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potso.makgatho\Desktop\DEMANDS REQUESTIONS\Corporate IT\Automated Border Control Gates\FINAL RFP PACK\"/>
    </mc:Choice>
  </mc:AlternateContent>
  <xr:revisionPtr revIDLastSave="0" documentId="8_{DA676F12-8748-401D-803D-2D7865F23EA1}" xr6:coauthVersionLast="47" xr6:coauthVersionMax="47" xr10:uidLastSave="{00000000-0000-0000-0000-000000000000}"/>
  <bookViews>
    <workbookView xWindow="-108" yWindow="-108" windowWidth="23256" windowHeight="12576" xr2:uid="{00000000-000D-0000-FFFF-FFFF00000000}"/>
  </bookViews>
  <sheets>
    <sheet name="Response Sheet" sheetId="7" r:id="rId1"/>
    <sheet name="validation" sheetId="4" state="hidden" r:id="rId2"/>
  </sheets>
  <definedNames>
    <definedName name="_Toc94528357" localSheetId="0">'Response Sheet'!$B$85</definedName>
    <definedName name="_Toc94528358" localSheetId="0">'Response Sheet'!$B$122</definedName>
    <definedName name="_Toc94528359" localSheetId="0">'Response Sheet'!$B$215</definedName>
    <definedName name="_Toc94528363" localSheetId="0">'Response Sheet'!$B$235</definedName>
    <definedName name="_Toc94528365" localSheetId="0">'Response Sheet'!$B$265</definedName>
    <definedName name="N_ComplianceLevel">T_validation[COMPLIANCE LEVEL]</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3" i="4" l="1"/>
  <c r="O3" i="4"/>
  <c r="N3" i="4"/>
  <c r="L3" i="4"/>
  <c r="M3" i="4"/>
  <c r="E7" i="4"/>
  <c r="D7" i="4"/>
  <c r="I6" i="4"/>
  <c r="H6" i="4" s="1"/>
  <c r="I5" i="4"/>
  <c r="H5" i="4" s="1"/>
  <c r="I4" i="4"/>
  <c r="I3" i="4"/>
  <c r="H3" i="4" s="1"/>
  <c r="I2" i="4"/>
  <c r="H2" i="4" s="1"/>
  <c r="L4" i="4" s="1"/>
  <c r="P4" i="4" l="1"/>
  <c r="F6" i="4"/>
  <c r="O4" i="4"/>
  <c r="F4" i="4"/>
  <c r="N2" i="4" s="1"/>
  <c r="H4" i="4"/>
  <c r="N4" i="4" s="1"/>
  <c r="F2" i="4"/>
  <c r="L2" i="4" s="1"/>
  <c r="M4" i="4"/>
  <c r="F3" i="4"/>
  <c r="F5" i="4"/>
  <c r="P2" i="4" l="1"/>
  <c r="O2" i="4"/>
  <c r="M2" i="4"/>
</calcChain>
</file>

<file path=xl/sharedStrings.xml><?xml version="1.0" encoding="utf-8"?>
<sst xmlns="http://schemas.openxmlformats.org/spreadsheetml/2006/main" count="423" uniqueCount="414">
  <si>
    <t>COMPLIANCE LEVEL</t>
  </si>
  <si>
    <t>Compliant</t>
  </si>
  <si>
    <t>Section</t>
  </si>
  <si>
    <t>Descrip[tion</t>
  </si>
  <si>
    <t>Item Count</t>
  </si>
  <si>
    <t>Min</t>
  </si>
  <si>
    <t>Max</t>
  </si>
  <si>
    <t>Non Compliant</t>
  </si>
  <si>
    <t>Partial Compliant</t>
  </si>
  <si>
    <t>Calc</t>
  </si>
  <si>
    <t>BR1</t>
  </si>
  <si>
    <t>BR2</t>
  </si>
  <si>
    <t>BR3</t>
  </si>
  <si>
    <t>BR4</t>
  </si>
  <si>
    <t>BR5</t>
  </si>
  <si>
    <t>SUPPLY, INSTALLATION, COMMISION, SUPPORT AND MAINTENANCE OF 10 AUTOMATED BORDER CONTROL e-GATES</t>
  </si>
  <si>
    <t>FACIAL AND FINGERPRINT CHARACTERISTICS</t>
  </si>
  <si>
    <t>PERFORMANCE</t>
  </si>
  <si>
    <t>INTERFACING BETWEEN ACSA AND DHA SYSTEMS</t>
  </si>
  <si>
    <t xml:space="preserve">TECHNICAL SPECIFICATION (e-Gates) </t>
  </si>
  <si>
    <t>Total</t>
  </si>
  <si>
    <r>
      <t xml:space="preserve">BR1.1. </t>
    </r>
    <r>
      <rPr>
        <sz val="11"/>
        <color theme="1"/>
        <rFont val="Arial"/>
        <family val="2"/>
      </rPr>
      <t> </t>
    </r>
  </si>
  <si>
    <r>
      <t xml:space="preserve">BR1.2. </t>
    </r>
    <r>
      <rPr>
        <sz val="11"/>
        <color theme="1"/>
        <rFont val="Arial"/>
        <family val="2"/>
      </rPr>
      <t> </t>
    </r>
  </si>
  <si>
    <r>
      <t xml:space="preserve">BR1.2.1. </t>
    </r>
    <r>
      <rPr>
        <sz val="11"/>
        <color theme="1"/>
        <rFont val="Arial"/>
        <family val="2"/>
      </rPr>
      <t>The bidder is to ensure the proposed Single Token solution can work alongside the existing airport and airlines system which require single token integration to enable seamless passenger flow as per ACSA Single Token Passenger Journey concept. The bidder is to provide a write-up on how this will be done.</t>
    </r>
  </si>
  <si>
    <r>
      <t xml:space="preserve">BR1.3. </t>
    </r>
    <r>
      <rPr>
        <sz val="11"/>
        <color theme="1"/>
        <rFont val="Arial"/>
        <family val="2"/>
      </rPr>
      <t> </t>
    </r>
  </si>
  <si>
    <r>
      <t xml:space="preserve">BR1.3.1. </t>
    </r>
    <r>
      <rPr>
        <sz val="11"/>
        <color theme="1"/>
        <rFont val="Arial"/>
        <family val="2"/>
      </rPr>
      <t>The proposed Single Token solution should comply to IATA, ICAO and NIST standards and procedures. The bidder is to state how the proposed solution complies with the above. The bidder shall prove its compliance in the latest NIST face recognition identification benchmark (FRVT 1:N Identification (nist.gov))</t>
    </r>
  </si>
  <si>
    <t xml:space="preserve">BR1.3.1. </t>
  </si>
  <si>
    <r>
      <t xml:space="preserve">BR1.3.2. </t>
    </r>
    <r>
      <rPr>
        <sz val="11"/>
        <color theme="1"/>
        <rFont val="Arial"/>
        <family val="2"/>
      </rPr>
      <t>The bidder shall prove its participation and or compliance in the latest NIST face recognition paperless travel benchmark (FRVT Paperless Travel (nist.gov)) along with the results. The bidder shall confirm its company ranking in this benchmark, with a False Non-Identification Rate (FNIR) &lt; 1% on the 1:42000 paperless travel use case.</t>
    </r>
  </si>
  <si>
    <r>
      <t xml:space="preserve">BR1.4. </t>
    </r>
    <r>
      <rPr>
        <sz val="11"/>
        <color theme="1"/>
        <rFont val="Arial"/>
        <family val="2"/>
      </rPr>
      <t> </t>
    </r>
  </si>
  <si>
    <r>
      <t xml:space="preserve">BR1.4.1. </t>
    </r>
    <r>
      <rPr>
        <sz val="11"/>
        <color theme="1"/>
        <rFont val="Arial"/>
        <family val="2"/>
      </rPr>
      <t>The solution should provide proper disclosure, consent, and opt-out requirements, as well as pay attention to this increasingly complex legislative environment to ensure that biometric data collection and retention is being done in accordance with the national laws.</t>
    </r>
  </si>
  <si>
    <r>
      <t xml:space="preserve">BR1.4.2. </t>
    </r>
    <r>
      <rPr>
        <sz val="11"/>
        <color theme="1"/>
        <rFont val="Arial"/>
        <family val="2"/>
      </rPr>
      <t>The solution should be able to capture the best image from single candidate.</t>
    </r>
  </si>
  <si>
    <r>
      <t xml:space="preserve">BR1.4.3. </t>
    </r>
    <r>
      <rPr>
        <sz val="11"/>
        <color theme="1"/>
        <rFont val="Arial"/>
        <family val="2"/>
      </rPr>
      <t>Integrates with existing CUPPS and AODB enabling a seamless passenger flow through several types of touchpoints (e.g., Self-Bag Drop, Airside Access, Immigration and Self-Boarding gate.</t>
    </r>
  </si>
  <si>
    <r>
      <t xml:space="preserve">BR1.4.4. </t>
    </r>
    <r>
      <rPr>
        <sz val="11"/>
        <color theme="1"/>
        <rFont val="Arial"/>
        <family val="2"/>
      </rPr>
      <t>The Single Token solution should have a capability for a central administration station where remote monitoring or diagnosis can be done to ascertain health and activity of every touchpoint and associated device / peripheral installed.</t>
    </r>
  </si>
  <si>
    <r>
      <t xml:space="preserve">BR1.4.5. </t>
    </r>
    <r>
      <rPr>
        <sz val="11"/>
        <color theme="1"/>
        <rFont val="Arial"/>
        <family val="2"/>
      </rPr>
      <t>The solution provided must have a tool to allow to set business rules to change the eligibility criteria, such as nationality and age at the kiosk enrolment. The proposed solution shall consider the user friendliness to configure logic for business rules, models and analysis.</t>
    </r>
  </si>
  <si>
    <r>
      <t xml:space="preserve">BR1.4.6. </t>
    </r>
    <r>
      <rPr>
        <sz val="11"/>
        <color theme="1"/>
        <rFont val="Arial"/>
        <family val="2"/>
      </rPr>
      <t>Allow access to only authorised personnel / passenger based on valid and active credentials</t>
    </r>
  </si>
  <si>
    <r>
      <t xml:space="preserve">BR1.4.7. </t>
    </r>
    <r>
      <rPr>
        <sz val="11"/>
        <color theme="1"/>
        <rFont val="Arial"/>
        <family val="2"/>
      </rPr>
      <t>For all type of passport, (chip base or non-chip base) the solution should be able to reconcile and verify passenger information and facial profile</t>
    </r>
  </si>
  <si>
    <r>
      <t xml:space="preserve">BR1.4.8. </t>
    </r>
    <r>
      <rPr>
        <sz val="11"/>
        <color theme="1"/>
        <rFont val="Arial"/>
        <family val="2"/>
      </rPr>
      <t>The solution should enrol passenger with chip or non-chip passport. The enrolment process proposed in the solution should allow passengers to use any Mobile device (IOS or Android) thru ACSA mobile airport Application when enrolling at home.</t>
    </r>
  </si>
  <si>
    <r>
      <t xml:space="preserve">BR1.4.9. </t>
    </r>
    <r>
      <rPr>
        <sz val="11"/>
        <color theme="1"/>
        <rFont val="Arial"/>
        <family val="2"/>
      </rPr>
      <t>The proposed solution must be able, during enrolment at the kiosk, to scan and decipher the data stored within the 2D barcode printed on a paper boarding pass or digitally displayed on the screen of an electronic device</t>
    </r>
  </si>
  <si>
    <r>
      <t xml:space="preserve">BR1.4.10. </t>
    </r>
    <r>
      <rPr>
        <sz val="11"/>
        <color theme="1"/>
        <rFont val="Arial"/>
        <family val="2"/>
      </rPr>
      <t>Protection of the data inside and message transmit or received into the Single Token System will need to be ensured. The bidder shall propose and include the necessary protection of data at rest and in motion in order to protect sensitive data manipulated by the Single Token solution.</t>
    </r>
  </si>
  <si>
    <r>
      <t xml:space="preserve">BR1.4.11. </t>
    </r>
    <r>
      <rPr>
        <sz val="11"/>
        <color theme="1"/>
        <rFont val="Arial"/>
        <family val="2"/>
      </rPr>
      <t>The proposed solution must be including adequate and up-to-date security patching strategy and virus protection that is to be implemented on the devices, application and Operating System.</t>
    </r>
  </si>
  <si>
    <r>
      <t xml:space="preserve">BR1.4.12. </t>
    </r>
    <r>
      <rPr>
        <sz val="11"/>
        <color theme="1"/>
        <rFont val="Arial"/>
        <family val="2"/>
      </rPr>
      <t xml:space="preserve">The Single-Token platform shall enable to log all transactions performed for audit and business reporting purposes including administrator logins and configuration activities. Logs shall be kept on-line for one year. </t>
    </r>
  </si>
  <si>
    <r>
      <t xml:space="preserve">BR1.4.13. </t>
    </r>
    <r>
      <rPr>
        <sz val="11"/>
        <color theme="1"/>
        <rFont val="Arial"/>
        <family val="2"/>
      </rPr>
      <t>The bidder shall Supply, deliver, Install, Test and commission Single Token, complete with the required UPS, power cables, network cables, signal cables, hardware, peripherals, software, integration and services to all airports listed in Section 1</t>
    </r>
  </si>
  <si>
    <r>
      <t xml:space="preserve">BR1.5.1. </t>
    </r>
    <r>
      <rPr>
        <sz val="11"/>
        <color theme="1"/>
        <rFont val="Arial"/>
        <family val="2"/>
      </rPr>
      <t>Ensuring at the boarding gate only passenger whom are with valid BCBP (</t>
    </r>
    <r>
      <rPr>
        <b/>
        <sz val="10.5"/>
        <color rgb="FF202124"/>
        <rFont val="Arial"/>
        <family val="2"/>
      </rPr>
      <t>bar-</t>
    </r>
    <r>
      <rPr>
        <sz val="11"/>
        <color theme="1"/>
        <rFont val="Arial"/>
        <family val="2"/>
      </rPr>
      <t>coded</t>
    </r>
    <r>
      <rPr>
        <b/>
        <sz val="10.5"/>
        <color rgb="FF202124"/>
        <rFont val="Arial"/>
        <family val="2"/>
      </rPr>
      <t xml:space="preserve"> boarding pass</t>
    </r>
    <r>
      <rPr>
        <sz val="10.5"/>
        <color rgb="FF202124"/>
        <rFont val="Arial"/>
        <family val="2"/>
      </rPr>
      <t xml:space="preserve">) </t>
    </r>
    <r>
      <rPr>
        <sz val="11"/>
        <color theme="1"/>
        <rFont val="Arial"/>
        <family val="2"/>
      </rPr>
      <t>for the particular flight are boarding. Reduces or eliminates slip through.</t>
    </r>
  </si>
  <si>
    <r>
      <t xml:space="preserve">BR1.5.2. </t>
    </r>
    <r>
      <rPr>
        <sz val="11"/>
        <color theme="1"/>
        <rFont val="Arial"/>
        <family val="2"/>
      </rPr>
      <t>Passengers do not need to show their travel doc at every touch point, instead use their facial as the ID for access.</t>
    </r>
  </si>
  <si>
    <r>
      <t xml:space="preserve">BR1.5.3. </t>
    </r>
    <r>
      <rPr>
        <sz val="11"/>
        <color theme="1"/>
        <rFont val="Arial"/>
        <family val="2"/>
      </rPr>
      <t>The solution shall provide alerts on system and hardware failure and configurable alerts based on reached limits of the defined KPI values.</t>
    </r>
  </si>
  <si>
    <r>
      <t xml:space="preserve">BR1.6. </t>
    </r>
    <r>
      <rPr>
        <sz val="11"/>
        <color theme="1"/>
        <rFont val="Arial"/>
        <family val="2"/>
      </rPr>
      <t> </t>
    </r>
  </si>
  <si>
    <r>
      <t xml:space="preserve">BR1.6.1. </t>
    </r>
    <r>
      <rPr>
        <sz val="11"/>
        <color theme="1"/>
        <rFont val="Arial"/>
        <family val="2"/>
      </rPr>
      <t>All device and peripheral installed or delivered as part of the total solution should be readily available in the market at least for the next 5 years. In the case it is not, or a newer model is introduced the device should be able to fit into the existing chassis or housing.</t>
    </r>
  </si>
  <si>
    <r>
      <t xml:space="preserve">BR1.7. </t>
    </r>
    <r>
      <rPr>
        <sz val="11"/>
        <color theme="1"/>
        <rFont val="Arial"/>
        <family val="2"/>
      </rPr>
      <t> </t>
    </r>
  </si>
  <si>
    <r>
      <t xml:space="preserve">BR1.7.1. </t>
    </r>
    <r>
      <rPr>
        <sz val="11"/>
        <color theme="1"/>
        <rFont val="Arial"/>
        <family val="2"/>
      </rPr>
      <t xml:space="preserve">The bidder shall install the Single Token hardware and peripherals at the locations to be specified by ACSA. </t>
    </r>
  </si>
  <si>
    <r>
      <t xml:space="preserve">BR1.7.2. </t>
    </r>
    <r>
      <rPr>
        <sz val="11"/>
        <color theme="1"/>
        <rFont val="Arial"/>
        <family val="2"/>
      </rPr>
      <t>The proposed solution shall include:</t>
    </r>
  </si>
  <si>
    <r>
      <t>·</t>
    </r>
    <r>
      <rPr>
        <sz val="7"/>
        <color theme="1"/>
        <rFont val="Times New Roman"/>
        <family val="1"/>
      </rPr>
      <t xml:space="preserve">        </t>
    </r>
    <r>
      <rPr>
        <sz val="11"/>
        <color theme="1"/>
        <rFont val="Arial"/>
        <family val="2"/>
      </rPr>
      <t>Airside Access</t>
    </r>
  </si>
  <si>
    <r>
      <t>·</t>
    </r>
    <r>
      <rPr>
        <sz val="7"/>
        <color theme="1"/>
        <rFont val="Times New Roman"/>
        <family val="1"/>
      </rPr>
      <t xml:space="preserve">        </t>
    </r>
    <r>
      <rPr>
        <sz val="11"/>
        <color theme="1"/>
        <rFont val="Arial"/>
        <family val="2"/>
      </rPr>
      <t xml:space="preserve">Immigration/Emigration ABC gates </t>
    </r>
  </si>
  <si>
    <r>
      <t>·</t>
    </r>
    <r>
      <rPr>
        <sz val="7"/>
        <color theme="1"/>
        <rFont val="Times New Roman"/>
        <family val="1"/>
      </rPr>
      <t xml:space="preserve">        </t>
    </r>
    <r>
      <rPr>
        <sz val="11"/>
        <color theme="1"/>
        <rFont val="Arial"/>
        <family val="2"/>
      </rPr>
      <t>Self-Boarding gates</t>
    </r>
  </si>
  <si>
    <r>
      <t xml:space="preserve">BR1.7.3. </t>
    </r>
    <r>
      <rPr>
        <sz val="11"/>
        <color theme="1"/>
        <rFont val="Arial"/>
        <family val="2"/>
      </rPr>
      <t>The bidder is required to supply and deliver other additional devices or material, if there are any, to be used during project work. The bidder shall be responsible for the provision of all necessary tools to complete the project work.</t>
    </r>
  </si>
  <si>
    <r>
      <t xml:space="preserve">BR1.7.4. </t>
    </r>
    <r>
      <rPr>
        <sz val="10"/>
        <color theme="1"/>
        <rFont val="Arial"/>
        <family val="2"/>
      </rPr>
      <t xml:space="preserve">The Single-Token application will run on a virtualized environment provided by ACSA, and or will be hosted by ACSA's IT infrastructure (including all networking and security components) </t>
    </r>
    <r>
      <rPr>
        <sz val="11"/>
        <color theme="1"/>
        <rFont val="Arial"/>
        <family val="2"/>
      </rPr>
      <t xml:space="preserve">if ACSA choose to host the application and run the workloads though cloud provider/s infrastructure the solution should be capable to be hosted in the cloud. </t>
    </r>
  </si>
  <si>
    <r>
      <t xml:space="preserve">BR1.7.5. </t>
    </r>
    <r>
      <rPr>
        <sz val="11"/>
        <color theme="1"/>
        <rFont val="Arial"/>
        <family val="2"/>
      </rPr>
      <t>The bidder shall provide full details of the conceptual design and physical implemented configuration of the proposed solution.</t>
    </r>
  </si>
  <si>
    <r>
      <t xml:space="preserve">BR1.7.6. </t>
    </r>
    <r>
      <rPr>
        <sz val="11"/>
        <color theme="1"/>
        <rFont val="Arial"/>
        <family val="2"/>
      </rPr>
      <t>The bidder shall provide full product information of the proposed solution by individual components.</t>
    </r>
  </si>
  <si>
    <r>
      <t xml:space="preserve">BR1.7.7. </t>
    </r>
    <r>
      <rPr>
        <sz val="11"/>
        <color theme="1"/>
        <rFont val="Arial"/>
        <family val="2"/>
      </rPr>
      <t xml:space="preserve">The bidder shall conduct a comprehensive needs assessment to ascertain the needs, wants, desires, operational process and usage patterns of the solution and project. </t>
    </r>
  </si>
  <si>
    <r>
      <t xml:space="preserve">BR1.7.8. </t>
    </r>
    <r>
      <rPr>
        <sz val="11"/>
        <color theme="1"/>
        <rFont val="Arial"/>
        <family val="2"/>
      </rPr>
      <t>The bidder shall conduct information gathering with ACSA appointed personnel to ascertain a thorough understanding of the current conditions, current level of service, current processes and desired level of service. In addition, it shall ascertain any existing and/or proposed projects which might influence the system.</t>
    </r>
  </si>
  <si>
    <r>
      <t xml:space="preserve">BR1.7.9. </t>
    </r>
    <r>
      <rPr>
        <sz val="11"/>
        <color theme="1"/>
        <rFont val="Arial"/>
        <family val="2"/>
      </rPr>
      <t>The bidder shall Provide Standard Operating Procedures (SOP) for operations and Maintenance as well as day-to-day operations of the system.</t>
    </r>
  </si>
  <si>
    <r>
      <t xml:space="preserve">BR1.8. </t>
    </r>
    <r>
      <rPr>
        <sz val="11"/>
        <color theme="1"/>
        <rFont val="Arial"/>
        <family val="2"/>
      </rPr>
      <t> </t>
    </r>
  </si>
  <si>
    <t xml:space="preserve">The e-Gates should be able to read chip technology in SA crew member certificates </t>
  </si>
  <si>
    <r>
      <t xml:space="preserve">BR1.8.1. </t>
    </r>
    <r>
      <rPr>
        <sz val="11"/>
        <color theme="1"/>
        <rFont val="Arial"/>
        <family val="2"/>
      </rPr>
      <t xml:space="preserve">Until the DHA e-Passport is implemented, chip technology in SA crew member certificates should be used to verify biometrics instead of verifying this against the DHA system. The book format for SA crew members expired in 2011, and was replaced with the polycarbonate crew member card (refer figure 1 below) </t>
    </r>
  </si>
  <si>
    <r>
      <t xml:space="preserve">BR1.8.2. </t>
    </r>
    <r>
      <rPr>
        <sz val="11"/>
        <color theme="1"/>
        <rFont val="Arial"/>
        <family val="2"/>
      </rPr>
      <t>The gate must have the ability to read the crew member card, validate it and save the results in a searchable repository</t>
    </r>
  </si>
  <si>
    <r>
      <t xml:space="preserve">BR2. </t>
    </r>
    <r>
      <rPr>
        <sz val="11"/>
        <color theme="1"/>
        <rFont val="Arial"/>
        <family val="2"/>
      </rPr>
      <t> </t>
    </r>
  </si>
  <si>
    <t>SINGLE TOKEN – IDENTITY MANAGEMENT PLATFORM REQUIREMENTS</t>
  </si>
  <si>
    <r>
      <t xml:space="preserve">BR2.1. </t>
    </r>
    <r>
      <rPr>
        <sz val="11"/>
        <color theme="1"/>
        <rFont val="Arial"/>
        <family val="2"/>
      </rPr>
      <t> </t>
    </r>
  </si>
  <si>
    <r>
      <t xml:space="preserve">BR2.1.1. </t>
    </r>
    <r>
      <rPr>
        <sz val="11"/>
        <color theme="1"/>
        <rFont val="Arial"/>
        <family val="2"/>
      </rPr>
      <t>The Identity Management Platform must be compliant to ICAO 9303, IATA and NIST.</t>
    </r>
  </si>
  <si>
    <r>
      <t xml:space="preserve">BR2.1.2. </t>
    </r>
    <r>
      <rPr>
        <sz val="11"/>
        <color theme="1"/>
        <rFont val="Arial"/>
        <family val="2"/>
      </rPr>
      <t>The Single Token solution to be deployed must be on IATA CUWS platform once completed.</t>
    </r>
  </si>
  <si>
    <r>
      <t xml:space="preserve">BR2.1.3. </t>
    </r>
    <r>
      <rPr>
        <sz val="11"/>
        <color theme="1"/>
        <rFont val="Arial"/>
        <family val="2"/>
      </rPr>
      <t>The application / Solution should work with ACSA’s CUPPS provider.</t>
    </r>
  </si>
  <si>
    <r>
      <t xml:space="preserve">BR2.2. </t>
    </r>
    <r>
      <rPr>
        <sz val="11"/>
        <color theme="1"/>
        <rFont val="Arial"/>
        <family val="2"/>
      </rPr>
      <t> </t>
    </r>
  </si>
  <si>
    <r>
      <t xml:space="preserve">BR2.2.1. </t>
    </r>
    <r>
      <rPr>
        <sz val="11"/>
        <color theme="1"/>
        <rFont val="Arial"/>
        <family val="2"/>
      </rPr>
      <t>The proposed single token software platform should be able to interface with various e-Gate / touchpoints providers. It should not be proprietary to e-Gate or touchpoints.</t>
    </r>
  </si>
  <si>
    <r>
      <t xml:space="preserve">BR2.2.2. </t>
    </r>
    <r>
      <rPr>
        <sz val="11"/>
        <color theme="1"/>
        <rFont val="Arial"/>
        <family val="2"/>
      </rPr>
      <t>The proposed solution should allow business administrators to have visibility on passengers that have used any touchpoints installed as part of the project.</t>
    </r>
  </si>
  <si>
    <r>
      <t xml:space="preserve">BR2.2.3. </t>
    </r>
    <r>
      <rPr>
        <sz val="11"/>
        <color theme="1"/>
        <rFont val="Arial"/>
        <family val="2"/>
      </rPr>
      <t>The travellers token shall be kept during 24h cycle into the Identity Management system (maximum time) and purged after flight departure as per the applicable legislative prescripts.</t>
    </r>
  </si>
  <si>
    <r>
      <t xml:space="preserve">BR2.3. </t>
    </r>
    <r>
      <rPr>
        <sz val="11"/>
        <color theme="1"/>
        <rFont val="Arial"/>
        <family val="2"/>
      </rPr>
      <t> </t>
    </r>
  </si>
  <si>
    <r>
      <t xml:space="preserve">BR2.3.1. </t>
    </r>
    <r>
      <rPr>
        <sz val="11"/>
        <color theme="1"/>
        <rFont val="Arial"/>
        <family val="2"/>
      </rPr>
      <t>The Single Identity Management Platform shall be able to search in a full traveller gallery in less than 2 seconds.</t>
    </r>
  </si>
  <si>
    <r>
      <t xml:space="preserve">BR2.3.2. </t>
    </r>
    <r>
      <rPr>
        <sz val="11"/>
        <color theme="1"/>
        <rFont val="Arial"/>
        <family val="2"/>
      </rPr>
      <t xml:space="preserve"> The IMP shall have a clear and documented interface in order to be interoperable with 3rd party equipment in the future.</t>
    </r>
  </si>
  <si>
    <r>
      <t xml:space="preserve">BR2.3.3. </t>
    </r>
    <r>
      <rPr>
        <sz val="11"/>
        <color theme="1"/>
        <rFont val="Arial"/>
        <family val="2"/>
      </rPr>
      <t>The Identity Management Platform shall be scalable in gallery size and response time.</t>
    </r>
  </si>
  <si>
    <r>
      <t xml:space="preserve">BR2.3.4. </t>
    </r>
    <r>
      <rPr>
        <sz val="11"/>
        <color theme="1"/>
        <rFont val="Arial"/>
        <family val="2"/>
      </rPr>
      <t>The system shall be virtualized or containerized as much as possible</t>
    </r>
  </si>
  <si>
    <r>
      <t xml:space="preserve">BR3. </t>
    </r>
    <r>
      <rPr>
        <sz val="11"/>
        <color theme="1"/>
        <rFont val="Arial"/>
        <family val="2"/>
      </rPr>
      <t> </t>
    </r>
  </si>
  <si>
    <t>Mobile airport Application SDK and APIs</t>
  </si>
  <si>
    <r>
      <t xml:space="preserve">BR3.1. </t>
    </r>
    <r>
      <rPr>
        <sz val="11"/>
        <color theme="1"/>
        <rFont val="Arial"/>
        <family val="2"/>
      </rPr>
      <t> </t>
    </r>
  </si>
  <si>
    <t xml:space="preserve">The supplier shall propose an SDK for automatic ICAO identity documents capture (ID1/TD1, ID2/TD2, ID3) and MRZ Optical Character Recognition (OCR) from live video performed by embedded smartphone’s camera, running on iOS and Android.  Samsung and HarmonyOS, should be catered for within 6-12 months of award. </t>
  </si>
  <si>
    <r>
      <t xml:space="preserve">BR3.1.1. </t>
    </r>
    <r>
      <rPr>
        <sz val="11"/>
        <color theme="1"/>
        <rFont val="Arial"/>
        <family val="2"/>
      </rPr>
      <t>The following features for this SDK are:</t>
    </r>
  </si>
  <si>
    <r>
      <t>·</t>
    </r>
    <r>
      <rPr>
        <sz val="7"/>
        <color theme="1"/>
        <rFont val="Times New Roman"/>
        <family val="1"/>
      </rPr>
      <t xml:space="preserve">        </t>
    </r>
    <r>
      <rPr>
        <sz val="11"/>
        <color theme="1"/>
        <rFont val="Arial"/>
        <family val="2"/>
      </rPr>
      <t xml:space="preserve">Automatic travel document capture </t>
    </r>
  </si>
  <si>
    <r>
      <t>·</t>
    </r>
    <r>
      <rPr>
        <sz val="7"/>
        <color theme="1"/>
        <rFont val="Times New Roman"/>
        <family val="1"/>
      </rPr>
      <t xml:space="preserve">        </t>
    </r>
    <r>
      <rPr>
        <sz val="11"/>
        <color theme="1"/>
        <rFont val="Arial"/>
        <family val="2"/>
      </rPr>
      <t>Glare and blur elimination</t>
    </r>
  </si>
  <si>
    <r>
      <t>·</t>
    </r>
    <r>
      <rPr>
        <sz val="7"/>
        <color theme="1"/>
        <rFont val="Times New Roman"/>
        <family val="1"/>
      </rPr>
      <t xml:space="preserve">        </t>
    </r>
    <r>
      <rPr>
        <sz val="11"/>
        <color theme="1"/>
        <rFont val="Arial"/>
        <family val="2"/>
      </rPr>
      <t>OCR analysis</t>
    </r>
  </si>
  <si>
    <r>
      <t>·</t>
    </r>
    <r>
      <rPr>
        <sz val="7"/>
        <color theme="1"/>
        <rFont val="Times New Roman"/>
        <family val="1"/>
      </rPr>
      <t xml:space="preserve">        </t>
    </r>
    <r>
      <rPr>
        <sz val="11"/>
        <color theme="1"/>
        <rFont val="Arial"/>
        <family val="2"/>
      </rPr>
      <t>Photo cropping and MRZ analysis</t>
    </r>
  </si>
  <si>
    <r>
      <t>·</t>
    </r>
    <r>
      <rPr>
        <sz val="7"/>
        <color theme="1"/>
        <rFont val="Times New Roman"/>
        <family val="1"/>
      </rPr>
      <t xml:space="preserve">        </t>
    </r>
    <r>
      <rPr>
        <sz val="11"/>
        <color theme="1"/>
        <rFont val="Arial"/>
        <family val="2"/>
      </rPr>
      <t>Document authenticity check</t>
    </r>
  </si>
  <si>
    <r>
      <t xml:space="preserve">BR3.2. </t>
    </r>
    <r>
      <rPr>
        <sz val="11"/>
        <color theme="1"/>
        <rFont val="Arial"/>
        <family val="2"/>
      </rPr>
      <t> </t>
    </r>
  </si>
  <si>
    <r>
      <t xml:space="preserve">BR3.2.1. </t>
    </r>
    <r>
      <rPr>
        <sz val="11"/>
        <color theme="1"/>
        <rFont val="Arial"/>
        <family val="2"/>
      </rPr>
      <t>The supplier shall propose an SDK for self-face acquisition by a traveller on smartphone camera, running on iOS and Android (at least 4 OS to be supported within 6 – 12 months).</t>
    </r>
  </si>
  <si>
    <r>
      <t xml:space="preserve">BR3.2.2. </t>
    </r>
    <r>
      <rPr>
        <sz val="11"/>
        <color theme="1"/>
        <rFont val="Arial"/>
        <family val="2"/>
      </rPr>
      <t>The following features for this SDK are:</t>
    </r>
  </si>
  <si>
    <r>
      <t>·</t>
    </r>
    <r>
      <rPr>
        <sz val="7"/>
        <color theme="1"/>
        <rFont val="Times New Roman"/>
        <family val="1"/>
      </rPr>
      <t xml:space="preserve">        </t>
    </r>
    <r>
      <rPr>
        <sz val="11"/>
        <color theme="1"/>
        <rFont val="Arial"/>
        <family val="2"/>
      </rPr>
      <t>Selfie capture with user guidance and auto positioning detection with user information feedback (too dark, too clear, too blurry)</t>
    </r>
  </si>
  <si>
    <r>
      <t>·</t>
    </r>
    <r>
      <rPr>
        <sz val="7"/>
        <color theme="1"/>
        <rFont val="Times New Roman"/>
        <family val="1"/>
      </rPr>
      <t xml:space="preserve">        </t>
    </r>
    <r>
      <rPr>
        <sz val="11"/>
        <color theme="1"/>
        <rFont val="Arial"/>
        <family val="2"/>
      </rPr>
      <t>Photo liveness and anti-spoofing check (Presentation Attack Detection system level 1 and 2 certified ISO/IEC JTC1 30107-3)</t>
    </r>
  </si>
  <si>
    <r>
      <t>·</t>
    </r>
    <r>
      <rPr>
        <sz val="7"/>
        <color theme="1"/>
        <rFont val="Times New Roman"/>
        <family val="1"/>
      </rPr>
      <t xml:space="preserve">        </t>
    </r>
    <r>
      <rPr>
        <sz val="11"/>
        <color theme="1"/>
        <rFont val="Arial"/>
        <family val="2"/>
      </rPr>
      <t xml:space="preserve">1:1 biometric comparison with the photo extracted from the travel document </t>
    </r>
  </si>
  <si>
    <r>
      <t xml:space="preserve">BR3.2.3. </t>
    </r>
    <r>
      <rPr>
        <sz val="11"/>
        <color theme="1"/>
        <rFont val="Arial"/>
        <family val="2"/>
      </rPr>
      <t>The document reader must be able to:</t>
    </r>
  </si>
  <si>
    <r>
      <t>·</t>
    </r>
    <r>
      <rPr>
        <sz val="7"/>
        <color theme="1"/>
        <rFont val="Times New Roman"/>
        <family val="1"/>
      </rPr>
      <t xml:space="preserve">        </t>
    </r>
    <r>
      <rPr>
        <sz val="11"/>
        <color theme="1"/>
        <rFont val="Arial"/>
        <family val="2"/>
      </rPr>
      <t>Read all types of ICAO-compliant documents regardless of format and design.</t>
    </r>
  </si>
  <si>
    <r>
      <t>·</t>
    </r>
    <r>
      <rPr>
        <sz val="7"/>
        <color theme="1"/>
        <rFont val="Times New Roman"/>
        <family val="1"/>
      </rPr>
      <t xml:space="preserve">        </t>
    </r>
    <r>
      <rPr>
        <sz val="11"/>
        <color theme="1"/>
        <rFont val="Arial"/>
        <family val="2"/>
      </rPr>
      <t xml:space="preserve">Fully compliant with ISO 14443 standard for close range contactless communication  </t>
    </r>
  </si>
  <si>
    <r>
      <t>·</t>
    </r>
    <r>
      <rPr>
        <sz val="7"/>
        <color theme="1"/>
        <rFont val="Times New Roman"/>
        <family val="1"/>
      </rPr>
      <t xml:space="preserve">        </t>
    </r>
    <r>
      <rPr>
        <sz val="11"/>
        <color theme="1"/>
        <rFont val="Arial"/>
        <family val="2"/>
      </rPr>
      <t>Read an authenticate chips of all ICAO-compliant eMRTD;</t>
    </r>
  </si>
  <si>
    <r>
      <t>·</t>
    </r>
    <r>
      <rPr>
        <sz val="7"/>
        <color theme="1"/>
        <rFont val="Times New Roman"/>
        <family val="1"/>
      </rPr>
      <t xml:space="preserve">        </t>
    </r>
    <r>
      <rPr>
        <sz val="11"/>
        <color theme="1"/>
        <rFont val="Arial"/>
        <family val="2"/>
      </rPr>
      <t>The document reader can read the non-chip passport and compare the data on the passport page with the MRZ-data.</t>
    </r>
  </si>
  <si>
    <r>
      <t xml:space="preserve">BR4. </t>
    </r>
    <r>
      <rPr>
        <sz val="11"/>
        <color theme="1"/>
        <rFont val="Arial"/>
        <family val="2"/>
      </rPr>
      <t> </t>
    </r>
  </si>
  <si>
    <t>Single-Token Enrolment Kiosk (STEK)</t>
  </si>
  <si>
    <r>
      <t xml:space="preserve">BR4.1. </t>
    </r>
    <r>
      <rPr>
        <sz val="11"/>
        <color theme="1"/>
        <rFont val="Arial"/>
        <family val="2"/>
      </rPr>
      <t> </t>
    </r>
  </si>
  <si>
    <r>
      <t xml:space="preserve">BR4.1.1. </t>
    </r>
    <r>
      <rPr>
        <sz val="11"/>
        <color theme="1"/>
        <rFont val="Arial"/>
        <family val="2"/>
      </rPr>
      <t>The Single-enrolment Kiosk should integrate the following peripherals:</t>
    </r>
  </si>
  <si>
    <r>
      <t xml:space="preserve">BR4.1.2. </t>
    </r>
    <r>
      <rPr>
        <sz val="11"/>
        <color theme="1"/>
        <rFont val="Arial"/>
        <family val="2"/>
      </rPr>
      <t>Touchscreen</t>
    </r>
  </si>
  <si>
    <r>
      <t>·</t>
    </r>
    <r>
      <rPr>
        <sz val="7"/>
        <color theme="1"/>
        <rFont val="Times New Roman"/>
        <family val="1"/>
      </rPr>
      <t xml:space="preserve">        </t>
    </r>
    <r>
      <rPr>
        <sz val="11"/>
        <color theme="1"/>
        <rFont val="Arial"/>
        <family val="2"/>
      </rPr>
      <t xml:space="preserve">PC with Application </t>
    </r>
  </si>
  <si>
    <r>
      <t>·</t>
    </r>
    <r>
      <rPr>
        <sz val="7"/>
        <color theme="1"/>
        <rFont val="Times New Roman"/>
        <family val="1"/>
      </rPr>
      <t xml:space="preserve">        </t>
    </r>
    <r>
      <rPr>
        <sz val="11"/>
        <color theme="1"/>
        <rFont val="Arial"/>
        <family val="2"/>
      </rPr>
      <t>Passport reader</t>
    </r>
  </si>
  <si>
    <r>
      <t>·</t>
    </r>
    <r>
      <rPr>
        <sz val="7"/>
        <color theme="1"/>
        <rFont val="Times New Roman"/>
        <family val="1"/>
      </rPr>
      <t xml:space="preserve">        </t>
    </r>
    <r>
      <rPr>
        <sz val="11"/>
        <color theme="1"/>
        <rFont val="Arial"/>
        <family val="2"/>
      </rPr>
      <t>Boarding pass reader</t>
    </r>
  </si>
  <si>
    <r>
      <t>·</t>
    </r>
    <r>
      <rPr>
        <sz val="7"/>
        <color theme="1"/>
        <rFont val="Times New Roman"/>
        <family val="1"/>
      </rPr>
      <t xml:space="preserve">        </t>
    </r>
    <r>
      <rPr>
        <sz val="11"/>
        <color theme="1"/>
        <rFont val="Arial"/>
        <family val="2"/>
      </rPr>
      <t>Camera Facial and Recognition</t>
    </r>
  </si>
  <si>
    <r>
      <t xml:space="preserve">BR4.1.4. </t>
    </r>
    <r>
      <rPr>
        <sz val="11"/>
        <color theme="1"/>
        <rFont val="Arial"/>
        <family val="2"/>
      </rPr>
      <t>The kiosk shall be as compact as possible, easy to use for users between 1m20 and 2m10 (max width 55cm, max height 170cm, max depth 45cm)</t>
    </r>
  </si>
  <si>
    <r>
      <t xml:space="preserve">BR4.1.5. </t>
    </r>
    <r>
      <rPr>
        <sz val="11"/>
        <color theme="1"/>
        <rFont val="Arial"/>
        <family val="2"/>
      </rPr>
      <t>Kiosk shall enable to take a face picture of travellers measuring 1m20 to 2m10.</t>
    </r>
  </si>
  <si>
    <r>
      <t xml:space="preserve">BR4.1.6. </t>
    </r>
    <r>
      <rPr>
        <sz val="11"/>
        <color theme="1"/>
        <rFont val="Arial"/>
        <family val="2"/>
      </rPr>
      <t>Kiosk shall implement the following screens:</t>
    </r>
  </si>
  <si>
    <r>
      <t>·</t>
    </r>
    <r>
      <rPr>
        <sz val="7"/>
        <color theme="1"/>
        <rFont val="Times New Roman"/>
        <family val="1"/>
      </rPr>
      <t xml:space="preserve">        </t>
    </r>
    <r>
      <rPr>
        <sz val="11"/>
        <color theme="1"/>
        <rFont val="Arial"/>
        <family val="2"/>
      </rPr>
      <t>Language selection (min 3 languages)</t>
    </r>
  </si>
  <si>
    <r>
      <t>·</t>
    </r>
    <r>
      <rPr>
        <sz val="7"/>
        <color theme="1"/>
        <rFont val="Times New Roman"/>
        <family val="1"/>
      </rPr>
      <t xml:space="preserve">        </t>
    </r>
    <r>
      <rPr>
        <sz val="11"/>
        <color theme="1"/>
        <rFont val="Arial"/>
        <family val="2"/>
      </rPr>
      <t>Passport reading</t>
    </r>
  </si>
  <si>
    <r>
      <t>·</t>
    </r>
    <r>
      <rPr>
        <sz val="7"/>
        <color theme="1"/>
        <rFont val="Times New Roman"/>
        <family val="1"/>
      </rPr>
      <t xml:space="preserve">        </t>
    </r>
    <r>
      <rPr>
        <sz val="11"/>
        <color theme="1"/>
        <rFont val="Arial"/>
        <family val="2"/>
      </rPr>
      <t>Face acquisition</t>
    </r>
  </si>
  <si>
    <r>
      <t>·</t>
    </r>
    <r>
      <rPr>
        <sz val="7"/>
        <color theme="1"/>
        <rFont val="Times New Roman"/>
        <family val="1"/>
      </rPr>
      <t xml:space="preserve">        </t>
    </r>
    <r>
      <rPr>
        <sz val="11"/>
        <color theme="1"/>
        <rFont val="Arial"/>
        <family val="2"/>
      </rPr>
      <t>Boarding pass acquisition</t>
    </r>
  </si>
  <si>
    <r>
      <t>·</t>
    </r>
    <r>
      <rPr>
        <sz val="7"/>
        <color theme="1"/>
        <rFont val="Times New Roman"/>
        <family val="1"/>
      </rPr>
      <t xml:space="preserve">        </t>
    </r>
    <r>
      <rPr>
        <sz val="11"/>
        <color theme="1"/>
        <rFont val="Arial"/>
        <family val="2"/>
      </rPr>
      <t>Data validation and traveller orientation</t>
    </r>
  </si>
  <si>
    <r>
      <t xml:space="preserve">BR4.1.7. </t>
    </r>
    <r>
      <rPr>
        <sz val="11"/>
        <color theme="1"/>
        <rFont val="Arial"/>
        <family val="2"/>
      </rPr>
      <t>A solution with a single equipment used for passport reading and boarding pass reading is expected.</t>
    </r>
  </si>
  <si>
    <r>
      <t xml:space="preserve">BR4.1.8. </t>
    </r>
    <r>
      <rPr>
        <sz val="11"/>
        <color theme="1"/>
        <rFont val="Arial"/>
        <family val="2"/>
      </rPr>
      <t>Kiosk shall present ergonomic screens to guide the user through the different steps</t>
    </r>
  </si>
  <si>
    <r>
      <t xml:space="preserve">BR4.1.9. </t>
    </r>
    <r>
      <rPr>
        <sz val="11"/>
        <color theme="1"/>
        <rFont val="Arial"/>
        <family val="2"/>
      </rPr>
      <t>At the end of acquisition, data enrolled in the kiosk is sent to the Identity Management platform for single-token enrolment (binding)</t>
    </r>
  </si>
  <si>
    <r>
      <t xml:space="preserve">BR4.1.10. </t>
    </r>
    <r>
      <rPr>
        <sz val="11"/>
        <color theme="1"/>
        <rFont val="Arial"/>
        <family val="2"/>
      </rPr>
      <t>The full process, for a trained user, shall be executable in less than 30 to 40 seconds</t>
    </r>
  </si>
  <si>
    <r>
      <t xml:space="preserve">BR4.1.11. </t>
    </r>
    <r>
      <rPr>
        <sz val="11"/>
        <color theme="1"/>
        <rFont val="Arial"/>
        <family val="2"/>
      </rPr>
      <t>Biometric acquisition of face alone shall be executable in less than 4-6 seconds</t>
    </r>
  </si>
  <si>
    <r>
      <t xml:space="preserve">BR4.1.12. </t>
    </r>
    <r>
      <rPr>
        <sz val="11"/>
        <color theme="1"/>
        <rFont val="Arial"/>
        <family val="2"/>
      </rPr>
      <t xml:space="preserve">Passport reading and verification shall be fast. </t>
    </r>
  </si>
  <si>
    <r>
      <t xml:space="preserve">BR4.1.13. </t>
    </r>
    <r>
      <rPr>
        <sz val="11"/>
        <color theme="1"/>
        <rFont val="Arial"/>
        <family val="2"/>
      </rPr>
      <t>The reading time depending on the chip used in the passport booklet, a maximum value is not provided, but comparisons will be made between the different tenderers using different types of passports.</t>
    </r>
  </si>
  <si>
    <r>
      <t xml:space="preserve">BR4.1.14. </t>
    </r>
    <r>
      <rPr>
        <sz val="11"/>
        <color theme="1"/>
        <rFont val="Arial"/>
        <family val="2"/>
      </rPr>
      <t xml:space="preserve">Passports usable on the kiosk consists in ICAO-compliant Passports (without chip) and ePassport’s (with chip). </t>
    </r>
  </si>
  <si>
    <r>
      <t xml:space="preserve">BR4.1.15. </t>
    </r>
    <r>
      <rPr>
        <sz val="11"/>
        <color theme="1"/>
        <rFont val="Arial"/>
        <family val="2"/>
      </rPr>
      <t xml:space="preserve">Verifications of ePassport’s shall include as a minimum, in compliance with ICAO Doc.9303: </t>
    </r>
  </si>
  <si>
    <r>
      <t>·</t>
    </r>
    <r>
      <rPr>
        <sz val="7"/>
        <color rgb="FF000000"/>
        <rFont val="Times New Roman"/>
        <family val="1"/>
      </rPr>
      <t xml:space="preserve">        </t>
    </r>
    <r>
      <rPr>
        <sz val="11"/>
        <color rgb="FF000000"/>
        <rFont val="Arial"/>
        <family val="2"/>
      </rPr>
      <t>PACE (</t>
    </r>
    <r>
      <rPr>
        <sz val="10"/>
        <color rgb="FF000000"/>
        <rFont val="Arial"/>
        <family val="2"/>
      </rPr>
      <t>Password Authenticated Connection Establishment</t>
    </r>
    <r>
      <rPr>
        <sz val="11"/>
        <color rgb="FF000000"/>
        <rFont val="Arial"/>
        <family val="2"/>
      </rPr>
      <t xml:space="preserve">) is </t>
    </r>
    <r>
      <rPr>
        <sz val="11"/>
        <rFont val="Arial"/>
        <family val="2"/>
      </rPr>
      <t>preferred</t>
    </r>
    <r>
      <rPr>
        <sz val="11"/>
        <color rgb="FF000000"/>
        <rFont val="Arial"/>
        <family val="2"/>
      </rPr>
      <t xml:space="preserve">, or BAC (Basic Access control) if PACE not available, </t>
    </r>
  </si>
  <si>
    <r>
      <t>·</t>
    </r>
    <r>
      <rPr>
        <sz val="7"/>
        <color rgb="FF000000"/>
        <rFont val="Times New Roman"/>
        <family val="1"/>
      </rPr>
      <t xml:space="preserve">        </t>
    </r>
    <r>
      <rPr>
        <sz val="11"/>
        <color rgb="FF000000"/>
        <rFont val="Arial"/>
        <family val="2"/>
      </rPr>
      <t xml:space="preserve">Passive authentication, </t>
    </r>
  </si>
  <si>
    <r>
      <t>·</t>
    </r>
    <r>
      <rPr>
        <sz val="7"/>
        <color rgb="FF000000"/>
        <rFont val="Times New Roman"/>
        <family val="1"/>
      </rPr>
      <t xml:space="preserve">        </t>
    </r>
    <r>
      <rPr>
        <sz val="11"/>
        <color rgb="FF000000"/>
        <rFont val="Arial"/>
        <family val="2"/>
      </rPr>
      <t>Active Authentication (where available)</t>
    </r>
  </si>
  <si>
    <r>
      <t>·</t>
    </r>
    <r>
      <rPr>
        <sz val="7"/>
        <color rgb="FF000000"/>
        <rFont val="Times New Roman"/>
        <family val="1"/>
      </rPr>
      <t xml:space="preserve">        </t>
    </r>
    <r>
      <rPr>
        <sz val="11"/>
        <color rgb="FF000000"/>
        <rFont val="Arial"/>
        <family val="2"/>
      </rPr>
      <t>Chip Authentication (where available)</t>
    </r>
  </si>
  <si>
    <r>
      <t>·</t>
    </r>
    <r>
      <rPr>
        <sz val="7"/>
        <color rgb="FF000000"/>
        <rFont val="Times New Roman"/>
        <family val="1"/>
      </rPr>
      <t xml:space="preserve">        </t>
    </r>
    <r>
      <rPr>
        <sz val="11"/>
        <color rgb="FF000000"/>
        <rFont val="Arial"/>
        <family val="2"/>
      </rPr>
      <t>Comparison of DG1 with MRZ,</t>
    </r>
  </si>
  <si>
    <r>
      <t>·</t>
    </r>
    <r>
      <rPr>
        <sz val="7"/>
        <color rgb="FF000000"/>
        <rFont val="Times New Roman"/>
        <family val="1"/>
      </rPr>
      <t xml:space="preserve">        </t>
    </r>
    <r>
      <rPr>
        <sz val="11"/>
        <color rgb="FF000000"/>
        <rFont val="Arial"/>
        <family val="2"/>
      </rPr>
      <t>Verification of expiry date,</t>
    </r>
  </si>
  <si>
    <r>
      <t>·</t>
    </r>
    <r>
      <rPr>
        <sz val="7"/>
        <color rgb="FF000000"/>
        <rFont val="Times New Roman"/>
        <family val="1"/>
      </rPr>
      <t xml:space="preserve">        </t>
    </r>
    <r>
      <rPr>
        <sz val="11"/>
        <color rgb="FF000000"/>
        <rFont val="Arial"/>
        <family val="2"/>
      </rPr>
      <t>1:1 matching of DG-2 against live face picture</t>
    </r>
  </si>
  <si>
    <r>
      <t xml:space="preserve">BR4.1.16. </t>
    </r>
    <r>
      <rPr>
        <sz val="11"/>
        <color theme="1"/>
        <rFont val="Arial"/>
        <family val="2"/>
      </rPr>
      <t>Optical checks of passports shall also be executed, in UV, IR and normal light.</t>
    </r>
  </si>
  <si>
    <r>
      <t xml:space="preserve">BR4.1.17. </t>
    </r>
    <r>
      <rPr>
        <sz val="11"/>
        <color theme="1"/>
        <rFont val="Arial"/>
        <family val="2"/>
      </rPr>
      <t>The kiosk ergonomics shall take into account inclusion rules and best practices.</t>
    </r>
  </si>
  <si>
    <r>
      <t xml:space="preserve">BR4.1.18. </t>
    </r>
    <r>
      <rPr>
        <sz val="11"/>
        <color theme="1"/>
        <rFont val="Arial"/>
        <family val="2"/>
      </rPr>
      <t>The kiosk shall be able to be used by travellers in wheelchairs</t>
    </r>
  </si>
  <si>
    <r>
      <t xml:space="preserve">BR5. </t>
    </r>
    <r>
      <rPr>
        <sz val="11"/>
        <color theme="1"/>
        <rFont val="Arial"/>
        <family val="2"/>
      </rPr>
      <t> </t>
    </r>
  </si>
  <si>
    <t>Self-Bag Drop Kiosk (SBDK)</t>
  </si>
  <si>
    <r>
      <t xml:space="preserve">BR5.1. </t>
    </r>
    <r>
      <rPr>
        <sz val="11"/>
        <color theme="1"/>
        <rFont val="Arial"/>
        <family val="2"/>
      </rPr>
      <t> </t>
    </r>
  </si>
  <si>
    <r>
      <t xml:space="preserve">BR5.1.1. </t>
    </r>
    <r>
      <rPr>
        <sz val="11"/>
        <color theme="1"/>
        <rFont val="Arial"/>
        <family val="2"/>
      </rPr>
      <t>The Self-Bag Drop kiosk shall be able to be integrated on all ACSA bag-drop counters (physical, electrical and network integration), retrofit preferred.</t>
    </r>
  </si>
  <si>
    <r>
      <t xml:space="preserve">BR5.1.2. </t>
    </r>
    <r>
      <rPr>
        <sz val="11"/>
        <color theme="1"/>
        <rFont val="Arial"/>
        <family val="2"/>
      </rPr>
      <t>The Self-Bag drop kiosk shall have:</t>
    </r>
  </si>
  <si>
    <r>
      <t>•</t>
    </r>
    <r>
      <rPr>
        <sz val="7"/>
        <color theme="1"/>
        <rFont val="Times New Roman"/>
        <family val="1"/>
      </rPr>
      <t xml:space="preserve">        </t>
    </r>
    <r>
      <rPr>
        <sz val="11"/>
        <color theme="1"/>
        <rFont val="Arial"/>
        <family val="2"/>
      </rPr>
      <t xml:space="preserve">A 15" touchscreen (Minimum) </t>
    </r>
  </si>
  <si>
    <r>
      <t>•</t>
    </r>
    <r>
      <rPr>
        <sz val="7"/>
        <color theme="1"/>
        <rFont val="Times New Roman"/>
        <family val="1"/>
      </rPr>
      <t xml:space="preserve">        </t>
    </r>
    <r>
      <rPr>
        <sz val="11"/>
        <color theme="1"/>
        <rFont val="Arial"/>
        <family val="2"/>
      </rPr>
      <t>A status LED</t>
    </r>
  </si>
  <si>
    <r>
      <t>•</t>
    </r>
    <r>
      <rPr>
        <sz val="7"/>
        <color theme="1"/>
        <rFont val="Times New Roman"/>
        <family val="1"/>
      </rPr>
      <t xml:space="preserve">        </t>
    </r>
    <r>
      <rPr>
        <sz val="11"/>
        <color theme="1"/>
        <rFont val="Arial"/>
        <family val="2"/>
      </rPr>
      <t>Face capture system with PAD and recognition</t>
    </r>
  </si>
  <si>
    <r>
      <t>•</t>
    </r>
    <r>
      <rPr>
        <sz val="7"/>
        <color theme="1"/>
        <rFont val="Times New Roman"/>
        <family val="1"/>
      </rPr>
      <t xml:space="preserve">        </t>
    </r>
    <r>
      <rPr>
        <sz val="11"/>
        <color theme="1"/>
        <rFont val="Arial"/>
        <family val="2"/>
      </rPr>
      <t xml:space="preserve">Handheld Barcode scanner with lock cable </t>
    </r>
  </si>
  <si>
    <r>
      <t>•</t>
    </r>
    <r>
      <rPr>
        <sz val="7"/>
        <color theme="1"/>
        <rFont val="Times New Roman"/>
        <family val="1"/>
      </rPr>
      <t xml:space="preserve">        </t>
    </r>
    <r>
      <rPr>
        <sz val="11"/>
        <color theme="1"/>
        <rFont val="Arial"/>
        <family val="2"/>
      </rPr>
      <t>Integrated Barcode reader</t>
    </r>
  </si>
  <si>
    <r>
      <t>•</t>
    </r>
    <r>
      <rPr>
        <sz val="7"/>
        <color theme="1"/>
        <rFont val="Times New Roman"/>
        <family val="1"/>
      </rPr>
      <t xml:space="preserve">        </t>
    </r>
    <r>
      <rPr>
        <sz val="11"/>
        <color theme="1"/>
        <rFont val="Arial"/>
        <family val="2"/>
      </rPr>
      <t>Receipt printer</t>
    </r>
  </si>
  <si>
    <r>
      <t>•</t>
    </r>
    <r>
      <rPr>
        <sz val="7"/>
        <color theme="1"/>
        <rFont val="Times New Roman"/>
        <family val="1"/>
      </rPr>
      <t xml:space="preserve">        </t>
    </r>
    <r>
      <rPr>
        <sz val="11"/>
        <color theme="1"/>
        <rFont val="Arial"/>
        <family val="2"/>
      </rPr>
      <t>Bag Tag Printer</t>
    </r>
  </si>
  <si>
    <r>
      <t>•</t>
    </r>
    <r>
      <rPr>
        <sz val="7"/>
        <color theme="1"/>
        <rFont val="Times New Roman"/>
        <family val="1"/>
      </rPr>
      <t xml:space="preserve">        </t>
    </r>
    <r>
      <rPr>
        <sz val="11"/>
        <color theme="1"/>
        <rFont val="Arial"/>
        <family val="2"/>
      </rPr>
      <t>Speaker</t>
    </r>
  </si>
  <si>
    <r>
      <t>•</t>
    </r>
    <r>
      <rPr>
        <sz val="7"/>
        <color theme="1"/>
        <rFont val="Times New Roman"/>
        <family val="1"/>
      </rPr>
      <t xml:space="preserve">        </t>
    </r>
    <r>
      <rPr>
        <sz val="11"/>
        <color theme="1"/>
        <rFont val="Arial"/>
        <family val="2"/>
      </rPr>
      <t>Intrusion detection sensor</t>
    </r>
  </si>
  <si>
    <r>
      <t>•</t>
    </r>
    <r>
      <rPr>
        <sz val="7"/>
        <color theme="1"/>
        <rFont val="Times New Roman"/>
        <family val="1"/>
      </rPr>
      <t xml:space="preserve">        </t>
    </r>
    <r>
      <rPr>
        <sz val="11"/>
        <color theme="1"/>
        <rFont val="Arial"/>
        <family val="2"/>
      </rPr>
      <t>Emergency stop button</t>
    </r>
  </si>
  <si>
    <r>
      <t xml:space="preserve">BR5.1.3. </t>
    </r>
    <r>
      <rPr>
        <sz val="11"/>
        <color theme="1"/>
        <rFont val="Arial"/>
        <family val="2"/>
      </rPr>
      <t xml:space="preserve">The SBDK shall be able to implement the workflow described in </t>
    </r>
    <r>
      <rPr>
        <b/>
        <sz val="11"/>
        <color theme="1"/>
        <rFont val="Arial"/>
        <family val="2"/>
      </rPr>
      <t>section 1.5</t>
    </r>
  </si>
  <si>
    <t xml:space="preserve">BR5.1.3. </t>
  </si>
  <si>
    <r>
      <t xml:space="preserve">BR5.1.4. </t>
    </r>
    <r>
      <rPr>
        <sz val="11"/>
        <color theme="1"/>
        <rFont val="Arial"/>
        <family val="2"/>
      </rPr>
      <t>The Self-Bag drop kiosk shall come with a license for Common Use Web Services connectors</t>
    </r>
  </si>
  <si>
    <r>
      <t xml:space="preserve">BR5.1.5. </t>
    </r>
    <r>
      <rPr>
        <sz val="11"/>
        <color theme="1"/>
        <rFont val="Arial"/>
        <family val="2"/>
      </rPr>
      <t>The usage of the SBDK shall be easy, with ergonomic user guidance. Pictograms are preferred to text.</t>
    </r>
  </si>
  <si>
    <r>
      <t xml:space="preserve">BR5.1.6. </t>
    </r>
    <r>
      <rPr>
        <sz val="11"/>
        <color theme="1"/>
        <rFont val="Arial"/>
        <family val="2"/>
      </rPr>
      <t>Basic indications such as “Look Here” are allowed.</t>
    </r>
  </si>
  <si>
    <r>
      <t xml:space="preserve">BR5.1.7. </t>
    </r>
    <r>
      <rPr>
        <sz val="11"/>
        <color theme="1"/>
        <rFont val="Arial"/>
        <family val="2"/>
      </rPr>
      <t>The SBDK ergonomics shall consider inclusion rules and best practices.</t>
    </r>
  </si>
  <si>
    <r>
      <t xml:space="preserve">BR5.1.8. </t>
    </r>
    <r>
      <rPr>
        <sz val="11"/>
        <color theme="1"/>
        <rFont val="Arial"/>
        <family val="2"/>
      </rPr>
      <t xml:space="preserve">The SBDK shall activate the face camera without traveller action. In case the traveller token is not found in the Single-Token platform, the SBDK shall use the boarding pass reader as a fall-back  </t>
    </r>
  </si>
  <si>
    <r>
      <t xml:space="preserve">BR5.1.9. </t>
    </r>
    <r>
      <rPr>
        <sz val="11"/>
        <color theme="1"/>
        <rFont val="Arial"/>
        <family val="2"/>
      </rPr>
      <t>The SBDK shall be able to be used by travellers in wheelchairs</t>
    </r>
  </si>
  <si>
    <r>
      <t xml:space="preserve">BR6. </t>
    </r>
    <r>
      <rPr>
        <sz val="11"/>
        <color theme="1"/>
        <rFont val="Arial"/>
        <family val="2"/>
      </rPr>
      <t> </t>
    </r>
  </si>
  <si>
    <r>
      <t xml:space="preserve">BR6.1. </t>
    </r>
    <r>
      <rPr>
        <sz val="11"/>
        <color theme="1"/>
        <rFont val="Arial"/>
        <family val="2"/>
      </rPr>
      <t> </t>
    </r>
  </si>
  <si>
    <r>
      <t xml:space="preserve">BR6.1.1. </t>
    </r>
    <r>
      <rPr>
        <sz val="11"/>
        <color theme="1"/>
        <rFont val="Arial"/>
        <family val="2"/>
      </rPr>
      <t xml:space="preserve"> The proposed solution and facial biometric camera shall comply with IATA, ICAO and NIST standard and policies. Bidder shall provide best practice and standard for product proposed. The bidder shall state all their product specification but not limited to below.</t>
    </r>
  </si>
  <si>
    <r>
      <t xml:space="preserve">BR6.1.2. </t>
    </r>
    <r>
      <rPr>
        <sz val="11"/>
        <color theme="1"/>
        <rFont val="Arial"/>
        <family val="2"/>
      </rPr>
      <t>The camera should be able to perform passive Presentation Attack Detection level 1 and 2 certified ISO/IEC JTC1 30107-3. The detection should not require any specific action / behaviour from the passenger such as open mouth, blinking eyes, etc.</t>
    </r>
  </si>
  <si>
    <r>
      <t xml:space="preserve">BR6.1.3. </t>
    </r>
    <r>
      <rPr>
        <sz val="11"/>
        <color theme="1"/>
        <rFont val="Arial"/>
        <family val="2"/>
      </rPr>
      <t xml:space="preserve">The solution should be able to operate without additional lighting in an environment with ambient light &gt; 400 LUX. </t>
    </r>
  </si>
  <si>
    <r>
      <t xml:space="preserve">BR6.1.4. </t>
    </r>
    <r>
      <rPr>
        <sz val="11"/>
        <color theme="1"/>
        <rFont val="Arial"/>
        <family val="2"/>
      </rPr>
      <t>Face acquisitions systems without moving parts are required on touchpoints (bag drop and gates), preferred at the enrolment kiosk.</t>
    </r>
  </si>
  <si>
    <r>
      <t xml:space="preserve">BR6.1.5. </t>
    </r>
    <r>
      <rPr>
        <sz val="11"/>
        <color theme="1"/>
        <rFont val="Arial"/>
        <family val="2"/>
      </rPr>
      <t>Face acquisition systems should not exceed 70db noise level in order to be used in airports environments. Silent systems are preferred (ISO 9296)</t>
    </r>
  </si>
  <si>
    <r>
      <t xml:space="preserve">BR6.1.6. </t>
    </r>
    <r>
      <rPr>
        <sz val="11"/>
        <color theme="1"/>
        <rFont val="Arial"/>
        <family val="2"/>
      </rPr>
      <t>The bidder is to propose a solution which is able to do the followings in accordance with international border control standard. The bidder shall submit all but not limited to the following specification:</t>
    </r>
  </si>
  <si>
    <r>
      <t>·</t>
    </r>
    <r>
      <rPr>
        <sz val="7"/>
        <color rgb="FF000000"/>
        <rFont val="Times New Roman"/>
        <family val="1"/>
      </rPr>
      <t xml:space="preserve">        </t>
    </r>
    <r>
      <rPr>
        <sz val="11"/>
        <color rgb="FF000000"/>
        <rFont val="Arial"/>
        <family val="2"/>
      </rPr>
      <t>The matching accuracy</t>
    </r>
  </si>
  <si>
    <r>
      <t>·</t>
    </r>
    <r>
      <rPr>
        <sz val="7"/>
        <color rgb="FF000000"/>
        <rFont val="Times New Roman"/>
        <family val="1"/>
      </rPr>
      <t xml:space="preserve">        </t>
    </r>
    <r>
      <rPr>
        <sz val="11"/>
        <color rgb="FF000000"/>
        <rFont val="Arial"/>
        <family val="2"/>
      </rPr>
      <t>The face detection time</t>
    </r>
  </si>
  <si>
    <r>
      <t>·</t>
    </r>
    <r>
      <rPr>
        <sz val="7"/>
        <color rgb="FF000000"/>
        <rFont val="Times New Roman"/>
        <family val="1"/>
      </rPr>
      <t xml:space="preserve">        </t>
    </r>
    <r>
      <rPr>
        <sz val="11"/>
        <color rgb="FF000000"/>
        <rFont val="Arial"/>
        <family val="2"/>
      </rPr>
      <t>False Rejection Rate</t>
    </r>
  </si>
  <si>
    <r>
      <t>·</t>
    </r>
    <r>
      <rPr>
        <sz val="7"/>
        <color rgb="FF000000"/>
        <rFont val="Times New Roman"/>
        <family val="1"/>
      </rPr>
      <t xml:space="preserve">        </t>
    </r>
    <r>
      <rPr>
        <sz val="11"/>
        <color rgb="FF000000"/>
        <rFont val="Arial"/>
        <family val="2"/>
      </rPr>
      <t>False acceptance rate</t>
    </r>
  </si>
  <si>
    <r>
      <t>·</t>
    </r>
    <r>
      <rPr>
        <sz val="7"/>
        <color rgb="FF000000"/>
        <rFont val="Times New Roman"/>
        <family val="1"/>
      </rPr>
      <t xml:space="preserve">        </t>
    </r>
    <r>
      <rPr>
        <sz val="11"/>
        <color rgb="FF000000"/>
        <rFont val="Arial"/>
        <family val="2"/>
      </rPr>
      <t>Failure to Enrol Rate</t>
    </r>
  </si>
  <si>
    <r>
      <t>·</t>
    </r>
    <r>
      <rPr>
        <sz val="7"/>
        <color rgb="FF000000"/>
        <rFont val="Times New Roman"/>
        <family val="1"/>
      </rPr>
      <t xml:space="preserve">        </t>
    </r>
    <r>
      <rPr>
        <sz val="11"/>
        <color rgb="FF000000"/>
        <rFont val="Arial"/>
        <family val="2"/>
      </rPr>
      <t>Minimum distance for passenger detection from camera</t>
    </r>
  </si>
  <si>
    <r>
      <t xml:space="preserve">BR6.1.7. </t>
    </r>
    <r>
      <rPr>
        <sz val="11"/>
        <color theme="1"/>
        <rFont val="Arial"/>
        <family val="2"/>
      </rPr>
      <t>The bidder must present the performance indicators (False Positive Identification Rate FPIR/False Negative identification Rate –FNIR) of the proposed biometric matching engines for Face matching</t>
    </r>
  </si>
  <si>
    <r>
      <t xml:space="preserve">BR6.1.8. </t>
    </r>
    <r>
      <rPr>
        <sz val="11"/>
        <color theme="1"/>
        <rFont val="Arial"/>
        <family val="2"/>
      </rPr>
      <t>The solution should be capable of doing both 1:n and 1:1 recognition / matching mode.</t>
    </r>
  </si>
  <si>
    <r>
      <t xml:space="preserve">BR6.1.9. </t>
    </r>
    <r>
      <rPr>
        <sz val="11"/>
        <color theme="1"/>
        <rFont val="Arial"/>
        <family val="2"/>
      </rPr>
      <t>The solution should be able to capture passenger facial for traveller's height between 1.2 m and 2.1m, with a capture distance from 0.4 to 1.3m.</t>
    </r>
  </si>
  <si>
    <r>
      <t xml:space="preserve">BR6.1.10. </t>
    </r>
    <r>
      <rPr>
        <sz val="11"/>
        <color theme="1"/>
        <rFont val="Arial"/>
        <family val="2"/>
      </rPr>
      <t xml:space="preserve">The quality of the facial picture acquired for enrolment shall enable to reach the target FPIR/FNIR. The provider shall explicit the minimum face quality criteria measured in the enrolment solution (from ISO/IEC 19794-5). </t>
    </r>
  </si>
  <si>
    <r>
      <t xml:space="preserve">BR6.1.11. </t>
    </r>
    <r>
      <rPr>
        <sz val="11"/>
        <color theme="1"/>
        <rFont val="Arial"/>
        <family val="2"/>
      </rPr>
      <t>The quality of the facial picture acquired for traveller’s identity verification shall enable to reach the target FPIR/FNIR. The provider shall explicit the minimum face quality criteria measured for verification (from ISO/IEC 19794-5).</t>
    </r>
  </si>
  <si>
    <r>
      <t xml:space="preserve">BR6.1.12. </t>
    </r>
    <r>
      <rPr>
        <sz val="11"/>
        <color theme="1"/>
        <rFont val="Arial"/>
        <family val="2"/>
      </rPr>
      <t>Facial images shall be acquired in less than 7 seconds at the enrolment kiosk and 2 seconds max in verification on other touchpoints.</t>
    </r>
  </si>
  <si>
    <r>
      <t xml:space="preserve">BR6.1.13. </t>
    </r>
    <r>
      <rPr>
        <sz val="11"/>
        <color theme="1"/>
        <rFont val="Arial"/>
        <family val="2"/>
      </rPr>
      <t>The facial acquisition device shall have the following certifications: IEC CB, CE, FCC, BIS, RoHS, WEEE</t>
    </r>
  </si>
  <si>
    <r>
      <t xml:space="preserve">BR6.1.14. </t>
    </r>
    <r>
      <rPr>
        <sz val="11"/>
        <color theme="1"/>
        <rFont val="Arial"/>
        <family val="2"/>
      </rPr>
      <t xml:space="preserve">The facial acquisition device shall be available in the form of a stand-alone device or an OEM kit for integration into self-service touchpoints. </t>
    </r>
  </si>
  <si>
    <r>
      <t xml:space="preserve">BR6.1.15. </t>
    </r>
    <r>
      <rPr>
        <sz val="11"/>
        <color theme="1"/>
        <rFont val="Arial"/>
        <family val="2"/>
      </rPr>
      <t>The facial acquisition stand-alone device shall have a touchscreen &lt; 10" for passenger display.</t>
    </r>
  </si>
  <si>
    <r>
      <t xml:space="preserve">BR6.1.16. </t>
    </r>
    <r>
      <rPr>
        <sz val="11"/>
        <color theme="1"/>
        <rFont val="Arial"/>
        <family val="2"/>
      </rPr>
      <t> </t>
    </r>
  </si>
  <si>
    <t>t\]</t>
  </si>
  <si>
    <r>
      <t xml:space="preserve">BR6.1.18. </t>
    </r>
    <r>
      <rPr>
        <sz val="11"/>
        <color theme="1"/>
        <rFont val="Arial"/>
        <family val="2"/>
      </rPr>
      <t xml:space="preserve">The fingerprint verification units should support contact 4 finger, fingerprint scanner 500dpi (inside mantrap), with anti-spoofing capabilities, FBI IAFIS IQS Appendix F certified, IP54, with USB 3.0 and USB 2.0 ports. Where a digit is missing, the next available digit should be used, or equivalent standard on FBI IAFIS IQS </t>
    </r>
  </si>
  <si>
    <r>
      <t xml:space="preserve">BR6.1.19. </t>
    </r>
    <r>
      <rPr>
        <sz val="11"/>
        <color theme="1"/>
        <rFont val="Arial"/>
        <family val="2"/>
      </rPr>
      <t xml:space="preserve">The fingerprint verification units should be able to verify two thumbs simultaneously to expedite verification and make it more accurate. Where a digit is missing, the next available digit should be used. This is in line with Dept. of Home Affairs requirements.  </t>
    </r>
  </si>
  <si>
    <r>
      <t xml:space="preserve">BR6.1.20. </t>
    </r>
    <r>
      <rPr>
        <sz val="11"/>
        <color theme="1"/>
        <rFont val="Arial"/>
        <family val="2"/>
      </rPr>
      <t xml:space="preserve">The e-gates solution must support multimodal biometrics. At the minimum the e-gate must have facial, and fingerprint (contact) biometric scanners installed.  </t>
    </r>
  </si>
  <si>
    <r>
      <t xml:space="preserve">BR6.1.21. </t>
    </r>
    <r>
      <rPr>
        <sz val="11"/>
        <color theme="1"/>
        <rFont val="Arial"/>
        <family val="2"/>
      </rPr>
      <t>The proposed e-gates should be able to incorporate future biometric verification capabilities, such contactless fingerprint or iris recognition.</t>
    </r>
  </si>
  <si>
    <r>
      <t xml:space="preserve">BR7. </t>
    </r>
    <r>
      <rPr>
        <sz val="11"/>
        <color theme="1"/>
        <rFont val="Arial"/>
        <family val="2"/>
      </rPr>
      <t> </t>
    </r>
  </si>
  <si>
    <r>
      <t xml:space="preserve">TECHNICAL SPECIFICATION </t>
    </r>
    <r>
      <rPr>
        <b/>
        <i/>
        <sz val="11"/>
        <color rgb="FF000000"/>
        <rFont val="Arial"/>
        <family val="2"/>
      </rPr>
      <t xml:space="preserve">(ABC eGates) </t>
    </r>
  </si>
  <si>
    <t>International Departures Immigration checks Gates (CDIG)</t>
  </si>
  <si>
    <r>
      <t xml:space="preserve">BR7.1. </t>
    </r>
    <r>
      <rPr>
        <sz val="11"/>
        <color theme="1"/>
        <rFont val="Arial"/>
        <family val="2"/>
      </rPr>
      <t> </t>
    </r>
  </si>
  <si>
    <r>
      <t xml:space="preserve">The following are specific </t>
    </r>
    <r>
      <rPr>
        <b/>
        <sz val="11"/>
        <color theme="1"/>
        <rFont val="Arial"/>
        <family val="2"/>
      </rPr>
      <t>hardware / software</t>
    </r>
    <r>
      <rPr>
        <sz val="11"/>
        <color theme="1"/>
        <rFont val="Arial"/>
        <family val="2"/>
      </rPr>
      <t xml:space="preserve"> specifications:</t>
    </r>
  </si>
  <si>
    <r>
      <t xml:space="preserve">BR7.1.1. </t>
    </r>
    <r>
      <rPr>
        <sz val="11"/>
        <color theme="1"/>
        <rFont val="Arial"/>
        <family val="2"/>
      </rPr>
      <t>The ABC e-Gates should have the following minimum components.</t>
    </r>
  </si>
  <si>
    <r>
      <t xml:space="preserve">BR7.1.2. </t>
    </r>
    <r>
      <rPr>
        <sz val="11"/>
        <color theme="1"/>
        <rFont val="Arial"/>
        <family val="2"/>
      </rPr>
      <t>The CDIG should have two flappers and a mantrap with:</t>
    </r>
  </si>
  <si>
    <r>
      <t>·</t>
    </r>
    <r>
      <rPr>
        <sz val="7"/>
        <color theme="1"/>
        <rFont val="Times New Roman"/>
        <family val="1"/>
      </rPr>
      <t xml:space="preserve">        </t>
    </r>
    <r>
      <rPr>
        <sz val="11"/>
        <color theme="1"/>
        <rFont val="Arial"/>
        <family val="2"/>
      </rPr>
      <t>Facial Camera with recognition (entry door)</t>
    </r>
  </si>
  <si>
    <r>
      <t>·</t>
    </r>
    <r>
      <rPr>
        <sz val="7"/>
        <color theme="1"/>
        <rFont val="Times New Roman"/>
        <family val="1"/>
      </rPr>
      <t xml:space="preserve">        </t>
    </r>
    <r>
      <rPr>
        <sz val="11"/>
        <color theme="1"/>
        <rFont val="Arial"/>
        <family val="2"/>
      </rPr>
      <t>Boarding pass reader (entry door)</t>
    </r>
  </si>
  <si>
    <r>
      <t>·</t>
    </r>
    <r>
      <rPr>
        <sz val="7"/>
        <color theme="1"/>
        <rFont val="Times New Roman"/>
        <family val="1"/>
      </rPr>
      <t xml:space="preserve">        </t>
    </r>
    <r>
      <rPr>
        <sz val="11"/>
        <color theme="1"/>
        <rFont val="Arial"/>
        <family val="2"/>
      </rPr>
      <t>Display for traveller guidance (entry door)</t>
    </r>
  </si>
  <si>
    <r>
      <t>·</t>
    </r>
    <r>
      <rPr>
        <sz val="7"/>
        <color theme="1"/>
        <rFont val="Times New Roman"/>
        <family val="1"/>
      </rPr>
      <t xml:space="preserve">        </t>
    </r>
    <r>
      <rPr>
        <sz val="11"/>
        <color theme="1"/>
        <rFont val="Arial"/>
        <family val="2"/>
      </rPr>
      <t>Passport scanner (inside mantrap)</t>
    </r>
  </si>
  <si>
    <r>
      <t>·</t>
    </r>
    <r>
      <rPr>
        <sz val="7"/>
        <color theme="1"/>
        <rFont val="Times New Roman"/>
        <family val="1"/>
      </rPr>
      <t xml:space="preserve">        </t>
    </r>
    <r>
      <rPr>
        <sz val="11"/>
        <color theme="1"/>
        <rFont val="Arial"/>
        <family val="2"/>
      </rPr>
      <t>Display for traveller guidance (inside mantrap)</t>
    </r>
  </si>
  <si>
    <r>
      <t>·</t>
    </r>
    <r>
      <rPr>
        <sz val="7"/>
        <color theme="1"/>
        <rFont val="Times New Roman"/>
        <family val="1"/>
      </rPr>
      <t xml:space="preserve">        </t>
    </r>
    <r>
      <rPr>
        <sz val="11"/>
        <color theme="1"/>
        <rFont val="Arial"/>
        <family val="2"/>
      </rPr>
      <t>Contact 4 finger, fingerprint scanner 500dpi (inside mantrap), with anti-spoofing capabilities, FBI IAFIS IQS Appendix F certified, IP54, with USB 3.0 and USB 2.0 ports. Or Equivalent to FBI IAFIS IQS Appendix F</t>
    </r>
  </si>
  <si>
    <r>
      <t>·</t>
    </r>
    <r>
      <rPr>
        <sz val="7"/>
        <color theme="1"/>
        <rFont val="Times New Roman"/>
        <family val="1"/>
      </rPr>
      <t xml:space="preserve">        </t>
    </r>
    <r>
      <rPr>
        <sz val="11"/>
        <color theme="1"/>
        <rFont val="Arial"/>
        <family val="2"/>
      </rPr>
      <t>Emergency button (inside mantrap)</t>
    </r>
  </si>
  <si>
    <r>
      <t>·</t>
    </r>
    <r>
      <rPr>
        <sz val="7"/>
        <color theme="1"/>
        <rFont val="Times New Roman"/>
        <family val="1"/>
      </rPr>
      <t xml:space="preserve">        </t>
    </r>
    <r>
      <rPr>
        <sz val="11"/>
        <color theme="1"/>
        <rFont val="Arial"/>
        <family val="2"/>
      </rPr>
      <t>CCTV camera to monitor the mantrap</t>
    </r>
  </si>
  <si>
    <r>
      <t xml:space="preserve">BR7.1.3. </t>
    </r>
    <r>
      <rPr>
        <sz val="11"/>
        <color theme="1"/>
        <rFont val="Arial"/>
        <family val="2"/>
      </rPr>
      <t>The CDIG shall be able to implement the workflow described in section 1.7</t>
    </r>
  </si>
  <si>
    <r>
      <t xml:space="preserve">BR7.1.4. </t>
    </r>
    <r>
      <rPr>
        <sz val="11"/>
        <color theme="1"/>
        <rFont val="Arial"/>
        <family val="2"/>
      </rPr>
      <t xml:space="preserve">CDIG shall be made of stainless-steel casing of 1.5mm thickness minimum, and able to withstand impact of wheel chair and baggage/trolleys accidental impact. </t>
    </r>
  </si>
  <si>
    <r>
      <t xml:space="preserve">BR7.1.5. </t>
    </r>
    <r>
      <rPr>
        <sz val="11"/>
        <color theme="1"/>
        <rFont val="Arial"/>
        <family val="2"/>
      </rPr>
      <t>CDIG shall have 1 m high moving and fixed obstacles (at a minimum) tempered glass</t>
    </r>
  </si>
  <si>
    <r>
      <t xml:space="preserve">BR7.1.6. </t>
    </r>
    <r>
      <rPr>
        <sz val="11"/>
        <color theme="1"/>
        <rFont val="Arial"/>
        <family val="2"/>
      </rPr>
      <t>CDIG shall not be more than 3000mm long.</t>
    </r>
  </si>
  <si>
    <r>
      <t xml:space="preserve">BR7.1.7. </t>
    </r>
    <r>
      <rPr>
        <sz val="11"/>
        <color theme="1"/>
        <rFont val="Arial"/>
        <family val="2"/>
      </rPr>
      <t>The CDIG should be user friendly interface with integrated digital display to allow users/passengers on how to proceed. Additional user guidance in the form of Red and Green LED should be visible to the users/passengers. The gate should provide an intuitive and self-explanatory user interface to inform the passenger step by step how to use the device and avoid any confusion.</t>
    </r>
  </si>
  <si>
    <r>
      <t xml:space="preserve">BR7.2. </t>
    </r>
    <r>
      <rPr>
        <sz val="11"/>
        <color theme="1"/>
        <rFont val="Arial"/>
        <family val="2"/>
      </rPr>
      <t> </t>
    </r>
  </si>
  <si>
    <r>
      <t xml:space="preserve">BR7.2.1. </t>
    </r>
    <r>
      <rPr>
        <sz val="11"/>
        <color theme="1"/>
        <rFont val="Arial"/>
        <family val="2"/>
      </rPr>
      <t>There should be a sensor in CDIG to ensure that only one passenger passes through one gate at any one time, sensors should alert for any tailgating or un-authorize access/intrusion. The detection system is a fully embedded detection system inside the gate cabinet at floor level. The sensor in CDIG should be able to differentiate between passenger bringing a hand carry luggage and tailgating.</t>
    </r>
  </si>
  <si>
    <r>
      <t xml:space="preserve">BR7.2.2. </t>
    </r>
    <r>
      <rPr>
        <sz val="11"/>
        <color theme="1"/>
        <rFont val="Arial"/>
        <family val="2"/>
      </rPr>
      <t>The CDIG exit doors must be autosensing for objects or passengers forcing or blocking its movement, and trigger notifications in these occurrences. The exit flappers must not open manually except with the intervention authorize personnel.</t>
    </r>
  </si>
  <si>
    <r>
      <t xml:space="preserve">BR7.2.3. </t>
    </r>
    <r>
      <rPr>
        <sz val="11"/>
        <color theme="1"/>
        <rFont val="Arial"/>
        <family val="2"/>
      </rPr>
      <t>The CDIG Sensors shall ensure personal safety and shall adhere to standards and guidelines relating to pinch and shear points of the sensor barrier (European Machinery Directive 98/37/EG or similar) The CDIG shall ensure the following functionalities: ` sensor, Passage sensor, Opposite direction sensor &amp; Safety sensor</t>
    </r>
  </si>
  <si>
    <r>
      <t xml:space="preserve">BR7.2.4. </t>
    </r>
    <r>
      <rPr>
        <sz val="11"/>
        <color theme="1"/>
        <rFont val="Arial"/>
        <family val="2"/>
      </rPr>
      <t>The CDIG should have safety sensors which would prevent any injury to passenger.</t>
    </r>
  </si>
  <si>
    <r>
      <t xml:space="preserve">BR7.2.5. </t>
    </r>
    <r>
      <rPr>
        <sz val="11"/>
        <color theme="1"/>
        <rFont val="Arial"/>
        <family val="2"/>
      </rPr>
      <t>The CDIG and the used materials should be designed in such a way that it will not be hazardous for a passenger or employee using it.</t>
    </r>
  </si>
  <si>
    <r>
      <t xml:space="preserve">BR7.2.6. </t>
    </r>
    <r>
      <rPr>
        <sz val="11"/>
        <color theme="1"/>
        <rFont val="Arial"/>
        <family val="2"/>
      </rPr>
      <t>The used materials for CDIG are vandal proof, scratch resistant, resistant to ultraviolet radiation and resistant to acid, chemical and cleaning product It should also be antistatic.</t>
    </r>
  </si>
  <si>
    <r>
      <t xml:space="preserve">BR7.2.7. </t>
    </r>
    <r>
      <rPr>
        <sz val="11"/>
        <color theme="1"/>
        <rFont val="Arial"/>
        <family val="2"/>
      </rPr>
      <t>The CDIG flappers should be transparent and space saving design which allows maximum utilisation of space during installation.</t>
    </r>
  </si>
  <si>
    <r>
      <t xml:space="preserve">BR7.2.8. </t>
    </r>
    <r>
      <rPr>
        <sz val="11"/>
        <color theme="1"/>
        <rFont val="Arial"/>
        <family val="2"/>
      </rPr>
      <t>The proposed CDIG should be able to incorporate future biometric verification capabilities, such as facial, fingerprint or iris recognition, as well as intelligent video surveillance of tailgating or left-luggage detection.</t>
    </r>
  </si>
  <si>
    <r>
      <t xml:space="preserve">BR7.2.9. </t>
    </r>
    <r>
      <rPr>
        <sz val="11"/>
        <color theme="1"/>
        <rFont val="Arial"/>
        <family val="2"/>
      </rPr>
      <t xml:space="preserve">The CDIG should be able to operate 24x7 and has a MTBF of minimum 5,000,000 cycles or better </t>
    </r>
  </si>
  <si>
    <r>
      <t xml:space="preserve">BR7.2.10. </t>
    </r>
    <r>
      <rPr>
        <sz val="11"/>
        <color theme="1"/>
        <rFont val="Arial"/>
        <family val="2"/>
      </rPr>
      <t>The CDIG shall have a MTTR of maximum 30 minutes.</t>
    </r>
  </si>
  <si>
    <r>
      <t xml:space="preserve">BR7.2.12. </t>
    </r>
    <r>
      <rPr>
        <sz val="11"/>
        <color theme="1"/>
        <rFont val="Arial"/>
        <family val="2"/>
      </rPr>
      <t>The CDIG should operate under 220V power standard and has a UPS back-up of 10 minutes to cater for power failures and run-on building generator system. The e-Gate should be able to withstand power fluctuation.</t>
    </r>
  </si>
  <si>
    <r>
      <t xml:space="preserve">BR7.2.13. </t>
    </r>
    <r>
      <rPr>
        <sz val="11"/>
        <color theme="1"/>
        <rFont val="Arial"/>
        <family val="2"/>
      </rPr>
      <t>The CDIG should operate on Low Energy Drive to minimize power consumption. In case of power failure, the gate shall be able to terminate the on-going traveller transaction.</t>
    </r>
  </si>
  <si>
    <r>
      <t xml:space="preserve">BR7.2.14. </t>
    </r>
    <r>
      <rPr>
        <sz val="11"/>
        <color theme="1"/>
        <rFont val="Arial"/>
        <family val="2"/>
      </rPr>
      <t>For ease of support the CDIG should be able to be monitored from a central location for its health and system functionality. The admin station / central monitoring station would also be able to do remote diagnosis on a particular e-Gate.</t>
    </r>
  </si>
  <si>
    <r>
      <t xml:space="preserve">BR7.2.15. </t>
    </r>
    <r>
      <rPr>
        <sz val="11"/>
        <color theme="1"/>
        <rFont val="Arial"/>
        <family val="2"/>
      </rPr>
      <t>The CDIG shall be installed in banks and easily expandable for additional lanes as and when required when needed with minor connection to the existing lanes.</t>
    </r>
  </si>
  <si>
    <r>
      <t xml:space="preserve">BR7.2.16. </t>
    </r>
    <r>
      <rPr>
        <sz val="11"/>
        <color theme="1"/>
        <rFont val="Arial"/>
        <family val="2"/>
      </rPr>
      <t>On each location, at least one CDIG lane shall accommodate PRM travellers.</t>
    </r>
  </si>
  <si>
    <t xml:space="preserve">BR7.2.16. </t>
  </si>
  <si>
    <r>
      <t xml:space="preserve">BR7.2.17. </t>
    </r>
    <r>
      <rPr>
        <sz val="11"/>
        <color theme="1"/>
        <rFont val="Arial"/>
        <family val="2"/>
      </rPr>
      <t>The CDIG shall have a Mechanical locking system of exit door in case of power failure</t>
    </r>
  </si>
  <si>
    <r>
      <t xml:space="preserve">BR7.2.18. </t>
    </r>
    <r>
      <rPr>
        <sz val="11"/>
        <color theme="1"/>
        <rFont val="Arial"/>
        <family val="2"/>
      </rPr>
      <t>The CDIG shall integrate with the AODB for flight eligibility check.</t>
    </r>
  </si>
  <si>
    <r>
      <t xml:space="preserve">BR8. </t>
    </r>
    <r>
      <rPr>
        <sz val="11"/>
        <color theme="1"/>
        <rFont val="Arial"/>
        <family val="2"/>
      </rPr>
      <t> </t>
    </r>
  </si>
  <si>
    <t>Domestic Airside Access Gate (DAAG)</t>
  </si>
  <si>
    <r>
      <t xml:space="preserve">BR8.1. </t>
    </r>
    <r>
      <rPr>
        <sz val="11"/>
        <color theme="1"/>
        <rFont val="Arial"/>
        <family val="2"/>
      </rPr>
      <t> </t>
    </r>
  </si>
  <si>
    <r>
      <t xml:space="preserve">BR8.1.1. </t>
    </r>
    <r>
      <rPr>
        <sz val="11"/>
        <color theme="1"/>
        <rFont val="Arial"/>
        <family val="2"/>
      </rPr>
      <t>The DAAG should have:</t>
    </r>
  </si>
  <si>
    <r>
      <t xml:space="preserve">BR8.1.2. </t>
    </r>
    <r>
      <rPr>
        <sz val="11"/>
        <color theme="1"/>
        <rFont val="Arial"/>
        <family val="2"/>
      </rPr>
      <t xml:space="preserve">1 flapper </t>
    </r>
  </si>
  <si>
    <r>
      <t>·</t>
    </r>
    <r>
      <rPr>
        <sz val="7"/>
        <color rgb="FF000000"/>
        <rFont val="Times New Roman"/>
        <family val="1"/>
      </rPr>
      <t xml:space="preserve">        </t>
    </r>
    <r>
      <rPr>
        <sz val="11"/>
        <color rgb="FF000000"/>
        <rFont val="Arial"/>
        <family val="2"/>
      </rPr>
      <t>Facial Camera with recognition</t>
    </r>
  </si>
  <si>
    <r>
      <t>·</t>
    </r>
    <r>
      <rPr>
        <sz val="7"/>
        <color rgb="FF000000"/>
        <rFont val="Times New Roman"/>
        <family val="1"/>
      </rPr>
      <t xml:space="preserve">        </t>
    </r>
    <r>
      <rPr>
        <sz val="11"/>
        <color rgb="FF000000"/>
        <rFont val="Arial"/>
        <family val="2"/>
      </rPr>
      <t xml:space="preserve">Display for traveller guidance </t>
    </r>
  </si>
  <si>
    <r>
      <t>·</t>
    </r>
    <r>
      <rPr>
        <sz val="7"/>
        <color rgb="FF000000"/>
        <rFont val="Times New Roman"/>
        <family val="1"/>
      </rPr>
      <t xml:space="preserve">        </t>
    </r>
    <r>
      <rPr>
        <sz val="11"/>
        <color rgb="FF000000"/>
        <rFont val="Arial"/>
        <family val="2"/>
      </rPr>
      <t xml:space="preserve">Boarding pass reader </t>
    </r>
  </si>
  <si>
    <r>
      <t xml:space="preserve">BR8.1.3. </t>
    </r>
    <r>
      <rPr>
        <sz val="11"/>
        <color theme="1"/>
        <rFont val="Arial"/>
        <family val="2"/>
      </rPr>
      <t>The DAAG shall be able to implement the workflow described in section 1.6</t>
    </r>
  </si>
  <si>
    <r>
      <t xml:space="preserve">BR8.1.4. </t>
    </r>
    <r>
      <rPr>
        <sz val="11"/>
        <color theme="1"/>
        <rFont val="Arial"/>
        <family val="2"/>
      </rPr>
      <t>The DAAG shall provide tailgating to prevent multiple persons to use the gate, using a fully embedded detection system inside the gate cabinet at floor level.</t>
    </r>
  </si>
  <si>
    <r>
      <t xml:space="preserve">BR8.1.5. </t>
    </r>
    <r>
      <rPr>
        <sz val="11"/>
        <color theme="1"/>
        <rFont val="Arial"/>
        <family val="2"/>
      </rPr>
      <t xml:space="preserve">The DAAG shall use activate the face camera without traveller action. In case the traveller token is not found in the Single-Token platform, the DAAG shall use the boarding pass reader as a fall-back  </t>
    </r>
  </si>
  <si>
    <r>
      <t xml:space="preserve">BR8.1.6. </t>
    </r>
    <r>
      <rPr>
        <sz val="11"/>
        <color theme="1"/>
        <rFont val="Arial"/>
        <family val="2"/>
      </rPr>
      <t>The global duration for a traveller between the face scan and the opening of the flapper shall be &lt; 5 s when all checks are successful.</t>
    </r>
  </si>
  <si>
    <r>
      <t xml:space="preserve">BR8.1.7. </t>
    </r>
    <r>
      <rPr>
        <sz val="11"/>
        <color theme="1"/>
        <rFont val="Arial"/>
        <family val="2"/>
      </rPr>
      <t>The usage of the DAAG shall be easy, with ergonomic user guidance. Pictograms are preferred to text.</t>
    </r>
  </si>
  <si>
    <r>
      <t xml:space="preserve">BR8.1.8. </t>
    </r>
    <r>
      <rPr>
        <sz val="11"/>
        <color theme="1"/>
        <rFont val="Arial"/>
        <family val="2"/>
      </rPr>
      <t>Basic indications such as “Look Here” are allowed.</t>
    </r>
  </si>
  <si>
    <r>
      <t xml:space="preserve">BR8.1.9. </t>
    </r>
    <r>
      <rPr>
        <sz val="11"/>
        <color theme="1"/>
        <rFont val="Arial"/>
        <family val="2"/>
      </rPr>
      <t>The DAAG ergonomics shall take into account inclusion rules and best practices.</t>
    </r>
  </si>
  <si>
    <r>
      <t xml:space="preserve">BR8.1.10. </t>
    </r>
    <r>
      <rPr>
        <sz val="11"/>
        <color theme="1"/>
        <rFont val="Arial"/>
        <family val="2"/>
      </rPr>
      <t>The DAAG shall integrate with the AODB for flight eligibility check.</t>
    </r>
  </si>
  <si>
    <r>
      <t xml:space="preserve">BR8.1.11. </t>
    </r>
    <r>
      <rPr>
        <sz val="11"/>
        <color theme="1"/>
        <rFont val="Arial"/>
        <family val="2"/>
      </rPr>
      <t>On each location, at least one DAAG lane shall accommodate PRM travellers.</t>
    </r>
  </si>
  <si>
    <r>
      <t xml:space="preserve">BR8.1.12. </t>
    </r>
    <r>
      <rPr>
        <sz val="11"/>
        <color theme="1"/>
        <rFont val="Arial"/>
        <family val="2"/>
      </rPr>
      <t>The DAAG should embedded the detection system inside the cabinet of the gate at the floor level</t>
    </r>
  </si>
  <si>
    <r>
      <t xml:space="preserve">BR9. </t>
    </r>
    <r>
      <rPr>
        <sz val="11"/>
        <color theme="1"/>
        <rFont val="Arial"/>
        <family val="2"/>
      </rPr>
      <t> </t>
    </r>
  </si>
  <si>
    <t>Immigration Gates monitoring workstation (IGMW)</t>
  </si>
  <si>
    <r>
      <t xml:space="preserve">BR9.1. </t>
    </r>
    <r>
      <rPr>
        <sz val="11"/>
        <color theme="1"/>
        <rFont val="Arial"/>
        <family val="2"/>
      </rPr>
      <t> </t>
    </r>
  </si>
  <si>
    <r>
      <t xml:space="preserve">BR9.1.1. </t>
    </r>
    <r>
      <rPr>
        <sz val="11"/>
        <color theme="1"/>
        <rFont val="Arial"/>
        <family val="2"/>
      </rPr>
      <t>A solution must be provided to monitor ABC immigration gates (CDIG and IAG)</t>
    </r>
  </si>
  <si>
    <r>
      <t xml:space="preserve">BR9.1.2. </t>
    </r>
    <r>
      <rPr>
        <sz val="11"/>
        <color theme="1"/>
        <rFont val="Arial"/>
        <family val="2"/>
      </rPr>
      <t>ABC gates monitoring application can only be accessed after successful authentication of the officer</t>
    </r>
  </si>
  <si>
    <r>
      <t xml:space="preserve">BR9.1.3. </t>
    </r>
    <r>
      <rPr>
        <sz val="11"/>
        <color theme="1"/>
        <rFont val="Arial"/>
        <family val="2"/>
      </rPr>
      <t>A monitoring officer can supervise up to 6 ABC gates.</t>
    </r>
  </si>
  <si>
    <r>
      <t xml:space="preserve">BR9.1.4. </t>
    </r>
    <r>
      <rPr>
        <sz val="11"/>
        <color theme="1"/>
        <rFont val="Arial"/>
        <family val="2"/>
      </rPr>
      <t>An equipment can only be monitored by 1 officer at a time</t>
    </r>
  </si>
  <si>
    <r>
      <t xml:space="preserve">BR9.1.5. </t>
    </r>
    <r>
      <rPr>
        <sz val="11"/>
        <color theme="1"/>
        <rFont val="Arial"/>
        <family val="2"/>
      </rPr>
      <t>The monitoring solution shall enable to see in real time the data acquired on the ABC gates and the results of verifications made.</t>
    </r>
  </si>
  <si>
    <r>
      <t xml:space="preserve">BR9.1.6. </t>
    </r>
    <r>
      <rPr>
        <sz val="11"/>
        <color theme="1"/>
        <rFont val="Arial"/>
        <family val="2"/>
      </rPr>
      <t>The monitoring solution shall enable a different set of actions for ABC gates</t>
    </r>
  </si>
  <si>
    <r>
      <t xml:space="preserve">BR9.1.7. </t>
    </r>
    <r>
      <rPr>
        <sz val="11"/>
        <color theme="1"/>
        <rFont val="Arial"/>
        <family val="2"/>
      </rPr>
      <t>The monitoring solution shall enable to command the opening of the exit doors.</t>
    </r>
  </si>
  <si>
    <r>
      <t xml:space="preserve">BR9.1.8. </t>
    </r>
    <r>
      <rPr>
        <sz val="11"/>
        <color theme="1"/>
        <rFont val="Arial"/>
        <family val="2"/>
      </rPr>
      <t>The monitoring solution shall enable to overrule the results of the check for a traveller</t>
    </r>
  </si>
  <si>
    <r>
      <t xml:space="preserve">BR9.1.9. </t>
    </r>
    <r>
      <rPr>
        <sz val="11"/>
        <color theme="1"/>
        <rFont val="Arial"/>
        <family val="2"/>
      </rPr>
      <t>The monitoring solution shall enable to display a summary of controls in progress on the monitored ABC gates, and to zoom on one for more detailed information.</t>
    </r>
  </si>
  <si>
    <r>
      <t xml:space="preserve">BR9.1.10. </t>
    </r>
    <r>
      <rPr>
        <sz val="11"/>
        <color theme="1"/>
        <rFont val="Arial"/>
        <family val="2"/>
      </rPr>
      <t>The monitoring solution shall be ergonomic and enable to identify quickly alerts raised on an ABC gate.</t>
    </r>
  </si>
  <si>
    <r>
      <t xml:space="preserve">BR9.1.11. </t>
    </r>
    <r>
      <rPr>
        <sz val="11"/>
        <color theme="1"/>
        <rFont val="Arial"/>
        <family val="2"/>
      </rPr>
      <t>The monitoring solution shall be available in English language.</t>
    </r>
  </si>
  <si>
    <r>
      <t xml:space="preserve">BR1.1.1. </t>
    </r>
    <r>
      <rPr>
        <sz val="11"/>
        <color theme="1"/>
        <rFont val="Arial"/>
        <family val="2"/>
      </rPr>
      <t xml:space="preserve">Experience in implementing a Single Token solution using facial biometrics passenger journey for an airport. </t>
    </r>
  </si>
  <si>
    <r>
      <t xml:space="preserve">BR1.1.2. </t>
    </r>
    <r>
      <rPr>
        <sz val="11"/>
        <color theme="1"/>
        <rFont val="Arial"/>
        <family val="2"/>
      </rPr>
      <t>The bidder should have at a minimum:</t>
    </r>
  </si>
  <si>
    <r>
      <t>·</t>
    </r>
    <r>
      <rPr>
        <sz val="7"/>
        <color theme="1"/>
        <rFont val="Times New Roman"/>
        <family val="1"/>
      </rPr>
      <t xml:space="preserve">        </t>
    </r>
    <r>
      <rPr>
        <sz val="11"/>
        <color theme="1"/>
        <rFont val="Arial"/>
        <family val="2"/>
      </rPr>
      <t xml:space="preserve">one major Single Token project deployed worldwide using facial biometrics, </t>
    </r>
  </si>
  <si>
    <r>
      <t>·</t>
    </r>
    <r>
      <rPr>
        <sz val="7"/>
        <color theme="1"/>
        <rFont val="Times New Roman"/>
        <family val="1"/>
      </rPr>
      <t xml:space="preserve">        </t>
    </r>
    <r>
      <rPr>
        <sz val="11"/>
        <color theme="1"/>
        <rFont val="Arial"/>
        <family val="2"/>
      </rPr>
      <t>one experimental project using the Single-Token operational concept</t>
    </r>
  </si>
  <si>
    <r>
      <t xml:space="preserve">BR1.1.3. </t>
    </r>
    <r>
      <rPr>
        <sz val="11"/>
        <color theme="1"/>
        <rFont val="Arial"/>
        <family val="2"/>
      </rPr>
      <t xml:space="preserve">The projects in reference here above shall include single-token enrolment on mobile application, self-service kiosks, or Self-Bag drops, and single enrolment verification on self-boarding gates at a minimum. </t>
    </r>
  </si>
  <si>
    <r>
      <t xml:space="preserve">BR1. </t>
    </r>
    <r>
      <rPr>
        <sz val="11"/>
        <color theme="1"/>
        <rFont val="Arial"/>
        <family val="2"/>
      </rPr>
      <t> </t>
    </r>
  </si>
  <si>
    <t>MINIMUM REQUIREMENTS</t>
  </si>
  <si>
    <r>
      <t xml:space="preserve">BR1.1.4. </t>
    </r>
    <r>
      <rPr>
        <sz val="11"/>
        <color theme="1"/>
        <rFont val="Arial"/>
        <family val="2"/>
      </rPr>
      <t>The bidder shall submit a referral letter from the Airport or Airports, with contactable name, number and e-mail address, for Implementation of a Single Token Solution at respective airports mentioned by the bidder (stating the scope of work, duration, status of the implementation).</t>
    </r>
  </si>
  <si>
    <t>BR1.1.3. The kiosk shall be able to implement the workflow described in section 1.3</t>
  </si>
  <si>
    <r>
      <t xml:space="preserve">BR6,1.17. </t>
    </r>
    <r>
      <rPr>
        <sz val="11"/>
        <color theme="1"/>
        <rFont val="Arial"/>
        <family val="2"/>
      </rPr>
      <t xml:space="preserve">The fingerprint verification units should comply to the FBI standards or equivalent.  </t>
    </r>
  </si>
  <si>
    <r>
      <t xml:space="preserve">BR7,2.11. </t>
    </r>
    <r>
      <rPr>
        <sz val="11"/>
        <color theme="1"/>
        <rFont val="Arial"/>
        <family val="2"/>
      </rPr>
      <t>The CDIG shall be IP40 rated.</t>
    </r>
  </si>
  <si>
    <r>
      <t xml:space="preserve">BR8,1.13. </t>
    </r>
    <r>
      <rPr>
        <sz val="11"/>
        <color theme="1"/>
        <rFont val="Arial"/>
        <family val="2"/>
      </rPr>
      <t>The DDAG shall have a Mechanical locking system of exit door in case of power failure</t>
    </r>
  </si>
  <si>
    <t>Interface / Integration</t>
  </si>
  <si>
    <t>• Airport AODB (DAAG, CDIG)</t>
  </si>
  <si>
    <t>• DHA Web services for traveller clearance (CDIG and AIG)</t>
  </si>
  <si>
    <t>• Airlines DCS for boarding pass validation (SBG)</t>
  </si>
  <si>
    <r>
      <t>•</t>
    </r>
    <r>
      <rPr>
        <sz val="7"/>
        <color rgb="FF000000"/>
        <rFont val="Times New Roman"/>
        <family val="1"/>
      </rPr>
      <t xml:space="preserve">        </t>
    </r>
    <r>
      <rPr>
        <sz val="11"/>
        <color rgb="FF000000"/>
        <rFont val="Arial"/>
        <family val="2"/>
      </rPr>
      <t>Check traveller enrolment status in the Single-Token platform (using traveller's biographical)</t>
    </r>
  </si>
  <si>
    <r>
      <t>•</t>
    </r>
    <r>
      <rPr>
        <sz val="7"/>
        <color rgb="FF000000"/>
        <rFont val="Times New Roman"/>
        <family val="1"/>
      </rPr>
      <t xml:space="preserve">        </t>
    </r>
    <r>
      <rPr>
        <sz val="11"/>
        <color rgb="FF000000"/>
        <rFont val="Arial"/>
        <family val="2"/>
      </rPr>
      <t>Check traveller status across touchpoints within the last 24 hours (using traveller's biographical).</t>
    </r>
  </si>
  <si>
    <r>
      <t xml:space="preserve">BR10. </t>
    </r>
    <r>
      <rPr>
        <sz val="11"/>
        <color theme="1"/>
        <rFont val="Arial"/>
        <family val="2"/>
      </rPr>
      <t> </t>
    </r>
  </si>
  <si>
    <r>
      <t xml:space="preserve">BR10.1.1. </t>
    </r>
    <r>
      <rPr>
        <sz val="11"/>
        <color theme="1"/>
        <rFont val="Arial"/>
        <family val="2"/>
      </rPr>
      <t>The platform should be service oriented. It should be able to consume the internal services using industry standard integration best practices like web services, messaging etc.</t>
    </r>
  </si>
  <si>
    <r>
      <t xml:space="preserve">BR10.1.2. </t>
    </r>
    <r>
      <rPr>
        <sz val="11"/>
        <color theme="1"/>
        <rFont val="Arial"/>
        <family val="2"/>
      </rPr>
      <t>The proposed Single-Token solution should be capable of exposing APIs to send and receive data for other activities, for instance enrolment from airport mobile apps, verifying passenger enrolment.</t>
    </r>
  </si>
  <si>
    <r>
      <t xml:space="preserve">BR10.1.3. </t>
    </r>
    <r>
      <rPr>
        <sz val="11"/>
        <color theme="1"/>
        <rFont val="Arial"/>
        <family val="2"/>
      </rPr>
      <t>The solution should assure interoperability with other systems by retaining the raw form of any captured biometric in addition to any template derived from the application of a chosen algorithm to the raw form.</t>
    </r>
  </si>
  <si>
    <r>
      <t xml:space="preserve">BR10.1.4. </t>
    </r>
    <r>
      <rPr>
        <sz val="11"/>
        <color theme="1"/>
        <rFont val="Arial"/>
        <family val="2"/>
      </rPr>
      <t>The solution shall integrate with:</t>
    </r>
  </si>
  <si>
    <r>
      <t xml:space="preserve">BR10.1.5. </t>
    </r>
    <r>
      <rPr>
        <sz val="11"/>
        <color theme="1"/>
        <rFont val="Arial"/>
        <family val="2"/>
      </rPr>
      <t>The proposed solution should allow ACSA to have visibility on travellers processed by the Single-Token platform at the touchpoints installed as part of the project:</t>
    </r>
  </si>
  <si>
    <r>
      <t xml:space="preserve">BR10.1. </t>
    </r>
    <r>
      <rPr>
        <sz val="11"/>
        <color theme="1"/>
        <rFont val="Arial"/>
        <family val="2"/>
      </rPr>
      <t> </t>
    </r>
  </si>
  <si>
    <r>
      <t xml:space="preserve">BR10.1.6. </t>
    </r>
    <r>
      <rPr>
        <sz val="11"/>
        <color theme="1"/>
        <rFont val="Arial"/>
        <family val="2"/>
      </rPr>
      <t>This information must be made available via web based and can be viewed by the Airline agents at the boarding gate for that passenger’s flight.</t>
    </r>
  </si>
  <si>
    <r>
      <t xml:space="preserve">BR10.1.7. </t>
    </r>
    <r>
      <rPr>
        <sz val="11"/>
        <color theme="1"/>
        <rFont val="Arial"/>
        <family val="2"/>
      </rPr>
      <t>The solution shall offer easy and economic data and system integration capabilities to integrate data into other systems as dashboards, operational control systems etc., ideally via Web Services or on the database level</t>
    </r>
  </si>
  <si>
    <r>
      <t xml:space="preserve">BR10.1.8. </t>
    </r>
    <r>
      <rPr>
        <sz val="11"/>
        <color theme="1"/>
        <rFont val="Arial"/>
        <family val="2"/>
      </rPr>
      <t>The bidder shall be responsible to manage and coordinate the integration services which is required as part of total solution.</t>
    </r>
  </si>
  <si>
    <t>Reporting</t>
  </si>
  <si>
    <r>
      <t>•</t>
    </r>
    <r>
      <rPr>
        <sz val="7"/>
        <color rgb="FF000000"/>
        <rFont val="Times New Roman"/>
        <family val="1"/>
      </rPr>
      <t xml:space="preserve">        </t>
    </r>
    <r>
      <rPr>
        <sz val="11"/>
        <color rgb="FF000000"/>
        <rFont val="Arial"/>
        <family val="2"/>
      </rPr>
      <t>Average number of travellers enrolled in the Single-Token platform per day</t>
    </r>
  </si>
  <si>
    <r>
      <t>•</t>
    </r>
    <r>
      <rPr>
        <sz val="7"/>
        <color rgb="FF000000"/>
        <rFont val="Times New Roman"/>
        <family val="1"/>
      </rPr>
      <t xml:space="preserve">        </t>
    </r>
    <r>
      <rPr>
        <sz val="11"/>
        <color rgb="FF000000"/>
        <rFont val="Arial"/>
        <family val="2"/>
      </rPr>
      <t>Average number of positive matches on a given touchpoint, or a collection of touchpoints (time range)</t>
    </r>
  </si>
  <si>
    <r>
      <t>•</t>
    </r>
    <r>
      <rPr>
        <sz val="7"/>
        <color rgb="FF000000"/>
        <rFont val="Times New Roman"/>
        <family val="1"/>
      </rPr>
      <t xml:space="preserve">        </t>
    </r>
    <r>
      <rPr>
        <sz val="11"/>
        <color rgb="FF000000"/>
        <rFont val="Arial"/>
        <family val="2"/>
      </rPr>
      <t>Average number of negative matches on a given touchpoint, or a collection of touchpoints (time range)</t>
    </r>
  </si>
  <si>
    <r>
      <t>•</t>
    </r>
    <r>
      <rPr>
        <sz val="7"/>
        <color rgb="FF000000"/>
        <rFont val="Times New Roman"/>
        <family val="1"/>
      </rPr>
      <t xml:space="preserve">        </t>
    </r>
    <r>
      <rPr>
        <sz val="11"/>
        <color rgb="FF000000"/>
        <rFont val="Arial"/>
        <family val="2"/>
      </rPr>
      <t>Average number of travellers verified on a given touchpoint, or a collection of touchpoints (time range)</t>
    </r>
  </si>
  <si>
    <r>
      <t>•</t>
    </r>
    <r>
      <rPr>
        <sz val="7"/>
        <color rgb="FF000000"/>
        <rFont val="Times New Roman"/>
        <family val="1"/>
      </rPr>
      <t xml:space="preserve">        </t>
    </r>
    <r>
      <rPr>
        <sz val="11"/>
        <color rgb="FF000000"/>
        <rFont val="Arial"/>
        <family val="2"/>
      </rPr>
      <t xml:space="preserve">Traveller’s nationality, age and gender breakdown on a given touchpoint, or a collection of touchpoints (time range) </t>
    </r>
  </si>
  <si>
    <r>
      <t>•</t>
    </r>
    <r>
      <rPr>
        <sz val="7"/>
        <color rgb="FF000000"/>
        <rFont val="Times New Roman"/>
        <family val="1"/>
      </rPr>
      <t xml:space="preserve">        </t>
    </r>
    <r>
      <rPr>
        <sz val="11"/>
        <color rgb="FF000000"/>
        <rFont val="Arial"/>
        <family val="2"/>
      </rPr>
      <t>Average time to process travellers on a given touchpoint, or a collection of touchpoints (time range)</t>
    </r>
  </si>
  <si>
    <r>
      <t xml:space="preserve">BR11. </t>
    </r>
    <r>
      <rPr>
        <sz val="11"/>
        <color theme="1"/>
        <rFont val="Arial"/>
        <family val="2"/>
      </rPr>
      <t> </t>
    </r>
  </si>
  <si>
    <r>
      <t xml:space="preserve">BR11.1.1. </t>
    </r>
    <r>
      <rPr>
        <sz val="11"/>
        <color theme="1"/>
        <rFont val="Arial"/>
        <family val="2"/>
      </rPr>
      <t xml:space="preserve">The Single Token should be able to produce reports which contain, but not limited to, passenger information and any other information which would enable ACSA to do a complete passenger profiling. All information data transferred or shared or stored should follow the South African Data Protection </t>
    </r>
  </si>
  <si>
    <r>
      <t xml:space="preserve">BR11.1.2. </t>
    </r>
    <r>
      <rPr>
        <sz val="11"/>
        <color theme="1"/>
        <rFont val="Arial"/>
        <family val="2"/>
      </rPr>
      <t>Generate reports by Airline, touchpoints, flight, by nationality, by gender etc. All data and integration of data should not contain any traveller’s personal data.</t>
    </r>
  </si>
  <si>
    <r>
      <t xml:space="preserve">BR11.1.3. </t>
    </r>
    <r>
      <rPr>
        <sz val="11"/>
        <color theme="1"/>
        <rFont val="Arial"/>
        <family val="2"/>
      </rPr>
      <t>The solution shall provide real-time dashboards showing Single Token performance and all peripherals performance.</t>
    </r>
  </si>
  <si>
    <r>
      <t xml:space="preserve">BR11.1.4. </t>
    </r>
    <r>
      <rPr>
        <sz val="11"/>
        <color theme="1"/>
        <rFont val="Arial"/>
        <family val="2"/>
      </rPr>
      <t>Dashboard style reports which display data by hourly, daily, by flight etc.</t>
    </r>
  </si>
  <si>
    <r>
      <t xml:space="preserve">BR11.1.5. </t>
    </r>
    <r>
      <rPr>
        <sz val="11"/>
        <color theme="1"/>
        <rFont val="Arial"/>
        <family val="2"/>
      </rPr>
      <t>The solution shall be able to create/generate customer-specific reports in xls, .doc, .ppt and.pdf format.</t>
    </r>
  </si>
  <si>
    <r>
      <t xml:space="preserve">BR11.1.6. </t>
    </r>
    <r>
      <rPr>
        <sz val="11"/>
        <color theme="1"/>
        <rFont val="Arial"/>
        <family val="2"/>
      </rPr>
      <t>The proposed solutions should have dashboard base reporting which analyst should include, but not limited to the below:</t>
    </r>
  </si>
  <si>
    <r>
      <t xml:space="preserve">BR11.1. </t>
    </r>
    <r>
      <rPr>
        <sz val="11"/>
        <color theme="1"/>
        <rFont val="Arial"/>
        <family val="2"/>
      </rPr>
      <t> </t>
    </r>
  </si>
  <si>
    <t>Security Requirements</t>
  </si>
  <si>
    <r>
      <t xml:space="preserve">BR12. </t>
    </r>
    <r>
      <rPr>
        <sz val="11"/>
        <color theme="1"/>
        <rFont val="Arial"/>
        <family val="2"/>
      </rPr>
      <t> </t>
    </r>
  </si>
  <si>
    <r>
      <t xml:space="preserve">BR12.1.1. </t>
    </r>
    <r>
      <rPr>
        <sz val="11"/>
        <color theme="1"/>
        <rFont val="Arial"/>
        <family val="2"/>
      </rPr>
      <t>The system must go through a vulnerability assessment and penetration testing (VAPT) by a service provider appointed by ACSA. It shall include the server, web application, the API endpoint, the API client, and any other application propose by the bidder for the purpose of Single Token. All issues arise from the VAPT must be resolved in the project timeframe before go-live. The VAPT must be done on the production site. Running a penetration test on a UAT environment is not acceptable as a proof of passing production test.</t>
    </r>
  </si>
  <si>
    <r>
      <t xml:space="preserve">BR12.1.2. </t>
    </r>
    <r>
      <rPr>
        <sz val="11"/>
        <color theme="1"/>
        <rFont val="Arial"/>
        <family val="2"/>
      </rPr>
      <t>Any RESTful API must be designed with an authentication framework in mind   The bidder may propose any standard authentication method that is suitable</t>
    </r>
  </si>
  <si>
    <r>
      <t xml:space="preserve">BR12.1.3. </t>
    </r>
    <r>
      <rPr>
        <sz val="11"/>
        <color theme="1"/>
        <rFont val="Arial"/>
        <family val="2"/>
      </rPr>
      <t>On the selection of standard for the RESTful API, the Bidder may recommend the best method that suits the requirement. The bidder is obliged to secure the transmission of the information over the API.</t>
    </r>
  </si>
  <si>
    <r>
      <t xml:space="preserve">BR12.1.4. </t>
    </r>
    <r>
      <rPr>
        <sz val="11"/>
        <color theme="1"/>
        <rFont val="Arial"/>
        <family val="2"/>
      </rPr>
      <t>In any case the bidder required an SSL cert, ACSA shall provide a wildcard SSL cert.</t>
    </r>
  </si>
  <si>
    <r>
      <t xml:space="preserve">BR12.1.5. </t>
    </r>
    <r>
      <rPr>
        <sz val="11"/>
        <color theme="1"/>
        <rFont val="Arial"/>
        <family val="2"/>
      </rPr>
      <t>The bidder to ensure the system must incorporate a secure design. For example, only the UI server is allowed to sit on the DMZ and to be protected by ACSA’s Web Application Firewall (WAF). Application and database server should be in internal server segment</t>
    </r>
  </si>
  <si>
    <r>
      <t xml:space="preserve">BR12.1.6. </t>
    </r>
    <r>
      <rPr>
        <sz val="11"/>
        <color theme="1"/>
        <rFont val="Arial"/>
        <family val="2"/>
      </rPr>
      <t>The solution shall have a documented technical design and operating procedures</t>
    </r>
  </si>
  <si>
    <r>
      <t xml:space="preserve">BR12.1.7. </t>
    </r>
    <r>
      <rPr>
        <sz val="11"/>
        <color theme="1"/>
        <rFont val="Arial"/>
        <family val="2"/>
      </rPr>
      <t>The solution shall have a documented technical design and operating procedures</t>
    </r>
  </si>
  <si>
    <r>
      <t xml:space="preserve">BR12.1.8. </t>
    </r>
    <r>
      <rPr>
        <sz val="11"/>
        <color theme="1"/>
        <rFont val="Arial"/>
        <family val="2"/>
      </rPr>
      <t>The solution shall be supported by sufficient Hazard Analysis to demonstrate that the introduction of the Single Token process does not increase any operational risk, or any increase in risk to the operation remains tolerably safe.</t>
    </r>
  </si>
  <si>
    <r>
      <t xml:space="preserve">BR12.1.9. </t>
    </r>
    <r>
      <rPr>
        <sz val="11"/>
        <color theme="1"/>
        <rFont val="Arial"/>
        <family val="2"/>
      </rPr>
      <t>The solution shall be protected from security threats to a sufficient level, in line with cross-industry standards for internet facing, operational and safety critical systems.</t>
    </r>
  </si>
  <si>
    <r>
      <t xml:space="preserve">BR12.1.10. </t>
    </r>
    <r>
      <rPr>
        <sz val="11"/>
        <color theme="1"/>
        <rFont val="Arial"/>
        <family val="2"/>
      </rPr>
      <t>The solution shall be protected from security threats to a sufficient level, in line with cross-industry standards for internet facing, operational and safety critical systems.</t>
    </r>
  </si>
  <si>
    <r>
      <t xml:space="preserve">BR12.1. </t>
    </r>
    <r>
      <rPr>
        <sz val="11"/>
        <color theme="1"/>
        <rFont val="Arial"/>
        <family val="2"/>
      </rPr>
      <t> </t>
    </r>
  </si>
  <si>
    <r>
      <t xml:space="preserve">BR12.1.11. </t>
    </r>
    <r>
      <rPr>
        <sz val="11"/>
        <color theme="1"/>
        <rFont val="Arial"/>
        <family val="2"/>
      </rPr>
      <t>The solution shall be designed with industry standard cyber security protection.</t>
    </r>
  </si>
  <si>
    <r>
      <t xml:space="preserve">BR12.1.12. </t>
    </r>
    <r>
      <rPr>
        <sz val="11"/>
        <color theme="1"/>
        <rFont val="Arial"/>
        <family val="2"/>
      </rPr>
      <t>The solution shall prevent unauthorised access to the system and the systems it interacts with.</t>
    </r>
  </si>
  <si>
    <r>
      <t xml:space="preserve">BR12.1.13. </t>
    </r>
    <r>
      <rPr>
        <sz val="11"/>
        <color theme="1"/>
        <rFont val="Arial"/>
        <family val="2"/>
      </rPr>
      <t>The bidder shall at its own cost, provide a documented cyber security Penetration test report performed by an appropriate organisation, The validation shall be done in less than six months (6) months from the date of final acceptance.</t>
    </r>
  </si>
  <si>
    <r>
      <t xml:space="preserve">BR12.1.14. </t>
    </r>
    <r>
      <rPr>
        <sz val="11"/>
        <color theme="1"/>
        <rFont val="Arial"/>
        <family val="2"/>
      </rPr>
      <t>All data stored need to be audited and bidder to ensure it is as per data privacy policy auditing.</t>
    </r>
  </si>
  <si>
    <r>
      <t xml:space="preserve">BR12.1.15. </t>
    </r>
    <r>
      <rPr>
        <sz val="11"/>
        <color theme="1"/>
        <rFont val="Arial"/>
        <family val="2"/>
      </rPr>
      <t>The Passenger Data / Information should be encrypted before it’s stored and/or transmitted. The data layer should be encrypted. The server where Passenger Data / Information data is stored should be encrypted. The storage disks should be encrypted.</t>
    </r>
  </si>
  <si>
    <r>
      <t xml:space="preserve">BR12.1.16. </t>
    </r>
    <r>
      <rPr>
        <sz val="11"/>
        <color theme="1"/>
        <rFont val="Arial"/>
        <family val="2"/>
      </rPr>
      <t>All data should be transmitted using secure transmission method with industry standard.</t>
    </r>
  </si>
  <si>
    <r>
      <t xml:space="preserve">BR12.1.17. </t>
    </r>
    <r>
      <rPr>
        <sz val="11"/>
        <color theme="1"/>
        <rFont val="Arial"/>
        <family val="2"/>
      </rPr>
      <t xml:space="preserve">Data management should be compliant with international directives on Data Privacy Protection. </t>
    </r>
  </si>
  <si>
    <t>Project Management</t>
  </si>
  <si>
    <r>
      <t>•</t>
    </r>
    <r>
      <rPr>
        <sz val="7"/>
        <color rgb="FF000000"/>
        <rFont val="Times New Roman"/>
        <family val="1"/>
      </rPr>
      <t xml:space="preserve">                  </t>
    </r>
    <r>
      <rPr>
        <sz val="11"/>
        <color rgb="FF000000"/>
        <rFont val="Arial"/>
        <family val="2"/>
      </rPr>
      <t>Comprehensive implementation plan during development period that ensures no interruption, damage to the existing system</t>
    </r>
  </si>
  <si>
    <r>
      <t>•</t>
    </r>
    <r>
      <rPr>
        <sz val="7"/>
        <color rgb="FF000000"/>
        <rFont val="Times New Roman"/>
        <family val="1"/>
      </rPr>
      <t xml:space="preserve">                  </t>
    </r>
    <r>
      <rPr>
        <sz val="11"/>
        <color rgb="FF000000"/>
        <rFont val="Arial"/>
        <family val="2"/>
      </rPr>
      <t>Comprehensive operational contingency plans during the construction and implementation period. The bidder must ensure that there will be no disruption occur during this period.</t>
    </r>
  </si>
  <si>
    <r>
      <t>1.</t>
    </r>
    <r>
      <rPr>
        <sz val="7"/>
        <color rgb="FF000000"/>
        <rFont val="Times New Roman"/>
        <family val="1"/>
      </rPr>
      <t xml:space="preserve">               </t>
    </r>
    <r>
      <rPr>
        <sz val="11"/>
        <color rgb="FF000000"/>
        <rFont val="Arial"/>
        <family val="2"/>
      </rPr>
      <t xml:space="preserve">Functional Component testing by testing team in a TEST environment. </t>
    </r>
  </si>
  <si>
    <r>
      <t>2.</t>
    </r>
    <r>
      <rPr>
        <sz val="7"/>
        <color rgb="FF000000"/>
        <rFont val="Times New Roman"/>
        <family val="1"/>
      </rPr>
      <t xml:space="preserve">               </t>
    </r>
    <r>
      <rPr>
        <sz val="11"/>
        <color rgb="FF000000"/>
        <rFont val="Arial"/>
        <family val="2"/>
      </rPr>
      <t xml:space="preserve">Functional System Integration testing in the TEST environment </t>
    </r>
  </si>
  <si>
    <r>
      <t>3.</t>
    </r>
    <r>
      <rPr>
        <sz val="7"/>
        <color rgb="FF000000"/>
        <rFont val="Times New Roman"/>
        <family val="1"/>
      </rPr>
      <t xml:space="preserve">               </t>
    </r>
    <r>
      <rPr>
        <sz val="11"/>
        <color rgb="FF000000"/>
        <rFont val="Arial"/>
        <family val="2"/>
      </rPr>
      <t>Functional End-to-End User testing in the TEST Environment</t>
    </r>
  </si>
  <si>
    <r>
      <t>4.</t>
    </r>
    <r>
      <rPr>
        <sz val="7"/>
        <color rgb="FF000000"/>
        <rFont val="Times New Roman"/>
        <family val="1"/>
      </rPr>
      <t xml:space="preserve">               </t>
    </r>
    <r>
      <rPr>
        <sz val="11"/>
        <color rgb="FF000000"/>
        <rFont val="Arial"/>
        <family val="2"/>
      </rPr>
      <t>User Acceptance Testing in the UAT environment, with integration with the external systems (CUPPS, AODB, DHA).</t>
    </r>
  </si>
  <si>
    <r>
      <t xml:space="preserve">BR13. </t>
    </r>
    <r>
      <rPr>
        <sz val="11"/>
        <color theme="1"/>
        <rFont val="Arial"/>
        <family val="2"/>
      </rPr>
      <t> </t>
    </r>
  </si>
  <si>
    <r>
      <t xml:space="preserve">BR13.1.1. </t>
    </r>
    <r>
      <rPr>
        <sz val="11"/>
        <color theme="1"/>
        <rFont val="Arial"/>
        <family val="2"/>
      </rPr>
      <t>The bidder shall provide Project Management services to ensure the project properly managed and will meet the timeline. The Project Manager will communicate directly with ACSA internal Project Manager appointed to handle the project.</t>
    </r>
  </si>
  <si>
    <r>
      <t xml:space="preserve">BR13.1.2. </t>
    </r>
    <r>
      <rPr>
        <sz val="11"/>
        <color theme="1"/>
        <rFont val="Arial"/>
        <family val="2"/>
      </rPr>
      <t>The bidder shall provide detail project implementation scope and plan, clearly indicating roles and responsibilities, and the key project milestones with timing. The implementation plan should consist of timeline, resource, h/w installation, testing and commissioning and go-live</t>
    </r>
  </si>
  <si>
    <r>
      <t xml:space="preserve">BR13.1.3. </t>
    </r>
    <r>
      <rPr>
        <sz val="11"/>
        <color theme="1"/>
        <rFont val="Arial"/>
        <family val="2"/>
      </rPr>
      <t>Propose a schedule for implementation which includes delivery, installation, testing, training and commissioning.</t>
    </r>
  </si>
  <si>
    <r>
      <t xml:space="preserve">BR13.1.4. </t>
    </r>
    <r>
      <rPr>
        <sz val="11"/>
        <color theme="1"/>
        <rFont val="Arial"/>
        <family val="2"/>
      </rPr>
      <t>The bidder shall provide the organization chart and project implementation organization chart which define competency level and roles and responsibility at all organization level. (Management level &amp; Proposed site team</t>
    </r>
  </si>
  <si>
    <r>
      <t xml:space="preserve">BR13.1.5. </t>
    </r>
    <r>
      <rPr>
        <sz val="11"/>
        <color theme="1"/>
        <rFont val="Arial"/>
        <family val="2"/>
      </rPr>
      <t>As part of the project management approach, the Vendor shall submit a proposed governance structure, including the required meeting formats.</t>
    </r>
  </si>
  <si>
    <r>
      <t xml:space="preserve">BR13.1.6. </t>
    </r>
    <r>
      <rPr>
        <sz val="11"/>
        <color theme="1"/>
        <rFont val="Arial"/>
        <family val="2"/>
      </rPr>
      <t>The bidder is to ensure and responsible to specify, supply, install and test the configuration of software and hardware needed inclusive of servers, workstations, Application Software, databases and integration works of every component and subsystem component</t>
    </r>
  </si>
  <si>
    <r>
      <t xml:space="preserve">BR13.1.7. </t>
    </r>
    <r>
      <rPr>
        <sz val="11"/>
        <color theme="1"/>
        <rFont val="Arial"/>
        <family val="2"/>
      </rPr>
      <t>The bidder is to manage and conduct full course of training covering the operation and maintenance aspect of the proposed system for the System Administrator.</t>
    </r>
  </si>
  <si>
    <r>
      <t xml:space="preserve">BR13.1.8. </t>
    </r>
    <r>
      <rPr>
        <sz val="11"/>
        <color theme="1"/>
        <rFont val="Arial"/>
        <family val="2"/>
      </rPr>
      <t>Managing the stakeholders involved in the project and ensure all issues and escalations are considered for the success of the project</t>
    </r>
  </si>
  <si>
    <r>
      <t xml:space="preserve">BR13.1.9. </t>
    </r>
    <r>
      <rPr>
        <sz val="11"/>
        <color theme="1"/>
        <rFont val="Arial"/>
        <family val="2"/>
      </rPr>
      <t>Ensure that meetings are conducted to update project progress to the client as well as stakeholders who are directly involved in the project.</t>
    </r>
  </si>
  <si>
    <r>
      <t xml:space="preserve">BR13.1.10. </t>
    </r>
    <r>
      <rPr>
        <sz val="11"/>
        <color theme="1"/>
        <rFont val="Arial"/>
        <family val="2"/>
      </rPr>
      <t xml:space="preserve">Provide project progress reporting to ACSA’s nominated supervisor on timely manner at a bi-weekly frequency including Monthly steering committees </t>
    </r>
  </si>
  <si>
    <r>
      <t xml:space="preserve">BR13.1.11. </t>
    </r>
    <r>
      <rPr>
        <sz val="11"/>
        <color theme="1"/>
        <rFont val="Arial"/>
        <family val="2"/>
      </rPr>
      <t>Ensure that all user requirements are captured, and implementation is as per agreed and signed off by ACSA.</t>
    </r>
  </si>
  <si>
    <r>
      <t xml:space="preserve">BR13.1.12. </t>
    </r>
    <r>
      <rPr>
        <sz val="11"/>
        <color theme="1"/>
        <rFont val="Arial"/>
        <family val="2"/>
      </rPr>
      <t>Ensure strict adherence to project timeline and all approvals which are required from any parties to be given for consent at least 10 working days in advance.</t>
    </r>
  </si>
  <si>
    <r>
      <t xml:space="preserve">BR13.1.13. </t>
    </r>
    <r>
      <rPr>
        <sz val="11"/>
        <color theme="1"/>
        <rFont val="Arial"/>
        <family val="2"/>
      </rPr>
      <t>Bidder is to ensure operational matters are considered when planning for the implementation. As this is a live airport all work and activity needs to be in accordance with security and operational timeline and terms.</t>
    </r>
  </si>
  <si>
    <r>
      <t xml:space="preserve">BR13.1. </t>
    </r>
    <r>
      <rPr>
        <sz val="11"/>
        <color theme="1"/>
        <rFont val="Arial"/>
        <family val="2"/>
      </rPr>
      <t> </t>
    </r>
  </si>
  <si>
    <r>
      <t xml:space="preserve">BR13.1.14. </t>
    </r>
    <r>
      <rPr>
        <sz val="11"/>
        <color theme="1"/>
        <rFont val="Arial"/>
        <family val="2"/>
      </rPr>
      <t>The bidders shall provide a valid business registration document and their quality assurance and change management manuals.</t>
    </r>
  </si>
  <si>
    <r>
      <t xml:space="preserve">BR13.1.15. </t>
    </r>
    <r>
      <rPr>
        <sz val="11"/>
        <color theme="1"/>
        <rFont val="Arial"/>
        <family val="2"/>
      </rPr>
      <t>The bidder proposal shall be submitted for approval:</t>
    </r>
  </si>
  <si>
    <r>
      <t xml:space="preserve">BR13.1.16. </t>
    </r>
    <r>
      <rPr>
        <sz val="11"/>
        <color theme="1"/>
        <rFont val="Arial"/>
        <family val="2"/>
      </rPr>
      <t xml:space="preserve">The bidder shall provide ACSA with Project Implementation &amp; Quality Assurance Plans, detailing the tasks and timelines. The project plan should be in MPP format. </t>
    </r>
  </si>
  <si>
    <r>
      <t xml:space="preserve">BR13.1.17. </t>
    </r>
    <r>
      <rPr>
        <sz val="11"/>
        <color theme="1"/>
        <rFont val="Arial"/>
        <family val="2"/>
      </rPr>
      <t>The bidder shall provide all deliverables such as system architecture and design, interface specifications, requirements documents, etc. and shall be signed off by ACSA</t>
    </r>
  </si>
  <si>
    <r>
      <t xml:space="preserve">BR13.1.18. </t>
    </r>
    <r>
      <rPr>
        <sz val="11"/>
        <color theme="1"/>
        <rFont val="Arial"/>
        <family val="2"/>
      </rPr>
      <t xml:space="preserve">A Test Strategy and a Test Plan must be provided by the bidder, including the actual test cases and detailing the composition of the test team. </t>
    </r>
  </si>
  <si>
    <r>
      <t xml:space="preserve">BR13.1.19. </t>
    </r>
    <r>
      <rPr>
        <sz val="11"/>
        <color theme="1"/>
        <rFont val="Arial"/>
        <family val="2"/>
      </rPr>
      <t>The testing strategy shall accommodate a minimum of the following test phases:</t>
    </r>
  </si>
  <si>
    <t>Training</t>
  </si>
  <si>
    <r>
      <t>•</t>
    </r>
    <r>
      <rPr>
        <sz val="7"/>
        <color rgb="FF000000"/>
        <rFont val="Times New Roman"/>
        <family val="1"/>
      </rPr>
      <t xml:space="preserve">                  </t>
    </r>
    <r>
      <rPr>
        <sz val="11"/>
        <color rgb="FF000000"/>
        <rFont val="Arial"/>
        <family val="2"/>
      </rPr>
      <t>System Administrator Training</t>
    </r>
  </si>
  <si>
    <r>
      <t>•</t>
    </r>
    <r>
      <rPr>
        <sz val="7"/>
        <color rgb="FF000000"/>
        <rFont val="Times New Roman"/>
        <family val="1"/>
      </rPr>
      <t xml:space="preserve">                  </t>
    </r>
    <r>
      <rPr>
        <sz val="11"/>
        <color rgb="FF000000"/>
        <rFont val="Arial"/>
        <family val="2"/>
      </rPr>
      <t>Technical Training</t>
    </r>
  </si>
  <si>
    <r>
      <t>•</t>
    </r>
    <r>
      <rPr>
        <sz val="7"/>
        <color rgb="FF000000"/>
        <rFont val="Times New Roman"/>
        <family val="1"/>
      </rPr>
      <t xml:space="preserve">                  </t>
    </r>
    <r>
      <rPr>
        <sz val="11"/>
        <color rgb="FF000000"/>
        <rFont val="Arial"/>
        <family val="2"/>
      </rPr>
      <t>Train-the-trainer</t>
    </r>
  </si>
  <si>
    <r>
      <t xml:space="preserve">BR1.1.6. </t>
    </r>
    <r>
      <rPr>
        <sz val="11"/>
        <color theme="1"/>
        <rFont val="Arial"/>
        <family val="2"/>
      </rPr>
      <t>The training schedule should be included as part of the system going live / operational.</t>
    </r>
  </si>
  <si>
    <r>
      <t xml:space="preserve">BR14. </t>
    </r>
    <r>
      <rPr>
        <sz val="11"/>
        <color theme="1"/>
        <rFont val="Arial"/>
        <family val="2"/>
      </rPr>
      <t> </t>
    </r>
  </si>
  <si>
    <r>
      <t xml:space="preserve">BR14.1.1. </t>
    </r>
    <r>
      <rPr>
        <sz val="11"/>
        <color theme="1"/>
        <rFont val="Arial"/>
        <family val="2"/>
      </rPr>
      <t>The bidder shall submit a comprehensive Training Plan to be approved by ACSA for the system operators and system administrators.</t>
    </r>
  </si>
  <si>
    <r>
      <t xml:space="preserve">BR14.1.2. </t>
    </r>
    <r>
      <rPr>
        <sz val="11"/>
        <color theme="1"/>
        <rFont val="Arial"/>
        <family val="2"/>
      </rPr>
      <t>The bidder shall describe the training required or recommended to support the Single Token solution’s operation. The comprehensive training sessions shall include, but not limited to the followings for all support levels – 1st level recovery team and expert team (i.e., 2nd and 3rd level):</t>
    </r>
  </si>
  <si>
    <r>
      <t xml:space="preserve">BR14.1.3. </t>
    </r>
    <r>
      <rPr>
        <sz val="11"/>
        <color theme="1"/>
        <rFont val="Arial"/>
        <family val="2"/>
      </rPr>
      <t>The bidder is to ensure training materials available to all participants. The material should be self-guiding and self-explanatory.</t>
    </r>
  </si>
  <si>
    <r>
      <t xml:space="preserve">BR14.1.4. </t>
    </r>
    <r>
      <rPr>
        <sz val="11"/>
        <color theme="1"/>
        <rFont val="Arial"/>
        <family val="2"/>
      </rPr>
      <t>The bidder is to conduct an expert hands-on Single Token solution training (includes all devices, peripherals and software) which also include whole necessary task to support at least 2nd level maintenance and not limited to identify, diagnose, troubleshoot, configure and repair etc.</t>
    </r>
  </si>
  <si>
    <r>
      <t xml:space="preserve">BR14.1.5. </t>
    </r>
    <r>
      <rPr>
        <sz val="11"/>
        <color theme="1"/>
        <rFont val="Arial"/>
        <family val="2"/>
      </rPr>
      <t>The bidder shall also provide a detail training schedule. Courses provided shall be inclusive of training plan, syllabus, training materials and supporting documentation. ACSA should be allowed to use the training materials in future to train new staff and not have to pay for the course material. The Intellectual Property Right (IPR) for the course material can remain with the bidder</t>
    </r>
  </si>
  <si>
    <r>
      <t xml:space="preserve">BR14.1.7. </t>
    </r>
    <r>
      <rPr>
        <sz val="11"/>
        <color theme="1"/>
        <rFont val="Arial"/>
        <family val="2"/>
      </rPr>
      <t>The bidder shall submit to ACSA a training report after every training session as specified in the Training Plan</t>
    </r>
  </si>
  <si>
    <r>
      <t xml:space="preserve">BR14.1. </t>
    </r>
    <r>
      <rPr>
        <sz val="11"/>
        <color theme="1"/>
        <rFont val="Arial"/>
        <family val="2"/>
      </rPr>
      <t> </t>
    </r>
  </si>
  <si>
    <t>Manuals and Documentation</t>
  </si>
  <si>
    <r>
      <t>·</t>
    </r>
    <r>
      <rPr>
        <sz val="7"/>
        <color theme="1"/>
        <rFont val="Times New Roman"/>
        <family val="1"/>
      </rPr>
      <t xml:space="preserve">        </t>
    </r>
    <r>
      <rPr>
        <sz val="11"/>
        <color theme="1"/>
        <rFont val="Arial"/>
        <family val="2"/>
      </rPr>
      <t>System requirement specification including system interface, database diagram and other related documents</t>
    </r>
  </si>
  <si>
    <r>
      <t>·</t>
    </r>
    <r>
      <rPr>
        <sz val="7"/>
        <color theme="1"/>
        <rFont val="Times New Roman"/>
        <family val="1"/>
      </rPr>
      <t xml:space="preserve">        </t>
    </r>
    <r>
      <rPr>
        <sz val="11"/>
        <color theme="1"/>
        <rFont val="Arial"/>
        <family val="2"/>
      </rPr>
      <t>System design specification including workflow process for each module</t>
    </r>
  </si>
  <si>
    <r>
      <t xml:space="preserve">BR15. </t>
    </r>
    <r>
      <rPr>
        <sz val="11"/>
        <color theme="1"/>
        <rFont val="Arial"/>
        <family val="2"/>
      </rPr>
      <t> </t>
    </r>
  </si>
  <si>
    <r>
      <t xml:space="preserve">BR15.1. </t>
    </r>
    <r>
      <rPr>
        <sz val="11"/>
        <color theme="1"/>
        <rFont val="Arial"/>
        <family val="2"/>
      </rPr>
      <t> </t>
    </r>
  </si>
  <si>
    <r>
      <t xml:space="preserve">BR15.1.1. </t>
    </r>
    <r>
      <rPr>
        <sz val="11"/>
        <color theme="1"/>
        <rFont val="Arial"/>
        <family val="2"/>
      </rPr>
      <t>The bidder shall provide comprehensive manuals and documentations on all works, plans, procedures and guidelines in hard copy and soft copy to ACSA.</t>
    </r>
  </si>
  <si>
    <r>
      <t xml:space="preserve">BR15.1.2. </t>
    </r>
    <r>
      <rPr>
        <sz val="11"/>
        <color theme="1"/>
        <rFont val="Arial"/>
        <family val="2"/>
      </rPr>
      <t>The Application Software will not be deemed to be operational and complete until it has been thoroughly documented.</t>
    </r>
  </si>
  <si>
    <r>
      <t xml:space="preserve">BR15.1.3. </t>
    </r>
    <r>
      <rPr>
        <sz val="11"/>
        <color theme="1"/>
        <rFont val="Arial"/>
        <family val="2"/>
      </rPr>
      <t>The softcopy and hardcopy of the manuals and documentations shall be prepared with high quality media and/or printing to the full satisfaction of ACSA</t>
    </r>
  </si>
  <si>
    <r>
      <t xml:space="preserve">BR15.1.4. </t>
    </r>
    <r>
      <rPr>
        <sz val="11"/>
        <color theme="1"/>
        <rFont val="Arial"/>
        <family val="2"/>
      </rPr>
      <t>The bidder shall supply minimum four (4) sets of the manuals and documentations (including softcopy) which required by ACSA for use and in-house future enhancement such as:</t>
    </r>
  </si>
  <si>
    <r>
      <t xml:space="preserve">BR15.1.5. </t>
    </r>
    <r>
      <rPr>
        <sz val="11"/>
        <color theme="1"/>
        <rFont val="Arial"/>
        <family val="2"/>
      </rPr>
      <t>All construction drawings must be fully endorsed and submitted to ACSA for review and verification</t>
    </r>
  </si>
  <si>
    <r>
      <t xml:space="preserve">BR15.1.6. </t>
    </r>
    <r>
      <rPr>
        <sz val="11"/>
        <color theme="1"/>
        <rFont val="Arial"/>
        <family val="2"/>
      </rPr>
      <t>Upon completion of the works, the Contractor must submit the plan view of the floor Layout showing all newly installed devices, duly endorsed by a ACSA together with representative from the contractor</t>
    </r>
  </si>
  <si>
    <r>
      <rPr>
        <b/>
        <sz val="11"/>
        <color theme="1"/>
        <rFont val="Calibri"/>
        <family val="2"/>
        <scheme val="minor"/>
      </rPr>
      <t>Evidence/Proof supplied</t>
    </r>
    <r>
      <rPr>
        <sz val="11"/>
        <color theme="1"/>
        <rFont val="Calibri"/>
        <family val="2"/>
        <scheme val="minor"/>
      </rPr>
      <t xml:space="preserve">
(Yes/No).
 If yes, specify reference (document &amp; page no)</t>
    </r>
  </si>
  <si>
    <r>
      <rPr>
        <b/>
        <sz val="11"/>
        <color theme="1"/>
        <rFont val="Calibri"/>
        <family val="2"/>
        <scheme val="minor"/>
      </rPr>
      <t xml:space="preserve">Comply </t>
    </r>
    <r>
      <rPr>
        <sz val="11"/>
        <color theme="1"/>
        <rFont val="Calibri"/>
        <family val="2"/>
        <scheme val="minor"/>
      </rPr>
      <t>Yes\No</t>
    </r>
  </si>
  <si>
    <t>Response Sheet</t>
  </si>
  <si>
    <t>Non-functional Requirements</t>
  </si>
  <si>
    <r>
      <t xml:space="preserve">BR16. </t>
    </r>
    <r>
      <rPr>
        <sz val="11"/>
        <color theme="1"/>
        <rFont val="Arial"/>
        <family val="2"/>
      </rPr>
      <t> </t>
    </r>
  </si>
  <si>
    <r>
      <t xml:space="preserve">BR16.1.1. </t>
    </r>
    <r>
      <rPr>
        <sz val="11"/>
        <color theme="1"/>
        <rFont val="Arial"/>
        <family val="2"/>
      </rPr>
      <t>The bidder shall provide the Single Token solution security to preserve confidentiality, integrity and availability of data and communication between server and its client</t>
    </r>
  </si>
  <si>
    <r>
      <t xml:space="preserve">BR16.1.2. </t>
    </r>
    <r>
      <rPr>
        <sz val="11"/>
        <color theme="1"/>
        <rFont val="Arial"/>
        <family val="2"/>
      </rPr>
      <t>The Single Token solution must have high availability and reliability that could support ACSA Commercial Operation with the 24 hours per day, 7 days per week (365 days per year) and 99.5% availability uptime per year. The Single Token solution must be able to withstand the load and demand of continuous operations for an extended period.</t>
    </r>
  </si>
  <si>
    <r>
      <t xml:space="preserve">BR16.1.3. </t>
    </r>
    <r>
      <rPr>
        <sz val="11"/>
        <color theme="1"/>
        <rFont val="Arial"/>
        <family val="2"/>
      </rPr>
      <t>The proposed Single Token solution shall conform to GDPR standard, Privacy and Personal Data Protection (PDP) policies. The solution should be built on privacy by design concept.</t>
    </r>
  </si>
  <si>
    <r>
      <t xml:space="preserve">BR16.1.4. </t>
    </r>
    <r>
      <rPr>
        <sz val="11"/>
        <color theme="1"/>
        <rFont val="Arial"/>
        <family val="2"/>
      </rPr>
      <t>The Single Token solution shall have the ability for the applications/software and hardware/device to grow and scale over time to increase in number of transactions processed and changes in workflow and procedures. The Single Token ID solution shall be rapidly and cost-effectively scaled to meet new requirements.</t>
    </r>
  </si>
  <si>
    <r>
      <t xml:space="preserve">BR16.1.5. </t>
    </r>
    <r>
      <rPr>
        <sz val="11"/>
        <color theme="1"/>
        <rFont val="Arial"/>
        <family val="2"/>
      </rPr>
      <t>The Single Token solution shall be an open standard technology whereby any enhancement or upgrading can support backward compatibility. All components shall be independent software modules which capable to meet future expansion and requirements.</t>
    </r>
  </si>
  <si>
    <r>
      <t xml:space="preserve">BR16.1.6. </t>
    </r>
    <r>
      <rPr>
        <sz val="11"/>
        <color theme="1"/>
        <rFont val="Arial"/>
        <family val="2"/>
      </rPr>
      <t>The bidder shall provide a system that can be rapidly, and cost effectively scaled to meet new requirement over the years. The system components shall be an independent software module which enables the expandability and modularity in meeting future requirements.</t>
    </r>
  </si>
  <si>
    <r>
      <t xml:space="preserve">BR16.1.7. </t>
    </r>
    <r>
      <rPr>
        <sz val="11"/>
        <color theme="1"/>
        <rFont val="Arial"/>
        <family val="2"/>
      </rPr>
      <t>The system will be designed without the need to have specialized staff, high maintenance overhead. In addition, the system shall not result in rigid data and reporting structures. System and module/function configuration and management thereof shall be executable at the administrator and coordinating user level respectively.</t>
    </r>
  </si>
  <si>
    <r>
      <t xml:space="preserve">BR16.1.8. </t>
    </r>
    <r>
      <rPr>
        <sz val="11"/>
        <color theme="1"/>
        <rFont val="Arial"/>
        <family val="2"/>
      </rPr>
      <t>The proposed system shall be intuitive and user friendly.</t>
    </r>
  </si>
  <si>
    <r>
      <t xml:space="preserve">BR16.1.9. </t>
    </r>
    <r>
      <rPr>
        <sz val="11"/>
        <color theme="1"/>
        <rFont val="Arial"/>
        <family val="2"/>
      </rPr>
      <t>The system shall be designed with an excellent user interface that complies with the Graphical User Interface (GUI) so that it is easy to operate by end-users who have basic computer background.</t>
    </r>
  </si>
  <si>
    <r>
      <t xml:space="preserve">BR16.1.10. </t>
    </r>
    <r>
      <rPr>
        <sz val="11"/>
        <color theme="1"/>
        <rFont val="Arial"/>
        <family val="2"/>
      </rPr>
      <t>Single Token platform should have the option of being extended and used in other airports in South Africa manage by ACSA.</t>
    </r>
  </si>
  <si>
    <r>
      <t xml:space="preserve">BR16.1.11. </t>
    </r>
    <r>
      <rPr>
        <sz val="11"/>
        <color theme="1"/>
        <rFont val="Arial"/>
        <family val="2"/>
      </rPr>
      <t>The Single Token solution and its associated software/database and hardware and protocols used shall not be proprietary in design. It should be of commercial of the shelf (COTS) and its components are replaceable by third party products.</t>
    </r>
  </si>
  <si>
    <r>
      <t xml:space="preserve">BR16.1.12. </t>
    </r>
    <r>
      <rPr>
        <sz val="11"/>
        <color theme="1"/>
        <rFont val="Arial"/>
        <family val="2"/>
      </rPr>
      <t>All costs related to the pre-installation, installation, post installation, dismantle and make-good, for any or all damages done during the whole project, shall be borne by the bidder.</t>
    </r>
  </si>
  <si>
    <r>
      <t xml:space="preserve">BR16.1.13. </t>
    </r>
    <r>
      <rPr>
        <sz val="11"/>
        <color theme="1"/>
        <rFont val="Arial"/>
        <family val="2"/>
      </rPr>
      <t>Any modifications and/or alterations to the existing infrastructure are subject to review and approval by ACSA. All services are to be identified by the bidder and any modifications required are to be notified to ACSA before work is performed.</t>
    </r>
  </si>
  <si>
    <r>
      <t xml:space="preserve">BR16.1.14. </t>
    </r>
    <r>
      <rPr>
        <sz val="11"/>
        <color theme="1"/>
        <rFont val="Arial"/>
        <family val="2"/>
      </rPr>
      <t>All approvals and permits required for the installation are to be completed and taken from competent authority by the bidder. This should be part of the project timeline and any delays or failure to follow up by the bidder which impacts the completion timeline would be bidder’s responsibility.</t>
    </r>
  </si>
  <si>
    <r>
      <t xml:space="preserve">BR16.1.15. </t>
    </r>
    <r>
      <rPr>
        <sz val="11"/>
        <color theme="1"/>
        <rFont val="Arial"/>
        <family val="2"/>
      </rPr>
      <t>The bidder shall clear and remove from site all rubbish, waste and superfluous materials including any caused by Sub-Contractor from time to time as it accumulates and on completion of the Works. Site should be left in a clean and orderly condition.</t>
    </r>
  </si>
  <si>
    <r>
      <t xml:space="preserve">BR16.1.16. </t>
    </r>
    <r>
      <rPr>
        <sz val="11"/>
        <color theme="1"/>
        <rFont val="Arial"/>
        <family val="2"/>
      </rPr>
      <t>Prior to the Works being offered for hand-over to ACSA, the Contractor shall carry out a joint-inspection with ACSA of the Works to ensure that they are finished in every respect</t>
    </r>
  </si>
  <si>
    <r>
      <t xml:space="preserve">BR16.1. </t>
    </r>
    <r>
      <rPr>
        <sz val="11"/>
        <color theme="1"/>
        <rFont val="Arial"/>
        <family val="2"/>
      </rPr>
      <t> </t>
    </r>
  </si>
  <si>
    <r>
      <t xml:space="preserve">BR16.1.23. </t>
    </r>
    <r>
      <rPr>
        <sz val="11"/>
        <color theme="1"/>
        <rFont val="Arial"/>
        <family val="2"/>
      </rPr>
      <t>The Contractor is to take all precautions that this is a LIVE AIRPORT and by any means not to disrupt the operations of the airports (where applicable). The Contractor is responsible to any claims by the airlines in the event of any loss due to delay of flights as a result of this disruption caused by the Contractor. The Contractor is also responsible to make sure the airport is safe to operate after handing over of the site; after completing each daily work activities</t>
    </r>
  </si>
  <si>
    <r>
      <t xml:space="preserve">BR16.1.22. </t>
    </r>
    <r>
      <rPr>
        <sz val="11"/>
        <color theme="1"/>
        <rFont val="Arial"/>
        <family val="2"/>
      </rPr>
      <t>However, the bidder must take into consideration that due to airport operation requirements ACSA can only handover or surrender the identified areas (“implementation sites”) in stages. The bidder is to ensure minimal or no disruption to operations during installation and commissioning activity</t>
    </r>
  </si>
  <si>
    <r>
      <t xml:space="preserve">BR16.1.20. </t>
    </r>
    <r>
      <rPr>
        <sz val="11"/>
        <color theme="1"/>
        <rFont val="Arial"/>
        <family val="2"/>
      </rPr>
      <t>The bidder shall observe all safety precautions throughout the performance of this contract. All work shall be in strict accordance with all applicable Safety and Health any other safety related regulations. The bidder must also identify and understand relevant regulations and the implementations of which must be communicated to the site personnel so that they can implement suitable measure</t>
    </r>
  </si>
  <si>
    <r>
      <t xml:space="preserve">BR16.1.21. </t>
    </r>
    <r>
      <rPr>
        <sz val="11"/>
        <color theme="1"/>
        <rFont val="Arial"/>
        <family val="2"/>
      </rPr>
      <t>Proper notification signage shall be made available during replacement work to alert the public on the danger that might be imposed by the works. The writing on the signage must be displayed in English. The message on the signage shall also be presented with a suitable picture for ease of understanding</t>
    </r>
  </si>
  <si>
    <r>
      <t xml:space="preserve">BR16.1.19. </t>
    </r>
    <r>
      <rPr>
        <sz val="11"/>
        <color theme="1"/>
        <rFont val="Arial"/>
        <family val="2"/>
      </rPr>
      <t>All installation work must comply with the Health and Safety (HS) requirements.</t>
    </r>
  </si>
  <si>
    <r>
      <t xml:space="preserve">BR16.1.18. </t>
    </r>
    <r>
      <rPr>
        <sz val="11"/>
        <color theme="1"/>
        <rFont val="Arial"/>
        <family val="2"/>
      </rPr>
      <t>All conceptual reconfiguration drawings must be verified / endorsed by ACSA prior to works implementation.</t>
    </r>
  </si>
  <si>
    <r>
      <t xml:space="preserve">BR16.1.17. </t>
    </r>
    <r>
      <rPr>
        <sz val="11"/>
        <color theme="1"/>
        <rFont val="Arial"/>
        <family val="2"/>
      </rPr>
      <t>Upon all defects and omissions having been rectified and/or agreement reached, the Contractor shall inform ACSA of the proposed date of hand-over inspection, this shall then be notified to ACSA own internal departments concerned. Where approval and agreement of ACSA other Committees are involved in handovers and practical completion, the Contractors shall ensure that adequate time has been allowed for all concerned to be notified and arrangements concluded.</t>
    </r>
  </si>
  <si>
    <r>
      <t xml:space="preserve">BR16.1.25. </t>
    </r>
    <r>
      <rPr>
        <sz val="11"/>
        <color theme="1"/>
        <rFont val="Arial"/>
        <family val="2"/>
      </rPr>
      <t>The proposed solution should comply with the POPIA, GDPR and PDPA data privacy acts which is built on the concept of “privacy by design”. ACSA expects the supplier to perform the related professional services (e.g., implementation, commissioning, testing, training, project management, configure reporting and best practices guidance) in a timely and professional manner using their experience in successfully implementing the Single Token solution at comparable Airports around the world with similar requirements as ACSA's. The proposed solution should be in conformity to ICAO’s 9303 and IATA’s One ID Concept.</t>
    </r>
  </si>
  <si>
    <r>
      <t xml:space="preserve">BR16.1.24. </t>
    </r>
    <r>
      <rPr>
        <sz val="11"/>
        <color theme="1"/>
        <rFont val="Arial"/>
        <family val="2"/>
      </rPr>
      <t>The bidder is required to follow strictly all the airport regulations and requirements while working in the airports, failing which not adhere will be held responsible for any accidents or damaged caused. In addition, with this, the bidder shall be responsible for obtaining the necessary permits for operation of his/her machinery, permit to works (PTW) and passes for his/her workers and/or sub-bidder workers to enter any restricted area of the Airport Authority including charge. The bidder is responsible for obtaining necessary permission each time before entering the work site at restricted areas. The bidder is assumed to have allowed for such contingency in the pricing. The bidder works shall not interfere/disrupt the normal and smooth operation of the airport and its ancillary services.</t>
    </r>
  </si>
  <si>
    <t xml:space="preserve">IMPLEMENTATION </t>
  </si>
  <si>
    <t>The bidder should</t>
  </si>
  <si>
    <r>
      <t xml:space="preserve">BR17. </t>
    </r>
    <r>
      <rPr>
        <sz val="11"/>
        <color rgb="FFFF0000"/>
        <rFont val="Arial"/>
        <family val="2"/>
      </rPr>
      <t> </t>
    </r>
  </si>
  <si>
    <r>
      <t xml:space="preserve">BR17.1.1. </t>
    </r>
    <r>
      <rPr>
        <sz val="11"/>
        <color theme="1"/>
        <rFont val="Arial"/>
        <family val="2"/>
      </rPr>
      <t>provide lead-times for all equipment</t>
    </r>
  </si>
  <si>
    <r>
      <t xml:space="preserve">BR17.1.2. </t>
    </r>
    <r>
      <rPr>
        <sz val="11"/>
        <color theme="1"/>
        <rFont val="Arial"/>
        <family val="2"/>
      </rPr>
      <t>provide requirements that must be in place prior to deployment</t>
    </r>
  </si>
  <si>
    <r>
      <t xml:space="preserve">BR17.1.3. </t>
    </r>
    <r>
      <rPr>
        <sz val="11"/>
        <color theme="1"/>
        <rFont val="Arial"/>
        <family val="2"/>
      </rPr>
      <t>provide an extended three to five (3 to 5) years warranty on all installed equipment starting from acceptance date</t>
    </r>
  </si>
  <si>
    <r>
      <t xml:space="preserve">BR17.1. </t>
    </r>
    <r>
      <rPr>
        <sz val="11"/>
        <color theme="1"/>
        <rFont val="Arial"/>
        <family val="2"/>
      </rPr>
      <t> </t>
    </r>
  </si>
  <si>
    <r>
      <t xml:space="preserve">BR17.1.4. </t>
    </r>
    <r>
      <rPr>
        <sz val="11"/>
        <color theme="1"/>
        <rFont val="Arial"/>
        <family val="2"/>
      </rPr>
      <t>submit a detail project plan inclusive of all involved parties (e.g., ACSA, South African Revenue Services, Dept of Home Affairs and other involved stakeholders) for review and ACSA approval before implementation</t>
    </r>
  </si>
  <si>
    <t xml:space="preserve">BR1.5.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</si>
</sst>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25" x14ac:knownFonts="1">
    <font>
      <sz val="11"/>
      <color theme="1"/>
      <name val="Calibri"/>
      <family val="2"/>
      <scheme val="minor"/>
    </font>
    <font>
      <sz val="11"/>
      <color theme="1"/>
      <name val="Calibri"/>
      <family val="2"/>
      <scheme val="minor"/>
    </font>
    <font>
      <b/>
      <sz val="11"/>
      <color theme="1"/>
      <name val="Arial"/>
      <family val="2"/>
    </font>
    <font>
      <sz val="11"/>
      <color theme="1"/>
      <name val="Arial"/>
      <family val="2"/>
    </font>
    <font>
      <sz val="11"/>
      <color rgb="FFFF0000"/>
      <name val="Arial"/>
      <family val="2"/>
    </font>
    <font>
      <b/>
      <sz val="11"/>
      <color theme="1"/>
      <name val="Calibri"/>
      <family val="2"/>
      <scheme val="minor"/>
    </font>
    <font>
      <sz val="10"/>
      <color theme="1"/>
      <name val="Arial"/>
      <family val="2"/>
    </font>
    <font>
      <sz val="11"/>
      <color theme="1"/>
      <name val="Symbol"/>
      <family val="1"/>
      <charset val="2"/>
    </font>
    <font>
      <sz val="7"/>
      <color theme="1"/>
      <name val="Times New Roman"/>
      <family val="1"/>
    </font>
    <font>
      <b/>
      <sz val="10.5"/>
      <color rgb="FF202124"/>
      <name val="Arial"/>
      <family val="2"/>
    </font>
    <font>
      <sz val="10.5"/>
      <color rgb="FF202124"/>
      <name val="Arial"/>
      <family val="2"/>
    </font>
    <font>
      <b/>
      <sz val="11"/>
      <color rgb="FF000000"/>
      <name val="Arial"/>
      <family val="2"/>
    </font>
    <font>
      <sz val="11"/>
      <name val="Arial"/>
      <family val="2"/>
    </font>
    <font>
      <sz val="11"/>
      <color rgb="FF000000"/>
      <name val="Arial"/>
      <family val="2"/>
    </font>
    <font>
      <sz val="10"/>
      <color rgb="FF000000"/>
      <name val="Arial"/>
      <family val="2"/>
    </font>
    <font>
      <sz val="11"/>
      <color rgb="FF000000"/>
      <name val="Symbol"/>
      <family val="1"/>
      <charset val="2"/>
    </font>
    <font>
      <sz val="7"/>
      <color rgb="FF000000"/>
      <name val="Times New Roman"/>
      <family val="1"/>
    </font>
    <font>
      <sz val="11"/>
      <color theme="1"/>
      <name val="Times New Roman"/>
      <family val="1"/>
    </font>
    <font>
      <sz val="11"/>
      <color theme="1"/>
      <name val="Arial Narrow"/>
      <family val="2"/>
    </font>
    <font>
      <b/>
      <i/>
      <sz val="11"/>
      <color rgb="FF000000"/>
      <name val="Arial"/>
      <family val="2"/>
    </font>
    <font>
      <b/>
      <sz val="11"/>
      <color theme="1"/>
      <name val="Times New Roman"/>
      <family val="1"/>
    </font>
    <font>
      <u/>
      <sz val="11"/>
      <color theme="10"/>
      <name val="Calibri"/>
      <family val="2"/>
      <scheme val="minor"/>
    </font>
    <font>
      <b/>
      <sz val="11"/>
      <name val="Arial Narrow"/>
      <family val="2"/>
    </font>
    <font>
      <b/>
      <sz val="11"/>
      <color rgb="FF000000"/>
      <name val="Times New Roman"/>
      <family val="1"/>
    </font>
    <font>
      <sz val="24"/>
      <color theme="1"/>
      <name val="Calibri"/>
      <family val="2"/>
      <scheme val="minor"/>
    </font>
  </fonts>
  <fills count="5">
    <fill>
      <patternFill patternType="none"/>
    </fill>
    <fill>
      <patternFill patternType="gray125"/>
    </fill>
    <fill>
      <patternFill patternType="solid">
        <fgColor theme="4" tint="0.59999389629810485"/>
        <bgColor indexed="64"/>
      </patternFill>
    </fill>
    <fill>
      <patternFill patternType="solid">
        <fgColor rgb="FFF2F2F2"/>
        <bgColor indexed="64"/>
      </patternFill>
    </fill>
    <fill>
      <patternFill patternType="solid">
        <fgColor theme="2" tint="-9.9978637043366805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43" fontId="1" fillId="0" borderId="0" applyFont="0" applyFill="0" applyBorder="0" applyAlignment="0" applyProtection="0"/>
    <xf numFmtId="0" fontId="21" fillId="0" borderId="0" applyNumberFormat="0" applyFill="0" applyBorder="0" applyAlignment="0" applyProtection="0"/>
  </cellStyleXfs>
  <cellXfs count="53">
    <xf numFmtId="0" fontId="0" fillId="0" borderId="0" xfId="0"/>
    <xf numFmtId="0" fontId="0" fillId="0" borderId="0" xfId="0" applyAlignment="1">
      <alignment horizontal="center"/>
    </xf>
    <xf numFmtId="0" fontId="0" fillId="0" borderId="1" xfId="0" applyBorder="1" applyAlignment="1">
      <alignment horizontal="left"/>
    </xf>
    <xf numFmtId="43" fontId="0" fillId="0" borderId="0" xfId="1" applyFont="1"/>
    <xf numFmtId="43" fontId="0" fillId="0" borderId="0" xfId="1" applyFont="1" applyAlignment="1">
      <alignment horizontal="center"/>
    </xf>
    <xf numFmtId="43" fontId="0" fillId="0" borderId="0" xfId="1" applyFont="1" applyAlignment="1">
      <alignment vertical="center"/>
    </xf>
    <xf numFmtId="0" fontId="0" fillId="2" borderId="0" xfId="0" applyFill="1"/>
    <xf numFmtId="43" fontId="0" fillId="0" borderId="0" xfId="0" applyNumberFormat="1"/>
    <xf numFmtId="0" fontId="0" fillId="0" borderId="0" xfId="0" applyAlignment="1">
      <alignment vertical="center"/>
    </xf>
    <xf numFmtId="0" fontId="0" fillId="0" borderId="2" xfId="0" applyBorder="1" applyAlignment="1">
      <alignment horizontal="left"/>
    </xf>
    <xf numFmtId="43" fontId="0" fillId="0" borderId="1" xfId="1" applyFont="1" applyBorder="1" applyAlignment="1">
      <alignment horizontal="left"/>
    </xf>
    <xf numFmtId="0" fontId="0" fillId="0" borderId="0" xfId="0" applyAlignment="1">
      <alignment horizontal="left" vertical="center"/>
    </xf>
    <xf numFmtId="0" fontId="0" fillId="0" borderId="0" xfId="0" applyAlignment="1">
      <alignment horizontal="center" vertical="center" wrapText="1"/>
    </xf>
    <xf numFmtId="43" fontId="0" fillId="0" borderId="0" xfId="1" applyFont="1" applyAlignment="1">
      <alignment horizontal="center" vertical="center" wrapText="1"/>
    </xf>
    <xf numFmtId="0" fontId="0" fillId="0" borderId="0" xfId="0" applyAlignment="1">
      <alignment wrapText="1"/>
    </xf>
    <xf numFmtId="0" fontId="0" fillId="0" borderId="1" xfId="0" applyBorder="1" applyAlignment="1">
      <alignment wrapText="1"/>
    </xf>
    <xf numFmtId="0" fontId="0" fillId="0" borderId="1" xfId="0" applyBorder="1"/>
    <xf numFmtId="0" fontId="0" fillId="0" borderId="1" xfId="0" applyBorder="1" applyAlignment="1">
      <alignment vertical="top" wrapText="1"/>
    </xf>
    <xf numFmtId="0" fontId="11" fillId="0" borderId="1" xfId="0" applyFont="1" applyBorder="1" applyAlignment="1">
      <alignment horizontal="left" vertical="center" wrapText="1" indent="2"/>
    </xf>
    <xf numFmtId="0" fontId="22" fillId="0" borderId="1" xfId="0" applyFont="1" applyBorder="1" applyAlignment="1">
      <alignment horizontal="left" vertical="center" wrapText="1"/>
    </xf>
    <xf numFmtId="0" fontId="2" fillId="0" borderId="1" xfId="0" applyFont="1" applyBorder="1" applyAlignment="1">
      <alignment horizontal="left" vertical="center" wrapText="1" indent="2"/>
    </xf>
    <xf numFmtId="0" fontId="7" fillId="0" borderId="1" xfId="0" applyFont="1" applyBorder="1" applyAlignment="1">
      <alignment horizontal="left" vertical="center" wrapText="1" indent="5"/>
    </xf>
    <xf numFmtId="0" fontId="3" fillId="0" borderId="1" xfId="0" applyFont="1" applyBorder="1" applyAlignment="1">
      <alignment horizontal="left" vertical="center" wrapText="1" indent="2"/>
    </xf>
    <xf numFmtId="0" fontId="3" fillId="0" borderId="1" xfId="0" applyFont="1" applyBorder="1" applyAlignment="1">
      <alignment vertical="center" wrapText="1"/>
    </xf>
    <xf numFmtId="0" fontId="2" fillId="0" borderId="1" xfId="0" applyFont="1" applyBorder="1" applyAlignment="1">
      <alignment horizontal="justify" vertical="center" wrapText="1"/>
    </xf>
    <xf numFmtId="0" fontId="2" fillId="0" borderId="1" xfId="0" applyFont="1" applyBorder="1" applyAlignment="1">
      <alignment vertical="center" wrapText="1"/>
    </xf>
    <xf numFmtId="0" fontId="21" fillId="0" borderId="1" xfId="2" applyBorder="1" applyAlignment="1">
      <alignment horizontal="left" vertical="center" wrapText="1" indent="2"/>
    </xf>
    <xf numFmtId="0" fontId="15" fillId="0" borderId="1" xfId="0" applyFont="1" applyBorder="1" applyAlignment="1">
      <alignment horizontal="left" vertical="center" wrapText="1" indent="5"/>
    </xf>
    <xf numFmtId="0" fontId="3" fillId="0" borderId="1" xfId="0" applyFont="1" applyBorder="1" applyAlignment="1">
      <alignment horizontal="left" vertical="center" wrapText="1" indent="5"/>
    </xf>
    <xf numFmtId="0" fontId="11" fillId="3" borderId="1" xfId="0" applyFont="1" applyFill="1" applyBorder="1" applyAlignment="1">
      <alignment horizontal="left" vertical="center" wrapText="1" indent="2"/>
    </xf>
    <xf numFmtId="0" fontId="11" fillId="3" borderId="1" xfId="0" applyFont="1" applyFill="1" applyBorder="1" applyAlignment="1">
      <alignment horizontal="justify" vertical="center" wrapText="1"/>
    </xf>
    <xf numFmtId="0" fontId="11" fillId="0" borderId="1" xfId="0" applyFont="1" applyBorder="1" applyAlignment="1">
      <alignment horizontal="justify" vertical="center" wrapText="1"/>
    </xf>
    <xf numFmtId="0" fontId="17" fillId="0" borderId="1" xfId="0" applyFont="1" applyBorder="1" applyAlignment="1">
      <alignment vertical="center" wrapText="1"/>
    </xf>
    <xf numFmtId="0" fontId="2" fillId="0" borderId="1" xfId="0" applyFont="1" applyBorder="1" applyAlignment="1">
      <alignment horizontal="left" vertical="center" wrapText="1" indent="5"/>
    </xf>
    <xf numFmtId="0" fontId="13" fillId="0" borderId="1" xfId="0" applyFont="1" applyBorder="1" applyAlignment="1">
      <alignment horizontal="left" vertical="center" wrapText="1" indent="2"/>
    </xf>
    <xf numFmtId="0" fontId="13" fillId="0" borderId="1" xfId="0" applyFont="1" applyBorder="1" applyAlignment="1">
      <alignment horizontal="left" vertical="center" wrapText="1" indent="5"/>
    </xf>
    <xf numFmtId="0" fontId="23" fillId="0" borderId="1" xfId="0" applyFont="1" applyBorder="1" applyAlignment="1">
      <alignment vertical="center" wrapText="1"/>
    </xf>
    <xf numFmtId="0" fontId="18" fillId="0" borderId="1" xfId="0" applyFont="1" applyBorder="1" applyAlignment="1">
      <alignment vertical="center" wrapText="1"/>
    </xf>
    <xf numFmtId="0" fontId="13" fillId="0" borderId="1" xfId="0" applyFont="1" applyBorder="1" applyAlignment="1">
      <alignment horizontal="left" vertical="center" wrapText="1" indent="7"/>
    </xf>
    <xf numFmtId="0" fontId="7" fillId="0" borderId="1" xfId="0" applyFont="1" applyBorder="1" applyAlignment="1">
      <alignment horizontal="left" vertical="center" wrapText="1" indent="7"/>
    </xf>
    <xf numFmtId="0" fontId="22"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0" fillId="4" borderId="1" xfId="0" applyFill="1" applyBorder="1"/>
    <xf numFmtId="0" fontId="24" fillId="4" borderId="1" xfId="0" applyFont="1" applyFill="1" applyBorder="1" applyAlignment="1">
      <alignment horizontal="center" vertical="center"/>
    </xf>
    <xf numFmtId="0" fontId="0" fillId="4" borderId="1" xfId="0" applyFill="1" applyBorder="1" applyAlignment="1">
      <alignment vertical="top" wrapText="1"/>
    </xf>
    <xf numFmtId="0" fontId="0" fillId="4" borderId="1" xfId="0" applyFill="1" applyBorder="1" applyAlignment="1">
      <alignment wrapText="1"/>
    </xf>
    <xf numFmtId="0" fontId="2" fillId="0" borderId="1" xfId="0" applyFont="1" applyBorder="1" applyAlignment="1">
      <alignment horizontal="justify" vertical="center" wrapText="1"/>
    </xf>
    <xf numFmtId="0" fontId="2" fillId="0" borderId="1" xfId="0" applyFont="1" applyBorder="1" applyAlignment="1">
      <alignment horizontal="left" vertical="center" wrapText="1" indent="2"/>
    </xf>
    <xf numFmtId="0" fontId="20" fillId="0" borderId="1" xfId="0" applyFont="1" applyBorder="1" applyAlignment="1">
      <alignment vertical="center" wrapText="1"/>
    </xf>
    <xf numFmtId="0" fontId="11" fillId="0" borderId="1" xfId="0" applyFont="1" applyBorder="1" applyAlignment="1">
      <alignment horizontal="left" vertical="center" wrapText="1" indent="2"/>
    </xf>
    <xf numFmtId="0" fontId="2" fillId="0" borderId="1" xfId="0" applyFont="1" applyBorder="1" applyAlignment="1">
      <alignment vertical="center" wrapText="1"/>
    </xf>
    <xf numFmtId="0" fontId="3" fillId="0" borderId="1" xfId="0" applyFont="1" applyBorder="1" applyAlignment="1">
      <alignment vertical="center" wrapText="1"/>
    </xf>
    <xf numFmtId="0" fontId="17" fillId="0" borderId="1" xfId="0" applyFont="1" applyBorder="1" applyAlignment="1">
      <alignment vertical="center" wrapText="1"/>
    </xf>
  </cellXfs>
  <cellStyles count="3">
    <cellStyle name="Comma" xfId="1" builtinId="3"/>
    <cellStyle name="Hyperlink" xfId="2" builtinId="8"/>
    <cellStyle name="Normal" xfId="0" builtinId="0"/>
  </cellStyles>
  <dxfs count="19">
    <dxf>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35" formatCode="_-* #,##0.00_-;\-* #,##0.00_-;_-* &quot;-&quot;??_-;_-@_-"/>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alignment horizontal="left" vertical="bottom" textRotation="0" wrapText="0" indent="0" justifyLastLine="0" shrinkToFit="0" readingOrder="0"/>
    </dxf>
    <dxf>
      <fill>
        <patternFill patternType="solid">
          <fgColor indexed="64"/>
          <bgColor theme="4" tint="0.59999389629810485"/>
        </patternFill>
      </fill>
    </dxf>
    <dxf>
      <numFmt numFmtId="35" formatCode="_-* #,##0.00_-;\-* #,##0.00_-;_-* &quot;-&quot;??_-;_-@_-"/>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general" vertical="center" textRotation="0" wrapText="0" indent="0" justifyLastLine="0" shrinkToFit="0" readingOrder="0"/>
    </dxf>
    <dxf>
      <alignment horizontal="general"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ill>
        <patternFill patternType="solid">
          <fgColor indexed="64"/>
          <bgColor theme="4" tint="0.599993896298104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Table25" displayName="Table25" ref="A1:I7" totalsRowCount="1">
  <autoFilter ref="A1:I6" xr:uid="{00000000-0009-0000-0100-000004000000}"/>
  <tableColumns count="9">
    <tableColumn id="1" xr3:uid="{00000000-0010-0000-0000-000001000000}" name="Section" totalsRowLabel="Total"/>
    <tableColumn id="9" xr3:uid="{00000000-0010-0000-0000-000009000000}" name="Descrip[tion" dataDxfId="18"/>
    <tableColumn id="2" xr3:uid="{00000000-0010-0000-0000-000002000000}" name="Item Count" dataDxfId="17" totalsRowDxfId="16"/>
    <tableColumn id="3" xr3:uid="{00000000-0010-0000-0000-000003000000}" name="Min" totalsRowFunction="sum"/>
    <tableColumn id="4" xr3:uid="{00000000-0010-0000-0000-000004000000}" name="Max" totalsRowFunction="sum"/>
    <tableColumn id="5" xr3:uid="{00000000-0010-0000-0000-000005000000}" name="Compliant" dataDxfId="15" totalsRowDxfId="14" dataCellStyle="Comma">
      <calculatedColumnFormula>Table25[[#This Row],[Calc]]</calculatedColumnFormula>
    </tableColumn>
    <tableColumn id="6" xr3:uid="{00000000-0010-0000-0000-000006000000}" name="Non Compliant" dataDxfId="13" totalsRowDxfId="12"/>
    <tableColumn id="7" xr3:uid="{00000000-0010-0000-0000-000007000000}" name="Partial Compliant" dataDxfId="11" totalsRowDxfId="10" dataCellStyle="Comma">
      <calculatedColumnFormula>Table25[[#This Row],[Calc]]-1</calculatedColumnFormula>
    </tableColumn>
    <tableColumn id="8" xr3:uid="{00000000-0010-0000-0000-000008000000}" name="Calc" totalsRowDxfId="9" dataCellStyle="Comma">
      <calculatedColumnFormula>100/Table25[[#This Row],[Item Count]]</calculatedColumnFormula>
    </tableColumn>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1000000}" name="T_validation" displayName="T_validation" ref="K1:P4" totalsRowShown="0" headerRowDxfId="8" dataDxfId="7" tableBorderDxfId="6">
  <autoFilter ref="K1:P4" xr:uid="{00000000-0009-0000-0100-000005000000}"/>
  <tableColumns count="6">
    <tableColumn id="1" xr3:uid="{00000000-0010-0000-0100-000001000000}" name="COMPLIANCE LEVEL" dataDxfId="5"/>
    <tableColumn id="2" xr3:uid="{00000000-0010-0000-0100-000002000000}" name="BR1" dataDxfId="4" dataCellStyle="Comma"/>
    <tableColumn id="3" xr3:uid="{00000000-0010-0000-0100-000003000000}" name="BR2" dataDxfId="3">
      <calculatedColumnFormula>VLOOKUP(T_validation[[#Headers],[BR2]],Table25[],6)</calculatedColumnFormula>
    </tableColumn>
    <tableColumn id="4" xr3:uid="{00000000-0010-0000-0100-000004000000}" name="BR3" dataDxfId="2" dataCellStyle="Comma"/>
    <tableColumn id="5" xr3:uid="{00000000-0010-0000-0100-000005000000}" name="BR4" dataDxfId="1" dataCellStyle="Comma"/>
    <tableColumn id="6" xr3:uid="{00000000-0010-0000-0100-000006000000}" name="BR5" dataDxfId="0" dataCellStyle="Comma"/>
  </tableColumns>
  <tableStyleInfo name="TableStyleLight10"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A0F6D-AB9D-4C27-8A18-773361963B36}">
  <dimension ref="A1:D388"/>
  <sheetViews>
    <sheetView tabSelected="1" topLeftCell="A379" zoomScale="90" zoomScaleNormal="90" workbookViewId="0">
      <selection activeCell="I8" sqref="I8"/>
    </sheetView>
  </sheetViews>
  <sheetFormatPr defaultRowHeight="14.4" x14ac:dyDescent="0.3"/>
  <cols>
    <col min="1" max="1" width="14.5546875" customWidth="1"/>
    <col min="2" max="2" width="84.109375" customWidth="1"/>
    <col min="3" max="3" width="12.6640625" style="14" customWidth="1"/>
    <col min="4" max="4" width="30.44140625" customWidth="1"/>
  </cols>
  <sheetData>
    <row r="1" spans="1:4" ht="57" customHeight="1" x14ac:dyDescent="0.3">
      <c r="A1" s="42"/>
      <c r="B1" s="43" t="s">
        <v>376</v>
      </c>
      <c r="C1" s="44" t="s">
        <v>375</v>
      </c>
      <c r="D1" s="45" t="s">
        <v>374</v>
      </c>
    </row>
    <row r="2" spans="1:4" x14ac:dyDescent="0.3">
      <c r="A2" s="18" t="s">
        <v>264</v>
      </c>
      <c r="B2" s="19" t="s">
        <v>265</v>
      </c>
      <c r="C2" s="15"/>
      <c r="D2" s="16"/>
    </row>
    <row r="3" spans="1:4" ht="27.6" x14ac:dyDescent="0.3">
      <c r="A3" s="47" t="s">
        <v>21</v>
      </c>
      <c r="B3" s="20" t="s">
        <v>259</v>
      </c>
      <c r="C3" s="15"/>
      <c r="D3" s="16"/>
    </row>
    <row r="4" spans="1:4" x14ac:dyDescent="0.3">
      <c r="A4" s="47"/>
      <c r="B4" s="20" t="s">
        <v>260</v>
      </c>
      <c r="C4" s="15"/>
      <c r="D4" s="16"/>
    </row>
    <row r="5" spans="1:4" x14ac:dyDescent="0.3">
      <c r="A5" s="47"/>
      <c r="B5" s="21" t="s">
        <v>261</v>
      </c>
      <c r="C5" s="15"/>
      <c r="D5" s="16"/>
    </row>
    <row r="6" spans="1:4" x14ac:dyDescent="0.3">
      <c r="A6" s="47"/>
      <c r="B6" s="21" t="s">
        <v>262</v>
      </c>
      <c r="C6" s="15"/>
      <c r="D6" s="16"/>
    </row>
    <row r="7" spans="1:4" ht="41.4" x14ac:dyDescent="0.3">
      <c r="A7" s="47"/>
      <c r="B7" s="20" t="s">
        <v>263</v>
      </c>
      <c r="C7" s="15"/>
      <c r="D7" s="16"/>
    </row>
    <row r="8" spans="1:4" ht="55.2" x14ac:dyDescent="0.3">
      <c r="A8" s="47"/>
      <c r="B8" s="20" t="s">
        <v>266</v>
      </c>
      <c r="C8" s="15"/>
      <c r="D8" s="16"/>
    </row>
    <row r="9" spans="1:4" ht="55.2" x14ac:dyDescent="0.3">
      <c r="A9" s="20" t="s">
        <v>22</v>
      </c>
      <c r="B9" s="20" t="s">
        <v>23</v>
      </c>
      <c r="C9" s="15"/>
      <c r="D9" s="16"/>
    </row>
    <row r="10" spans="1:4" ht="55.2" x14ac:dyDescent="0.3">
      <c r="A10" s="47" t="s">
        <v>24</v>
      </c>
      <c r="B10" s="20" t="s">
        <v>25</v>
      </c>
      <c r="C10" s="15"/>
      <c r="D10" s="16"/>
    </row>
    <row r="11" spans="1:4" x14ac:dyDescent="0.3">
      <c r="A11" s="47"/>
      <c r="B11" s="20" t="s">
        <v>26</v>
      </c>
      <c r="C11" s="15"/>
      <c r="D11" s="16"/>
    </row>
    <row r="12" spans="1:4" ht="55.2" x14ac:dyDescent="0.3">
      <c r="A12" s="47"/>
      <c r="B12" s="20" t="s">
        <v>27</v>
      </c>
      <c r="C12" s="15"/>
      <c r="D12" s="16"/>
    </row>
    <row r="13" spans="1:4" ht="55.2" x14ac:dyDescent="0.3">
      <c r="A13" s="47" t="s">
        <v>28</v>
      </c>
      <c r="B13" s="20" t="s">
        <v>29</v>
      </c>
      <c r="C13" s="15"/>
      <c r="D13" s="16"/>
    </row>
    <row r="14" spans="1:4" x14ac:dyDescent="0.3">
      <c r="A14" s="47"/>
      <c r="B14" s="20" t="s">
        <v>30</v>
      </c>
      <c r="C14" s="15"/>
      <c r="D14" s="16"/>
    </row>
    <row r="15" spans="1:4" ht="41.4" x14ac:dyDescent="0.3">
      <c r="A15" s="47"/>
      <c r="B15" s="20" t="s">
        <v>31</v>
      </c>
      <c r="C15" s="15"/>
      <c r="D15" s="16"/>
    </row>
    <row r="16" spans="1:4" ht="41.4" x14ac:dyDescent="0.3">
      <c r="A16" s="47"/>
      <c r="B16" s="20" t="s">
        <v>32</v>
      </c>
      <c r="C16" s="15"/>
      <c r="D16" s="16"/>
    </row>
    <row r="17" spans="1:4" ht="55.2" x14ac:dyDescent="0.3">
      <c r="A17" s="47"/>
      <c r="B17" s="20" t="s">
        <v>33</v>
      </c>
      <c r="C17" s="15"/>
      <c r="D17" s="16"/>
    </row>
    <row r="18" spans="1:4" ht="27.6" x14ac:dyDescent="0.3">
      <c r="A18" s="47"/>
      <c r="B18" s="20" t="s">
        <v>34</v>
      </c>
      <c r="C18" s="15"/>
      <c r="D18" s="16"/>
    </row>
    <row r="19" spans="1:4" ht="27.6" x14ac:dyDescent="0.3">
      <c r="A19" s="47"/>
      <c r="B19" s="20" t="s">
        <v>35</v>
      </c>
      <c r="C19" s="15"/>
      <c r="D19" s="16"/>
    </row>
    <row r="20" spans="1:4" ht="41.4" x14ac:dyDescent="0.3">
      <c r="A20" s="47"/>
      <c r="B20" s="20" t="s">
        <v>36</v>
      </c>
      <c r="C20" s="15"/>
      <c r="D20" s="16"/>
    </row>
    <row r="21" spans="1:4" ht="41.4" x14ac:dyDescent="0.3">
      <c r="A21" s="47"/>
      <c r="B21" s="20" t="s">
        <v>37</v>
      </c>
      <c r="C21" s="15"/>
      <c r="D21" s="16"/>
    </row>
    <row r="22" spans="1:4" ht="55.2" x14ac:dyDescent="0.3">
      <c r="A22" s="47"/>
      <c r="B22" s="20" t="s">
        <v>38</v>
      </c>
      <c r="C22" s="15"/>
      <c r="D22" s="16"/>
    </row>
    <row r="23" spans="1:4" ht="41.4" x14ac:dyDescent="0.3">
      <c r="A23" s="47"/>
      <c r="B23" s="20" t="s">
        <v>39</v>
      </c>
      <c r="C23" s="15"/>
      <c r="D23" s="16"/>
    </row>
    <row r="24" spans="1:4" ht="41.4" x14ac:dyDescent="0.3">
      <c r="A24" s="47"/>
      <c r="B24" s="20" t="s">
        <v>40</v>
      </c>
      <c r="C24" s="15"/>
      <c r="D24" s="16"/>
    </row>
    <row r="25" spans="1:4" ht="41.4" x14ac:dyDescent="0.3">
      <c r="A25" s="47"/>
      <c r="B25" s="20" t="s">
        <v>41</v>
      </c>
      <c r="C25" s="15"/>
      <c r="D25" s="16"/>
    </row>
    <row r="26" spans="1:4" ht="41.4" x14ac:dyDescent="0.3">
      <c r="A26" s="47" t="s">
        <v>413</v>
      </c>
      <c r="B26" s="20" t="s">
        <v>42</v>
      </c>
      <c r="C26" s="15"/>
      <c r="D26" s="16"/>
    </row>
    <row r="27" spans="1:4" ht="27.6" x14ac:dyDescent="0.3">
      <c r="A27" s="47"/>
      <c r="B27" s="20" t="s">
        <v>43</v>
      </c>
      <c r="C27" s="15"/>
      <c r="D27" s="16"/>
    </row>
    <row r="28" spans="1:4" ht="27.6" x14ac:dyDescent="0.3">
      <c r="A28" s="47"/>
      <c r="B28" s="20" t="s">
        <v>44</v>
      </c>
      <c r="C28" s="15"/>
      <c r="D28" s="16"/>
    </row>
    <row r="29" spans="1:4" ht="55.2" x14ac:dyDescent="0.3">
      <c r="A29" s="20" t="s">
        <v>45</v>
      </c>
      <c r="B29" s="20" t="s">
        <v>46</v>
      </c>
      <c r="C29" s="15"/>
      <c r="D29" s="16"/>
    </row>
    <row r="30" spans="1:4" ht="27.6" x14ac:dyDescent="0.3">
      <c r="A30" s="47" t="s">
        <v>47</v>
      </c>
      <c r="B30" s="20" t="s">
        <v>48</v>
      </c>
      <c r="C30" s="15"/>
      <c r="D30" s="16"/>
    </row>
    <row r="31" spans="1:4" x14ac:dyDescent="0.3">
      <c r="A31" s="47"/>
      <c r="B31" s="20" t="s">
        <v>49</v>
      </c>
      <c r="C31" s="15"/>
      <c r="D31" s="16"/>
    </row>
    <row r="32" spans="1:4" x14ac:dyDescent="0.3">
      <c r="A32" s="47"/>
      <c r="B32" s="21" t="s">
        <v>50</v>
      </c>
      <c r="C32" s="15"/>
      <c r="D32" s="16"/>
    </row>
    <row r="33" spans="1:4" x14ac:dyDescent="0.3">
      <c r="A33" s="47"/>
      <c r="B33" s="21" t="s">
        <v>51</v>
      </c>
      <c r="C33" s="15"/>
      <c r="D33" s="16"/>
    </row>
    <row r="34" spans="1:4" x14ac:dyDescent="0.3">
      <c r="A34" s="47"/>
      <c r="B34" s="21" t="s">
        <v>52</v>
      </c>
      <c r="C34" s="15"/>
      <c r="D34" s="16"/>
    </row>
    <row r="35" spans="1:4" ht="41.4" x14ac:dyDescent="0.3">
      <c r="A35" s="47"/>
      <c r="B35" s="20" t="s">
        <v>53</v>
      </c>
      <c r="C35" s="15"/>
      <c r="D35" s="16"/>
    </row>
    <row r="36" spans="1:4" x14ac:dyDescent="0.3">
      <c r="A36" s="47"/>
      <c r="B36" s="22"/>
      <c r="C36" s="15"/>
      <c r="D36" s="16"/>
    </row>
    <row r="37" spans="1:4" ht="54.6" x14ac:dyDescent="0.3">
      <c r="A37" s="47"/>
      <c r="B37" s="20" t="s">
        <v>54</v>
      </c>
      <c r="C37" s="15"/>
      <c r="D37" s="16"/>
    </row>
    <row r="38" spans="1:4" x14ac:dyDescent="0.3">
      <c r="A38" s="47"/>
      <c r="B38" s="22"/>
      <c r="C38" s="15"/>
      <c r="D38" s="16"/>
    </row>
    <row r="39" spans="1:4" ht="27.6" x14ac:dyDescent="0.3">
      <c r="A39" s="47"/>
      <c r="B39" s="20" t="s">
        <v>55</v>
      </c>
      <c r="C39" s="15"/>
      <c r="D39" s="16"/>
    </row>
    <row r="40" spans="1:4" ht="27.6" x14ac:dyDescent="0.3">
      <c r="A40" s="47"/>
      <c r="B40" s="20" t="s">
        <v>56</v>
      </c>
      <c r="C40" s="15"/>
      <c r="D40" s="16"/>
    </row>
    <row r="41" spans="1:4" ht="41.4" x14ac:dyDescent="0.3">
      <c r="A41" s="47"/>
      <c r="B41" s="20" t="s">
        <v>57</v>
      </c>
      <c r="C41" s="15"/>
      <c r="D41" s="16"/>
    </row>
    <row r="42" spans="1:4" ht="55.2" x14ac:dyDescent="0.3">
      <c r="A42" s="47"/>
      <c r="B42" s="20" t="s">
        <v>58</v>
      </c>
      <c r="C42" s="15"/>
      <c r="D42" s="16"/>
    </row>
    <row r="43" spans="1:4" ht="27.6" x14ac:dyDescent="0.3">
      <c r="A43" s="47"/>
      <c r="B43" s="20" t="s">
        <v>59</v>
      </c>
      <c r="C43" s="15"/>
      <c r="D43" s="16"/>
    </row>
    <row r="44" spans="1:4" x14ac:dyDescent="0.3">
      <c r="A44" s="47"/>
      <c r="B44" s="23"/>
      <c r="C44" s="15"/>
      <c r="D44" s="16"/>
    </row>
    <row r="45" spans="1:4" x14ac:dyDescent="0.3">
      <c r="A45" s="47" t="s">
        <v>60</v>
      </c>
      <c r="B45" s="23" t="s">
        <v>61</v>
      </c>
      <c r="C45" s="15"/>
      <c r="D45" s="16"/>
    </row>
    <row r="46" spans="1:4" x14ac:dyDescent="0.3">
      <c r="A46" s="47"/>
      <c r="B46" s="23"/>
      <c r="C46" s="15"/>
      <c r="D46" s="16"/>
    </row>
    <row r="47" spans="1:4" ht="55.2" x14ac:dyDescent="0.3">
      <c r="A47" s="47"/>
      <c r="B47" s="20" t="s">
        <v>62</v>
      </c>
      <c r="C47" s="15"/>
      <c r="D47" s="16"/>
    </row>
    <row r="48" spans="1:4" ht="27.6" x14ac:dyDescent="0.3">
      <c r="A48" s="47"/>
      <c r="B48" s="20" t="s">
        <v>63</v>
      </c>
      <c r="C48" s="15"/>
      <c r="D48" s="16"/>
    </row>
    <row r="49" spans="1:4" x14ac:dyDescent="0.3">
      <c r="A49" s="47"/>
      <c r="B49" s="17"/>
      <c r="C49" s="15"/>
      <c r="D49" s="16"/>
    </row>
    <row r="50" spans="1:4" x14ac:dyDescent="0.3">
      <c r="A50" s="47"/>
      <c r="B50" s="22"/>
      <c r="C50" s="15"/>
      <c r="D50" s="16"/>
    </row>
    <row r="51" spans="1:4" x14ac:dyDescent="0.3">
      <c r="A51" s="18" t="s">
        <v>64</v>
      </c>
      <c r="B51" s="24" t="s">
        <v>65</v>
      </c>
      <c r="C51" s="15"/>
      <c r="D51" s="16"/>
    </row>
    <row r="52" spans="1:4" ht="27.6" x14ac:dyDescent="0.3">
      <c r="A52" s="47" t="s">
        <v>66</v>
      </c>
      <c r="B52" s="20" t="s">
        <v>67</v>
      </c>
      <c r="C52" s="15"/>
      <c r="D52" s="16"/>
    </row>
    <row r="53" spans="1:4" ht="27.6" x14ac:dyDescent="0.3">
      <c r="A53" s="47"/>
      <c r="B53" s="20" t="s">
        <v>68</v>
      </c>
      <c r="C53" s="15"/>
      <c r="D53" s="16"/>
    </row>
    <row r="54" spans="1:4" x14ac:dyDescent="0.3">
      <c r="A54" s="47"/>
      <c r="B54" s="20" t="s">
        <v>69</v>
      </c>
      <c r="C54" s="15"/>
      <c r="D54" s="16"/>
    </row>
    <row r="55" spans="1:4" ht="41.4" x14ac:dyDescent="0.3">
      <c r="A55" s="47" t="s">
        <v>70</v>
      </c>
      <c r="B55" s="20" t="s">
        <v>71</v>
      </c>
      <c r="C55" s="15"/>
      <c r="D55" s="16"/>
    </row>
    <row r="56" spans="1:4" ht="27.6" x14ac:dyDescent="0.3">
      <c r="A56" s="47"/>
      <c r="B56" s="20" t="s">
        <v>72</v>
      </c>
      <c r="C56" s="15"/>
      <c r="D56" s="16"/>
    </row>
    <row r="57" spans="1:4" ht="41.4" x14ac:dyDescent="0.3">
      <c r="A57" s="47"/>
      <c r="B57" s="20" t="s">
        <v>73</v>
      </c>
      <c r="C57" s="15"/>
      <c r="D57" s="16"/>
    </row>
    <row r="58" spans="1:4" ht="27.6" x14ac:dyDescent="0.3">
      <c r="A58" s="47" t="s">
        <v>74</v>
      </c>
      <c r="B58" s="20" t="s">
        <v>75</v>
      </c>
      <c r="C58" s="15"/>
      <c r="D58" s="16"/>
    </row>
    <row r="59" spans="1:4" ht="27.6" x14ac:dyDescent="0.3">
      <c r="A59" s="47"/>
      <c r="B59" s="20" t="s">
        <v>76</v>
      </c>
      <c r="C59" s="15"/>
      <c r="D59" s="16"/>
    </row>
    <row r="60" spans="1:4" ht="27.6" x14ac:dyDescent="0.3">
      <c r="A60" s="47"/>
      <c r="B60" s="20" t="s">
        <v>77</v>
      </c>
      <c r="C60" s="15"/>
      <c r="D60" s="16"/>
    </row>
    <row r="61" spans="1:4" x14ac:dyDescent="0.3">
      <c r="A61" s="47"/>
      <c r="B61" s="20" t="s">
        <v>78</v>
      </c>
      <c r="C61" s="15"/>
      <c r="D61" s="16"/>
    </row>
    <row r="62" spans="1:4" x14ac:dyDescent="0.3">
      <c r="A62" s="47"/>
      <c r="B62" s="23"/>
      <c r="C62" s="15"/>
      <c r="D62" s="16"/>
    </row>
    <row r="63" spans="1:4" x14ac:dyDescent="0.3">
      <c r="A63" s="16"/>
      <c r="B63" s="16"/>
      <c r="C63" s="15"/>
      <c r="D63" s="16"/>
    </row>
    <row r="64" spans="1:4" x14ac:dyDescent="0.3">
      <c r="A64" s="18" t="s">
        <v>79</v>
      </c>
      <c r="B64" s="24" t="s">
        <v>80</v>
      </c>
      <c r="C64" s="15"/>
      <c r="D64" s="16"/>
    </row>
    <row r="65" spans="1:4" ht="55.2" x14ac:dyDescent="0.3">
      <c r="A65" s="47" t="s">
        <v>81</v>
      </c>
      <c r="B65" s="22" t="s">
        <v>82</v>
      </c>
      <c r="C65" s="15"/>
      <c r="D65" s="16"/>
    </row>
    <row r="66" spans="1:4" x14ac:dyDescent="0.3">
      <c r="A66" s="47"/>
      <c r="B66" s="22"/>
      <c r="C66" s="15"/>
      <c r="D66" s="16"/>
    </row>
    <row r="67" spans="1:4" x14ac:dyDescent="0.3">
      <c r="A67" s="47"/>
      <c r="B67" s="20" t="s">
        <v>83</v>
      </c>
      <c r="C67" s="15"/>
      <c r="D67" s="16"/>
    </row>
    <row r="68" spans="1:4" x14ac:dyDescent="0.3">
      <c r="A68" s="47"/>
      <c r="B68" s="21" t="s">
        <v>84</v>
      </c>
      <c r="C68" s="15"/>
      <c r="D68" s="16"/>
    </row>
    <row r="69" spans="1:4" x14ac:dyDescent="0.3">
      <c r="A69" s="47"/>
      <c r="B69" s="21" t="s">
        <v>85</v>
      </c>
      <c r="C69" s="15"/>
      <c r="D69" s="16"/>
    </row>
    <row r="70" spans="1:4" x14ac:dyDescent="0.3">
      <c r="A70" s="47"/>
      <c r="B70" s="21" t="s">
        <v>86</v>
      </c>
      <c r="C70" s="15"/>
      <c r="D70" s="16"/>
    </row>
    <row r="71" spans="1:4" x14ac:dyDescent="0.3">
      <c r="A71" s="47"/>
      <c r="B71" s="21" t="s">
        <v>87</v>
      </c>
      <c r="C71" s="15"/>
      <c r="D71" s="16"/>
    </row>
    <row r="72" spans="1:4" x14ac:dyDescent="0.3">
      <c r="A72" s="47"/>
      <c r="B72" s="21" t="s">
        <v>88</v>
      </c>
      <c r="C72" s="15"/>
      <c r="D72" s="16"/>
    </row>
    <row r="73" spans="1:4" ht="41.4" x14ac:dyDescent="0.3">
      <c r="A73" s="47" t="s">
        <v>89</v>
      </c>
      <c r="B73" s="20" t="s">
        <v>90</v>
      </c>
      <c r="C73" s="15"/>
      <c r="D73" s="16"/>
    </row>
    <row r="74" spans="1:4" x14ac:dyDescent="0.3">
      <c r="A74" s="47"/>
      <c r="B74" s="20" t="s">
        <v>91</v>
      </c>
      <c r="C74" s="15"/>
      <c r="D74" s="16"/>
    </row>
    <row r="75" spans="1:4" ht="27.6" x14ac:dyDescent="0.3">
      <c r="A75" s="47"/>
      <c r="B75" s="21" t="s">
        <v>92</v>
      </c>
      <c r="C75" s="15"/>
      <c r="D75" s="16"/>
    </row>
    <row r="76" spans="1:4" ht="27.6" x14ac:dyDescent="0.3">
      <c r="A76" s="47"/>
      <c r="B76" s="21" t="s">
        <v>93</v>
      </c>
      <c r="C76" s="15"/>
      <c r="D76" s="16"/>
    </row>
    <row r="77" spans="1:4" x14ac:dyDescent="0.3">
      <c r="A77" s="47"/>
      <c r="B77" s="21" t="s">
        <v>94</v>
      </c>
      <c r="C77" s="15"/>
      <c r="D77" s="16"/>
    </row>
    <row r="78" spans="1:4" x14ac:dyDescent="0.3">
      <c r="A78" s="47"/>
      <c r="B78" s="20" t="s">
        <v>95</v>
      </c>
      <c r="C78" s="15"/>
      <c r="D78" s="16"/>
    </row>
    <row r="79" spans="1:4" x14ac:dyDescent="0.3">
      <c r="A79" s="47"/>
      <c r="B79" s="21" t="s">
        <v>96</v>
      </c>
      <c r="C79" s="15"/>
      <c r="D79" s="16"/>
    </row>
    <row r="80" spans="1:4" ht="27.6" x14ac:dyDescent="0.3">
      <c r="A80" s="47"/>
      <c r="B80" s="21" t="s">
        <v>97</v>
      </c>
      <c r="C80" s="15"/>
      <c r="D80" s="16"/>
    </row>
    <row r="81" spans="1:4" x14ac:dyDescent="0.3">
      <c r="A81" s="47"/>
      <c r="B81" s="21" t="s">
        <v>98</v>
      </c>
      <c r="C81" s="15"/>
      <c r="D81" s="16"/>
    </row>
    <row r="82" spans="1:4" ht="27.6" x14ac:dyDescent="0.3">
      <c r="A82" s="47"/>
      <c r="B82" s="21" t="s">
        <v>99</v>
      </c>
      <c r="C82" s="15"/>
      <c r="D82" s="16"/>
    </row>
    <row r="83" spans="1:4" x14ac:dyDescent="0.3">
      <c r="A83" s="47"/>
      <c r="B83" s="22"/>
      <c r="C83" s="15"/>
      <c r="D83" s="16"/>
    </row>
    <row r="84" spans="1:4" x14ac:dyDescent="0.3">
      <c r="A84" s="16"/>
      <c r="B84" s="16"/>
      <c r="C84" s="15"/>
      <c r="D84" s="16"/>
    </row>
    <row r="85" spans="1:4" x14ac:dyDescent="0.3">
      <c r="A85" s="18" t="s">
        <v>100</v>
      </c>
      <c r="B85" s="25" t="s">
        <v>101</v>
      </c>
      <c r="C85" s="15"/>
      <c r="D85" s="16"/>
    </row>
    <row r="86" spans="1:4" x14ac:dyDescent="0.3">
      <c r="A86" s="47" t="s">
        <v>102</v>
      </c>
      <c r="B86" s="20" t="s">
        <v>103</v>
      </c>
      <c r="C86" s="15"/>
      <c r="D86" s="16"/>
    </row>
    <row r="87" spans="1:4" x14ac:dyDescent="0.3">
      <c r="A87" s="47"/>
      <c r="B87" s="20" t="s">
        <v>104</v>
      </c>
      <c r="C87" s="15"/>
      <c r="D87" s="16"/>
    </row>
    <row r="88" spans="1:4" x14ac:dyDescent="0.3">
      <c r="A88" s="47"/>
      <c r="B88" s="21" t="s">
        <v>105</v>
      </c>
      <c r="C88" s="15"/>
      <c r="D88" s="16"/>
    </row>
    <row r="89" spans="1:4" x14ac:dyDescent="0.3">
      <c r="A89" s="47"/>
      <c r="B89" s="21" t="s">
        <v>106</v>
      </c>
      <c r="C89" s="15"/>
      <c r="D89" s="16"/>
    </row>
    <row r="90" spans="1:4" x14ac:dyDescent="0.3">
      <c r="A90" s="47"/>
      <c r="B90" s="21" t="s">
        <v>107</v>
      </c>
      <c r="C90" s="15"/>
      <c r="D90" s="16"/>
    </row>
    <row r="91" spans="1:4" x14ac:dyDescent="0.3">
      <c r="A91" s="47"/>
      <c r="B91" s="21" t="s">
        <v>108</v>
      </c>
      <c r="C91" s="15"/>
      <c r="D91" s="16"/>
    </row>
    <row r="92" spans="1:4" x14ac:dyDescent="0.3">
      <c r="A92" s="47"/>
      <c r="B92" s="26" t="s">
        <v>267</v>
      </c>
      <c r="C92" s="15"/>
      <c r="D92" s="16"/>
    </row>
    <row r="93" spans="1:4" ht="27.6" x14ac:dyDescent="0.3">
      <c r="A93" s="47"/>
      <c r="B93" s="20" t="s">
        <v>109</v>
      </c>
      <c r="C93" s="15"/>
      <c r="D93" s="16"/>
    </row>
    <row r="94" spans="1:4" x14ac:dyDescent="0.3">
      <c r="A94" s="47"/>
      <c r="B94" s="20" t="s">
        <v>110</v>
      </c>
      <c r="C94" s="15"/>
      <c r="D94" s="16"/>
    </row>
    <row r="95" spans="1:4" x14ac:dyDescent="0.3">
      <c r="A95" s="47"/>
      <c r="B95" s="20" t="s">
        <v>111</v>
      </c>
      <c r="C95" s="15"/>
      <c r="D95" s="16"/>
    </row>
    <row r="96" spans="1:4" x14ac:dyDescent="0.3">
      <c r="A96" s="47"/>
      <c r="B96" s="21" t="s">
        <v>112</v>
      </c>
      <c r="C96" s="15"/>
      <c r="D96" s="16"/>
    </row>
    <row r="97" spans="1:4" x14ac:dyDescent="0.3">
      <c r="A97" s="47"/>
      <c r="B97" s="21" t="s">
        <v>113</v>
      </c>
      <c r="C97" s="15"/>
      <c r="D97" s="16"/>
    </row>
    <row r="98" spans="1:4" x14ac:dyDescent="0.3">
      <c r="A98" s="47"/>
      <c r="B98" s="21" t="s">
        <v>114</v>
      </c>
      <c r="C98" s="15"/>
      <c r="D98" s="16"/>
    </row>
    <row r="99" spans="1:4" x14ac:dyDescent="0.3">
      <c r="A99" s="47"/>
      <c r="B99" s="21" t="s">
        <v>115</v>
      </c>
      <c r="C99" s="15"/>
      <c r="D99" s="16"/>
    </row>
    <row r="100" spans="1:4" x14ac:dyDescent="0.3">
      <c r="A100" s="47"/>
      <c r="B100" s="21" t="s">
        <v>116</v>
      </c>
      <c r="C100" s="15"/>
      <c r="D100" s="16"/>
    </row>
    <row r="101" spans="1:4" ht="27.6" x14ac:dyDescent="0.3">
      <c r="A101" s="47"/>
      <c r="B101" s="20" t="s">
        <v>117</v>
      </c>
      <c r="C101" s="15"/>
      <c r="D101" s="16"/>
    </row>
    <row r="102" spans="1:4" ht="27.6" x14ac:dyDescent="0.3">
      <c r="A102" s="47"/>
      <c r="B102" s="20" t="s">
        <v>118</v>
      </c>
      <c r="C102" s="15"/>
      <c r="D102" s="16"/>
    </row>
    <row r="103" spans="1:4" ht="27.6" x14ac:dyDescent="0.3">
      <c r="A103" s="47"/>
      <c r="B103" s="20" t="s">
        <v>119</v>
      </c>
      <c r="C103" s="15"/>
      <c r="D103" s="16"/>
    </row>
    <row r="104" spans="1:4" ht="27.6" x14ac:dyDescent="0.3">
      <c r="A104" s="47"/>
      <c r="B104" s="20" t="s">
        <v>120</v>
      </c>
      <c r="C104" s="15"/>
      <c r="D104" s="16"/>
    </row>
    <row r="105" spans="1:4" ht="27.6" x14ac:dyDescent="0.3">
      <c r="A105" s="47"/>
      <c r="B105" s="20" t="s">
        <v>121</v>
      </c>
      <c r="C105" s="15"/>
      <c r="D105" s="16"/>
    </row>
    <row r="106" spans="1:4" x14ac:dyDescent="0.3">
      <c r="A106" s="47"/>
      <c r="B106" s="20" t="s">
        <v>122</v>
      </c>
      <c r="C106" s="15"/>
      <c r="D106" s="16"/>
    </row>
    <row r="107" spans="1:4" ht="41.4" x14ac:dyDescent="0.3">
      <c r="A107" s="47"/>
      <c r="B107" s="20" t="s">
        <v>123</v>
      </c>
      <c r="C107" s="15"/>
      <c r="D107" s="16"/>
    </row>
    <row r="108" spans="1:4" ht="27.6" x14ac:dyDescent="0.3">
      <c r="A108" s="47"/>
      <c r="B108" s="20" t="s">
        <v>124</v>
      </c>
      <c r="C108" s="15"/>
      <c r="D108" s="16"/>
    </row>
    <row r="109" spans="1:4" ht="27.6" x14ac:dyDescent="0.3">
      <c r="A109" s="47"/>
      <c r="B109" s="20" t="s">
        <v>125</v>
      </c>
      <c r="C109" s="15"/>
      <c r="D109" s="16"/>
    </row>
    <row r="110" spans="1:4" ht="27.6" x14ac:dyDescent="0.3">
      <c r="A110" s="47"/>
      <c r="B110" s="27" t="s">
        <v>126</v>
      </c>
      <c r="C110" s="15"/>
      <c r="D110" s="16"/>
    </row>
    <row r="111" spans="1:4" x14ac:dyDescent="0.3">
      <c r="A111" s="47"/>
      <c r="B111" s="27" t="s">
        <v>127</v>
      </c>
      <c r="C111" s="15"/>
      <c r="D111" s="16"/>
    </row>
    <row r="112" spans="1:4" x14ac:dyDescent="0.3">
      <c r="A112" s="47"/>
      <c r="B112" s="27" t="s">
        <v>128</v>
      </c>
      <c r="C112" s="15"/>
      <c r="D112" s="16"/>
    </row>
    <row r="113" spans="1:4" x14ac:dyDescent="0.3">
      <c r="A113" s="47"/>
      <c r="B113" s="27" t="s">
        <v>129</v>
      </c>
      <c r="C113" s="15"/>
      <c r="D113" s="16"/>
    </row>
    <row r="114" spans="1:4" x14ac:dyDescent="0.3">
      <c r="A114" s="47"/>
      <c r="B114" s="27" t="s">
        <v>130</v>
      </c>
      <c r="C114" s="15"/>
      <c r="D114" s="16"/>
    </row>
    <row r="115" spans="1:4" x14ac:dyDescent="0.3">
      <c r="A115" s="47"/>
      <c r="B115" s="27" t="s">
        <v>131</v>
      </c>
      <c r="C115" s="15"/>
      <c r="D115" s="16"/>
    </row>
    <row r="116" spans="1:4" x14ac:dyDescent="0.3">
      <c r="A116" s="47"/>
      <c r="B116" s="27" t="s">
        <v>132</v>
      </c>
      <c r="C116" s="15"/>
      <c r="D116" s="16"/>
    </row>
    <row r="117" spans="1:4" x14ac:dyDescent="0.3">
      <c r="A117" s="47"/>
      <c r="B117" s="20" t="s">
        <v>133</v>
      </c>
      <c r="C117" s="15"/>
      <c r="D117" s="16"/>
    </row>
    <row r="118" spans="1:4" ht="27.6" x14ac:dyDescent="0.3">
      <c r="A118" s="47"/>
      <c r="B118" s="20" t="s">
        <v>134</v>
      </c>
      <c r="C118" s="15"/>
      <c r="D118" s="16"/>
    </row>
    <row r="119" spans="1:4" x14ac:dyDescent="0.3">
      <c r="A119" s="47"/>
      <c r="B119" s="20" t="s">
        <v>135</v>
      </c>
      <c r="C119" s="15"/>
      <c r="D119" s="16"/>
    </row>
    <row r="120" spans="1:4" x14ac:dyDescent="0.3">
      <c r="A120" s="20"/>
      <c r="B120" s="20"/>
      <c r="C120" s="15"/>
      <c r="D120" s="16"/>
    </row>
    <row r="121" spans="1:4" x14ac:dyDescent="0.3">
      <c r="A121" s="16"/>
      <c r="B121" s="16"/>
      <c r="C121" s="15"/>
      <c r="D121" s="16"/>
    </row>
    <row r="122" spans="1:4" x14ac:dyDescent="0.3">
      <c r="A122" s="49" t="s">
        <v>136</v>
      </c>
      <c r="B122" s="52" t="s">
        <v>137</v>
      </c>
      <c r="C122" s="15"/>
      <c r="D122" s="16"/>
    </row>
    <row r="123" spans="1:4" x14ac:dyDescent="0.3">
      <c r="A123" s="49"/>
      <c r="B123" s="52"/>
      <c r="C123" s="15"/>
      <c r="D123" s="16"/>
    </row>
    <row r="124" spans="1:4" ht="27.6" x14ac:dyDescent="0.3">
      <c r="A124" s="47" t="s">
        <v>138</v>
      </c>
      <c r="B124" s="20" t="s">
        <v>139</v>
      </c>
      <c r="C124" s="15"/>
      <c r="D124" s="16"/>
    </row>
    <row r="125" spans="1:4" x14ac:dyDescent="0.3">
      <c r="A125" s="47"/>
      <c r="B125" s="20" t="s">
        <v>140</v>
      </c>
      <c r="C125" s="15"/>
      <c r="D125" s="16"/>
    </row>
    <row r="126" spans="1:4" x14ac:dyDescent="0.3">
      <c r="A126" s="47"/>
      <c r="B126" s="28" t="s">
        <v>141</v>
      </c>
      <c r="C126" s="15"/>
      <c r="D126" s="16"/>
    </row>
    <row r="127" spans="1:4" x14ac:dyDescent="0.3">
      <c r="A127" s="47"/>
      <c r="B127" s="28" t="s">
        <v>142</v>
      </c>
      <c r="C127" s="15"/>
      <c r="D127" s="16"/>
    </row>
    <row r="128" spans="1:4" x14ac:dyDescent="0.3">
      <c r="A128" s="47"/>
      <c r="B128" s="28" t="s">
        <v>143</v>
      </c>
      <c r="C128" s="15"/>
      <c r="D128" s="16"/>
    </row>
    <row r="129" spans="1:4" x14ac:dyDescent="0.3">
      <c r="A129" s="47"/>
      <c r="B129" s="28" t="s">
        <v>144</v>
      </c>
      <c r="C129" s="15"/>
      <c r="D129" s="16"/>
    </row>
    <row r="130" spans="1:4" x14ac:dyDescent="0.3">
      <c r="A130" s="47"/>
      <c r="B130" s="28" t="s">
        <v>145</v>
      </c>
      <c r="C130" s="15"/>
      <c r="D130" s="16"/>
    </row>
    <row r="131" spans="1:4" x14ac:dyDescent="0.3">
      <c r="A131" s="47"/>
      <c r="B131" s="28" t="s">
        <v>146</v>
      </c>
      <c r="C131" s="15"/>
      <c r="D131" s="16"/>
    </row>
    <row r="132" spans="1:4" x14ac:dyDescent="0.3">
      <c r="A132" s="47"/>
      <c r="B132" s="28" t="s">
        <v>147</v>
      </c>
      <c r="C132" s="15"/>
      <c r="D132" s="16"/>
    </row>
    <row r="133" spans="1:4" x14ac:dyDescent="0.3">
      <c r="A133" s="47"/>
      <c r="B133" s="28" t="s">
        <v>148</v>
      </c>
      <c r="C133" s="15"/>
      <c r="D133" s="16"/>
    </row>
    <row r="134" spans="1:4" x14ac:dyDescent="0.3">
      <c r="A134" s="47"/>
      <c r="B134" s="28" t="s">
        <v>149</v>
      </c>
      <c r="C134" s="15"/>
      <c r="D134" s="16"/>
    </row>
    <row r="135" spans="1:4" x14ac:dyDescent="0.3">
      <c r="A135" s="47"/>
      <c r="B135" s="28" t="s">
        <v>150</v>
      </c>
      <c r="C135" s="15"/>
      <c r="D135" s="16"/>
    </row>
    <row r="136" spans="1:4" x14ac:dyDescent="0.3">
      <c r="A136" s="47"/>
      <c r="B136" s="20" t="s">
        <v>151</v>
      </c>
      <c r="C136" s="15"/>
      <c r="D136" s="16"/>
    </row>
    <row r="137" spans="1:4" x14ac:dyDescent="0.3">
      <c r="A137" s="47"/>
      <c r="B137" s="20" t="s">
        <v>152</v>
      </c>
      <c r="C137" s="15"/>
      <c r="D137" s="16"/>
    </row>
    <row r="138" spans="1:4" ht="27.6" x14ac:dyDescent="0.3">
      <c r="A138" s="47"/>
      <c r="B138" s="20" t="s">
        <v>153</v>
      </c>
      <c r="C138" s="15"/>
      <c r="D138" s="16"/>
    </row>
    <row r="139" spans="1:4" ht="27.6" x14ac:dyDescent="0.3">
      <c r="A139" s="47"/>
      <c r="B139" s="20" t="s">
        <v>154</v>
      </c>
      <c r="C139" s="15"/>
      <c r="D139" s="16"/>
    </row>
    <row r="140" spans="1:4" x14ac:dyDescent="0.3">
      <c r="A140" s="47"/>
      <c r="B140" s="20" t="s">
        <v>155</v>
      </c>
      <c r="C140" s="15"/>
      <c r="D140" s="16"/>
    </row>
    <row r="141" spans="1:4" x14ac:dyDescent="0.3">
      <c r="A141" s="47"/>
      <c r="B141" s="20" t="s">
        <v>156</v>
      </c>
      <c r="C141" s="15"/>
      <c r="D141" s="16"/>
    </row>
    <row r="142" spans="1:4" ht="41.4" x14ac:dyDescent="0.3">
      <c r="A142" s="47"/>
      <c r="B142" s="20" t="s">
        <v>157</v>
      </c>
      <c r="C142" s="15"/>
      <c r="D142" s="16"/>
    </row>
    <row r="143" spans="1:4" x14ac:dyDescent="0.3">
      <c r="A143" s="47"/>
      <c r="B143" s="20" t="s">
        <v>158</v>
      </c>
      <c r="C143" s="15"/>
      <c r="D143" s="16"/>
    </row>
    <row r="144" spans="1:4" x14ac:dyDescent="0.3">
      <c r="A144" s="16"/>
      <c r="B144" s="16"/>
      <c r="C144" s="15"/>
      <c r="D144" s="16"/>
    </row>
    <row r="145" spans="1:4" x14ac:dyDescent="0.3">
      <c r="A145" s="16"/>
      <c r="B145" s="16"/>
      <c r="C145" s="15"/>
      <c r="D145" s="16"/>
    </row>
    <row r="146" spans="1:4" x14ac:dyDescent="0.3">
      <c r="A146" s="29" t="s">
        <v>159</v>
      </c>
      <c r="B146" s="30" t="s">
        <v>16</v>
      </c>
      <c r="C146" s="15"/>
      <c r="D146" s="16"/>
    </row>
    <row r="147" spans="1:4" ht="55.2" x14ac:dyDescent="0.3">
      <c r="A147" s="47" t="s">
        <v>160</v>
      </c>
      <c r="B147" s="20" t="s">
        <v>161</v>
      </c>
      <c r="C147" s="15"/>
      <c r="D147" s="16"/>
    </row>
    <row r="148" spans="1:4" ht="41.4" x14ac:dyDescent="0.3">
      <c r="A148" s="47"/>
      <c r="B148" s="20" t="s">
        <v>162</v>
      </c>
      <c r="C148" s="15"/>
      <c r="D148" s="16"/>
    </row>
    <row r="149" spans="1:4" ht="27.6" x14ac:dyDescent="0.3">
      <c r="A149" s="47"/>
      <c r="B149" s="20" t="s">
        <v>163</v>
      </c>
      <c r="C149" s="15"/>
      <c r="D149" s="16"/>
    </row>
    <row r="150" spans="1:4" ht="27.6" x14ac:dyDescent="0.3">
      <c r="A150" s="47"/>
      <c r="B150" s="20" t="s">
        <v>164</v>
      </c>
      <c r="C150" s="15"/>
      <c r="D150" s="16"/>
    </row>
    <row r="151" spans="1:4" ht="27.6" x14ac:dyDescent="0.3">
      <c r="A151" s="47"/>
      <c r="B151" s="20" t="s">
        <v>165</v>
      </c>
      <c r="C151" s="15"/>
      <c r="D151" s="16"/>
    </row>
    <row r="152" spans="1:4" ht="41.4" x14ac:dyDescent="0.3">
      <c r="A152" s="47"/>
      <c r="B152" s="20" t="s">
        <v>166</v>
      </c>
      <c r="C152" s="15"/>
      <c r="D152" s="16"/>
    </row>
    <row r="153" spans="1:4" x14ac:dyDescent="0.3">
      <c r="A153" s="47"/>
      <c r="B153" s="27" t="s">
        <v>167</v>
      </c>
      <c r="C153" s="15"/>
      <c r="D153" s="16"/>
    </row>
    <row r="154" spans="1:4" x14ac:dyDescent="0.3">
      <c r="A154" s="47"/>
      <c r="B154" s="27" t="s">
        <v>168</v>
      </c>
      <c r="C154" s="15"/>
      <c r="D154" s="16"/>
    </row>
    <row r="155" spans="1:4" x14ac:dyDescent="0.3">
      <c r="A155" s="47"/>
      <c r="B155" s="27" t="s">
        <v>169</v>
      </c>
      <c r="C155" s="15"/>
      <c r="D155" s="16"/>
    </row>
    <row r="156" spans="1:4" x14ac:dyDescent="0.3">
      <c r="A156" s="47"/>
      <c r="B156" s="27" t="s">
        <v>170</v>
      </c>
      <c r="C156" s="15"/>
      <c r="D156" s="16"/>
    </row>
    <row r="157" spans="1:4" x14ac:dyDescent="0.3">
      <c r="A157" s="47"/>
      <c r="B157" s="27" t="s">
        <v>171</v>
      </c>
      <c r="C157" s="15"/>
      <c r="D157" s="16"/>
    </row>
    <row r="158" spans="1:4" x14ac:dyDescent="0.3">
      <c r="A158" s="47"/>
      <c r="B158" s="27" t="s">
        <v>172</v>
      </c>
      <c r="C158" s="15"/>
      <c r="D158" s="16"/>
    </row>
    <row r="159" spans="1:4" ht="41.4" x14ac:dyDescent="0.3">
      <c r="A159" s="47"/>
      <c r="B159" s="20" t="s">
        <v>173</v>
      </c>
      <c r="C159" s="15"/>
      <c r="D159" s="16"/>
    </row>
    <row r="160" spans="1:4" ht="27.6" x14ac:dyDescent="0.3">
      <c r="A160" s="47"/>
      <c r="B160" s="20" t="s">
        <v>174</v>
      </c>
      <c r="C160" s="15"/>
      <c r="D160" s="16"/>
    </row>
    <row r="161" spans="1:4" ht="27.6" x14ac:dyDescent="0.3">
      <c r="A161" s="47"/>
      <c r="B161" s="20" t="s">
        <v>175</v>
      </c>
      <c r="C161" s="15"/>
      <c r="D161" s="16"/>
    </row>
    <row r="162" spans="1:4" ht="41.4" x14ac:dyDescent="0.3">
      <c r="A162" s="47"/>
      <c r="B162" s="20" t="s">
        <v>176</v>
      </c>
      <c r="C162" s="15"/>
      <c r="D162" s="16"/>
    </row>
    <row r="163" spans="1:4" ht="41.4" x14ac:dyDescent="0.3">
      <c r="A163" s="47"/>
      <c r="B163" s="20" t="s">
        <v>177</v>
      </c>
      <c r="C163" s="15"/>
      <c r="D163" s="16"/>
    </row>
    <row r="164" spans="1:4" ht="27.6" x14ac:dyDescent="0.3">
      <c r="A164" s="47"/>
      <c r="B164" s="20" t="s">
        <v>178</v>
      </c>
      <c r="C164" s="15"/>
      <c r="D164" s="16"/>
    </row>
    <row r="165" spans="1:4" ht="27.6" x14ac:dyDescent="0.3">
      <c r="A165" s="47"/>
      <c r="B165" s="20" t="s">
        <v>179</v>
      </c>
      <c r="C165" s="15"/>
      <c r="D165" s="16"/>
    </row>
    <row r="166" spans="1:4" ht="27.6" x14ac:dyDescent="0.3">
      <c r="A166" s="47"/>
      <c r="B166" s="20" t="s">
        <v>180</v>
      </c>
      <c r="C166" s="15"/>
      <c r="D166" s="16"/>
    </row>
    <row r="167" spans="1:4" ht="27.6" x14ac:dyDescent="0.3">
      <c r="A167" s="47"/>
      <c r="B167" s="20" t="s">
        <v>181</v>
      </c>
      <c r="C167" s="15"/>
      <c r="D167" s="16"/>
    </row>
    <row r="168" spans="1:4" x14ac:dyDescent="0.3">
      <c r="A168" s="47"/>
      <c r="B168" s="20" t="s">
        <v>182</v>
      </c>
      <c r="C168" s="15"/>
      <c r="D168" s="16"/>
    </row>
    <row r="169" spans="1:4" ht="27.6" x14ac:dyDescent="0.3">
      <c r="A169" s="51" t="s">
        <v>183</v>
      </c>
      <c r="B169" s="20" t="s">
        <v>268</v>
      </c>
      <c r="C169" s="15"/>
      <c r="D169" s="16"/>
    </row>
    <row r="170" spans="1:4" ht="55.2" x14ac:dyDescent="0.3">
      <c r="A170" s="51"/>
      <c r="B170" s="20" t="s">
        <v>184</v>
      </c>
      <c r="C170" s="15"/>
      <c r="D170" s="16"/>
    </row>
    <row r="171" spans="1:4" ht="55.2" x14ac:dyDescent="0.3">
      <c r="A171" s="51"/>
      <c r="B171" s="20" t="s">
        <v>185</v>
      </c>
      <c r="C171" s="15"/>
      <c r="D171" s="16"/>
    </row>
    <row r="172" spans="1:4" ht="27.6" x14ac:dyDescent="0.3">
      <c r="A172" s="51"/>
      <c r="B172" s="20" t="s">
        <v>186</v>
      </c>
      <c r="C172" s="15"/>
      <c r="D172" s="16"/>
    </row>
    <row r="173" spans="1:4" ht="27.6" x14ac:dyDescent="0.3">
      <c r="A173" s="51"/>
      <c r="B173" s="20" t="s">
        <v>187</v>
      </c>
      <c r="C173" s="15"/>
      <c r="D173" s="16"/>
    </row>
    <row r="174" spans="1:4" x14ac:dyDescent="0.3">
      <c r="A174" s="51"/>
      <c r="B174" s="23"/>
      <c r="C174" s="15"/>
      <c r="D174" s="16"/>
    </row>
    <row r="175" spans="1:4" x14ac:dyDescent="0.3">
      <c r="A175" s="16"/>
      <c r="B175" s="16"/>
      <c r="C175" s="15"/>
      <c r="D175" s="16"/>
    </row>
    <row r="176" spans="1:4" x14ac:dyDescent="0.3">
      <c r="A176" s="49" t="s">
        <v>188</v>
      </c>
      <c r="B176" s="31" t="s">
        <v>189</v>
      </c>
      <c r="C176" s="15"/>
      <c r="D176" s="16"/>
    </row>
    <row r="177" spans="1:4" x14ac:dyDescent="0.3">
      <c r="A177" s="49"/>
      <c r="B177" s="24" t="s">
        <v>190</v>
      </c>
      <c r="C177" s="15"/>
      <c r="D177" s="16"/>
    </row>
    <row r="178" spans="1:4" x14ac:dyDescent="0.3">
      <c r="A178" s="47" t="s">
        <v>191</v>
      </c>
      <c r="B178" s="23" t="s">
        <v>192</v>
      </c>
      <c r="C178" s="15"/>
      <c r="D178" s="16"/>
    </row>
    <row r="179" spans="1:4" x14ac:dyDescent="0.3">
      <c r="A179" s="47"/>
      <c r="B179" s="20" t="s">
        <v>193</v>
      </c>
      <c r="C179" s="15"/>
      <c r="D179" s="16"/>
    </row>
    <row r="180" spans="1:4" x14ac:dyDescent="0.3">
      <c r="A180" s="47"/>
      <c r="B180" s="20" t="s">
        <v>194</v>
      </c>
      <c r="C180" s="15"/>
      <c r="D180" s="16"/>
    </row>
    <row r="181" spans="1:4" x14ac:dyDescent="0.3">
      <c r="A181" s="47"/>
      <c r="B181" s="21" t="s">
        <v>195</v>
      </c>
      <c r="C181" s="15"/>
      <c r="D181" s="16"/>
    </row>
    <row r="182" spans="1:4" x14ac:dyDescent="0.3">
      <c r="A182" s="47"/>
      <c r="B182" s="21" t="s">
        <v>196</v>
      </c>
      <c r="C182" s="15"/>
      <c r="D182" s="16"/>
    </row>
    <row r="183" spans="1:4" x14ac:dyDescent="0.3">
      <c r="A183" s="47"/>
      <c r="B183" s="21" t="s">
        <v>197</v>
      </c>
      <c r="C183" s="15"/>
      <c r="D183" s="16"/>
    </row>
    <row r="184" spans="1:4" x14ac:dyDescent="0.3">
      <c r="A184" s="47"/>
      <c r="B184" s="21" t="s">
        <v>198</v>
      </c>
      <c r="C184" s="15"/>
      <c r="D184" s="16"/>
    </row>
    <row r="185" spans="1:4" x14ac:dyDescent="0.3">
      <c r="A185" s="47"/>
      <c r="B185" s="21" t="s">
        <v>199</v>
      </c>
      <c r="C185" s="15"/>
      <c r="D185" s="16"/>
    </row>
    <row r="186" spans="1:4" ht="41.4" x14ac:dyDescent="0.3">
      <c r="A186" s="47"/>
      <c r="B186" s="21" t="s">
        <v>200</v>
      </c>
      <c r="C186" s="15"/>
      <c r="D186" s="16"/>
    </row>
    <row r="187" spans="1:4" x14ac:dyDescent="0.3">
      <c r="A187" s="47"/>
      <c r="B187" s="21" t="s">
        <v>201</v>
      </c>
      <c r="C187" s="15"/>
      <c r="D187" s="16"/>
    </row>
    <row r="188" spans="1:4" x14ac:dyDescent="0.3">
      <c r="A188" s="47"/>
      <c r="B188" s="21" t="s">
        <v>202</v>
      </c>
      <c r="C188" s="15"/>
      <c r="D188" s="16"/>
    </row>
    <row r="189" spans="1:4" x14ac:dyDescent="0.3">
      <c r="A189" s="47"/>
      <c r="B189" s="20" t="s">
        <v>203</v>
      </c>
      <c r="C189" s="15"/>
      <c r="D189" s="16"/>
    </row>
    <row r="190" spans="1:4" ht="27.6" x14ac:dyDescent="0.3">
      <c r="A190" s="47"/>
      <c r="B190" s="20" t="s">
        <v>204</v>
      </c>
      <c r="C190" s="15"/>
      <c r="D190" s="16"/>
    </row>
    <row r="191" spans="1:4" ht="27.6" x14ac:dyDescent="0.3">
      <c r="A191" s="47"/>
      <c r="B191" s="20" t="s">
        <v>205</v>
      </c>
      <c r="C191" s="15"/>
      <c r="D191" s="16"/>
    </row>
    <row r="192" spans="1:4" x14ac:dyDescent="0.3">
      <c r="A192" s="47"/>
      <c r="B192" s="20" t="s">
        <v>206</v>
      </c>
      <c r="C192" s="15"/>
      <c r="D192" s="16"/>
    </row>
    <row r="193" spans="1:4" ht="69" x14ac:dyDescent="0.3">
      <c r="A193" s="47"/>
      <c r="B193" s="20" t="s">
        <v>207</v>
      </c>
      <c r="C193" s="15"/>
      <c r="D193" s="16"/>
    </row>
    <row r="194" spans="1:4" ht="69" x14ac:dyDescent="0.3">
      <c r="A194" s="47" t="s">
        <v>208</v>
      </c>
      <c r="B194" s="20" t="s">
        <v>209</v>
      </c>
      <c r="C194" s="15"/>
      <c r="D194" s="16"/>
    </row>
    <row r="195" spans="1:4" ht="41.4" x14ac:dyDescent="0.3">
      <c r="A195" s="47"/>
      <c r="B195" s="20" t="s">
        <v>210</v>
      </c>
      <c r="C195" s="15"/>
      <c r="D195" s="16"/>
    </row>
    <row r="196" spans="1:4" ht="55.2" x14ac:dyDescent="0.3">
      <c r="A196" s="47"/>
      <c r="B196" s="20" t="s">
        <v>211</v>
      </c>
      <c r="C196" s="15"/>
      <c r="D196" s="16"/>
    </row>
    <row r="197" spans="1:4" ht="27.6" x14ac:dyDescent="0.3">
      <c r="A197" s="47"/>
      <c r="B197" s="20" t="s">
        <v>212</v>
      </c>
      <c r="C197" s="15"/>
      <c r="D197" s="16"/>
    </row>
    <row r="198" spans="1:4" ht="27.6" x14ac:dyDescent="0.3">
      <c r="A198" s="47"/>
      <c r="B198" s="20" t="s">
        <v>213</v>
      </c>
      <c r="C198" s="15"/>
      <c r="D198" s="16"/>
    </row>
    <row r="199" spans="1:4" ht="41.4" x14ac:dyDescent="0.3">
      <c r="A199" s="47"/>
      <c r="B199" s="20" t="s">
        <v>214</v>
      </c>
      <c r="C199" s="15"/>
      <c r="D199" s="16"/>
    </row>
    <row r="200" spans="1:4" ht="27.6" x14ac:dyDescent="0.3">
      <c r="A200" s="47"/>
      <c r="B200" s="20" t="s">
        <v>215</v>
      </c>
      <c r="C200" s="15"/>
      <c r="D200" s="16"/>
    </row>
    <row r="201" spans="1:4" ht="41.4" x14ac:dyDescent="0.3">
      <c r="A201" s="47"/>
      <c r="B201" s="20" t="s">
        <v>216</v>
      </c>
      <c r="C201" s="15"/>
      <c r="D201" s="16"/>
    </row>
    <row r="202" spans="1:4" ht="27.6" x14ac:dyDescent="0.3">
      <c r="A202" s="47"/>
      <c r="B202" s="20" t="s">
        <v>217</v>
      </c>
      <c r="C202" s="15"/>
      <c r="D202" s="16"/>
    </row>
    <row r="203" spans="1:4" x14ac:dyDescent="0.3">
      <c r="A203" s="47"/>
      <c r="B203" s="20" t="s">
        <v>218</v>
      </c>
      <c r="C203" s="15"/>
      <c r="D203" s="16"/>
    </row>
    <row r="204" spans="1:4" x14ac:dyDescent="0.3">
      <c r="A204" s="47"/>
      <c r="B204" s="20" t="s">
        <v>269</v>
      </c>
      <c r="C204" s="15"/>
      <c r="D204" s="16"/>
    </row>
    <row r="205" spans="1:4" ht="41.4" x14ac:dyDescent="0.3">
      <c r="A205" s="47"/>
      <c r="B205" s="20" t="s">
        <v>219</v>
      </c>
      <c r="C205" s="15"/>
      <c r="D205" s="16"/>
    </row>
    <row r="206" spans="1:4" ht="41.4" x14ac:dyDescent="0.3">
      <c r="A206" s="47"/>
      <c r="B206" s="20" t="s">
        <v>220</v>
      </c>
      <c r="C206" s="15"/>
      <c r="D206" s="16"/>
    </row>
    <row r="207" spans="1:4" ht="41.4" x14ac:dyDescent="0.3">
      <c r="A207" s="47"/>
      <c r="B207" s="20" t="s">
        <v>221</v>
      </c>
      <c r="C207" s="15"/>
      <c r="D207" s="16"/>
    </row>
    <row r="208" spans="1:4" ht="27.6" x14ac:dyDescent="0.3">
      <c r="A208" s="47"/>
      <c r="B208" s="20" t="s">
        <v>222</v>
      </c>
      <c r="C208" s="15"/>
      <c r="D208" s="16"/>
    </row>
    <row r="209" spans="1:4" x14ac:dyDescent="0.3">
      <c r="A209" s="47"/>
      <c r="B209" s="20" t="s">
        <v>223</v>
      </c>
      <c r="C209" s="15"/>
      <c r="D209" s="16"/>
    </row>
    <row r="210" spans="1:4" x14ac:dyDescent="0.3">
      <c r="A210" s="47"/>
      <c r="B210" s="20" t="s">
        <v>224</v>
      </c>
      <c r="C210" s="15"/>
      <c r="D210" s="16"/>
    </row>
    <row r="211" spans="1:4" ht="27.6" x14ac:dyDescent="0.3">
      <c r="A211" s="47"/>
      <c r="B211" s="20" t="s">
        <v>225</v>
      </c>
      <c r="C211" s="15"/>
      <c r="D211" s="16"/>
    </row>
    <row r="212" spans="1:4" x14ac:dyDescent="0.3">
      <c r="A212" s="47"/>
      <c r="B212" s="20" t="s">
        <v>226</v>
      </c>
      <c r="C212" s="15"/>
      <c r="D212" s="16"/>
    </row>
    <row r="213" spans="1:4" x14ac:dyDescent="0.3">
      <c r="A213" s="16"/>
      <c r="B213" s="16"/>
      <c r="C213" s="15"/>
      <c r="D213" s="16"/>
    </row>
    <row r="214" spans="1:4" x14ac:dyDescent="0.3">
      <c r="A214" s="16"/>
      <c r="B214" s="16"/>
      <c r="C214" s="15"/>
      <c r="D214" s="16"/>
    </row>
    <row r="215" spans="1:4" x14ac:dyDescent="0.3">
      <c r="A215" s="49" t="s">
        <v>227</v>
      </c>
      <c r="B215" s="48" t="s">
        <v>228</v>
      </c>
      <c r="C215" s="15"/>
      <c r="D215" s="16"/>
    </row>
    <row r="216" spans="1:4" x14ac:dyDescent="0.3">
      <c r="A216" s="49"/>
      <c r="B216" s="48"/>
      <c r="C216" s="15"/>
      <c r="D216" s="16"/>
    </row>
    <row r="217" spans="1:4" x14ac:dyDescent="0.3">
      <c r="A217" s="47" t="s">
        <v>229</v>
      </c>
      <c r="B217" s="20" t="s">
        <v>230</v>
      </c>
      <c r="C217" s="15"/>
      <c r="D217" s="16"/>
    </row>
    <row r="218" spans="1:4" x14ac:dyDescent="0.3">
      <c r="A218" s="47"/>
      <c r="B218" s="20" t="s">
        <v>231</v>
      </c>
      <c r="C218" s="15"/>
      <c r="D218" s="16"/>
    </row>
    <row r="219" spans="1:4" x14ac:dyDescent="0.3">
      <c r="A219" s="47"/>
      <c r="B219" s="27" t="s">
        <v>232</v>
      </c>
      <c r="C219" s="15"/>
      <c r="D219" s="16"/>
    </row>
    <row r="220" spans="1:4" x14ac:dyDescent="0.3">
      <c r="A220" s="47"/>
      <c r="B220" s="27" t="s">
        <v>233</v>
      </c>
      <c r="C220" s="15"/>
      <c r="D220" s="16"/>
    </row>
    <row r="221" spans="1:4" x14ac:dyDescent="0.3">
      <c r="A221" s="47"/>
      <c r="B221" s="27" t="s">
        <v>234</v>
      </c>
      <c r="C221" s="15"/>
      <c r="D221" s="16"/>
    </row>
    <row r="222" spans="1:4" x14ac:dyDescent="0.3">
      <c r="A222" s="47"/>
      <c r="B222" s="20" t="s">
        <v>235</v>
      </c>
      <c r="C222" s="15"/>
      <c r="D222" s="16"/>
    </row>
    <row r="223" spans="1:4" ht="27.6" x14ac:dyDescent="0.3">
      <c r="A223" s="47"/>
      <c r="B223" s="20" t="s">
        <v>236</v>
      </c>
      <c r="C223" s="15"/>
      <c r="D223" s="16"/>
    </row>
    <row r="224" spans="1:4" ht="41.4" x14ac:dyDescent="0.3">
      <c r="A224" s="47"/>
      <c r="B224" s="20" t="s">
        <v>237</v>
      </c>
      <c r="C224" s="15"/>
      <c r="D224" s="16"/>
    </row>
    <row r="225" spans="1:4" ht="27.6" x14ac:dyDescent="0.3">
      <c r="A225" s="47"/>
      <c r="B225" s="20" t="s">
        <v>238</v>
      </c>
      <c r="C225" s="15"/>
      <c r="D225" s="16"/>
    </row>
    <row r="226" spans="1:4" ht="27.6" x14ac:dyDescent="0.3">
      <c r="A226" s="47"/>
      <c r="B226" s="20" t="s">
        <v>239</v>
      </c>
      <c r="C226" s="15"/>
      <c r="D226" s="16"/>
    </row>
    <row r="227" spans="1:4" x14ac:dyDescent="0.3">
      <c r="A227" s="47"/>
      <c r="B227" s="20" t="s">
        <v>240</v>
      </c>
      <c r="C227" s="15"/>
      <c r="D227" s="16"/>
    </row>
    <row r="228" spans="1:4" ht="27.6" x14ac:dyDescent="0.3">
      <c r="A228" s="47"/>
      <c r="B228" s="20" t="s">
        <v>241</v>
      </c>
      <c r="C228" s="15"/>
      <c r="D228" s="16"/>
    </row>
    <row r="229" spans="1:4" x14ac:dyDescent="0.3">
      <c r="A229" s="47"/>
      <c r="B229" s="20" t="s">
        <v>242</v>
      </c>
      <c r="C229" s="15"/>
      <c r="D229" s="16"/>
    </row>
    <row r="230" spans="1:4" x14ac:dyDescent="0.3">
      <c r="A230" s="47"/>
      <c r="B230" s="20" t="s">
        <v>243</v>
      </c>
      <c r="C230" s="15"/>
      <c r="D230" s="16"/>
    </row>
    <row r="231" spans="1:4" ht="27.6" x14ac:dyDescent="0.3">
      <c r="A231" s="47"/>
      <c r="B231" s="20" t="s">
        <v>244</v>
      </c>
      <c r="C231" s="15"/>
      <c r="D231" s="16"/>
    </row>
    <row r="232" spans="1:4" ht="27.6" x14ac:dyDescent="0.3">
      <c r="A232" s="47"/>
      <c r="B232" s="20" t="s">
        <v>270</v>
      </c>
      <c r="C232" s="15"/>
      <c r="D232" s="16"/>
    </row>
    <row r="233" spans="1:4" x14ac:dyDescent="0.3">
      <c r="A233" s="16"/>
      <c r="B233" s="16"/>
      <c r="C233" s="15"/>
      <c r="D233" s="16"/>
    </row>
    <row r="234" spans="1:4" x14ac:dyDescent="0.3">
      <c r="A234" s="16"/>
      <c r="B234" s="16"/>
      <c r="C234" s="15"/>
      <c r="D234" s="16"/>
    </row>
    <row r="235" spans="1:4" x14ac:dyDescent="0.3">
      <c r="A235" s="18" t="s">
        <v>245</v>
      </c>
      <c r="B235" s="32" t="s">
        <v>246</v>
      </c>
      <c r="C235" s="15"/>
      <c r="D235" s="16"/>
    </row>
    <row r="236" spans="1:4" x14ac:dyDescent="0.3">
      <c r="A236" s="47" t="s">
        <v>247</v>
      </c>
      <c r="B236" s="20" t="s">
        <v>248</v>
      </c>
      <c r="C236" s="15"/>
      <c r="D236" s="16"/>
    </row>
    <row r="237" spans="1:4" ht="27.6" x14ac:dyDescent="0.3">
      <c r="A237" s="47"/>
      <c r="B237" s="20" t="s">
        <v>249</v>
      </c>
      <c r="C237" s="15"/>
      <c r="D237" s="16"/>
    </row>
    <row r="238" spans="1:4" x14ac:dyDescent="0.3">
      <c r="A238" s="47"/>
      <c r="B238" s="20" t="s">
        <v>250</v>
      </c>
      <c r="C238" s="15"/>
      <c r="D238" s="16"/>
    </row>
    <row r="239" spans="1:4" x14ac:dyDescent="0.3">
      <c r="A239" s="47"/>
      <c r="B239" s="20" t="s">
        <v>251</v>
      </c>
      <c r="C239" s="15"/>
      <c r="D239" s="16"/>
    </row>
    <row r="240" spans="1:4" ht="27.6" x14ac:dyDescent="0.3">
      <c r="A240" s="47"/>
      <c r="B240" s="20" t="s">
        <v>252</v>
      </c>
      <c r="C240" s="15"/>
      <c r="D240" s="16"/>
    </row>
    <row r="241" spans="1:4" x14ac:dyDescent="0.3">
      <c r="A241" s="47"/>
      <c r="B241" s="20" t="s">
        <v>253</v>
      </c>
      <c r="C241" s="15"/>
      <c r="D241" s="16"/>
    </row>
    <row r="242" spans="1:4" x14ac:dyDescent="0.3">
      <c r="A242" s="47"/>
      <c r="B242" s="20" t="s">
        <v>254</v>
      </c>
      <c r="C242" s="15"/>
      <c r="D242" s="16"/>
    </row>
    <row r="243" spans="1:4" ht="27.6" x14ac:dyDescent="0.3">
      <c r="A243" s="47"/>
      <c r="B243" s="20" t="s">
        <v>255</v>
      </c>
      <c r="C243" s="15"/>
      <c r="D243" s="16"/>
    </row>
    <row r="244" spans="1:4" ht="27.6" x14ac:dyDescent="0.3">
      <c r="A244" s="47"/>
      <c r="B244" s="20" t="s">
        <v>256</v>
      </c>
      <c r="C244" s="15"/>
      <c r="D244" s="16"/>
    </row>
    <row r="245" spans="1:4" ht="27.6" x14ac:dyDescent="0.3">
      <c r="A245" s="47"/>
      <c r="B245" s="20" t="s">
        <v>257</v>
      </c>
      <c r="C245" s="15"/>
      <c r="D245" s="16"/>
    </row>
    <row r="246" spans="1:4" x14ac:dyDescent="0.3">
      <c r="A246" s="47"/>
      <c r="B246" s="20" t="s">
        <v>258</v>
      </c>
      <c r="C246" s="15"/>
      <c r="D246" s="16"/>
    </row>
    <row r="247" spans="1:4" x14ac:dyDescent="0.3">
      <c r="A247" s="16"/>
      <c r="B247" s="16"/>
      <c r="C247" s="15"/>
      <c r="D247" s="16"/>
    </row>
    <row r="248" spans="1:4" x14ac:dyDescent="0.3">
      <c r="A248" s="16"/>
      <c r="B248" s="16"/>
      <c r="C248" s="15"/>
      <c r="D248" s="16"/>
    </row>
    <row r="249" spans="1:4" x14ac:dyDescent="0.3">
      <c r="A249" s="18" t="s">
        <v>277</v>
      </c>
      <c r="B249" s="33" t="s">
        <v>271</v>
      </c>
      <c r="C249" s="15"/>
      <c r="D249" s="16"/>
    </row>
    <row r="250" spans="1:4" ht="41.4" x14ac:dyDescent="0.3">
      <c r="A250" s="47" t="s">
        <v>283</v>
      </c>
      <c r="B250" s="20" t="s">
        <v>278</v>
      </c>
      <c r="C250" s="15"/>
      <c r="D250" s="16"/>
    </row>
    <row r="251" spans="1:4" ht="41.4" x14ac:dyDescent="0.3">
      <c r="A251" s="47"/>
      <c r="B251" s="20" t="s">
        <v>279</v>
      </c>
      <c r="C251" s="15"/>
      <c r="D251" s="16"/>
    </row>
    <row r="252" spans="1:4" ht="41.4" x14ac:dyDescent="0.3">
      <c r="A252" s="47"/>
      <c r="B252" s="20" t="s">
        <v>280</v>
      </c>
      <c r="C252" s="15"/>
      <c r="D252" s="16"/>
    </row>
    <row r="253" spans="1:4" x14ac:dyDescent="0.3">
      <c r="A253" s="47"/>
      <c r="B253" s="20" t="s">
        <v>281</v>
      </c>
      <c r="C253" s="15"/>
      <c r="D253" s="16"/>
    </row>
    <row r="254" spans="1:4" x14ac:dyDescent="0.3">
      <c r="A254" s="47"/>
      <c r="B254" s="34" t="s">
        <v>272</v>
      </c>
      <c r="C254" s="15"/>
      <c r="D254" s="16"/>
    </row>
    <row r="255" spans="1:4" x14ac:dyDescent="0.3">
      <c r="A255" s="47"/>
      <c r="B255" s="34" t="s">
        <v>273</v>
      </c>
      <c r="C255" s="15"/>
      <c r="D255" s="16"/>
    </row>
    <row r="256" spans="1:4" x14ac:dyDescent="0.3">
      <c r="A256" s="47"/>
      <c r="B256" s="34" t="s">
        <v>274</v>
      </c>
      <c r="C256" s="15"/>
      <c r="D256" s="16"/>
    </row>
    <row r="257" spans="1:4" ht="41.4" x14ac:dyDescent="0.3">
      <c r="A257" s="47"/>
      <c r="B257" s="20" t="s">
        <v>282</v>
      </c>
      <c r="C257" s="15"/>
      <c r="D257" s="16"/>
    </row>
    <row r="258" spans="1:4" ht="27.6" x14ac:dyDescent="0.3">
      <c r="A258" s="47"/>
      <c r="B258" s="35" t="s">
        <v>275</v>
      </c>
      <c r="C258" s="15"/>
      <c r="D258" s="16"/>
    </row>
    <row r="259" spans="1:4" ht="27.6" x14ac:dyDescent="0.3">
      <c r="A259" s="47"/>
      <c r="B259" s="35" t="s">
        <v>276</v>
      </c>
      <c r="C259" s="15"/>
      <c r="D259" s="16"/>
    </row>
    <row r="260" spans="1:4" ht="27.6" x14ac:dyDescent="0.3">
      <c r="A260" s="47"/>
      <c r="B260" s="20" t="s">
        <v>284</v>
      </c>
      <c r="C260" s="15"/>
      <c r="D260" s="16"/>
    </row>
    <row r="261" spans="1:4" ht="41.4" x14ac:dyDescent="0.3">
      <c r="A261" s="47"/>
      <c r="B261" s="20" t="s">
        <v>285</v>
      </c>
      <c r="C261" s="15"/>
      <c r="D261" s="16"/>
    </row>
    <row r="262" spans="1:4" ht="27.6" x14ac:dyDescent="0.3">
      <c r="A262" s="47"/>
      <c r="B262" s="20" t="s">
        <v>286</v>
      </c>
      <c r="C262" s="15"/>
      <c r="D262" s="16"/>
    </row>
    <row r="263" spans="1:4" x14ac:dyDescent="0.3">
      <c r="A263" s="16"/>
      <c r="B263" s="16"/>
      <c r="C263" s="15"/>
      <c r="D263" s="16"/>
    </row>
    <row r="264" spans="1:4" x14ac:dyDescent="0.3">
      <c r="A264" s="16"/>
      <c r="B264" s="16"/>
      <c r="C264" s="15"/>
      <c r="D264" s="16"/>
    </row>
    <row r="265" spans="1:4" x14ac:dyDescent="0.3">
      <c r="A265" s="49" t="s">
        <v>294</v>
      </c>
      <c r="B265" s="50" t="s">
        <v>287</v>
      </c>
      <c r="C265" s="15"/>
      <c r="D265" s="16"/>
    </row>
    <row r="266" spans="1:4" x14ac:dyDescent="0.3">
      <c r="A266" s="49"/>
      <c r="B266" s="50"/>
      <c r="C266" s="15"/>
      <c r="D266" s="16"/>
    </row>
    <row r="267" spans="1:4" ht="55.2" x14ac:dyDescent="0.3">
      <c r="A267" s="47" t="s">
        <v>301</v>
      </c>
      <c r="B267" s="20" t="s">
        <v>295</v>
      </c>
      <c r="C267" s="15"/>
      <c r="D267" s="16"/>
    </row>
    <row r="268" spans="1:4" ht="27.6" x14ac:dyDescent="0.3">
      <c r="A268" s="47"/>
      <c r="B268" s="20" t="s">
        <v>296</v>
      </c>
      <c r="C268" s="15"/>
      <c r="D268" s="16"/>
    </row>
    <row r="269" spans="1:4" ht="27.6" x14ac:dyDescent="0.3">
      <c r="A269" s="47"/>
      <c r="B269" s="20" t="s">
        <v>297</v>
      </c>
      <c r="C269" s="15"/>
      <c r="D269" s="16"/>
    </row>
    <row r="270" spans="1:4" x14ac:dyDescent="0.3">
      <c r="A270" s="47"/>
      <c r="B270" s="20" t="s">
        <v>298</v>
      </c>
      <c r="C270" s="15"/>
      <c r="D270" s="16"/>
    </row>
    <row r="271" spans="1:4" ht="27.6" x14ac:dyDescent="0.3">
      <c r="A271" s="47"/>
      <c r="B271" s="20" t="s">
        <v>299</v>
      </c>
      <c r="C271" s="15"/>
      <c r="D271" s="16"/>
    </row>
    <row r="272" spans="1:4" ht="27.6" x14ac:dyDescent="0.3">
      <c r="A272" s="47"/>
      <c r="B272" s="20" t="s">
        <v>300</v>
      </c>
      <c r="C272" s="15"/>
      <c r="D272" s="16"/>
    </row>
    <row r="273" spans="1:4" x14ac:dyDescent="0.3">
      <c r="A273" s="47"/>
      <c r="B273" s="35" t="s">
        <v>288</v>
      </c>
      <c r="C273" s="15"/>
      <c r="D273" s="16"/>
    </row>
    <row r="274" spans="1:4" ht="27.6" x14ac:dyDescent="0.3">
      <c r="A274" s="47"/>
      <c r="B274" s="35" t="s">
        <v>289</v>
      </c>
      <c r="C274" s="15"/>
      <c r="D274" s="16"/>
    </row>
    <row r="275" spans="1:4" ht="27.6" x14ac:dyDescent="0.3">
      <c r="A275" s="47"/>
      <c r="B275" s="35" t="s">
        <v>290</v>
      </c>
      <c r="C275" s="15"/>
      <c r="D275" s="16"/>
    </row>
    <row r="276" spans="1:4" ht="27.6" x14ac:dyDescent="0.3">
      <c r="A276" s="47"/>
      <c r="B276" s="35" t="s">
        <v>291</v>
      </c>
      <c r="C276" s="15"/>
      <c r="D276" s="16"/>
    </row>
    <row r="277" spans="1:4" ht="27.6" x14ac:dyDescent="0.3">
      <c r="A277" s="47"/>
      <c r="B277" s="35" t="s">
        <v>292</v>
      </c>
      <c r="C277" s="15"/>
      <c r="D277" s="16"/>
    </row>
    <row r="278" spans="1:4" ht="27.6" x14ac:dyDescent="0.3">
      <c r="A278" s="47"/>
      <c r="B278" s="35" t="s">
        <v>293</v>
      </c>
      <c r="C278" s="15"/>
      <c r="D278" s="16"/>
    </row>
    <row r="279" spans="1:4" x14ac:dyDescent="0.3">
      <c r="A279" s="16"/>
      <c r="B279" s="16"/>
      <c r="C279" s="15"/>
      <c r="D279" s="16"/>
    </row>
    <row r="280" spans="1:4" x14ac:dyDescent="0.3">
      <c r="A280" s="16"/>
      <c r="B280" s="16"/>
      <c r="C280" s="15"/>
      <c r="D280" s="16"/>
    </row>
    <row r="281" spans="1:4" x14ac:dyDescent="0.3">
      <c r="A281" s="18" t="s">
        <v>303</v>
      </c>
      <c r="B281" s="36" t="s">
        <v>302</v>
      </c>
      <c r="C281" s="15"/>
      <c r="D281" s="16"/>
    </row>
    <row r="282" spans="1:4" ht="96.6" x14ac:dyDescent="0.3">
      <c r="A282" s="47" t="s">
        <v>314</v>
      </c>
      <c r="B282" s="20" t="s">
        <v>304</v>
      </c>
      <c r="C282" s="15"/>
      <c r="D282" s="16"/>
    </row>
    <row r="283" spans="1:4" ht="27.6" x14ac:dyDescent="0.3">
      <c r="A283" s="47"/>
      <c r="B283" s="20" t="s">
        <v>305</v>
      </c>
      <c r="C283" s="15"/>
      <c r="D283" s="16"/>
    </row>
    <row r="284" spans="1:4" ht="41.4" x14ac:dyDescent="0.3">
      <c r="A284" s="47"/>
      <c r="B284" s="20" t="s">
        <v>306</v>
      </c>
      <c r="C284" s="15"/>
      <c r="D284" s="16"/>
    </row>
    <row r="285" spans="1:4" ht="27.6" x14ac:dyDescent="0.3">
      <c r="A285" s="47"/>
      <c r="B285" s="20" t="s">
        <v>307</v>
      </c>
      <c r="C285" s="15"/>
      <c r="D285" s="16"/>
    </row>
    <row r="286" spans="1:4" ht="55.2" x14ac:dyDescent="0.3">
      <c r="A286" s="47"/>
      <c r="B286" s="20" t="s">
        <v>308</v>
      </c>
      <c r="C286" s="15"/>
      <c r="D286" s="16"/>
    </row>
    <row r="287" spans="1:4" ht="27.6" x14ac:dyDescent="0.3">
      <c r="A287" s="47"/>
      <c r="B287" s="20" t="s">
        <v>309</v>
      </c>
      <c r="C287" s="15"/>
      <c r="D287" s="16"/>
    </row>
    <row r="288" spans="1:4" ht="27.6" x14ac:dyDescent="0.3">
      <c r="A288" s="47"/>
      <c r="B288" s="20" t="s">
        <v>310</v>
      </c>
      <c r="C288" s="15"/>
      <c r="D288" s="16"/>
    </row>
    <row r="289" spans="1:4" ht="41.4" x14ac:dyDescent="0.3">
      <c r="A289" s="47"/>
      <c r="B289" s="20" t="s">
        <v>311</v>
      </c>
      <c r="C289" s="15"/>
      <c r="D289" s="16"/>
    </row>
    <row r="290" spans="1:4" ht="41.4" x14ac:dyDescent="0.3">
      <c r="A290" s="47"/>
      <c r="B290" s="20" t="s">
        <v>312</v>
      </c>
      <c r="C290" s="15"/>
      <c r="D290" s="16"/>
    </row>
    <row r="291" spans="1:4" ht="41.4" x14ac:dyDescent="0.3">
      <c r="A291" s="47"/>
      <c r="B291" s="20" t="s">
        <v>313</v>
      </c>
      <c r="C291" s="15"/>
      <c r="D291" s="16"/>
    </row>
    <row r="292" spans="1:4" ht="27.6" x14ac:dyDescent="0.3">
      <c r="A292" s="47"/>
      <c r="B292" s="20" t="s">
        <v>315</v>
      </c>
      <c r="C292" s="15"/>
      <c r="D292" s="16"/>
    </row>
    <row r="293" spans="1:4" ht="27.6" x14ac:dyDescent="0.3">
      <c r="A293" s="47"/>
      <c r="B293" s="20" t="s">
        <v>316</v>
      </c>
      <c r="C293" s="15"/>
      <c r="D293" s="16"/>
    </row>
    <row r="294" spans="1:4" ht="41.4" x14ac:dyDescent="0.3">
      <c r="A294" s="47"/>
      <c r="B294" s="20" t="s">
        <v>317</v>
      </c>
      <c r="C294" s="15"/>
      <c r="D294" s="16"/>
    </row>
    <row r="295" spans="1:4" ht="27.6" x14ac:dyDescent="0.3">
      <c r="A295" s="47"/>
      <c r="B295" s="20" t="s">
        <v>318</v>
      </c>
      <c r="C295" s="15"/>
      <c r="D295" s="16"/>
    </row>
    <row r="296" spans="1:4" ht="55.2" x14ac:dyDescent="0.3">
      <c r="A296" s="47"/>
      <c r="B296" s="20" t="s">
        <v>319</v>
      </c>
      <c r="C296" s="15"/>
      <c r="D296" s="16"/>
    </row>
    <row r="297" spans="1:4" ht="27.6" x14ac:dyDescent="0.3">
      <c r="A297" s="47"/>
      <c r="B297" s="20" t="s">
        <v>320</v>
      </c>
      <c r="C297" s="15"/>
      <c r="D297" s="16"/>
    </row>
    <row r="298" spans="1:4" ht="27.6" x14ac:dyDescent="0.3">
      <c r="A298" s="47"/>
      <c r="B298" s="20" t="s">
        <v>321</v>
      </c>
      <c r="C298" s="15"/>
      <c r="D298" s="16"/>
    </row>
    <row r="299" spans="1:4" x14ac:dyDescent="0.3">
      <c r="A299" s="47"/>
      <c r="B299" s="37"/>
      <c r="C299" s="15"/>
      <c r="D299" s="16"/>
    </row>
    <row r="300" spans="1:4" x14ac:dyDescent="0.3">
      <c r="A300" s="16"/>
      <c r="B300" s="16"/>
      <c r="C300" s="15"/>
      <c r="D300" s="16"/>
    </row>
    <row r="301" spans="1:4" x14ac:dyDescent="0.3">
      <c r="A301" s="16"/>
      <c r="B301" s="16"/>
      <c r="C301" s="15"/>
      <c r="D301" s="16"/>
    </row>
    <row r="302" spans="1:4" x14ac:dyDescent="0.3">
      <c r="A302" s="18" t="s">
        <v>329</v>
      </c>
      <c r="B302" s="36" t="s">
        <v>322</v>
      </c>
      <c r="C302" s="15"/>
      <c r="D302" s="16"/>
    </row>
    <row r="303" spans="1:4" ht="41.4" x14ac:dyDescent="0.3">
      <c r="A303" s="47" t="s">
        <v>343</v>
      </c>
      <c r="B303" s="20" t="s">
        <v>330</v>
      </c>
      <c r="C303" s="15"/>
      <c r="D303" s="16"/>
    </row>
    <row r="304" spans="1:4" ht="55.2" x14ac:dyDescent="0.3">
      <c r="A304" s="47"/>
      <c r="B304" s="20" t="s">
        <v>331</v>
      </c>
      <c r="C304" s="15"/>
      <c r="D304" s="16"/>
    </row>
    <row r="305" spans="1:4" ht="27.6" x14ac:dyDescent="0.3">
      <c r="A305" s="47"/>
      <c r="B305" s="20" t="s">
        <v>332</v>
      </c>
      <c r="C305" s="15"/>
      <c r="D305" s="16"/>
    </row>
    <row r="306" spans="1:4" ht="41.4" x14ac:dyDescent="0.3">
      <c r="A306" s="47"/>
      <c r="B306" s="20" t="s">
        <v>333</v>
      </c>
      <c r="C306" s="15"/>
      <c r="D306" s="16"/>
    </row>
    <row r="307" spans="1:4" ht="27.6" x14ac:dyDescent="0.3">
      <c r="A307" s="47"/>
      <c r="B307" s="20" t="s">
        <v>334</v>
      </c>
      <c r="C307" s="15"/>
      <c r="D307" s="16"/>
    </row>
    <row r="308" spans="1:4" ht="55.2" x14ac:dyDescent="0.3">
      <c r="A308" s="47"/>
      <c r="B308" s="20" t="s">
        <v>335</v>
      </c>
      <c r="C308" s="15"/>
      <c r="D308" s="16"/>
    </row>
    <row r="309" spans="1:4" ht="27.6" x14ac:dyDescent="0.3">
      <c r="A309" s="47"/>
      <c r="B309" s="20" t="s">
        <v>336</v>
      </c>
      <c r="C309" s="15"/>
      <c r="D309" s="16"/>
    </row>
    <row r="310" spans="1:4" ht="27.6" x14ac:dyDescent="0.3">
      <c r="A310" s="47"/>
      <c r="B310" s="20" t="s">
        <v>337</v>
      </c>
      <c r="C310" s="15"/>
      <c r="D310" s="16"/>
    </row>
    <row r="311" spans="1:4" ht="27.6" x14ac:dyDescent="0.3">
      <c r="A311" s="47"/>
      <c r="B311" s="20" t="s">
        <v>338</v>
      </c>
      <c r="C311" s="15"/>
      <c r="D311" s="16"/>
    </row>
    <row r="312" spans="1:4" ht="27.6" x14ac:dyDescent="0.3">
      <c r="A312" s="47"/>
      <c r="B312" s="20" t="s">
        <v>339</v>
      </c>
      <c r="C312" s="15"/>
      <c r="D312" s="16"/>
    </row>
    <row r="313" spans="1:4" ht="27.6" x14ac:dyDescent="0.3">
      <c r="A313" s="47"/>
      <c r="B313" s="20" t="s">
        <v>340</v>
      </c>
      <c r="C313" s="15"/>
      <c r="D313" s="16"/>
    </row>
    <row r="314" spans="1:4" ht="27.6" x14ac:dyDescent="0.3">
      <c r="A314" s="47"/>
      <c r="B314" s="20" t="s">
        <v>341</v>
      </c>
      <c r="C314" s="15"/>
      <c r="D314" s="16"/>
    </row>
    <row r="315" spans="1:4" ht="41.4" x14ac:dyDescent="0.3">
      <c r="A315" s="47"/>
      <c r="B315" s="20" t="s">
        <v>342</v>
      </c>
      <c r="C315" s="15"/>
      <c r="D315" s="16"/>
    </row>
    <row r="316" spans="1:4" ht="27.6" x14ac:dyDescent="0.3">
      <c r="A316" s="47"/>
      <c r="B316" s="20" t="s">
        <v>344</v>
      </c>
      <c r="C316" s="15"/>
      <c r="D316" s="16"/>
    </row>
    <row r="317" spans="1:4" x14ac:dyDescent="0.3">
      <c r="A317" s="47"/>
      <c r="B317" s="20" t="s">
        <v>345</v>
      </c>
      <c r="C317" s="15"/>
      <c r="D317" s="16"/>
    </row>
    <row r="318" spans="1:4" ht="27.6" x14ac:dyDescent="0.3">
      <c r="A318" s="47"/>
      <c r="B318" s="38" t="s">
        <v>323</v>
      </c>
      <c r="C318" s="15"/>
      <c r="D318" s="16"/>
    </row>
    <row r="319" spans="1:4" ht="41.4" x14ac:dyDescent="0.3">
      <c r="A319" s="47"/>
      <c r="B319" s="38" t="s">
        <v>324</v>
      </c>
      <c r="C319" s="15"/>
      <c r="D319" s="16"/>
    </row>
    <row r="320" spans="1:4" ht="41.4" x14ac:dyDescent="0.3">
      <c r="A320" s="47"/>
      <c r="B320" s="20" t="s">
        <v>346</v>
      </c>
      <c r="C320" s="15"/>
      <c r="D320" s="16"/>
    </row>
    <row r="321" spans="1:4" ht="41.4" x14ac:dyDescent="0.3">
      <c r="A321" s="47"/>
      <c r="B321" s="20" t="s">
        <v>347</v>
      </c>
      <c r="C321" s="15"/>
      <c r="D321" s="16"/>
    </row>
    <row r="322" spans="1:4" ht="27.6" x14ac:dyDescent="0.3">
      <c r="A322" s="47"/>
      <c r="B322" s="20" t="s">
        <v>348</v>
      </c>
      <c r="C322" s="15"/>
      <c r="D322" s="16"/>
    </row>
    <row r="323" spans="1:4" ht="27.6" x14ac:dyDescent="0.3">
      <c r="A323" s="47"/>
      <c r="B323" s="20" t="s">
        <v>349</v>
      </c>
      <c r="C323" s="15"/>
      <c r="D323" s="16"/>
    </row>
    <row r="324" spans="1:4" x14ac:dyDescent="0.3">
      <c r="A324" s="47"/>
      <c r="B324" s="38" t="s">
        <v>325</v>
      </c>
      <c r="C324" s="15"/>
      <c r="D324" s="16"/>
    </row>
    <row r="325" spans="1:4" x14ac:dyDescent="0.3">
      <c r="A325" s="47"/>
      <c r="B325" s="38" t="s">
        <v>326</v>
      </c>
      <c r="C325" s="15"/>
      <c r="D325" s="16"/>
    </row>
    <row r="326" spans="1:4" x14ac:dyDescent="0.3">
      <c r="A326" s="47"/>
      <c r="B326" s="38" t="s">
        <v>327</v>
      </c>
      <c r="C326" s="15"/>
      <c r="D326" s="16"/>
    </row>
    <row r="327" spans="1:4" ht="27.6" x14ac:dyDescent="0.3">
      <c r="A327" s="47"/>
      <c r="B327" s="38" t="s">
        <v>328</v>
      </c>
      <c r="C327" s="15"/>
      <c r="D327" s="16"/>
    </row>
    <row r="328" spans="1:4" x14ac:dyDescent="0.3">
      <c r="A328" s="16"/>
      <c r="B328" s="16"/>
      <c r="C328" s="15"/>
      <c r="D328" s="16"/>
    </row>
    <row r="329" spans="1:4" x14ac:dyDescent="0.3">
      <c r="A329" s="16"/>
      <c r="B329" s="16"/>
      <c r="C329" s="15"/>
      <c r="D329" s="16"/>
    </row>
    <row r="330" spans="1:4" x14ac:dyDescent="0.3">
      <c r="A330" s="18" t="s">
        <v>355</v>
      </c>
      <c r="B330" s="36" t="s">
        <v>350</v>
      </c>
      <c r="C330" s="15"/>
      <c r="D330" s="16"/>
    </row>
    <row r="331" spans="1:4" ht="27.6" x14ac:dyDescent="0.3">
      <c r="A331" s="47" t="s">
        <v>362</v>
      </c>
      <c r="B331" s="20" t="s">
        <v>356</v>
      </c>
      <c r="C331" s="15"/>
      <c r="D331" s="16"/>
    </row>
    <row r="332" spans="1:4" ht="55.2" x14ac:dyDescent="0.3">
      <c r="A332" s="47"/>
      <c r="B332" s="20" t="s">
        <v>357</v>
      </c>
      <c r="C332" s="15"/>
      <c r="D332" s="16"/>
    </row>
    <row r="333" spans="1:4" x14ac:dyDescent="0.3">
      <c r="A333" s="47"/>
      <c r="B333" s="38" t="s">
        <v>351</v>
      </c>
      <c r="C333" s="15"/>
      <c r="D333" s="16"/>
    </row>
    <row r="334" spans="1:4" x14ac:dyDescent="0.3">
      <c r="A334" s="47"/>
      <c r="B334" s="38" t="s">
        <v>352</v>
      </c>
      <c r="C334" s="15"/>
      <c r="D334" s="16"/>
    </row>
    <row r="335" spans="1:4" x14ac:dyDescent="0.3">
      <c r="A335" s="47"/>
      <c r="B335" s="38" t="s">
        <v>353</v>
      </c>
      <c r="C335" s="15"/>
      <c r="D335" s="16"/>
    </row>
    <row r="336" spans="1:4" ht="27.6" x14ac:dyDescent="0.3">
      <c r="A336" s="47"/>
      <c r="B336" s="20" t="s">
        <v>358</v>
      </c>
      <c r="C336" s="15"/>
      <c r="D336" s="16"/>
    </row>
    <row r="337" spans="1:4" ht="55.2" x14ac:dyDescent="0.3">
      <c r="A337" s="47"/>
      <c r="B337" s="20" t="s">
        <v>359</v>
      </c>
      <c r="C337" s="15"/>
      <c r="D337" s="16"/>
    </row>
    <row r="338" spans="1:4" ht="69" x14ac:dyDescent="0.3">
      <c r="A338" s="47"/>
      <c r="B338" s="20" t="s">
        <v>360</v>
      </c>
      <c r="C338" s="15"/>
      <c r="D338" s="16"/>
    </row>
    <row r="339" spans="1:4" ht="27.6" x14ac:dyDescent="0.3">
      <c r="A339" s="47"/>
      <c r="B339" s="20" t="s">
        <v>354</v>
      </c>
      <c r="C339" s="15"/>
      <c r="D339" s="16"/>
    </row>
    <row r="340" spans="1:4" ht="27.6" x14ac:dyDescent="0.3">
      <c r="A340" s="47"/>
      <c r="B340" s="20" t="s">
        <v>361</v>
      </c>
      <c r="C340" s="15"/>
      <c r="D340" s="16"/>
    </row>
    <row r="341" spans="1:4" x14ac:dyDescent="0.3">
      <c r="A341" s="23"/>
      <c r="B341" s="23"/>
      <c r="C341" s="15"/>
      <c r="D341" s="16"/>
    </row>
    <row r="342" spans="1:4" x14ac:dyDescent="0.3">
      <c r="A342" s="16"/>
      <c r="B342" s="16"/>
      <c r="C342" s="15"/>
      <c r="D342" s="16"/>
    </row>
    <row r="343" spans="1:4" x14ac:dyDescent="0.3">
      <c r="A343" s="18" t="s">
        <v>366</v>
      </c>
      <c r="B343" s="36" t="s">
        <v>363</v>
      </c>
      <c r="C343" s="15"/>
      <c r="D343" s="16"/>
    </row>
    <row r="344" spans="1:4" ht="27.6" x14ac:dyDescent="0.3">
      <c r="A344" s="47" t="s">
        <v>367</v>
      </c>
      <c r="B344" s="20" t="s">
        <v>368</v>
      </c>
      <c r="C344" s="15"/>
      <c r="D344" s="16"/>
    </row>
    <row r="345" spans="1:4" ht="27.6" x14ac:dyDescent="0.3">
      <c r="A345" s="47"/>
      <c r="B345" s="20" t="s">
        <v>369</v>
      </c>
      <c r="C345" s="15"/>
      <c r="D345" s="16"/>
    </row>
    <row r="346" spans="1:4" ht="27.6" x14ac:dyDescent="0.3">
      <c r="A346" s="47"/>
      <c r="B346" s="20" t="s">
        <v>370</v>
      </c>
      <c r="C346" s="15"/>
      <c r="D346" s="16"/>
    </row>
    <row r="347" spans="1:4" ht="41.4" x14ac:dyDescent="0.3">
      <c r="A347" s="47"/>
      <c r="B347" s="20" t="s">
        <v>371</v>
      </c>
      <c r="C347" s="15"/>
      <c r="D347" s="16"/>
    </row>
    <row r="348" spans="1:4" ht="27.6" x14ac:dyDescent="0.3">
      <c r="A348" s="47"/>
      <c r="B348" s="39" t="s">
        <v>364</v>
      </c>
      <c r="C348" s="15"/>
      <c r="D348" s="16"/>
    </row>
    <row r="349" spans="1:4" x14ac:dyDescent="0.3">
      <c r="A349" s="47"/>
      <c r="B349" s="39" t="s">
        <v>365</v>
      </c>
      <c r="C349" s="15"/>
      <c r="D349" s="16"/>
    </row>
    <row r="350" spans="1:4" ht="27.6" x14ac:dyDescent="0.3">
      <c r="A350" s="47"/>
      <c r="B350" s="20" t="s">
        <v>372</v>
      </c>
      <c r="C350" s="15"/>
      <c r="D350" s="16"/>
    </row>
    <row r="351" spans="1:4" ht="41.4" x14ac:dyDescent="0.3">
      <c r="A351" s="47"/>
      <c r="B351" s="20" t="s">
        <v>373</v>
      </c>
      <c r="C351" s="15"/>
      <c r="D351" s="16"/>
    </row>
    <row r="352" spans="1:4" x14ac:dyDescent="0.3">
      <c r="A352" s="16"/>
      <c r="B352" s="16"/>
      <c r="C352" s="15"/>
      <c r="D352" s="16"/>
    </row>
    <row r="353" spans="1:4" x14ac:dyDescent="0.3">
      <c r="A353" s="16"/>
      <c r="B353" s="16"/>
      <c r="C353" s="15"/>
      <c r="D353" s="16"/>
    </row>
    <row r="354" spans="1:4" x14ac:dyDescent="0.3">
      <c r="A354" s="18" t="s">
        <v>378</v>
      </c>
      <c r="B354" s="40" t="s">
        <v>377</v>
      </c>
      <c r="C354" s="15"/>
      <c r="D354" s="16"/>
    </row>
    <row r="355" spans="1:4" ht="41.4" x14ac:dyDescent="0.3">
      <c r="A355" s="47" t="s">
        <v>395</v>
      </c>
      <c r="B355" s="20" t="s">
        <v>379</v>
      </c>
      <c r="C355" s="15"/>
      <c r="D355" s="16"/>
    </row>
    <row r="356" spans="1:4" ht="69" x14ac:dyDescent="0.3">
      <c r="A356" s="47"/>
      <c r="B356" s="20" t="s">
        <v>380</v>
      </c>
      <c r="C356" s="15"/>
      <c r="D356" s="16"/>
    </row>
    <row r="357" spans="1:4" ht="41.4" x14ac:dyDescent="0.3">
      <c r="A357" s="47"/>
      <c r="B357" s="20" t="s">
        <v>381</v>
      </c>
      <c r="C357" s="15"/>
      <c r="D357" s="16"/>
    </row>
    <row r="358" spans="1:4" ht="55.2" x14ac:dyDescent="0.3">
      <c r="A358" s="47"/>
      <c r="B358" s="20" t="s">
        <v>382</v>
      </c>
      <c r="C358" s="15"/>
      <c r="D358" s="16"/>
    </row>
    <row r="359" spans="1:4" ht="55.2" x14ac:dyDescent="0.3">
      <c r="A359" s="47"/>
      <c r="B359" s="20" t="s">
        <v>383</v>
      </c>
      <c r="C359" s="15"/>
      <c r="D359" s="16"/>
    </row>
    <row r="360" spans="1:4" ht="55.2" x14ac:dyDescent="0.3">
      <c r="A360" s="47"/>
      <c r="B360" s="20" t="s">
        <v>384</v>
      </c>
      <c r="C360" s="15"/>
      <c r="D360" s="16"/>
    </row>
    <row r="361" spans="1:4" ht="55.2" x14ac:dyDescent="0.3">
      <c r="A361" s="47"/>
      <c r="B361" s="20" t="s">
        <v>385</v>
      </c>
      <c r="C361" s="15"/>
      <c r="D361" s="16"/>
    </row>
    <row r="362" spans="1:4" x14ac:dyDescent="0.3">
      <c r="A362" s="47"/>
      <c r="B362" s="20" t="s">
        <v>386</v>
      </c>
      <c r="C362" s="15"/>
      <c r="D362" s="16"/>
    </row>
    <row r="363" spans="1:4" ht="41.4" x14ac:dyDescent="0.3">
      <c r="A363" s="47"/>
      <c r="B363" s="20" t="s">
        <v>387</v>
      </c>
      <c r="C363" s="15"/>
      <c r="D363" s="16"/>
    </row>
    <row r="364" spans="1:4" ht="27.6" x14ac:dyDescent="0.3">
      <c r="A364" s="47"/>
      <c r="B364" s="20" t="s">
        <v>388</v>
      </c>
      <c r="C364" s="15"/>
      <c r="D364" s="16"/>
    </row>
    <row r="365" spans="1:4" ht="55.2" x14ac:dyDescent="0.3">
      <c r="A365" s="47"/>
      <c r="B365" s="20" t="s">
        <v>389</v>
      </c>
      <c r="C365" s="15"/>
      <c r="D365" s="16"/>
    </row>
    <row r="366" spans="1:4" ht="41.4" x14ac:dyDescent="0.3">
      <c r="A366" s="47"/>
      <c r="B366" s="20" t="s">
        <v>390</v>
      </c>
      <c r="C366" s="15"/>
      <c r="D366" s="16"/>
    </row>
    <row r="367" spans="1:4" ht="41.4" x14ac:dyDescent="0.3">
      <c r="A367" s="47"/>
      <c r="B367" s="20" t="s">
        <v>391</v>
      </c>
      <c r="C367" s="15"/>
      <c r="D367" s="16"/>
    </row>
    <row r="368" spans="1:4" ht="55.2" x14ac:dyDescent="0.3">
      <c r="A368" s="47"/>
      <c r="B368" s="20" t="s">
        <v>392</v>
      </c>
      <c r="C368" s="15"/>
      <c r="D368" s="16"/>
    </row>
    <row r="369" spans="1:4" ht="55.2" x14ac:dyDescent="0.3">
      <c r="A369" s="47"/>
      <c r="B369" s="20" t="s">
        <v>393</v>
      </c>
      <c r="C369" s="15"/>
      <c r="D369" s="16"/>
    </row>
    <row r="370" spans="1:4" ht="41.4" x14ac:dyDescent="0.3">
      <c r="A370" s="47"/>
      <c r="B370" s="20" t="s">
        <v>394</v>
      </c>
      <c r="C370" s="15"/>
      <c r="D370" s="16"/>
    </row>
    <row r="371" spans="1:4" ht="82.8" x14ac:dyDescent="0.3">
      <c r="A371" s="47"/>
      <c r="B371" s="20" t="s">
        <v>402</v>
      </c>
      <c r="C371" s="15"/>
      <c r="D371" s="16"/>
    </row>
    <row r="372" spans="1:4" ht="27.6" x14ac:dyDescent="0.3">
      <c r="A372" s="47"/>
      <c r="B372" s="20" t="s">
        <v>401</v>
      </c>
      <c r="C372" s="15"/>
      <c r="D372" s="16"/>
    </row>
    <row r="373" spans="1:4" ht="27.6" x14ac:dyDescent="0.3">
      <c r="A373" s="47"/>
      <c r="B373" s="20" t="s">
        <v>400</v>
      </c>
      <c r="C373" s="15"/>
      <c r="D373" s="16"/>
    </row>
    <row r="374" spans="1:4" ht="69" x14ac:dyDescent="0.3">
      <c r="A374" s="47"/>
      <c r="B374" s="20" t="s">
        <v>398</v>
      </c>
      <c r="C374" s="15"/>
      <c r="D374" s="16"/>
    </row>
    <row r="375" spans="1:4" ht="55.2" x14ac:dyDescent="0.3">
      <c r="A375" s="47"/>
      <c r="B375" s="20" t="s">
        <v>399</v>
      </c>
      <c r="C375" s="15"/>
      <c r="D375" s="16"/>
    </row>
    <row r="376" spans="1:4" ht="55.2" x14ac:dyDescent="0.3">
      <c r="A376" s="47"/>
      <c r="B376" s="20" t="s">
        <v>397</v>
      </c>
      <c r="C376" s="15"/>
      <c r="D376" s="16"/>
    </row>
    <row r="377" spans="1:4" ht="82.8" x14ac:dyDescent="0.3">
      <c r="A377" s="47"/>
      <c r="B377" s="20" t="s">
        <v>396</v>
      </c>
      <c r="C377" s="15"/>
      <c r="D377" s="16"/>
    </row>
    <row r="378" spans="1:4" ht="138" x14ac:dyDescent="0.3">
      <c r="A378" s="47"/>
      <c r="B378" s="20" t="s">
        <v>404</v>
      </c>
      <c r="C378" s="15"/>
      <c r="D378" s="16"/>
    </row>
    <row r="379" spans="1:4" ht="110.4" x14ac:dyDescent="0.3">
      <c r="A379" s="47"/>
      <c r="B379" s="20" t="s">
        <v>403</v>
      </c>
      <c r="C379" s="15"/>
      <c r="D379" s="16"/>
    </row>
    <row r="380" spans="1:4" x14ac:dyDescent="0.3">
      <c r="A380" s="16"/>
      <c r="B380" s="16"/>
      <c r="C380" s="15"/>
      <c r="D380" s="16"/>
    </row>
    <row r="381" spans="1:4" x14ac:dyDescent="0.3">
      <c r="A381" s="16"/>
      <c r="B381" s="16"/>
      <c r="C381" s="15"/>
      <c r="D381" s="16"/>
    </row>
    <row r="382" spans="1:4" x14ac:dyDescent="0.3">
      <c r="A382" s="30" t="s">
        <v>407</v>
      </c>
      <c r="B382" s="30" t="s">
        <v>405</v>
      </c>
      <c r="C382" s="15"/>
      <c r="D382" s="16"/>
    </row>
    <row r="383" spans="1:4" x14ac:dyDescent="0.3">
      <c r="A383" s="46" t="s">
        <v>411</v>
      </c>
      <c r="B383" s="41" t="s">
        <v>406</v>
      </c>
      <c r="C383" s="15"/>
      <c r="D383" s="16"/>
    </row>
    <row r="384" spans="1:4" x14ac:dyDescent="0.3">
      <c r="A384" s="46"/>
      <c r="B384" s="20" t="s">
        <v>408</v>
      </c>
      <c r="C384" s="15"/>
      <c r="D384" s="16"/>
    </row>
    <row r="385" spans="1:4" x14ac:dyDescent="0.3">
      <c r="A385" s="46"/>
      <c r="B385" s="20" t="s">
        <v>409</v>
      </c>
      <c r="C385" s="15"/>
      <c r="D385" s="16"/>
    </row>
    <row r="386" spans="1:4" ht="27.6" x14ac:dyDescent="0.3">
      <c r="A386" s="46"/>
      <c r="B386" s="20" t="s">
        <v>410</v>
      </c>
      <c r="C386" s="15"/>
      <c r="D386" s="16"/>
    </row>
    <row r="387" spans="1:4" ht="41.4" x14ac:dyDescent="0.3">
      <c r="A387" s="46"/>
      <c r="B387" s="20" t="s">
        <v>412</v>
      </c>
      <c r="C387" s="15"/>
      <c r="D387" s="16"/>
    </row>
    <row r="388" spans="1:4" x14ac:dyDescent="0.3">
      <c r="A388" s="46"/>
      <c r="B388" s="41"/>
      <c r="C388" s="15"/>
      <c r="D388" s="16"/>
    </row>
  </sheetData>
  <mergeCells count="34">
    <mergeCell ref="A124:A143"/>
    <mergeCell ref="A52:A54"/>
    <mergeCell ref="A55:A57"/>
    <mergeCell ref="A58:A62"/>
    <mergeCell ref="A3:A8"/>
    <mergeCell ref="A10:A12"/>
    <mergeCell ref="A13:A25"/>
    <mergeCell ref="A26:A28"/>
    <mergeCell ref="A30:A44"/>
    <mergeCell ref="A45:A50"/>
    <mergeCell ref="A65:A72"/>
    <mergeCell ref="A73:A83"/>
    <mergeCell ref="A86:A119"/>
    <mergeCell ref="A122:A123"/>
    <mergeCell ref="B122:B123"/>
    <mergeCell ref="A147:A168"/>
    <mergeCell ref="A169:A174"/>
    <mergeCell ref="A176:A177"/>
    <mergeCell ref="A178:A193"/>
    <mergeCell ref="A194:A212"/>
    <mergeCell ref="B215:B216"/>
    <mergeCell ref="A217:A232"/>
    <mergeCell ref="A236:A246"/>
    <mergeCell ref="A250:A262"/>
    <mergeCell ref="A265:A266"/>
    <mergeCell ref="B265:B266"/>
    <mergeCell ref="A215:A216"/>
    <mergeCell ref="A383:A388"/>
    <mergeCell ref="A267:A278"/>
    <mergeCell ref="A282:A299"/>
    <mergeCell ref="A303:A327"/>
    <mergeCell ref="A331:A340"/>
    <mergeCell ref="A344:A351"/>
    <mergeCell ref="A355:A379"/>
  </mergeCells>
  <hyperlinks>
    <hyperlink ref="B92" location="_Use_Cases_of" display="_Use_Cases_of" xr:uid="{B6FCF75F-8582-4935-BF05-B7B781A1DDFB}"/>
  </hyperlinks>
  <pageMargins left="0.7" right="0.7" top="0.75" bottom="0.75" header="0.3" footer="0.3"/>
  <pageSetup paperSize="9" orientation="portrait" r:id="rId1"/>
  <headerFooter>
    <oddHeader>&amp;C&amp;"Calibri"&amp;10&amp;K000000Confidential&amp;1#</oddHeader>
    <oddFooter>&amp;R&amp;1#&amp;"Calibri"&amp;10&amp;K000000Confidential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7"/>
  <sheetViews>
    <sheetView topLeftCell="C1" workbookViewId="0">
      <selection activeCell="N24" sqref="N24"/>
    </sheetView>
  </sheetViews>
  <sheetFormatPr defaultRowHeight="14.4" x14ac:dyDescent="0.3"/>
  <cols>
    <col min="1" max="1" width="9.88671875" bestFit="1" customWidth="1"/>
    <col min="2" max="2" width="102.109375" bestFit="1" customWidth="1"/>
    <col min="3" max="9" width="12.44140625" customWidth="1"/>
    <col min="10" max="10" width="2.44140625" customWidth="1"/>
    <col min="11" max="11" width="20.88671875" bestFit="1" customWidth="1"/>
  </cols>
  <sheetData>
    <row r="1" spans="1:16" ht="34.5" customHeight="1" x14ac:dyDescent="0.3">
      <c r="A1" t="s">
        <v>2</v>
      </c>
      <c r="B1" s="11" t="s">
        <v>3</v>
      </c>
      <c r="C1" s="12" t="s">
        <v>4</v>
      </c>
      <c r="D1" s="12" t="s">
        <v>5</v>
      </c>
      <c r="E1" s="12" t="s">
        <v>6</v>
      </c>
      <c r="F1" s="13" t="s">
        <v>1</v>
      </c>
      <c r="G1" s="12" t="s">
        <v>7</v>
      </c>
      <c r="H1" s="13" t="s">
        <v>8</v>
      </c>
      <c r="I1" s="12" t="s">
        <v>9</v>
      </c>
      <c r="K1" s="6" t="s">
        <v>0</v>
      </c>
      <c r="L1" s="6" t="s">
        <v>10</v>
      </c>
      <c r="M1" s="6" t="s">
        <v>11</v>
      </c>
      <c r="N1" s="6" t="s">
        <v>12</v>
      </c>
      <c r="O1" s="6" t="s">
        <v>13</v>
      </c>
      <c r="P1" s="6" t="s">
        <v>14</v>
      </c>
    </row>
    <row r="2" spans="1:16" x14ac:dyDescent="0.3">
      <c r="A2" t="s">
        <v>10</v>
      </c>
      <c r="B2" t="s">
        <v>15</v>
      </c>
      <c r="C2" s="1">
        <v>21</v>
      </c>
      <c r="D2">
        <v>20</v>
      </c>
      <c r="E2">
        <v>25</v>
      </c>
      <c r="F2" s="5">
        <f>Table25[[#This Row],[Calc]]</f>
        <v>4.7619047619047619</v>
      </c>
      <c r="G2" s="1">
        <v>0</v>
      </c>
      <c r="H2" s="4">
        <f>Table25[[#This Row],[Calc]]/2</f>
        <v>2.3809523809523809</v>
      </c>
      <c r="I2" s="3">
        <f>100/Table25[[#This Row],[Item Count]]</f>
        <v>4.7619047619047619</v>
      </c>
      <c r="K2" s="2" t="s">
        <v>1</v>
      </c>
      <c r="L2" s="10">
        <f>VLOOKUP(T_validation[[#Headers],[BR1]],Table25[],6,FALSE)</f>
        <v>4.7619047619047619</v>
      </c>
      <c r="M2" s="10">
        <f>VLOOKUP(T_validation[[#Headers],[BR2]],Table25[],6,FALSE)</f>
        <v>8.3333333333333339</v>
      </c>
      <c r="N2" s="10">
        <f>VLOOKUP(T_validation[[#Headers],[BR3]],Table25[],6,FALSE)</f>
        <v>25</v>
      </c>
      <c r="O2" s="10">
        <f>VLOOKUP(T_validation[[#Headers],[BR4]],Table25[],6,FALSE)</f>
        <v>14.285714285714286</v>
      </c>
      <c r="P2" s="10">
        <f>VLOOKUP(T_validation[[#Headers],[BR5]],Table25[],6,FALSE)</f>
        <v>6.666666666666667</v>
      </c>
    </row>
    <row r="3" spans="1:16" x14ac:dyDescent="0.3">
      <c r="A3" t="s">
        <v>11</v>
      </c>
      <c r="B3" t="s">
        <v>16</v>
      </c>
      <c r="C3" s="1">
        <v>12</v>
      </c>
      <c r="D3">
        <v>15</v>
      </c>
      <c r="E3">
        <v>20</v>
      </c>
      <c r="F3" s="5">
        <f>Table25[[#This Row],[Calc]]</f>
        <v>8.3333333333333339</v>
      </c>
      <c r="G3" s="1">
        <v>0</v>
      </c>
      <c r="H3" s="4">
        <f>Table25[[#This Row],[Calc]]/2</f>
        <v>4.166666666666667</v>
      </c>
      <c r="I3" s="3">
        <f>100/Table25[[#This Row],[Item Count]]</f>
        <v>8.3333333333333339</v>
      </c>
      <c r="K3" s="2" t="s">
        <v>7</v>
      </c>
      <c r="L3" s="10">
        <f>VLOOKUP(T_validation[[#Headers],[BR1]],Table25[],7,FALSE)</f>
        <v>0</v>
      </c>
      <c r="M3" s="10">
        <f>VLOOKUP(T_validation[[#Headers],[BR2]],Table25[],7,FALSE)</f>
        <v>0</v>
      </c>
      <c r="N3" s="10">
        <f>VLOOKUP(T_validation[[#Headers],[BR3]],Table25[],7,FALSE)</f>
        <v>0</v>
      </c>
      <c r="O3" s="10">
        <f>VLOOKUP(T_validation[[#Headers],[BR4]],Table25[],7,FALSE)</f>
        <v>0</v>
      </c>
      <c r="P3" s="10">
        <f>VLOOKUP(T_validation[[#Headers],[BR5]],Table25[],7,FALSE)</f>
        <v>0</v>
      </c>
    </row>
    <row r="4" spans="1:16" x14ac:dyDescent="0.3">
      <c r="A4" t="s">
        <v>12</v>
      </c>
      <c r="B4" t="s">
        <v>17</v>
      </c>
      <c r="C4" s="1">
        <v>4</v>
      </c>
      <c r="D4">
        <v>15</v>
      </c>
      <c r="E4">
        <v>20</v>
      </c>
      <c r="F4" s="5">
        <f>Table25[[#This Row],[Calc]]</f>
        <v>25</v>
      </c>
      <c r="G4" s="1">
        <v>0</v>
      </c>
      <c r="H4" s="4">
        <f>Table25[[#This Row],[Calc]]/2</f>
        <v>12.5</v>
      </c>
      <c r="I4" s="3">
        <f>100/Table25[[#This Row],[Item Count]]</f>
        <v>25</v>
      </c>
      <c r="K4" s="9" t="s">
        <v>8</v>
      </c>
      <c r="L4" s="10">
        <f>VLOOKUP(T_validation[[#Headers],[BR1]],Table25[],8,FALSE)</f>
        <v>2.3809523809523809</v>
      </c>
      <c r="M4" s="10">
        <f>VLOOKUP(T_validation[[#Headers],[BR2]],Table25[],8,FALSE)</f>
        <v>4.166666666666667</v>
      </c>
      <c r="N4" s="10">
        <f>VLOOKUP(T_validation[[#Headers],[BR3]],Table25[],8,FALSE)</f>
        <v>12.5</v>
      </c>
      <c r="O4" s="10">
        <f>VLOOKUP(T_validation[[#Headers],[BR4]],Table25[],8,FALSE)</f>
        <v>7.1428571428571432</v>
      </c>
      <c r="P4" s="10">
        <f>VLOOKUP(T_validation[[#Headers],[BR5]],Table25[],8,FALSE)</f>
        <v>3.3333333333333335</v>
      </c>
    </row>
    <row r="5" spans="1:16" x14ac:dyDescent="0.3">
      <c r="A5" t="s">
        <v>13</v>
      </c>
      <c r="B5" t="s">
        <v>18</v>
      </c>
      <c r="C5" s="1">
        <v>7</v>
      </c>
      <c r="D5">
        <v>12</v>
      </c>
      <c r="E5">
        <v>15</v>
      </c>
      <c r="F5" s="5">
        <f>Table25[[#This Row],[Calc]]</f>
        <v>14.285714285714286</v>
      </c>
      <c r="G5" s="1">
        <v>0</v>
      </c>
      <c r="H5" s="4">
        <f>Table25[[#This Row],[Calc]]/2</f>
        <v>7.1428571428571432</v>
      </c>
      <c r="I5" s="3">
        <f>100/Table25[[#This Row],[Item Count]]</f>
        <v>14.285714285714286</v>
      </c>
    </row>
    <row r="6" spans="1:16" x14ac:dyDescent="0.3">
      <c r="A6" t="s">
        <v>14</v>
      </c>
      <c r="B6" t="s">
        <v>19</v>
      </c>
      <c r="C6" s="1">
        <v>15</v>
      </c>
      <c r="D6">
        <v>15</v>
      </c>
      <c r="E6">
        <v>20</v>
      </c>
      <c r="F6" s="5">
        <f>Table25[[#This Row],[Calc]]</f>
        <v>6.666666666666667</v>
      </c>
      <c r="G6" s="1">
        <v>0</v>
      </c>
      <c r="H6" s="4">
        <f>Table25[[#This Row],[Calc]]/2</f>
        <v>3.3333333333333335</v>
      </c>
      <c r="I6" s="3">
        <f>100/Table25[[#This Row],[Item Count]]</f>
        <v>6.666666666666667</v>
      </c>
    </row>
    <row r="7" spans="1:16" x14ac:dyDescent="0.3">
      <c r="A7" t="s">
        <v>20</v>
      </c>
      <c r="C7" s="1"/>
      <c r="D7">
        <f>SUBTOTAL(109,Table25[Min])</f>
        <v>77</v>
      </c>
      <c r="E7">
        <f>SUBTOTAL(109,Table25[Max])</f>
        <v>100</v>
      </c>
      <c r="F7" s="8"/>
      <c r="G7" s="1"/>
      <c r="H7" s="1"/>
      <c r="I7" s="7"/>
    </row>
  </sheetData>
  <pageMargins left="0.7" right="0.7" top="0.75" bottom="0.75" header="0.3" footer="0.3"/>
  <pageSetup paperSize="9" orientation="portrait" r:id="rId1"/>
  <headerFooter>
    <oddHeader>&amp;C&amp;"Calibri"&amp;10&amp;K000000Confidential&amp;1#</oddHeader>
    <oddFooter>&amp;R&amp;1#&amp;"Calibri"&amp;10&amp;K000000Confidential</oddFooter>
  </headerFooter>
  <tableParts count="2">
    <tablePart r:id="rId2"/>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DF4279514F65F42B053A0986B4D9CC6" ma:contentTypeVersion="9" ma:contentTypeDescription="Create a new document." ma:contentTypeScope="" ma:versionID="66e38523b58799e94300dff5ebb78cd2">
  <xsd:schema xmlns:xsd="http://www.w3.org/2001/XMLSchema" xmlns:xs="http://www.w3.org/2001/XMLSchema" xmlns:p="http://schemas.microsoft.com/office/2006/metadata/properties" xmlns:ns2="ff624125-2973-4d10-8660-afb3c830b3f9" targetNamespace="http://schemas.microsoft.com/office/2006/metadata/properties" ma:root="true" ma:fieldsID="7e86d95ef88a20ba299040d3eaea1116" ns2:_="">
    <xsd:import namespace="ff624125-2973-4d10-8660-afb3c830b3f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f624125-2973-4d10-8660-afb3c830b3f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D29DB75-D514-4EC5-9A92-CA78D8CA2BF8}">
  <ds:schemaRefs>
    <ds:schemaRef ds:uri="http://schemas.microsoft.com/office/infopath/2007/PartnerControls"/>
    <ds:schemaRef ds:uri="ff624125-2973-4d10-8660-afb3c830b3f9"/>
    <ds:schemaRef ds:uri="http://schemas.microsoft.com/office/2006/documentManagement/types"/>
    <ds:schemaRef ds:uri="http://purl.org/dc/terms/"/>
    <ds:schemaRef ds:uri="http://schemas.microsoft.com/office/2006/metadata/properties"/>
    <ds:schemaRef ds:uri="http://www.w3.org/XML/1998/namespace"/>
    <ds:schemaRef ds:uri="http://schemas.openxmlformats.org/package/2006/metadata/core-properties"/>
    <ds:schemaRef ds:uri="http://purl.org/dc/dcmitype/"/>
    <ds:schemaRef ds:uri="http://purl.org/dc/elements/1.1/"/>
  </ds:schemaRefs>
</ds:datastoreItem>
</file>

<file path=customXml/itemProps2.xml><?xml version="1.0" encoding="utf-8"?>
<ds:datastoreItem xmlns:ds="http://schemas.openxmlformats.org/officeDocument/2006/customXml" ds:itemID="{354E3D0E-3572-4BFD-875D-8A5D53714399}">
  <ds:schemaRefs>
    <ds:schemaRef ds:uri="http://schemas.microsoft.com/sharepoint/v3/contenttype/forms"/>
  </ds:schemaRefs>
</ds:datastoreItem>
</file>

<file path=customXml/itemProps3.xml><?xml version="1.0" encoding="utf-8"?>
<ds:datastoreItem xmlns:ds="http://schemas.openxmlformats.org/officeDocument/2006/customXml" ds:itemID="{E47CC703-FA32-4438-9C89-D4D543813E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f624125-2973-4d10-8660-afb3c830b3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6</vt:i4>
      </vt:variant>
    </vt:vector>
  </HeadingPairs>
  <TitlesOfParts>
    <vt:vector size="8" baseType="lpstr">
      <vt:lpstr>Response Sheet</vt:lpstr>
      <vt:lpstr>validation</vt:lpstr>
      <vt:lpstr>'Response Sheet'!_Toc94528357</vt:lpstr>
      <vt:lpstr>'Response Sheet'!_Toc94528358</vt:lpstr>
      <vt:lpstr>'Response Sheet'!_Toc94528359</vt:lpstr>
      <vt:lpstr>'Response Sheet'!_Toc94528363</vt:lpstr>
      <vt:lpstr>'Response Sheet'!_Toc94528365</vt:lpstr>
      <vt:lpstr>N_ComplianceLevel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Pieter Malan</dc:creator>
  <cp:keywords/>
  <dc:description/>
  <cp:lastModifiedBy>Potso Makgatho</cp:lastModifiedBy>
  <cp:revision/>
  <dcterms:created xsi:type="dcterms:W3CDTF">2018-09-04T11:28:52Z</dcterms:created>
  <dcterms:modified xsi:type="dcterms:W3CDTF">2022-05-13T08:19:22Z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0x010100FDF4279514F65F42B053A0986B4D9CC6</vt:lpwstr>
  </property>
  <property fmtid="{D5CDD505-2E9C-101B-9397-08002B2CF9AE}" pid="3" name="MSIP_Label_a11864d1-c16a-45ad-949f-bdea3b8c9e66_Enabled">
    <vt:lpwstr>true</vt:lpwstr>
  </property>
  <property fmtid="{D5CDD505-2E9C-101B-9397-08002B2CF9AE}" pid="4" name="MSIP_Label_a11864d1-c16a-45ad-949f-bdea3b8c9e66_SetDate">
    <vt:lpwstr>2022-05-13T08:19:04Z</vt:lpwstr>
  </property>
  <property fmtid="{D5CDD505-2E9C-101B-9397-08002B2CF9AE}" pid="5" name="MSIP_Label_a11864d1-c16a-45ad-949f-bdea3b8c9e66_Method">
    <vt:lpwstr>Standard</vt:lpwstr>
  </property>
  <property fmtid="{D5CDD505-2E9C-101B-9397-08002B2CF9AE}" pid="6" name="MSIP_Label_a11864d1-c16a-45ad-949f-bdea3b8c9e66_Name">
    <vt:lpwstr>Confidential</vt:lpwstr>
  </property>
  <property fmtid="{D5CDD505-2E9C-101B-9397-08002B2CF9AE}" pid="7" name="MSIP_Label_a11864d1-c16a-45ad-949f-bdea3b8c9e66_SiteId">
    <vt:lpwstr>fb62d46e-e86e-4673-ba82-b27b61d8202b</vt:lpwstr>
  </property>
  <property fmtid="{D5CDD505-2E9C-101B-9397-08002B2CF9AE}" pid="8" name="MSIP_Label_a11864d1-c16a-45ad-949f-bdea3b8c9e66_ActionId">
    <vt:lpwstr>71a99372-8eea-4951-a47f-16147a881959</vt:lpwstr>
  </property>
  <property fmtid="{D5CDD505-2E9C-101B-9397-08002B2CF9AE}" pid="9" name="MSIP_Label_a11864d1-c16a-45ad-949f-bdea3b8c9e66_ContentBits">
    <vt:lpwstr>3</vt:lpwstr>
  </property>
</Properties>
</file>