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Mphegopt\Downloads\"/>
    </mc:Choice>
  </mc:AlternateContent>
  <xr:revisionPtr revIDLastSave="0" documentId="13_ncr:1_{8F916349-5F43-4F75-9635-CC1948A717AC}" xr6:coauthVersionLast="47" xr6:coauthVersionMax="47" xr10:uidLastSave="{00000000-0000-0000-0000-000000000000}"/>
  <bookViews>
    <workbookView xWindow="-108" yWindow="-108" windowWidth="23256" windowHeight="12456" tabRatio="990" firstSheet="4" activeTab="14" xr2:uid="{00000000-000D-0000-FFFF-FFFF00000000}"/>
  </bookViews>
  <sheets>
    <sheet name="COVER" sheetId="33" r:id="rId1"/>
    <sheet name="CONTENTS" sheetId="2" r:id="rId2"/>
    <sheet name="SUPPLEMENTARY PREAMBLES" sheetId="5" r:id="rId3"/>
    <sheet name="P&amp;Gs " sheetId="50" r:id="rId4"/>
    <sheet name="SHEQ" sheetId="51" r:id="rId5"/>
    <sheet name="ALTERATIONS" sheetId="7" r:id="rId6"/>
    <sheet name="BUILDING BOQ" sheetId="8" r:id="rId7"/>
    <sheet name="PLUMBING AND DRAINAGE BOQ" sheetId="10" r:id="rId8"/>
    <sheet name="ESKOM AIR-CON SCHEDULE" sheetId="12" state="hidden" r:id="rId9"/>
    <sheet name="Yard Works" sheetId="44" r:id="rId10"/>
    <sheet name="Cable Trenches, Ducts, Ramps" sheetId="45" r:id="rId11"/>
    <sheet name="Carports" sheetId="47" r:id="rId12"/>
    <sheet name="Fencing" sheetId="49" r:id="rId13"/>
    <sheet name="ADDITIONAL WORK" sheetId="43" r:id="rId14"/>
    <sheet name="FINAL SUMMARY" sheetId="21" r:id="rId15"/>
    <sheet name="NEC3 CONTRACT" sheetId="22" state="hidden" r:id="rId16"/>
  </sheets>
  <externalReferences>
    <externalReference r:id="rId17"/>
    <externalReference r:id="rId18"/>
    <externalReference r:id="rId19"/>
    <externalReference r:id="rId20"/>
    <externalReference r:id="rId21"/>
    <externalReference r:id="rId22"/>
  </externalReferences>
  <definedNames>
    <definedName name="\a">#N/A</definedName>
    <definedName name="\d">#N/A</definedName>
    <definedName name="_CXX1">'[1]1'!$F$175:$F$182</definedName>
    <definedName name="_CXX2">'[1]2'!$F$175:$F$182</definedName>
    <definedName name="_CXX3">'[1]3'!$F$175:$F$182</definedName>
    <definedName name="_CXX4">'[1]4'!$F$175:$F$182</definedName>
    <definedName name="_CXX5">'[1]5'!$F$175:$F$182</definedName>
    <definedName name="_CXX6">'[1]6'!$F$175:$F$182</definedName>
    <definedName name="_CXX7">'[1]7'!$F$175:$F$182</definedName>
    <definedName name="_CXX8">'[1]8'!$F$175:$F$182</definedName>
    <definedName name="_CXX9">'[1]9'!$F$175:$F$182</definedName>
    <definedName name="_EXX1">'[1]1'!$F$129:$F$168</definedName>
    <definedName name="_EXX2">'[1]2'!$F$129:$F$168</definedName>
    <definedName name="_EXX3">'[1]3'!$F$129:$F$168</definedName>
    <definedName name="_EXX4">'[1]4'!$F$129:$F$168</definedName>
    <definedName name="_EXX5">'[1]5'!$F$129:$F$168</definedName>
    <definedName name="_EXX6">'[1]6'!$F$129:$F$168</definedName>
    <definedName name="_EXX7">'[1]7'!$F$129:$F$168</definedName>
    <definedName name="_EXX8">'[1]8'!$F$129:$F$168</definedName>
    <definedName name="_EXX9">'[1]9'!$F$129:$F$168</definedName>
    <definedName name="_xlnm._FilterDatabase" localSheetId="13" hidden="1">'ADDITIONAL WORK'!$F$1:$F$90</definedName>
    <definedName name="_xlnm._FilterDatabase" localSheetId="5" hidden="1">ALTERATIONS!$F$1:$F$1098</definedName>
    <definedName name="_xlnm._FilterDatabase" localSheetId="6" hidden="1">'BUILDING BOQ'!$F$1:$F$2733</definedName>
    <definedName name="_xlnm._FilterDatabase" localSheetId="7" hidden="1">'PLUMBING AND DRAINAGE BOQ'!$F$1:$F$613</definedName>
    <definedName name="_MXX1">'[1]1'!$F$13:$F$64</definedName>
    <definedName name="_MXX2">'[1]2'!$F$13:$F$64</definedName>
    <definedName name="_MXX3">'[1]3'!$F$13:$F$64</definedName>
    <definedName name="_MXX4">'[1]4'!$F$13:$F$64</definedName>
    <definedName name="_MXX5">'[1]5'!$F$13:$F$64</definedName>
    <definedName name="_MXX6">'[1]6'!$F$13:$F$64</definedName>
    <definedName name="_MXX7">'[1]7'!$F$13:$F$64</definedName>
    <definedName name="_MXX8">'[1]8'!$F$13:$F$64</definedName>
    <definedName name="_MXX9">'[1]9'!$F$13:$F$64</definedName>
    <definedName name="_Order1" hidden="1">255</definedName>
    <definedName name="_SXX1">'[1]1'!$F$71:$F$122</definedName>
    <definedName name="_SXX2">'[1]2'!$F$71:$F$122</definedName>
    <definedName name="_SXX3">'[1]3'!$F$71:$F$122</definedName>
    <definedName name="_SXX4">'[1]4'!$F$71:$F$122</definedName>
    <definedName name="_SXX5">'[1]5'!$F$71:$F$122</definedName>
    <definedName name="_SXX6">'[1]6'!$F$71:$F$122</definedName>
    <definedName name="_SXX7">'[1]7'!$F$71:$F$122</definedName>
    <definedName name="_SXX8">'[1]8'!$F$71:$F$122</definedName>
    <definedName name="_SXX9">'[1]9'!$F$71:$F$122</definedName>
    <definedName name="ACwvu.all." hidden="1">#REF!</definedName>
    <definedName name="ACwvu.prices." hidden="1">#REF!</definedName>
    <definedName name="ACwvu.summary." hidden="1">#REF!</definedName>
    <definedName name="BPL">[2]Re!$D$293:$D$314</definedName>
    <definedName name="CCC">#REF!</definedName>
    <definedName name="Clear_CAST_Price_Summary">[0]!Clear_CAST_Price_Summary</definedName>
    <definedName name="CR">#REF!</definedName>
    <definedName name="Cwvu.summary." hidden="1">#REF!</definedName>
    <definedName name="CXXX">'[1]10'!$F$175:$F$182</definedName>
    <definedName name="data">#REF!</definedName>
    <definedName name="DATA1">'[3]Unit 1'!$I$18:$P$37,'[3]Unit 1'!$I$41:$P$60,'[3]Unit 1'!$I$64:$P$83,'[3]Unit 1'!$I$87:$P$106,'[3]Unit 1'!$I$110:$P$135,'[3]Unit 1'!$I$139:$P$158,'[3]Unit 1'!$I$162:$P$181</definedName>
    <definedName name="DATA10">'[3]Unit 5'!$I$274:$P$293,'[3]Unit 5'!$I$298:$O$298,'[3]Unit 5'!$P$298:$P$312,'[3]Unit 5'!$I$298:$P$477,'[3]Unit 5'!$I$481:$P$500,'[3]Unit 5'!$I$504:$P$871,'[3]Unit 5'!$I$875:$P$888</definedName>
    <definedName name="DATA11">'[3]Unit 6'!$I$18:$P$37,'[3]Unit 6'!$I$41:$P$60,'[3]Unit 6'!$I$64:$P$83,'[3]Unit 6'!$I$87:$P$106,'[3]Unit 6'!$I$110:$P$135,'[3]Unit 6'!$I$139:$K$139,'[3]Unit 6'!$K$139:$P$158,'[3]Unit 6'!$I$139:$P$158,'[3]Unit 6'!$I$162:$N$162,'[3]Unit 6'!$P$163,'[3]Unit 6'!$I$162:$P$181</definedName>
    <definedName name="DATA12">'[3]Unit 6'!$I$274:$P$293,'[3]Unit 6'!$I$298:$P$477,'[3]Unit 6'!$I$481:$P$500,'[3]Unit 6'!$I$504:$P$871,'[3]Unit 6'!$I$875:$P$888</definedName>
    <definedName name="DATA13">'[3]Common Plant'!$I$18:$P$37,'[3]Common Plant'!$I$41:$P$60,'[3]Common Plant'!$I$64:$P$83,'[3]Common Plant'!$I$87:$P$106,'[3]Common Plant'!$I$110:$P$135,'[3]Common Plant'!$I$139:$P$158,'[3]Common Plant'!$I$162:$P$181,'[3]Common Plant'!$I$185:$P$210</definedName>
    <definedName name="DATA14">'[3]Common Plant'!$I$214:$P$237,'[3]Common Plant'!$I$241:$P$270,'[3]Common Plant'!$I$274:$P$293,'[3]Common Plant'!$I$298:$P$477,'[3]Common Plant'!$I$481:$P$500,'[3]Common Plant'!$I$504:$P$871,'[3]Common Plant'!$I$875:$P$888</definedName>
    <definedName name="DATA2">'[3]Unit 1'!$I$185:$P$210,'[3]Unit 1'!$I$214:$P$237,'[3]Unit 1'!$I$241:$P$270,'[3]Unit 1'!$I$274:$P$293,'[3]Unit 1'!$I$298:$P$477,'[3]Unit 1'!$I$481:$P$500,'[3]Unit 1'!$I$504:$P$871,'[3]Unit 1'!$I$875:$P$888</definedName>
    <definedName name="DATA3">'[3]Unit 2'!$I$18:$P$37,'[3]Unit 2'!$I$41:$P$60,'[3]Unit 2'!$I$64:$P$83,'[3]Unit 2'!$I$87:$P$106,'[3]Unit 2'!$I$110:$P$135,'[3]Unit 2'!$I$139:$P$158,'[3]Unit 2'!$I$162:$P$181,'[3]Unit 2'!$I$185:$P$210,'[3]Unit 2'!$I$214:$P$237,'[3]Unit 2'!$I$241:$P$270</definedName>
    <definedName name="DATA4">'[3]Unit 2'!$I$274:$P$293,'[3]Unit 2'!$I$298:$P$477,'[3]Unit 2'!$I$481:$P$500,'[3]Unit 2'!$I$504:$P$871,'[3]Unit 2'!$I$875:$P$888</definedName>
    <definedName name="DATA5">'[3]Unit 3'!$I$18:$P$37,'[3]Unit 3'!$I$41:$P$60,'[3]Unit 3'!$I$64:$P$83,'[3]Unit 3'!$I$87:$P$106,'[3]Unit 3'!$I$110:$P$135,'[3]Unit 3'!$I$139:$P$158,'[3]Unit 3'!$I$162:$P$181,'[3]Unit 3'!$I$185:$P$210,'[3]Unit 3'!$I$214:$P$237,'[3]Unit 3'!$I$241:$P$270</definedName>
    <definedName name="DATA6">'[3]Unit 3'!$I$274:$P$293,'[3]Unit 3'!$I$298:$P$477,'[3]Unit 3'!$I$481:$P$500,'[3]Unit 3'!$I$504:$P$871,'[3]Unit 3'!$I$875:$P$888</definedName>
    <definedName name="DATA7">'[3]Unit 4'!$I$18:$P$37,'[3]Unit 4'!$I$41:$P$60,'[3]Unit 4'!$I$64:$P$83,'[3]Unit 4'!$I$87:$P$106,'[3]Unit 4'!$I$110:$P$135,'[3]Unit 4'!$I$139:$P$158,'[3]Unit 4'!$I$162:$P$181,'[3]Unit 4'!$I$185:$P$210,'[3]Unit 4'!$I$214:$P$237,'[3]Unit 4'!$I$241:$P$270</definedName>
    <definedName name="DATA8">'[3]Unit 4'!$I$274:$P$293,'[3]Unit 4'!$I$298:$P$477,'[3]Unit 4'!$I$481:$P$500,'[3]Unit 4'!$I$504:$P$871,'[3]Unit 4'!$I$875:$P$888</definedName>
    <definedName name="DATA9">'[3]Unit 5'!$I$18:$P$37,'[3]Unit 5'!$I$41:$P$60,'[3]Unit 5'!$I$64:$P$83,'[3]Unit 5'!$I$87:$P$106,'[3]Unit 5'!$I$110:$P$135,'[3]Unit 5'!$I$139:$P$158,'[3]Unit 5'!$I$162:$P$181,'[3]Unit 5'!$I$185:$P$210,'[3]Unit 5'!$I$214:$P$237,'[3]Unit 5'!$I$241:$P$270</definedName>
    <definedName name="Dls">[1]Ein!$C$1143:$C$1162</definedName>
    <definedName name="DUC">#REF!</definedName>
    <definedName name="EEE">[1]E!#REF!</definedName>
    <definedName name="ELC">[4]Qm!#REF!</definedName>
    <definedName name="ELE">[4]Qm!#REF!</definedName>
    <definedName name="ELM">[4]Qm!#REF!</definedName>
    <definedName name="ELS">[4]Qm!#REF!</definedName>
    <definedName name="END_of_PRICE_FIX_SUMMARY">#REF!</definedName>
    <definedName name="Ennd">#REF!</definedName>
    <definedName name="ER">#REF!</definedName>
    <definedName name="EUR">'[5]Cover SHT'!$B$2</definedName>
    <definedName name="Excel_BuiltIn_Print_Area_7">#REF!</definedName>
    <definedName name="EXXX">'[1]10'!$F$129:$F$168</definedName>
    <definedName name="fakt">[6]Activities!#REF!</definedName>
    <definedName name="Fees">SUM(#REF!)</definedName>
    <definedName name="Fuel">#REF!</definedName>
    <definedName name="GBP">'[5]Cover SHT'!$B$1</definedName>
    <definedName name="gdfbgbg">#REF!</definedName>
    <definedName name="GENERAL">#REF!</definedName>
    <definedName name="GENERAL_SETTINGS_AND_CONVEYOR__INFORMATION">#REF!</definedName>
    <definedName name="GenSetConInfo">#REF!</definedName>
    <definedName name="HBL">[2]Re!$D$250:$D$291</definedName>
    <definedName name="HSC">[2]Re!$D$94:$D$145</definedName>
    <definedName name="Impact_Codes">#REF!</definedName>
    <definedName name="LSC">[2]Re!$D$237:$D$248</definedName>
    <definedName name="MMM">#REF!</definedName>
    <definedName name="Module1.CF_Data">[0]!Module1.CF_Data</definedName>
    <definedName name="Module1.Collect_Data">[0]!Module1.Collect_Data</definedName>
    <definedName name="MotorLocalCost">#REF!</definedName>
    <definedName name="MXXX">'[1]10'!$F$13:$F$64</definedName>
    <definedName name="Operating_Instructions">#REF!</definedName>
    <definedName name="OpInst">#REF!</definedName>
    <definedName name="oppps">#REF!</definedName>
    <definedName name="PAGE1">#N/A</definedName>
    <definedName name="PR">#REF!</definedName>
    <definedName name="_xlnm.Print_Area" localSheetId="13">'ADDITIONAL WORK'!$A$1:$F$92</definedName>
    <definedName name="_xlnm.Print_Area" localSheetId="5">ALTERATIONS!$A$1:$F$1098</definedName>
    <definedName name="_xlnm.Print_Area" localSheetId="6">'BUILDING BOQ'!$A$1:$F$2721</definedName>
    <definedName name="_xlnm.Print_Area" localSheetId="1">CONTENTS!$A$1:$I$37</definedName>
    <definedName name="_xlnm.Print_Area" localSheetId="0">COVER!$A$1:$L$43</definedName>
    <definedName name="_xlnm.Print_Area" localSheetId="14">'FINAL SUMMARY'!$A$1:$G$47</definedName>
    <definedName name="_xlnm.Print_Area" localSheetId="15">'NEC3 CONTRACT'!$A$1:$L$2044</definedName>
    <definedName name="_xlnm.Print_Area" localSheetId="3">'P&amp;Gs '!$A$1:$G$77</definedName>
    <definedName name="_xlnm.Print_Area" localSheetId="7">'PLUMBING AND DRAINAGE BOQ'!$A$1:$F$437</definedName>
    <definedName name="_xlnm.Print_Area" localSheetId="4">SHEQ!$A$1:$G$131</definedName>
    <definedName name="_xlnm.Print_Area" localSheetId="2">'SUPPLEMENTARY PREAMBLES'!$A$1:$A$226</definedName>
    <definedName name="Print_Area_MI">#REF!</definedName>
    <definedName name="_xlnm.Print_Titles" localSheetId="13">'ADDITIONAL WORK'!$1:$1</definedName>
    <definedName name="_xlnm.Print_Titles" localSheetId="5">ALTERATIONS!$1:$1</definedName>
    <definedName name="_xlnm.Print_Titles" localSheetId="6">'BUILDING BOQ'!$1:$1</definedName>
    <definedName name="_xlnm.Print_Titles" localSheetId="7">'PLUMBING AND DRAINAGE BOQ'!$1:$1</definedName>
    <definedName name="Prof_fees">#REF!</definedName>
    <definedName name="prot4">[0]!prot4</definedName>
    <definedName name="prot5">[0]!prot5</definedName>
    <definedName name="RBL">[2]Re!$D$147:$D$182</definedName>
    <definedName name="RED">[2]Re!$D$184:$D$235</definedName>
    <definedName name="Ref">#REF!</definedName>
    <definedName name="Ress">#REF!</definedName>
    <definedName name="Rwvu.all." hidden="1">#REF!,#REF!</definedName>
    <definedName name="Rwvu.prices." hidden="1">#REF!,#REF!</definedName>
    <definedName name="Rwvu.summary." hidden="1">#REF!</definedName>
    <definedName name="SCOPE_OF_SUPPLY___RESPONSIBILITIES">#REF!</definedName>
    <definedName name="ScSupRes">#REF!</definedName>
    <definedName name="Seeeet">#REF!</definedName>
    <definedName name="SHE">[1]M!#REF!</definedName>
    <definedName name="Siemens">#REF!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R">#REF!</definedName>
    <definedName name="SSS">[1]S!#REF!</definedName>
    <definedName name="SUBTOTALS">#REF!</definedName>
    <definedName name="SumFixEnd">#REF!</definedName>
    <definedName name="Swvu.all." hidden="1">#REF!</definedName>
    <definedName name="Swvu.prices." hidden="1">#REF!</definedName>
    <definedName name="Swvu.summary." hidden="1">#REF!</definedName>
    <definedName name="SXXX">'[1]10'!$F$71:$F$122</definedName>
    <definedName name="TRANSFER">#REF!</definedName>
    <definedName name="UNIT_1">#REF!</definedName>
    <definedName name="UNIT_2">#REF!</definedName>
    <definedName name="UNIT_3">#REF!</definedName>
    <definedName name="UNIT_4">#REF!</definedName>
    <definedName name="UNIT_7">#REF!</definedName>
    <definedName name="UNIT_8">#REF!</definedName>
    <definedName name="unprot4">[0]!unprot4</definedName>
    <definedName name="update2">[0]!update2</definedName>
    <definedName name="USD_Rate">#REF!</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hidden="1">#REF!,#REF!</definedName>
    <definedName name="Z_07E28E80_F6FA_11D1_8C51_444553540000_.wvu.Cols" hidden="1">#REF!,#REF!</definedName>
    <definedName name="Z_07E28E85_F6FA_11D1_8C51_444553540000_.wvu.Cols" hidden="1">#REF!</definedName>
    <definedName name="Z_0F778F74_F6F1_11D1_8C51_444553540000_.wvu.Cols" hidden="1">#REF!,#REF!</definedName>
    <definedName name="Z_0F778F7D_F6F1_11D1_8C51_444553540000_.wvu.Cols" hidden="1">#REF!,#REF!</definedName>
    <definedName name="Z_0F778F82_F6F1_11D1_8C51_444553540000_.wvu.Cols" hidden="1">#REF!</definedName>
    <definedName name="Z_1BB37995_F9EC_11D1_8C51_444553540000_.wvu.Cols" hidden="1">#REF!,#REF!</definedName>
    <definedName name="Z_1BB3799E_F9EC_11D1_8C51_444553540000_.wvu.Cols" hidden="1">#REF!,#REF!</definedName>
    <definedName name="Z_1BB379A3_F9EC_11D1_8C51_444553540000_.wvu.Cols" hidden="1">#REF!</definedName>
    <definedName name="Z_1C8D1AB5_F70D_11D1_8C51_444553540000_.wvu.Cols" hidden="1">#REF!,#REF!</definedName>
    <definedName name="Z_1C8D1ABE_F70D_11D1_8C51_444553540000_.wvu.Cols" hidden="1">#REF!,#REF!</definedName>
    <definedName name="Z_1C8D1AC3_F70D_11D1_8C51_444553540000_.wvu.Cols" hidden="1">#REF!</definedName>
    <definedName name="Z_201040E3_EFFE_11D1_A0B0_00A0246C5A5D_.wvu.Cols" hidden="1">#REF!,#REF!</definedName>
    <definedName name="Z_201040EC_EFFE_11D1_A0B0_00A0246C5A5D_.wvu.Cols" hidden="1">#REF!,#REF!</definedName>
    <definedName name="Z_201040F1_EFFE_11D1_A0B0_00A0246C5A5D_.wvu.Cols" hidden="1">#REF!</definedName>
    <definedName name="Z_2F9A8219_FAB3_11D1_8C51_444553540000_.wvu.Cols" hidden="1">#REF!,#REF!</definedName>
    <definedName name="Z_2F9A8222_FAB3_11D1_8C51_444553540000_.wvu.Cols" hidden="1">#REF!,#REF!</definedName>
    <definedName name="Z_2F9A8227_FAB3_11D1_8C51_444553540000_.wvu.Cols" hidden="1">#REF!</definedName>
    <definedName name="Z_36EC52B6_F657_11D1_8C51_444553540000_.wvu.Cols" hidden="1">#REF!,#REF!</definedName>
    <definedName name="Z_36EC52C0_F657_11D1_8C51_444553540000_.wvu.Cols" hidden="1">#REF!,#REF!</definedName>
    <definedName name="Z_36EC52C6_F657_11D1_8C51_444553540000_.wvu.Cols" hidden="1">#REF!</definedName>
    <definedName name="Z_42D42DD2_F3CA_11D1_8C51_444553540000_.wvu.Cols" hidden="1">#REF!,#REF!</definedName>
    <definedName name="Z_42D42DDB_F3CA_11D1_8C51_444553540000_.wvu.Cols" hidden="1">#REF!,#REF!</definedName>
    <definedName name="Z_42D42DE0_F3CA_11D1_8C51_444553540000_.wvu.Cols" hidden="1">#REF!</definedName>
    <definedName name="Z_5488E252_F3A7_11D1_8C51_444553540000_.wvu.Cols" hidden="1">#REF!,#REF!</definedName>
    <definedName name="Z_5488E25B_F3A7_11D1_8C51_444553540000_.wvu.Cols" hidden="1">#REF!,#REF!</definedName>
    <definedName name="Z_5488E260_F3A7_11D1_8C51_444553540000_.wvu.Cols" hidden="1">#REF!</definedName>
    <definedName name="Z_57011824_F624_11D1_8C51_444553540000_.wvu.Cols" hidden="1">#REF!,#REF!</definedName>
    <definedName name="Z_5701182E_F624_11D1_8C51_444553540000_.wvu.Cols" hidden="1">#REF!,#REF!</definedName>
    <definedName name="Z_57011834_F624_11D1_8C51_444553540000_.wvu.Cols" hidden="1">#REF!</definedName>
    <definedName name="Z_7598ACD8_EE0E_412E_8EC9_3351AE21874F_.wvu.FilterData" localSheetId="13" hidden="1">'ADDITIONAL WORK'!$F$1:$F$90</definedName>
    <definedName name="Z_7598ACD8_EE0E_412E_8EC9_3351AE21874F_.wvu.FilterData" localSheetId="5" hidden="1">ALTERATIONS!$F$1:$F$1098</definedName>
    <definedName name="Z_7598ACD8_EE0E_412E_8EC9_3351AE21874F_.wvu.FilterData" localSheetId="6" hidden="1">'BUILDING BOQ'!$F$1:$F$2733</definedName>
    <definedName name="Z_7598ACD8_EE0E_412E_8EC9_3351AE21874F_.wvu.FilterData" localSheetId="7" hidden="1">'PLUMBING AND DRAINAGE BOQ'!$F$1:$F$613</definedName>
    <definedName name="Z_7598ACD8_EE0E_412E_8EC9_3351AE21874F_.wvu.PrintArea" localSheetId="13" hidden="1">'ADDITIONAL WORK'!$A$1:$F$90</definedName>
    <definedName name="Z_7598ACD8_EE0E_412E_8EC9_3351AE21874F_.wvu.PrintArea" localSheetId="5" hidden="1">ALTERATIONS!$A$1:$F$1098</definedName>
    <definedName name="Z_7598ACD8_EE0E_412E_8EC9_3351AE21874F_.wvu.PrintArea" localSheetId="6" hidden="1">'BUILDING BOQ'!$A$1:$F$2721</definedName>
    <definedName name="Z_7598ACD8_EE0E_412E_8EC9_3351AE21874F_.wvu.PrintArea" localSheetId="1" hidden="1">CONTENTS!$A$1:$I$38</definedName>
    <definedName name="Z_7598ACD8_EE0E_412E_8EC9_3351AE21874F_.wvu.PrintArea" localSheetId="14" hidden="1">'FINAL SUMMARY'!$A$1:$G$43</definedName>
    <definedName name="Z_7598ACD8_EE0E_412E_8EC9_3351AE21874F_.wvu.PrintArea" localSheetId="15" hidden="1">'NEC3 CONTRACT'!$A$1:$L$2044</definedName>
    <definedName name="Z_7598ACD8_EE0E_412E_8EC9_3351AE21874F_.wvu.PrintArea" localSheetId="7" hidden="1">'PLUMBING AND DRAINAGE BOQ'!$A$1:$F$437</definedName>
    <definedName name="Z_7598ACD8_EE0E_412E_8EC9_3351AE21874F_.wvu.PrintArea" localSheetId="2" hidden="1">'SUPPLEMENTARY PREAMBLES'!$A$1:$A$225</definedName>
    <definedName name="Z_7C7048D6_F613_11D1_8C51_444553540000_.wvu.Cols" hidden="1">#REF!,#REF!</definedName>
    <definedName name="Z_7C7048E0_F613_11D1_8C51_444553540000_.wvu.Cols" hidden="1">#REF!,#REF!</definedName>
    <definedName name="Z_7C7048E6_F613_11D1_8C51_444553540000_.wvu.Cols" hidden="1">#REF!</definedName>
    <definedName name="Z_88CD029A_F928_11D1_8C51_444553540000_.wvu.Cols" hidden="1">#REF!,#REF!</definedName>
    <definedName name="Z_88CD02A3_F928_11D1_8C51_444553540000_.wvu.Cols" hidden="1">#REF!,#REF!</definedName>
    <definedName name="Z_88CD02A8_F928_11D1_8C51_444553540000_.wvu.Cols" hidden="1">#REF!</definedName>
    <definedName name="Z_96929736_F6C3_11D1_8C51_444553540000_.wvu.Cols" hidden="1">#REF!,#REF!</definedName>
    <definedName name="Z_96929740_F6C3_11D1_8C51_444553540000_.wvu.Cols" hidden="1">#REF!,#REF!</definedName>
    <definedName name="Z_96929746_F6C3_11D1_8C51_444553540000_.wvu.Cols" hidden="1">#REF!</definedName>
    <definedName name="Z_98F27197_11A4_11D2_8C51_444553540000_.wvu.Cols" hidden="1">#REF!,#REF!</definedName>
    <definedName name="Z_98F271A0_11A4_11D2_8C51_444553540000_.wvu.Cols" hidden="1">#REF!,#REF!</definedName>
    <definedName name="Z_98F271A5_11A4_11D2_8C51_444553540000_.wvu.Cols" hidden="1">#REF!</definedName>
    <definedName name="Z_AD5D9037_FB84_11D1_8C51_444553540000_.wvu.Cols" hidden="1">#REF!,#REF!</definedName>
    <definedName name="Z_AD5D9040_FB84_11D1_8C51_444553540000_.wvu.Cols" hidden="1">#REF!,#REF!</definedName>
    <definedName name="Z_AD5D9045_FB84_11D1_8C51_444553540000_.wvu.Cols" hidden="1">#REF!</definedName>
    <definedName name="Z_ADC94474_F55C_11D1_8C51_444553540000_.wvu.Cols" hidden="1">#REF!,#REF!</definedName>
    <definedName name="Z_ADC9447D_F55C_11D1_8C51_444553540000_.wvu.Cols" hidden="1">#REF!,#REF!</definedName>
    <definedName name="Z_ADC94482_F55C_11D1_8C51_444553540000_.wvu.Cols" hidden="1">#REF!</definedName>
    <definedName name="Z_C772F4DA_F46C_11D1_8C51_444553540000_.wvu.Cols" hidden="1">#REF!,#REF!</definedName>
    <definedName name="Z_C772F4E3_F46C_11D1_8C51_444553540000_.wvu.Cols" hidden="1">#REF!,#REF!</definedName>
    <definedName name="Z_C772F4E8_F46C_11D1_8C51_444553540000_.wvu.Cols" hidden="1">#REF!</definedName>
    <definedName name="Z_DD23A3E7_1197_11D2_8C51_444553540000_.wvu.Cols" hidden="1">#REF!,#REF!</definedName>
    <definedName name="Z_DD23A3F0_1197_11D2_8C51_444553540000_.wvu.Cols" hidden="1">#REF!,#REF!</definedName>
    <definedName name="Z_DD23A3F5_1197_11D2_8C51_444553540000_.wvu.Cols" hidden="1">#REF!</definedName>
    <definedName name="Z_E1908297_FB98_11D1_8C51_444553540000_.wvu.Cols" hidden="1">#REF!,#REF!</definedName>
    <definedName name="Z_E19082A0_FB98_11D1_8C51_444553540000_.wvu.Cols" hidden="1">#REF!,#REF!</definedName>
    <definedName name="Z_E19082A5_FB98_11D1_8C51_444553540000_.wvu.Cols" hidden="1">#REF!</definedName>
    <definedName name="Z_E23C3916_F64C_11D1_8C51_444553540000_.wvu.Cols" hidden="1">#REF!,#REF!</definedName>
    <definedName name="Z_E23C3920_F64C_11D1_8C51_444553540000_.wvu.Cols" hidden="1">#REF!,#REF!</definedName>
    <definedName name="Z_E23C3926_F64C_11D1_8C51_444553540000_.wvu.Cols" hidden="1">#REF!</definedName>
    <definedName name="Z_E23C3926_F64C_11D1_8C51_444553540000_.wvu.Rows" hidden="1">#REF!</definedName>
    <definedName name="Z_E9F13515_FA03_11D1_8C51_444553540000_.wvu.Cols" hidden="1">#REF!,#REF!</definedName>
    <definedName name="Z_E9F1351E_FA03_11D1_8C51_444553540000_.wvu.Cols" hidden="1">#REF!,#REF!</definedName>
    <definedName name="Z_E9F13523_FA03_11D1_8C51_444553540000_.wvu.Cols" hidden="1">#REF!</definedName>
    <definedName name="Z_F7CC403E_074D_11D2_8C51_444553540000_.wvu.Cols" hidden="1">#REF!,#REF!</definedName>
    <definedName name="Z_F7CC4047_074D_11D2_8C51_444553540000_.wvu.Cols" hidden="1">#REF!,#REF!</definedName>
    <definedName name="Z_F7CC404C_074D_11D2_8C51_444553540000_.wvu.Cols" hidden="1">#REF!</definedName>
  </definedNames>
  <calcPr calcId="191029"/>
  <customWorkbookViews>
    <customWorkbookView name="Mandla Hlophe - Personal View" guid="{7598ACD8-EE0E-412E-8EC9-3351AE21874F}" mergeInterval="0" personalView="1" maximized="1" windowWidth="1596" windowHeight="763" tabRatio="910"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44" l="1"/>
  <c r="F1858" i="8"/>
  <c r="F1859" i="8"/>
  <c r="F1860" i="8"/>
  <c r="F1861" i="8"/>
  <c r="F1862" i="8"/>
  <c r="F1147" i="8"/>
  <c r="F1143" i="8"/>
  <c r="F1139" i="8"/>
  <c r="G41" i="50" l="1"/>
  <c r="G42" i="50"/>
  <c r="G43" i="50"/>
  <c r="G44" i="50"/>
  <c r="G45" i="50"/>
  <c r="G46" i="50"/>
  <c r="G47" i="50"/>
  <c r="G48" i="50"/>
  <c r="G49" i="50"/>
  <c r="G50" i="50"/>
  <c r="G17" i="50"/>
  <c r="G18" i="50"/>
  <c r="G19" i="50"/>
  <c r="G20" i="50"/>
  <c r="G21" i="50"/>
  <c r="G22" i="50"/>
  <c r="G23" i="50"/>
  <c r="G24" i="50"/>
  <c r="G25" i="50"/>
  <c r="G26" i="50"/>
  <c r="G27" i="50"/>
  <c r="G28" i="50"/>
  <c r="G29" i="50"/>
  <c r="G30" i="50"/>
  <c r="G31" i="50"/>
  <c r="G32" i="50"/>
  <c r="G33" i="50"/>
  <c r="G34" i="50"/>
  <c r="G35" i="50"/>
  <c r="G52" i="50"/>
  <c r="G57" i="45"/>
  <c r="G21" i="21" s="1"/>
  <c r="G131" i="49"/>
  <c r="G25" i="21"/>
  <c r="F260" i="10"/>
  <c r="F261" i="10"/>
  <c r="F262" i="10"/>
  <c r="F263" i="10"/>
  <c r="F264" i="10"/>
  <c r="F265" i="10"/>
  <c r="F266" i="10"/>
  <c r="F267" i="10"/>
  <c r="F304" i="10"/>
  <c r="F305" i="10"/>
  <c r="F306" i="10"/>
  <c r="F307" i="10"/>
  <c r="F308" i="10"/>
  <c r="F309" i="10"/>
  <c r="F310" i="10"/>
  <c r="F347" i="10"/>
  <c r="F348" i="10"/>
  <c r="F349" i="10"/>
  <c r="F350" i="10"/>
  <c r="F351" i="10"/>
  <c r="F275" i="10" l="1"/>
  <c r="F2372" i="8"/>
  <c r="F2371" i="8"/>
  <c r="F2370" i="8"/>
  <c r="F2369" i="8"/>
  <c r="F2368" i="8"/>
  <c r="F2367" i="8"/>
  <c r="F2366" i="8"/>
  <c r="F2365" i="8"/>
  <c r="F2364" i="8"/>
  <c r="F2363" i="8"/>
  <c r="F2362" i="8"/>
  <c r="F1863" i="8"/>
  <c r="G59" i="50"/>
  <c r="G60" i="50"/>
  <c r="G61" i="50"/>
  <c r="G62" i="50"/>
  <c r="G63" i="50"/>
  <c r="G64" i="50"/>
  <c r="G65" i="50"/>
  <c r="G66" i="50"/>
  <c r="G67" i="50"/>
  <c r="G68" i="50"/>
  <c r="G69" i="50"/>
  <c r="G70" i="50"/>
  <c r="G71" i="50"/>
  <c r="G72" i="50"/>
  <c r="G58" i="50"/>
  <c r="G54" i="50"/>
  <c r="G13" i="49" l="1"/>
  <c r="G14" i="49"/>
  <c r="G15" i="49"/>
  <c r="G16" i="49"/>
  <c r="G17" i="49"/>
  <c r="G18" i="49"/>
  <c r="G19" i="49"/>
  <c r="G20" i="49"/>
  <c r="G21" i="49"/>
  <c r="G22" i="49"/>
  <c r="G23" i="49"/>
  <c r="G24" i="49"/>
  <c r="G25" i="49"/>
  <c r="G26" i="49"/>
  <c r="G27" i="49"/>
  <c r="G28" i="49"/>
  <c r="G29" i="49"/>
  <c r="G30" i="49"/>
  <c r="G31" i="49"/>
  <c r="G32" i="49"/>
  <c r="G33" i="49"/>
  <c r="G34" i="49"/>
  <c r="G35" i="49"/>
  <c r="G36" i="49"/>
  <c r="G37" i="49"/>
  <c r="G38" i="49"/>
  <c r="G39" i="49"/>
  <c r="G40" i="49"/>
  <c r="G41" i="49"/>
  <c r="G42" i="49"/>
  <c r="G43" i="49"/>
  <c r="G44" i="49"/>
  <c r="G45" i="49"/>
  <c r="G46" i="49"/>
  <c r="G47" i="49"/>
  <c r="G48" i="49"/>
  <c r="G49" i="49"/>
  <c r="G50" i="49"/>
  <c r="G51" i="49"/>
  <c r="G52" i="49"/>
  <c r="G53" i="49"/>
  <c r="G54" i="49"/>
  <c r="G55" i="49"/>
  <c r="G56" i="49"/>
  <c r="G57" i="49"/>
  <c r="G58" i="49"/>
  <c r="G59" i="49"/>
  <c r="G60" i="49"/>
  <c r="G61" i="49"/>
  <c r="G62" i="49"/>
  <c r="G63" i="49"/>
  <c r="G64" i="49"/>
  <c r="G65" i="49"/>
  <c r="G66" i="49"/>
  <c r="G67" i="49"/>
  <c r="G68" i="49"/>
  <c r="G69" i="49"/>
  <c r="G70" i="49"/>
  <c r="G71" i="49"/>
  <c r="G72" i="49"/>
  <c r="G73" i="49"/>
  <c r="G74" i="49"/>
  <c r="G75" i="49"/>
  <c r="G76" i="49"/>
  <c r="G77" i="49"/>
  <c r="G78" i="49"/>
  <c r="G79" i="49"/>
  <c r="G80" i="49"/>
  <c r="G81" i="49"/>
  <c r="G82" i="49"/>
  <c r="G83" i="49"/>
  <c r="G84" i="49"/>
  <c r="G85" i="49"/>
  <c r="G86" i="49"/>
  <c r="G87" i="49"/>
  <c r="G88" i="49"/>
  <c r="G89" i="49"/>
  <c r="G90" i="49"/>
  <c r="G91" i="49"/>
  <c r="G92" i="49"/>
  <c r="G93" i="49"/>
  <c r="G94" i="49"/>
  <c r="G95" i="49"/>
  <c r="G96" i="49"/>
  <c r="G97" i="49"/>
  <c r="G98" i="49"/>
  <c r="G99" i="49"/>
  <c r="G100" i="49"/>
  <c r="G101" i="49"/>
  <c r="G102" i="49"/>
  <c r="G103" i="49"/>
  <c r="G104" i="49"/>
  <c r="G105" i="49"/>
  <c r="G106" i="49"/>
  <c r="G107" i="49"/>
  <c r="G108" i="49"/>
  <c r="G109" i="49"/>
  <c r="G110" i="49"/>
  <c r="G111" i="49"/>
  <c r="G112" i="49"/>
  <c r="G113" i="49"/>
  <c r="G114" i="49"/>
  <c r="G115" i="49"/>
  <c r="G116" i="49"/>
  <c r="G117" i="49"/>
  <c r="G118" i="49"/>
  <c r="G119" i="49"/>
  <c r="G120" i="49"/>
  <c r="G121" i="49"/>
  <c r="G122" i="49"/>
  <c r="G123" i="49"/>
  <c r="G124" i="49"/>
  <c r="G125" i="49"/>
  <c r="G126" i="49"/>
  <c r="G127" i="49"/>
  <c r="G128" i="49"/>
  <c r="G12" i="49"/>
  <c r="G14" i="47"/>
  <c r="G67" i="47" s="1"/>
  <c r="G23" i="21" s="1"/>
  <c r="G15" i="47"/>
  <c r="G16" i="47"/>
  <c r="G17" i="47"/>
  <c r="G18" i="47"/>
  <c r="G19" i="47"/>
  <c r="G20" i="47"/>
  <c r="G21" i="47"/>
  <c r="G22" i="47"/>
  <c r="G23" i="47"/>
  <c r="G24" i="47"/>
  <c r="G25" i="47"/>
  <c r="G26" i="47"/>
  <c r="G27" i="47"/>
  <c r="G28" i="47"/>
  <c r="G29" i="47"/>
  <c r="G30" i="47"/>
  <c r="G31" i="47"/>
  <c r="G32" i="47"/>
  <c r="G33" i="47"/>
  <c r="G34" i="47"/>
  <c r="G35" i="47"/>
  <c r="G36" i="47"/>
  <c r="G37" i="47"/>
  <c r="G38" i="47"/>
  <c r="G39" i="47"/>
  <c r="G40" i="47"/>
  <c r="G41" i="47"/>
  <c r="G42" i="47"/>
  <c r="G43" i="47"/>
  <c r="G44" i="47"/>
  <c r="G45" i="47"/>
  <c r="G46" i="47"/>
  <c r="G47" i="47"/>
  <c r="G48" i="47"/>
  <c r="G49" i="47"/>
  <c r="G50" i="47"/>
  <c r="G51" i="47"/>
  <c r="G52" i="47"/>
  <c r="G53" i="47"/>
  <c r="G54" i="47"/>
  <c r="G55" i="47"/>
  <c r="G56" i="47"/>
  <c r="G57" i="47"/>
  <c r="G58" i="47"/>
  <c r="G59" i="47"/>
  <c r="G60" i="47"/>
  <c r="G61" i="47"/>
  <c r="G62" i="47"/>
  <c r="G63" i="47"/>
  <c r="G64" i="47"/>
  <c r="G65" i="47"/>
  <c r="G15" i="45"/>
  <c r="G16" i="45"/>
  <c r="G17" i="45"/>
  <c r="G18" i="45"/>
  <c r="G19" i="45"/>
  <c r="G20" i="45"/>
  <c r="G21" i="45"/>
  <c r="G22" i="45"/>
  <c r="G23" i="45"/>
  <c r="G24" i="45"/>
  <c r="G25" i="45"/>
  <c r="G26" i="45"/>
  <c r="G27" i="45"/>
  <c r="G28" i="45"/>
  <c r="G29" i="45"/>
  <c r="G30" i="45"/>
  <c r="G31" i="45"/>
  <c r="G32" i="45"/>
  <c r="G33" i="45"/>
  <c r="G34" i="45"/>
  <c r="G35" i="45"/>
  <c r="G36" i="45"/>
  <c r="G37" i="45"/>
  <c r="G38" i="45"/>
  <c r="G39" i="45"/>
  <c r="G40" i="45"/>
  <c r="G41" i="45"/>
  <c r="G42" i="45"/>
  <c r="G43" i="45"/>
  <c r="G44" i="45"/>
  <c r="G45" i="45"/>
  <c r="G46" i="45"/>
  <c r="G47" i="45"/>
  <c r="G48" i="45"/>
  <c r="G49" i="45"/>
  <c r="G50" i="45"/>
  <c r="G51" i="45"/>
  <c r="G52" i="45"/>
  <c r="G53" i="45"/>
  <c r="G54" i="45"/>
  <c r="G55" i="45"/>
  <c r="G14" i="45"/>
  <c r="G13" i="44"/>
  <c r="G14" i="44"/>
  <c r="G15" i="44"/>
  <c r="G16" i="44"/>
  <c r="G17" i="44"/>
  <c r="G18" i="44"/>
  <c r="G19" i="44"/>
  <c r="G20" i="44"/>
  <c r="G21" i="44"/>
  <c r="G22" i="44"/>
  <c r="G23" i="44"/>
  <c r="G24" i="44"/>
  <c r="G25" i="44"/>
  <c r="G26" i="44"/>
  <c r="G27" i="44"/>
  <c r="G28" i="44"/>
  <c r="G29" i="44"/>
  <c r="G30" i="44"/>
  <c r="G31" i="44"/>
  <c r="G32" i="44"/>
  <c r="G33" i="44"/>
  <c r="G34" i="44"/>
  <c r="G35" i="44"/>
  <c r="G36" i="44"/>
  <c r="G37" i="44"/>
  <c r="G38" i="44"/>
  <c r="G39" i="44"/>
  <c r="G40" i="44"/>
  <c r="G41" i="44"/>
  <c r="G42" i="44"/>
  <c r="G43" i="44"/>
  <c r="G44" i="44"/>
  <c r="G45" i="44"/>
  <c r="G46" i="44"/>
  <c r="G47" i="44"/>
  <c r="G48" i="44"/>
  <c r="G49" i="44"/>
  <c r="G50" i="44"/>
  <c r="G51" i="44"/>
  <c r="G52" i="44"/>
  <c r="G53" i="44"/>
  <c r="G54" i="44"/>
  <c r="G55" i="44"/>
  <c r="G56" i="44"/>
  <c r="G57" i="44"/>
  <c r="G58" i="44"/>
  <c r="G59" i="44"/>
  <c r="G60" i="44"/>
  <c r="G61" i="44"/>
  <c r="G62" i="44"/>
  <c r="G63" i="44"/>
  <c r="G64" i="44"/>
  <c r="G65" i="44"/>
  <c r="G66" i="44"/>
  <c r="G67" i="44"/>
  <c r="G68" i="44"/>
  <c r="G69" i="44"/>
  <c r="G70" i="44"/>
  <c r="G12" i="44"/>
  <c r="F208" i="10"/>
  <c r="F210" i="10"/>
  <c r="F212" i="10"/>
  <c r="F214" i="10"/>
  <c r="F216" i="10"/>
  <c r="F218" i="10"/>
  <c r="F220" i="10"/>
  <c r="F224" i="10"/>
  <c r="F226" i="10"/>
  <c r="F228" i="10"/>
  <c r="F230" i="10"/>
  <c r="F236" i="10"/>
  <c r="F237" i="10"/>
  <c r="F238" i="10"/>
  <c r="F242" i="10"/>
  <c r="F243" i="10"/>
  <c r="F244" i="10"/>
  <c r="F245" i="10"/>
  <c r="F246" i="10"/>
  <c r="F247" i="10"/>
  <c r="F248" i="10"/>
  <c r="F253" i="10"/>
  <c r="F254" i="10"/>
  <c r="F255" i="10"/>
  <c r="F256" i="10"/>
  <c r="F257" i="10"/>
  <c r="F258" i="10"/>
  <c r="F259" i="10"/>
  <c r="F277" i="10"/>
  <c r="F278" i="10"/>
  <c r="F279" i="10"/>
  <c r="F283" i="10"/>
  <c r="F284" i="10"/>
  <c r="F289" i="10"/>
  <c r="F290" i="10"/>
  <c r="F291" i="10"/>
  <c r="F292" i="10"/>
  <c r="F293" i="10"/>
  <c r="F294" i="10"/>
  <c r="F295" i="10"/>
  <c r="F296" i="10"/>
  <c r="F297" i="10"/>
  <c r="F298" i="10"/>
  <c r="F299" i="10"/>
  <c r="F300" i="10"/>
  <c r="F301" i="10"/>
  <c r="F302" i="10"/>
  <c r="F303"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52" i="10"/>
  <c r="F353" i="10"/>
  <c r="F354" i="10"/>
  <c r="F355" i="10"/>
  <c r="F356" i="10"/>
  <c r="F357" i="10"/>
  <c r="F360" i="10"/>
  <c r="F361" i="10"/>
  <c r="F362" i="10"/>
  <c r="F363" i="10"/>
  <c r="F364" i="10"/>
  <c r="F365" i="10"/>
  <c r="F366" i="10"/>
  <c r="F367" i="10"/>
  <c r="F368" i="10"/>
  <c r="F369" i="10"/>
  <c r="F370" i="10"/>
  <c r="F371" i="10"/>
  <c r="F372" i="10"/>
  <c r="F410" i="10"/>
  <c r="F411" i="10"/>
  <c r="F412" i="10"/>
  <c r="F413" i="10"/>
  <c r="F414" i="10"/>
  <c r="F415" i="10"/>
  <c r="F416" i="10"/>
  <c r="F417" i="10"/>
  <c r="F418" i="10"/>
  <c r="F419" i="10"/>
  <c r="F420" i="10"/>
  <c r="F421" i="10"/>
  <c r="F422" i="10"/>
  <c r="F423" i="10"/>
  <c r="F424" i="10"/>
  <c r="F425" i="10"/>
  <c r="F426" i="10"/>
  <c r="F427" i="10"/>
  <c r="F428" i="10"/>
  <c r="F429" i="10"/>
  <c r="F430" i="10"/>
  <c r="F431" i="10"/>
  <c r="F432" i="10"/>
  <c r="F433" i="10"/>
  <c r="F434" i="10"/>
  <c r="F435" i="10"/>
  <c r="F20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6" i="10"/>
  <c r="F90" i="10"/>
  <c r="F92" i="10"/>
  <c r="F94" i="10"/>
  <c r="F98" i="10"/>
  <c r="F100" i="10"/>
  <c r="F104" i="10"/>
  <c r="F110" i="10"/>
  <c r="F112" i="10"/>
  <c r="F114" i="10"/>
  <c r="F116" i="10"/>
  <c r="F118" i="10"/>
  <c r="F120" i="10"/>
  <c r="F122" i="10"/>
  <c r="F124" i="10"/>
  <c r="F130" i="10"/>
  <c r="F132" i="10"/>
  <c r="F134" i="10"/>
  <c r="F136" i="10"/>
  <c r="F138" i="10"/>
  <c r="F140" i="10"/>
  <c r="F142" i="10"/>
  <c r="F148" i="10"/>
  <c r="F149" i="10"/>
  <c r="F150" i="10"/>
  <c r="F151" i="10"/>
  <c r="F152" i="10"/>
  <c r="F153" i="10"/>
  <c r="F154" i="10"/>
  <c r="F155" i="10"/>
  <c r="F156" i="10"/>
  <c r="F157" i="10"/>
  <c r="F158" i="10"/>
  <c r="F159" i="10"/>
  <c r="F160" i="10"/>
  <c r="F162" i="10"/>
  <c r="F164" i="10"/>
  <c r="F165" i="10"/>
  <c r="F166" i="10"/>
  <c r="F167" i="10"/>
  <c r="F168" i="10"/>
  <c r="F170" i="10"/>
  <c r="F172" i="10"/>
  <c r="F174" i="10"/>
  <c r="F178" i="10"/>
  <c r="F180" i="10"/>
  <c r="F182" i="10"/>
  <c r="F184" i="10"/>
  <c r="F186" i="10"/>
  <c r="F46" i="10"/>
  <c r="F2572" i="8"/>
  <c r="F2573" i="8"/>
  <c r="F2574" i="8"/>
  <c r="F2575" i="8"/>
  <c r="F2576" i="8"/>
  <c r="F2577" i="8"/>
  <c r="F2578" i="8"/>
  <c r="F2579" i="8"/>
  <c r="F2580" i="8"/>
  <c r="F2581" i="8"/>
  <c r="F2582" i="8"/>
  <c r="F2583" i="8"/>
  <c r="F2584" i="8"/>
  <c r="F2585" i="8"/>
  <c r="F2586" i="8"/>
  <c r="F2587" i="8"/>
  <c r="F2588" i="8"/>
  <c r="F2589" i="8"/>
  <c r="F2590" i="8"/>
  <c r="F2591" i="8"/>
  <c r="F2592" i="8"/>
  <c r="F2593" i="8"/>
  <c r="F2594" i="8"/>
  <c r="F2595" i="8"/>
  <c r="F2596" i="8"/>
  <c r="F2597" i="8"/>
  <c r="F2598" i="8"/>
  <c r="F2599" i="8"/>
  <c r="F2600" i="8"/>
  <c r="F2601" i="8"/>
  <c r="F2602" i="8"/>
  <c r="F2603" i="8"/>
  <c r="F2604" i="8"/>
  <c r="F2605" i="8"/>
  <c r="F2606" i="8"/>
  <c r="F2607" i="8"/>
  <c r="F2608" i="8"/>
  <c r="F2609" i="8"/>
  <c r="F2610" i="8"/>
  <c r="F2611" i="8"/>
  <c r="F2612" i="8"/>
  <c r="F2613" i="8"/>
  <c r="F2614" i="8"/>
  <c r="F2615" i="8"/>
  <c r="F2616" i="8"/>
  <c r="F2617" i="8"/>
  <c r="F2618" i="8"/>
  <c r="F2619" i="8"/>
  <c r="F2620" i="8"/>
  <c r="F2621" i="8"/>
  <c r="F2622" i="8"/>
  <c r="F2623" i="8"/>
  <c r="F2624" i="8"/>
  <c r="F2625" i="8"/>
  <c r="F2626" i="8"/>
  <c r="F2627" i="8"/>
  <c r="F2628" i="8"/>
  <c r="F2629" i="8"/>
  <c r="F2630" i="8"/>
  <c r="F2631" i="8"/>
  <c r="F2632" i="8"/>
  <c r="F2633" i="8"/>
  <c r="F2634" i="8"/>
  <c r="F2635" i="8"/>
  <c r="F2636" i="8"/>
  <c r="F2637" i="8"/>
  <c r="F2638" i="8"/>
  <c r="F2639" i="8"/>
  <c r="F2640" i="8"/>
  <c r="F2641" i="8"/>
  <c r="F2642" i="8"/>
  <c r="F2643" i="8"/>
  <c r="F2644" i="8"/>
  <c r="F2645" i="8"/>
  <c r="F2646" i="8"/>
  <c r="F2647" i="8"/>
  <c r="F2648" i="8"/>
  <c r="F2649" i="8"/>
  <c r="F2650" i="8"/>
  <c r="F2651" i="8"/>
  <c r="F2652" i="8"/>
  <c r="F2653" i="8"/>
  <c r="F2654" i="8"/>
  <c r="F2655" i="8"/>
  <c r="F2656" i="8"/>
  <c r="F2657" i="8"/>
  <c r="F2658" i="8"/>
  <c r="F2659" i="8"/>
  <c r="F2660" i="8"/>
  <c r="F2661" i="8"/>
  <c r="F2662" i="8"/>
  <c r="F2663" i="8"/>
  <c r="F2664" i="8"/>
  <c r="F2665" i="8"/>
  <c r="F2666" i="8"/>
  <c r="F2667" i="8"/>
  <c r="F2668" i="8"/>
  <c r="F2669" i="8"/>
  <c r="F2670" i="8"/>
  <c r="F2671" i="8"/>
  <c r="F2672" i="8"/>
  <c r="F2673" i="8"/>
  <c r="F2674" i="8"/>
  <c r="F2675" i="8"/>
  <c r="F2676" i="8"/>
  <c r="F2677" i="8"/>
  <c r="F2678" i="8"/>
  <c r="F2679" i="8"/>
  <c r="F2680" i="8"/>
  <c r="F2681" i="8"/>
  <c r="F2682" i="8"/>
  <c r="F2571" i="8"/>
  <c r="F2474" i="8"/>
  <c r="F2475" i="8"/>
  <c r="F2476" i="8"/>
  <c r="F2477" i="8"/>
  <c r="F2478" i="8"/>
  <c r="F2479" i="8"/>
  <c r="F2480" i="8"/>
  <c r="F2481" i="8"/>
  <c r="F2482" i="8"/>
  <c r="F2483" i="8"/>
  <c r="F2484" i="8"/>
  <c r="F2485" i="8"/>
  <c r="F2486" i="8"/>
  <c r="F2487" i="8"/>
  <c r="F2488" i="8"/>
  <c r="F2489" i="8"/>
  <c r="F2490" i="8"/>
  <c r="F2491" i="8"/>
  <c r="F2492" i="8"/>
  <c r="F2493" i="8"/>
  <c r="F2494" i="8"/>
  <c r="F2495" i="8"/>
  <c r="F2496" i="8"/>
  <c r="F2497" i="8"/>
  <c r="F2498" i="8"/>
  <c r="F2499" i="8"/>
  <c r="F2500" i="8"/>
  <c r="F2501" i="8"/>
  <c r="F2502" i="8"/>
  <c r="F2503" i="8"/>
  <c r="F2504" i="8"/>
  <c r="F2505" i="8"/>
  <c r="F2506" i="8"/>
  <c r="F2507" i="8"/>
  <c r="F2508" i="8"/>
  <c r="F2509" i="8"/>
  <c r="F2510" i="8"/>
  <c r="F2511" i="8"/>
  <c r="F2512" i="8"/>
  <c r="F2513" i="8"/>
  <c r="F2514" i="8"/>
  <c r="F2515" i="8"/>
  <c r="F2516" i="8"/>
  <c r="F2517" i="8"/>
  <c r="F2518" i="8"/>
  <c r="F2519" i="8"/>
  <c r="F2520" i="8"/>
  <c r="F2521" i="8"/>
  <c r="F2522" i="8"/>
  <c r="F2523" i="8"/>
  <c r="F2473" i="8"/>
  <c r="F2279" i="8"/>
  <c r="F2280" i="8"/>
  <c r="F2281" i="8"/>
  <c r="F2282" i="8"/>
  <c r="F2283" i="8"/>
  <c r="F2284" i="8"/>
  <c r="F2285" i="8"/>
  <c r="F2286" i="8"/>
  <c r="F2287" i="8"/>
  <c r="F2288" i="8"/>
  <c r="F2289" i="8"/>
  <c r="F2290" i="8"/>
  <c r="F2291" i="8"/>
  <c r="F2292" i="8"/>
  <c r="F2293" i="8"/>
  <c r="F2294" i="8"/>
  <c r="F2295" i="8"/>
  <c r="F2296" i="8"/>
  <c r="F2297" i="8"/>
  <c r="F2298" i="8"/>
  <c r="F2299" i="8"/>
  <c r="F2300" i="8"/>
  <c r="F2301" i="8"/>
  <c r="F2302" i="8"/>
  <c r="F2303" i="8"/>
  <c r="F2304" i="8"/>
  <c r="F2305" i="8"/>
  <c r="F2306" i="8"/>
  <c r="F2307" i="8"/>
  <c r="F2308" i="8"/>
  <c r="F2309" i="8"/>
  <c r="F2310" i="8"/>
  <c r="F2311" i="8"/>
  <c r="F2312" i="8"/>
  <c r="F2313" i="8"/>
  <c r="F2314" i="8"/>
  <c r="F2315" i="8"/>
  <c r="F2316" i="8"/>
  <c r="F2317" i="8"/>
  <c r="F2318" i="8"/>
  <c r="F2319" i="8"/>
  <c r="F2320" i="8"/>
  <c r="F2321" i="8"/>
  <c r="F2322" i="8"/>
  <c r="F2323" i="8"/>
  <c r="F2324" i="8"/>
  <c r="F2325" i="8"/>
  <c r="F2326" i="8"/>
  <c r="F2327" i="8"/>
  <c r="F2328" i="8"/>
  <c r="F2329" i="8"/>
  <c r="F2330" i="8"/>
  <c r="F2331" i="8"/>
  <c r="F2332" i="8"/>
  <c r="F2333" i="8"/>
  <c r="F2334" i="8"/>
  <c r="F2335" i="8"/>
  <c r="F2336" i="8"/>
  <c r="F2337" i="8"/>
  <c r="F2338" i="8"/>
  <c r="F2339" i="8"/>
  <c r="F2340" i="8"/>
  <c r="F2341" i="8"/>
  <c r="F2342" i="8"/>
  <c r="F2343" i="8"/>
  <c r="F2344" i="8"/>
  <c r="F2345" i="8"/>
  <c r="F2346" i="8"/>
  <c r="F2347" i="8"/>
  <c r="F2348" i="8"/>
  <c r="F2349" i="8"/>
  <c r="F2350" i="8"/>
  <c r="F2351" i="8"/>
  <c r="F2352" i="8"/>
  <c r="F2353" i="8"/>
  <c r="F2354" i="8"/>
  <c r="F2355" i="8"/>
  <c r="F2356" i="8"/>
  <c r="F2357" i="8"/>
  <c r="F2358" i="8"/>
  <c r="F2359" i="8"/>
  <c r="F2360" i="8"/>
  <c r="F2373" i="8"/>
  <c r="F2374" i="8"/>
  <c r="F2375" i="8"/>
  <c r="F2376" i="8"/>
  <c r="F2377" i="8"/>
  <c r="F2378" i="8"/>
  <c r="F2379" i="8"/>
  <c r="F2380" i="8"/>
  <c r="F2381" i="8"/>
  <c r="F2382" i="8"/>
  <c r="F2383" i="8"/>
  <c r="F2384" i="8"/>
  <c r="F2385" i="8"/>
  <c r="F2386" i="8"/>
  <c r="F2387" i="8"/>
  <c r="F2388" i="8"/>
  <c r="F2389" i="8"/>
  <c r="F2390" i="8"/>
  <c r="F2391" i="8"/>
  <c r="F2392" i="8"/>
  <c r="F2393" i="8"/>
  <c r="F2394" i="8"/>
  <c r="F2395" i="8"/>
  <c r="F2396" i="8"/>
  <c r="F2397" i="8"/>
  <c r="F2398" i="8"/>
  <c r="F2399" i="8"/>
  <c r="F2400" i="8"/>
  <c r="F2401" i="8"/>
  <c r="F2402" i="8"/>
  <c r="F2403" i="8"/>
  <c r="F2404" i="8"/>
  <c r="F2405" i="8"/>
  <c r="F2406" i="8"/>
  <c r="F2407" i="8"/>
  <c r="F2408" i="8"/>
  <c r="F2409" i="8"/>
  <c r="F2410" i="8"/>
  <c r="F2411" i="8"/>
  <c r="F2412" i="8"/>
  <c r="F2413" i="8"/>
  <c r="F2414" i="8"/>
  <c r="F2415" i="8"/>
  <c r="F2416" i="8"/>
  <c r="F2417" i="8"/>
  <c r="F2418" i="8"/>
  <c r="F2419" i="8"/>
  <c r="F2420" i="8"/>
  <c r="F2421" i="8"/>
  <c r="F2422" i="8"/>
  <c r="F2423" i="8"/>
  <c r="F2424" i="8"/>
  <c r="F2425" i="8"/>
  <c r="F2426" i="8"/>
  <c r="F2427" i="8"/>
  <c r="F2428" i="8"/>
  <c r="F2429" i="8"/>
  <c r="F2430" i="8"/>
  <c r="F2431" i="8"/>
  <c r="F2432" i="8"/>
  <c r="F2433" i="8"/>
  <c r="F2434" i="8"/>
  <c r="F2435" i="8"/>
  <c r="F2436" i="8"/>
  <c r="F2437" i="8"/>
  <c r="F2438" i="8"/>
  <c r="F2439" i="8"/>
  <c r="F2440" i="8"/>
  <c r="F2278" i="8"/>
  <c r="F2164" i="8"/>
  <c r="F2165" i="8"/>
  <c r="F2166" i="8"/>
  <c r="F2167" i="8"/>
  <c r="F2168" i="8"/>
  <c r="F2169" i="8"/>
  <c r="F2170" i="8"/>
  <c r="F2171" i="8"/>
  <c r="F2172" i="8"/>
  <c r="F2173" i="8"/>
  <c r="F2174" i="8"/>
  <c r="F2175" i="8"/>
  <c r="F2176" i="8"/>
  <c r="F2177" i="8"/>
  <c r="F2178" i="8"/>
  <c r="F2179" i="8"/>
  <c r="F2180" i="8"/>
  <c r="F2181" i="8"/>
  <c r="F2182" i="8"/>
  <c r="F2183" i="8"/>
  <c r="F2184" i="8"/>
  <c r="F2185" i="8"/>
  <c r="F2186" i="8"/>
  <c r="F2187" i="8"/>
  <c r="F2188" i="8"/>
  <c r="F2189" i="8"/>
  <c r="F2190" i="8"/>
  <c r="F2191" i="8"/>
  <c r="F2192" i="8"/>
  <c r="F2193" i="8"/>
  <c r="F2194" i="8"/>
  <c r="F2195" i="8"/>
  <c r="F2196" i="8"/>
  <c r="F2197" i="8"/>
  <c r="F2198" i="8"/>
  <c r="F2199" i="8"/>
  <c r="F2200" i="8"/>
  <c r="F2201" i="8"/>
  <c r="F2202" i="8"/>
  <c r="F2203" i="8"/>
  <c r="F2204" i="8"/>
  <c r="F2205" i="8"/>
  <c r="F2206" i="8"/>
  <c r="F2207" i="8"/>
  <c r="F2208" i="8"/>
  <c r="F2209" i="8"/>
  <c r="F2210" i="8"/>
  <c r="F2211" i="8"/>
  <c r="F2212" i="8"/>
  <c r="F2213" i="8"/>
  <c r="F2214" i="8"/>
  <c r="F2215" i="8"/>
  <c r="F2216" i="8"/>
  <c r="F2217" i="8"/>
  <c r="F2218" i="8"/>
  <c r="F2219" i="8"/>
  <c r="F2220" i="8"/>
  <c r="F2221" i="8"/>
  <c r="F2222" i="8"/>
  <c r="F2223" i="8"/>
  <c r="F2224" i="8"/>
  <c r="F2225" i="8"/>
  <c r="F2226" i="8"/>
  <c r="F2227" i="8"/>
  <c r="F2228" i="8"/>
  <c r="F2229" i="8"/>
  <c r="F2230" i="8"/>
  <c r="F2231" i="8"/>
  <c r="F2232" i="8"/>
  <c r="F2233" i="8"/>
  <c r="F2234" i="8"/>
  <c r="F2235" i="8"/>
  <c r="F2236" i="8"/>
  <c r="F2237" i="8"/>
  <c r="F2163" i="8"/>
  <c r="F1945" i="8"/>
  <c r="F1946" i="8"/>
  <c r="F1947" i="8"/>
  <c r="F1948" i="8"/>
  <c r="F1949" i="8"/>
  <c r="F1950" i="8"/>
  <c r="F1951" i="8"/>
  <c r="F1952" i="8"/>
  <c r="F1953" i="8"/>
  <c r="F1954" i="8"/>
  <c r="F1955" i="8"/>
  <c r="F1956" i="8"/>
  <c r="F1957" i="8"/>
  <c r="F1958" i="8"/>
  <c r="F1959" i="8"/>
  <c r="F1960" i="8"/>
  <c r="F1961" i="8"/>
  <c r="F1962" i="8"/>
  <c r="F1963" i="8"/>
  <c r="F1964" i="8"/>
  <c r="F1965" i="8"/>
  <c r="F1966" i="8"/>
  <c r="F1967" i="8"/>
  <c r="F1968" i="8"/>
  <c r="F1969" i="8"/>
  <c r="F1970" i="8"/>
  <c r="F1971" i="8"/>
  <c r="F1972" i="8"/>
  <c r="F1973" i="8"/>
  <c r="F1974" i="8"/>
  <c r="F1975" i="8"/>
  <c r="F1976" i="8"/>
  <c r="F1977" i="8"/>
  <c r="F1978" i="8"/>
  <c r="F1979" i="8"/>
  <c r="F1980" i="8"/>
  <c r="F1981" i="8"/>
  <c r="F1982" i="8"/>
  <c r="F1983" i="8"/>
  <c r="F1984" i="8"/>
  <c r="F1985" i="8"/>
  <c r="F1986" i="8"/>
  <c r="F1987" i="8"/>
  <c r="F1988" i="8"/>
  <c r="F1989" i="8"/>
  <c r="F1990" i="8"/>
  <c r="F1991" i="8"/>
  <c r="F1992" i="8"/>
  <c r="F1993" i="8"/>
  <c r="F1994" i="8"/>
  <c r="F1995" i="8"/>
  <c r="F1996" i="8"/>
  <c r="F1997" i="8"/>
  <c r="F1998" i="8"/>
  <c r="F1999" i="8"/>
  <c r="F2000" i="8"/>
  <c r="F2001" i="8"/>
  <c r="F2002" i="8"/>
  <c r="F2003" i="8"/>
  <c r="F2004" i="8"/>
  <c r="F2005" i="8"/>
  <c r="F2006" i="8"/>
  <c r="F2007" i="8"/>
  <c r="F2008" i="8"/>
  <c r="F2009" i="8"/>
  <c r="F2010" i="8"/>
  <c r="F2011" i="8"/>
  <c r="F2012" i="8"/>
  <c r="F2013" i="8"/>
  <c r="F2014" i="8"/>
  <c r="F2015" i="8"/>
  <c r="F2016" i="8"/>
  <c r="F2017" i="8"/>
  <c r="F2018" i="8"/>
  <c r="F2019" i="8"/>
  <c r="F2020" i="8"/>
  <c r="F2021" i="8"/>
  <c r="F2022" i="8"/>
  <c r="F2023" i="8"/>
  <c r="F2024" i="8"/>
  <c r="F2025" i="8"/>
  <c r="F2026" i="8"/>
  <c r="F2027" i="8"/>
  <c r="F2028" i="8"/>
  <c r="F2029" i="8"/>
  <c r="F2030" i="8"/>
  <c r="F2031" i="8"/>
  <c r="F2032" i="8"/>
  <c r="F2033" i="8"/>
  <c r="F2034" i="8"/>
  <c r="F2035" i="8"/>
  <c r="F2036" i="8"/>
  <c r="F2037" i="8"/>
  <c r="F2038" i="8"/>
  <c r="F2039" i="8"/>
  <c r="F2040" i="8"/>
  <c r="F2041" i="8"/>
  <c r="F2042" i="8"/>
  <c r="F2043" i="8"/>
  <c r="F2044" i="8"/>
  <c r="F2045" i="8"/>
  <c r="F2046" i="8"/>
  <c r="F2047" i="8"/>
  <c r="F2048" i="8"/>
  <c r="F2049" i="8"/>
  <c r="F2050" i="8"/>
  <c r="F2051" i="8"/>
  <c r="F2052" i="8"/>
  <c r="F2053" i="8"/>
  <c r="F2054" i="8"/>
  <c r="F2055" i="8"/>
  <c r="F2056" i="8"/>
  <c r="F2057" i="8"/>
  <c r="F2058" i="8"/>
  <c r="F2059" i="8"/>
  <c r="F2060" i="8"/>
  <c r="F2061" i="8"/>
  <c r="F2062" i="8"/>
  <c r="F2063" i="8"/>
  <c r="F2064" i="8"/>
  <c r="F2065" i="8"/>
  <c r="F2066" i="8"/>
  <c r="F2067" i="8"/>
  <c r="F2068" i="8"/>
  <c r="F2069" i="8"/>
  <c r="F2070" i="8"/>
  <c r="F2071" i="8"/>
  <c r="F2072" i="8"/>
  <c r="F2073" i="8"/>
  <c r="F2074" i="8"/>
  <c r="F2075" i="8"/>
  <c r="F2076" i="8"/>
  <c r="F2077" i="8"/>
  <c r="F2078" i="8"/>
  <c r="F2079" i="8"/>
  <c r="F2080" i="8"/>
  <c r="F2081" i="8"/>
  <c r="F2082" i="8"/>
  <c r="F2083" i="8"/>
  <c r="F2084" i="8"/>
  <c r="F2085" i="8"/>
  <c r="F2086" i="8"/>
  <c r="F2087" i="8"/>
  <c r="F2088" i="8"/>
  <c r="F2089" i="8"/>
  <c r="F2090" i="8"/>
  <c r="F2091" i="8"/>
  <c r="F2092" i="8"/>
  <c r="F2093" i="8"/>
  <c r="F2094" i="8"/>
  <c r="F2095" i="8"/>
  <c r="F2096" i="8"/>
  <c r="F2097" i="8"/>
  <c r="F2098" i="8"/>
  <c r="F2099" i="8"/>
  <c r="F2100" i="8"/>
  <c r="F2101" i="8"/>
  <c r="F2102" i="8"/>
  <c r="F2103" i="8"/>
  <c r="F2104" i="8"/>
  <c r="F2105" i="8"/>
  <c r="F2106" i="8"/>
  <c r="F2107" i="8"/>
  <c r="F2108" i="8"/>
  <c r="F2109" i="8"/>
  <c r="F2110" i="8"/>
  <c r="F2111" i="8"/>
  <c r="F2112" i="8"/>
  <c r="F2113" i="8"/>
  <c r="F2114" i="8"/>
  <c r="F2115" i="8"/>
  <c r="F2116" i="8"/>
  <c r="F2117" i="8"/>
  <c r="F2118" i="8"/>
  <c r="F2119" i="8"/>
  <c r="F2120" i="8"/>
  <c r="F2121" i="8"/>
  <c r="F2123" i="8"/>
  <c r="F2125" i="8"/>
  <c r="F2126" i="8"/>
  <c r="F2127" i="8"/>
  <c r="F2128" i="8"/>
  <c r="F2129" i="8"/>
  <c r="F2130" i="8"/>
  <c r="F2131" i="8"/>
  <c r="F2132" i="8"/>
  <c r="F2133" i="8"/>
  <c r="F2134" i="8"/>
  <c r="F2135" i="8"/>
  <c r="F1944" i="8"/>
  <c r="F1690" i="8"/>
  <c r="F1691" i="8"/>
  <c r="F1692" i="8"/>
  <c r="F1693" i="8"/>
  <c r="F1694" i="8"/>
  <c r="F1695" i="8"/>
  <c r="F1696" i="8"/>
  <c r="F1697" i="8"/>
  <c r="F1698" i="8"/>
  <c r="F1699" i="8"/>
  <c r="F1700" i="8"/>
  <c r="F1701" i="8"/>
  <c r="F1702" i="8"/>
  <c r="F1703" i="8"/>
  <c r="F1704" i="8"/>
  <c r="F1705" i="8"/>
  <c r="F1706" i="8"/>
  <c r="F1707" i="8"/>
  <c r="F1708" i="8"/>
  <c r="F1709" i="8"/>
  <c r="F1710" i="8"/>
  <c r="F1711" i="8"/>
  <c r="F1712" i="8"/>
  <c r="F1713" i="8"/>
  <c r="F1714" i="8"/>
  <c r="F1715" i="8"/>
  <c r="F1716" i="8"/>
  <c r="F1717" i="8"/>
  <c r="F1718" i="8"/>
  <c r="F1719" i="8"/>
  <c r="F1720" i="8"/>
  <c r="F1721" i="8"/>
  <c r="F1722" i="8"/>
  <c r="F1723" i="8"/>
  <c r="F1724" i="8"/>
  <c r="F1725" i="8"/>
  <c r="F1726" i="8"/>
  <c r="F1727" i="8"/>
  <c r="F1728" i="8"/>
  <c r="F1729" i="8"/>
  <c r="F1730" i="8"/>
  <c r="F1731" i="8"/>
  <c r="F1732" i="8"/>
  <c r="F1733" i="8"/>
  <c r="F1734" i="8"/>
  <c r="F1735" i="8"/>
  <c r="F1736" i="8"/>
  <c r="F1737" i="8"/>
  <c r="F1738" i="8"/>
  <c r="F1739" i="8"/>
  <c r="F1740" i="8"/>
  <c r="F1741" i="8"/>
  <c r="F1742" i="8"/>
  <c r="F1743" i="8"/>
  <c r="F1744" i="8"/>
  <c r="F1745" i="8"/>
  <c r="F1746" i="8"/>
  <c r="F1747" i="8"/>
  <c r="F1748" i="8"/>
  <c r="F1749" i="8"/>
  <c r="F1750" i="8"/>
  <c r="F1751" i="8"/>
  <c r="F1752" i="8"/>
  <c r="F1753" i="8"/>
  <c r="F1754" i="8"/>
  <c r="F1755" i="8"/>
  <c r="F1756" i="8"/>
  <c r="F1757" i="8"/>
  <c r="F1758" i="8"/>
  <c r="F1759" i="8"/>
  <c r="F1760" i="8"/>
  <c r="F1761" i="8"/>
  <c r="F1762" i="8"/>
  <c r="F1763" i="8"/>
  <c r="F1764" i="8"/>
  <c r="F1765" i="8"/>
  <c r="F1766" i="8"/>
  <c r="F1767" i="8"/>
  <c r="F1768" i="8"/>
  <c r="F1769" i="8"/>
  <c r="F1770" i="8"/>
  <c r="F1771" i="8"/>
  <c r="F1772" i="8"/>
  <c r="F1773" i="8"/>
  <c r="F1774" i="8"/>
  <c r="F1775" i="8"/>
  <c r="F1776" i="8"/>
  <c r="F1777" i="8"/>
  <c r="F1778" i="8"/>
  <c r="F1779" i="8"/>
  <c r="F1780" i="8"/>
  <c r="F1781" i="8"/>
  <c r="F1782" i="8"/>
  <c r="F1783" i="8"/>
  <c r="F1784" i="8"/>
  <c r="F1785" i="8"/>
  <c r="F1786" i="8"/>
  <c r="F1787" i="8"/>
  <c r="F1788" i="8"/>
  <c r="F1789" i="8"/>
  <c r="F1790" i="8"/>
  <c r="F1791" i="8"/>
  <c r="F1792" i="8"/>
  <c r="F1793" i="8"/>
  <c r="F1794" i="8"/>
  <c r="F1795" i="8"/>
  <c r="F1796" i="8"/>
  <c r="F1797" i="8"/>
  <c r="F1798" i="8"/>
  <c r="F1799" i="8"/>
  <c r="F1800" i="8"/>
  <c r="F1801" i="8"/>
  <c r="F1802" i="8"/>
  <c r="F1803" i="8"/>
  <c r="F1804" i="8"/>
  <c r="F1805" i="8"/>
  <c r="F1806" i="8"/>
  <c r="F1807" i="8"/>
  <c r="F1808" i="8"/>
  <c r="F1809" i="8"/>
  <c r="F1810" i="8"/>
  <c r="F1811" i="8"/>
  <c r="F1812" i="8"/>
  <c r="F1813" i="8"/>
  <c r="F1814" i="8"/>
  <c r="F1815" i="8"/>
  <c r="F1816" i="8"/>
  <c r="F1817" i="8"/>
  <c r="F1818" i="8"/>
  <c r="F1819" i="8"/>
  <c r="F1820" i="8"/>
  <c r="F1821" i="8"/>
  <c r="F1822" i="8"/>
  <c r="F1823" i="8"/>
  <c r="F1824" i="8"/>
  <c r="F1825" i="8"/>
  <c r="F1826" i="8"/>
  <c r="F1827" i="8"/>
  <c r="F1828" i="8"/>
  <c r="F1829" i="8"/>
  <c r="F1830" i="8"/>
  <c r="F1831" i="8"/>
  <c r="F1832" i="8"/>
  <c r="F1833" i="8"/>
  <c r="F1834" i="8"/>
  <c r="F1835" i="8"/>
  <c r="F1836" i="8"/>
  <c r="F1837" i="8"/>
  <c r="F1838" i="8"/>
  <c r="F1839" i="8"/>
  <c r="F1840" i="8"/>
  <c r="F1841" i="8"/>
  <c r="F1842" i="8"/>
  <c r="F1843" i="8"/>
  <c r="F1844" i="8"/>
  <c r="F1845" i="8"/>
  <c r="F1846" i="8"/>
  <c r="F1847" i="8"/>
  <c r="F1848" i="8"/>
  <c r="F1849" i="8"/>
  <c r="F1850" i="8"/>
  <c r="F1851" i="8"/>
  <c r="F1852" i="8"/>
  <c r="F1853" i="8"/>
  <c r="F1854" i="8"/>
  <c r="F1855" i="8"/>
  <c r="F1856" i="8"/>
  <c r="F1857" i="8"/>
  <c r="F1864" i="8"/>
  <c r="F1865" i="8"/>
  <c r="F1866" i="8"/>
  <c r="F1867" i="8"/>
  <c r="F1868" i="8"/>
  <c r="F1869" i="8"/>
  <c r="F1870" i="8"/>
  <c r="F1871" i="8"/>
  <c r="F1872" i="8"/>
  <c r="F1873" i="8"/>
  <c r="F1874" i="8"/>
  <c r="F1875" i="8"/>
  <c r="F1876" i="8"/>
  <c r="F1877" i="8"/>
  <c r="F1878" i="8"/>
  <c r="F1879" i="8"/>
  <c r="F1880" i="8"/>
  <c r="F1881" i="8"/>
  <c r="F1882" i="8"/>
  <c r="F1883" i="8"/>
  <c r="F1884" i="8"/>
  <c r="F1885" i="8"/>
  <c r="F1886" i="8"/>
  <c r="F1887" i="8"/>
  <c r="F1888" i="8"/>
  <c r="F1889" i="8"/>
  <c r="F1890" i="8"/>
  <c r="F1891" i="8"/>
  <c r="F1892" i="8"/>
  <c r="F1893" i="8"/>
  <c r="F1894" i="8"/>
  <c r="F1895" i="8"/>
  <c r="F1896" i="8"/>
  <c r="F1897" i="8"/>
  <c r="F1689" i="8"/>
  <c r="F1602" i="8"/>
  <c r="F1603" i="8"/>
  <c r="F1604" i="8"/>
  <c r="F1605" i="8"/>
  <c r="F1606" i="8"/>
  <c r="F1607" i="8"/>
  <c r="F1608" i="8"/>
  <c r="F1609" i="8"/>
  <c r="F1610" i="8"/>
  <c r="F1611" i="8"/>
  <c r="F1612" i="8"/>
  <c r="F1613" i="8"/>
  <c r="F1614" i="8"/>
  <c r="F1615" i="8"/>
  <c r="F1616" i="8"/>
  <c r="F1617" i="8"/>
  <c r="F1618" i="8"/>
  <c r="F1619" i="8"/>
  <c r="F1620" i="8"/>
  <c r="F1621" i="8"/>
  <c r="F1622" i="8"/>
  <c r="F1623" i="8"/>
  <c r="F1624" i="8"/>
  <c r="F1625" i="8"/>
  <c r="F1626" i="8"/>
  <c r="F1627" i="8"/>
  <c r="F1628" i="8"/>
  <c r="F1629" i="8"/>
  <c r="F1630" i="8"/>
  <c r="F1631" i="8"/>
  <c r="F1632" i="8"/>
  <c r="F1633" i="8"/>
  <c r="F1634" i="8"/>
  <c r="F1635" i="8"/>
  <c r="F1601" i="8"/>
  <c r="F1584" i="8"/>
  <c r="F1585" i="8"/>
  <c r="F1586" i="8"/>
  <c r="F1587" i="8"/>
  <c r="F1588" i="8"/>
  <c r="F1589" i="8"/>
  <c r="F1590" i="8"/>
  <c r="F1591" i="8"/>
  <c r="F1592" i="8"/>
  <c r="F1593" i="8"/>
  <c r="F1594" i="8"/>
  <c r="F1595" i="8"/>
  <c r="F1596" i="8"/>
  <c r="F1597" i="8"/>
  <c r="F1598" i="8"/>
  <c r="F1599" i="8"/>
  <c r="F1600" i="8"/>
  <c r="F1583" i="8"/>
  <c r="F1349" i="8"/>
  <c r="F1350" i="8"/>
  <c r="F1351" i="8"/>
  <c r="F1352" i="8"/>
  <c r="F1353" i="8"/>
  <c r="F1354" i="8"/>
  <c r="F1355" i="8"/>
  <c r="F1356" i="8"/>
  <c r="F1357" i="8"/>
  <c r="F1358" i="8"/>
  <c r="F1359" i="8"/>
  <c r="F1360" i="8"/>
  <c r="F1361" i="8"/>
  <c r="F1362" i="8"/>
  <c r="F1363" i="8"/>
  <c r="F1364" i="8"/>
  <c r="F1365" i="8"/>
  <c r="F1366" i="8"/>
  <c r="F1367" i="8"/>
  <c r="F1368" i="8"/>
  <c r="F1369" i="8"/>
  <c r="F1370" i="8"/>
  <c r="F1371" i="8"/>
  <c r="F1372" i="8"/>
  <c r="F1373" i="8"/>
  <c r="F1374" i="8"/>
  <c r="F1375" i="8"/>
  <c r="F1376" i="8"/>
  <c r="F1377" i="8"/>
  <c r="F1378" i="8"/>
  <c r="F1379" i="8"/>
  <c r="F1380" i="8"/>
  <c r="F1381" i="8"/>
  <c r="F1382" i="8"/>
  <c r="F1383" i="8"/>
  <c r="F1384" i="8"/>
  <c r="F1385" i="8"/>
  <c r="F1386" i="8"/>
  <c r="F1387" i="8"/>
  <c r="F1388" i="8"/>
  <c r="F1389" i="8"/>
  <c r="F1390" i="8"/>
  <c r="F1391" i="8"/>
  <c r="F1392" i="8"/>
  <c r="F1393" i="8"/>
  <c r="F1394" i="8"/>
  <c r="F1395" i="8"/>
  <c r="F1396" i="8"/>
  <c r="F1397" i="8"/>
  <c r="F1398" i="8"/>
  <c r="F1399" i="8"/>
  <c r="F1400" i="8"/>
  <c r="F1401" i="8"/>
  <c r="F1402" i="8"/>
  <c r="F1403" i="8"/>
  <c r="F1404" i="8"/>
  <c r="F1405" i="8"/>
  <c r="F1406" i="8"/>
  <c r="F1407" i="8"/>
  <c r="F1408" i="8"/>
  <c r="F1409" i="8"/>
  <c r="F1410" i="8"/>
  <c r="F1411" i="8"/>
  <c r="F1412" i="8"/>
  <c r="F1413" i="8"/>
  <c r="F1414" i="8"/>
  <c r="F1415" i="8"/>
  <c r="F1416" i="8"/>
  <c r="F1417" i="8"/>
  <c r="F1418" i="8"/>
  <c r="F1419" i="8"/>
  <c r="F1420" i="8"/>
  <c r="F1421" i="8"/>
  <c r="F1422" i="8"/>
  <c r="F1423" i="8"/>
  <c r="F1424" i="8"/>
  <c r="F1425" i="8"/>
  <c r="F1426" i="8"/>
  <c r="F1427" i="8"/>
  <c r="F1428" i="8"/>
  <c r="F1429" i="8"/>
  <c r="F1430" i="8"/>
  <c r="F1431" i="8"/>
  <c r="F1432" i="8"/>
  <c r="F1433" i="8"/>
  <c r="F1434" i="8"/>
  <c r="F1435" i="8"/>
  <c r="F1436" i="8"/>
  <c r="F1437" i="8"/>
  <c r="F1438" i="8"/>
  <c r="F1439" i="8"/>
  <c r="F1440" i="8"/>
  <c r="F1441" i="8"/>
  <c r="F1442" i="8"/>
  <c r="F1443" i="8"/>
  <c r="F1444" i="8"/>
  <c r="F1445" i="8"/>
  <c r="F1446" i="8"/>
  <c r="F1447" i="8"/>
  <c r="F1448" i="8"/>
  <c r="F1449" i="8"/>
  <c r="F1450" i="8"/>
  <c r="F1451" i="8"/>
  <c r="F1452" i="8"/>
  <c r="F1453" i="8"/>
  <c r="F1454" i="8"/>
  <c r="F1455" i="8"/>
  <c r="F1456" i="8"/>
  <c r="F1457" i="8"/>
  <c r="F1458" i="8"/>
  <c r="F1459" i="8"/>
  <c r="F1460" i="8"/>
  <c r="F1461" i="8"/>
  <c r="F1462" i="8"/>
  <c r="F1463" i="8"/>
  <c r="F1464" i="8"/>
  <c r="F1465" i="8"/>
  <c r="F1466" i="8"/>
  <c r="F1467" i="8"/>
  <c r="F1468" i="8"/>
  <c r="F1469" i="8"/>
  <c r="F1470" i="8"/>
  <c r="F1471" i="8"/>
  <c r="F1472" i="8"/>
  <c r="F1473" i="8"/>
  <c r="F1474" i="8"/>
  <c r="F1475" i="8"/>
  <c r="F1476" i="8"/>
  <c r="F1477" i="8"/>
  <c r="F1478" i="8"/>
  <c r="F1479" i="8"/>
  <c r="F1480" i="8"/>
  <c r="F1481" i="8"/>
  <c r="F1482" i="8"/>
  <c r="F1483" i="8"/>
  <c r="F1484" i="8"/>
  <c r="F1485" i="8"/>
  <c r="F1486" i="8"/>
  <c r="F1487" i="8"/>
  <c r="F1488" i="8"/>
  <c r="F1489" i="8"/>
  <c r="F1490" i="8"/>
  <c r="F1491" i="8"/>
  <c r="F1492" i="8"/>
  <c r="F1493" i="8"/>
  <c r="F1494" i="8"/>
  <c r="F1495" i="8"/>
  <c r="F1496" i="8"/>
  <c r="F1497" i="8"/>
  <c r="F1498" i="8"/>
  <c r="F1499" i="8"/>
  <c r="F1500" i="8"/>
  <c r="F1501" i="8"/>
  <c r="F1502" i="8"/>
  <c r="F1503" i="8"/>
  <c r="F1504" i="8"/>
  <c r="F1505" i="8"/>
  <c r="F1506" i="8"/>
  <c r="F1507" i="8"/>
  <c r="F1508" i="8"/>
  <c r="F1509" i="8"/>
  <c r="F1510" i="8"/>
  <c r="F1511" i="8"/>
  <c r="F1512" i="8"/>
  <c r="F1513" i="8"/>
  <c r="F1514" i="8"/>
  <c r="F1515" i="8"/>
  <c r="F1516" i="8"/>
  <c r="F1517" i="8"/>
  <c r="F1518" i="8"/>
  <c r="F1519" i="8"/>
  <c r="F1520" i="8"/>
  <c r="F1521" i="8"/>
  <c r="F1522" i="8"/>
  <c r="F1523" i="8"/>
  <c r="F1524" i="8"/>
  <c r="F1525" i="8"/>
  <c r="F1526" i="8"/>
  <c r="F1527" i="8"/>
  <c r="F1528" i="8"/>
  <c r="F1529" i="8"/>
  <c r="F1530" i="8"/>
  <c r="F1531" i="8"/>
  <c r="F1532" i="8"/>
  <c r="F1533" i="8"/>
  <c r="F1534" i="8"/>
  <c r="F1535" i="8"/>
  <c r="F1536" i="8"/>
  <c r="F1537" i="8"/>
  <c r="F1538" i="8"/>
  <c r="F1539" i="8"/>
  <c r="F1540" i="8"/>
  <c r="F1541" i="8"/>
  <c r="F1542" i="8"/>
  <c r="F1543" i="8"/>
  <c r="F1544" i="8"/>
  <c r="F1545" i="8"/>
  <c r="F1546" i="8"/>
  <c r="F1348" i="8"/>
  <c r="F1215" i="8"/>
  <c r="F1216" i="8"/>
  <c r="F1218" i="8"/>
  <c r="F1219" i="8"/>
  <c r="F1220" i="8"/>
  <c r="F1221" i="8"/>
  <c r="F1222" i="8"/>
  <c r="F1223" i="8"/>
  <c r="F1224" i="8"/>
  <c r="F1225" i="8"/>
  <c r="F1226" i="8"/>
  <c r="F1227" i="8"/>
  <c r="F1228" i="8"/>
  <c r="F1229" i="8"/>
  <c r="F1230" i="8"/>
  <c r="F1231" i="8"/>
  <c r="F1232" i="8"/>
  <c r="F1233" i="8"/>
  <c r="F1234" i="8"/>
  <c r="F1235" i="8"/>
  <c r="F1236" i="8"/>
  <c r="F1237" i="8"/>
  <c r="F1238" i="8"/>
  <c r="F1239" i="8"/>
  <c r="F1240" i="8"/>
  <c r="F1241" i="8"/>
  <c r="F1242" i="8"/>
  <c r="F1243" i="8"/>
  <c r="F1244" i="8"/>
  <c r="F1245" i="8"/>
  <c r="F1246" i="8"/>
  <c r="F1247" i="8"/>
  <c r="F1248" i="8"/>
  <c r="F1249" i="8"/>
  <c r="F1250" i="8"/>
  <c r="F1251" i="8"/>
  <c r="F1252" i="8"/>
  <c r="F1253" i="8"/>
  <c r="F1254" i="8"/>
  <c r="F1255" i="8"/>
  <c r="F1256" i="8"/>
  <c r="F1257" i="8"/>
  <c r="F1258" i="8"/>
  <c r="F1259" i="8"/>
  <c r="F1260" i="8"/>
  <c r="F1261" i="8"/>
  <c r="F1262" i="8"/>
  <c r="F1263" i="8"/>
  <c r="F1264" i="8"/>
  <c r="F1265" i="8"/>
  <c r="F1266" i="8"/>
  <c r="F1267" i="8"/>
  <c r="F1268" i="8"/>
  <c r="F1269" i="8"/>
  <c r="F1270" i="8"/>
  <c r="F1271" i="8"/>
  <c r="F1272" i="8"/>
  <c r="F1273" i="8"/>
  <c r="F1274" i="8"/>
  <c r="F1275" i="8"/>
  <c r="F1276" i="8"/>
  <c r="F1277" i="8"/>
  <c r="F1278" i="8"/>
  <c r="F1279" i="8"/>
  <c r="F1280" i="8"/>
  <c r="F1281" i="8"/>
  <c r="F1282" i="8"/>
  <c r="F1283" i="8"/>
  <c r="F1284" i="8"/>
  <c r="F1285" i="8"/>
  <c r="F1286" i="8"/>
  <c r="F1287" i="8"/>
  <c r="F1288" i="8"/>
  <c r="F1289" i="8"/>
  <c r="F1290" i="8"/>
  <c r="F1291" i="8"/>
  <c r="F1292" i="8"/>
  <c r="F1293" i="8"/>
  <c r="F1294" i="8"/>
  <c r="F1295" i="8"/>
  <c r="F1296" i="8"/>
  <c r="F1297" i="8"/>
  <c r="F1298" i="8"/>
  <c r="F1299" i="8"/>
  <c r="F1300" i="8"/>
  <c r="F1301" i="8"/>
  <c r="F1302" i="8"/>
  <c r="F1303" i="8"/>
  <c r="F1304" i="8"/>
  <c r="F1305" i="8"/>
  <c r="F1306" i="8"/>
  <c r="F1307" i="8"/>
  <c r="F1308" i="8"/>
  <c r="F1309" i="8"/>
  <c r="F1310" i="8"/>
  <c r="F1311" i="8"/>
  <c r="F1312" i="8"/>
  <c r="F1313" i="8"/>
  <c r="F1314" i="8"/>
  <c r="F1315" i="8"/>
  <c r="F1316" i="8"/>
  <c r="F1210" i="8"/>
  <c r="F969" i="8"/>
  <c r="F970" i="8"/>
  <c r="F971" i="8"/>
  <c r="F972" i="8"/>
  <c r="F973" i="8"/>
  <c r="F974" i="8"/>
  <c r="F975" i="8"/>
  <c r="F976" i="8"/>
  <c r="F977" i="8"/>
  <c r="F978" i="8"/>
  <c r="F979" i="8"/>
  <c r="F980" i="8"/>
  <c r="F981" i="8"/>
  <c r="F982" i="8"/>
  <c r="F983" i="8"/>
  <c r="F984" i="8"/>
  <c r="F985" i="8"/>
  <c r="F986" i="8"/>
  <c r="F987" i="8"/>
  <c r="F988" i="8"/>
  <c r="F989" i="8"/>
  <c r="F990" i="8"/>
  <c r="F991" i="8"/>
  <c r="F992" i="8"/>
  <c r="F993" i="8"/>
  <c r="F994" i="8"/>
  <c r="F995" i="8"/>
  <c r="F996" i="8"/>
  <c r="F997" i="8"/>
  <c r="F998" i="8"/>
  <c r="F999" i="8"/>
  <c r="F1000" i="8"/>
  <c r="F1001" i="8"/>
  <c r="F1002" i="8"/>
  <c r="F1003" i="8"/>
  <c r="F1004" i="8"/>
  <c r="F1005" i="8"/>
  <c r="F1006" i="8"/>
  <c r="F1007" i="8"/>
  <c r="F1008" i="8"/>
  <c r="F1009" i="8"/>
  <c r="F1010" i="8"/>
  <c r="F1011" i="8"/>
  <c r="F1012" i="8"/>
  <c r="F1013" i="8"/>
  <c r="F1014" i="8"/>
  <c r="F1015" i="8"/>
  <c r="F1016" i="8"/>
  <c r="F1017" i="8"/>
  <c r="F1018" i="8"/>
  <c r="F1019" i="8"/>
  <c r="F1020" i="8"/>
  <c r="F1021" i="8"/>
  <c r="F1022" i="8"/>
  <c r="F1023" i="8"/>
  <c r="F1024" i="8"/>
  <c r="F1025" i="8"/>
  <c r="F1026" i="8"/>
  <c r="F1027" i="8"/>
  <c r="F1028" i="8"/>
  <c r="F1029" i="8"/>
  <c r="F1030" i="8"/>
  <c r="F1031" i="8"/>
  <c r="F1032" i="8"/>
  <c r="F1033" i="8"/>
  <c r="F1034" i="8"/>
  <c r="F1035" i="8"/>
  <c r="F1036" i="8"/>
  <c r="F1037" i="8"/>
  <c r="F1038" i="8"/>
  <c r="F1039" i="8"/>
  <c r="F1040" i="8"/>
  <c r="F1041" i="8"/>
  <c r="F1042" i="8"/>
  <c r="F1043" i="8"/>
  <c r="F1044" i="8"/>
  <c r="F1045" i="8"/>
  <c r="F1046" i="8"/>
  <c r="F1047" i="8"/>
  <c r="F1048" i="8"/>
  <c r="F1049" i="8"/>
  <c r="F1050" i="8"/>
  <c r="F1051" i="8"/>
  <c r="F1052" i="8"/>
  <c r="F1053" i="8"/>
  <c r="F1054" i="8"/>
  <c r="F1055" i="8"/>
  <c r="F1056" i="8"/>
  <c r="F1057" i="8"/>
  <c r="F1058" i="8"/>
  <c r="F1059" i="8"/>
  <c r="F1060" i="8"/>
  <c r="F1061" i="8"/>
  <c r="F1062" i="8"/>
  <c r="F1063" i="8"/>
  <c r="F1064" i="8"/>
  <c r="F1065" i="8"/>
  <c r="F1066" i="8"/>
  <c r="F1067" i="8"/>
  <c r="F1068" i="8"/>
  <c r="F1069" i="8"/>
  <c r="F1070" i="8"/>
  <c r="F1071" i="8"/>
  <c r="F1072" i="8"/>
  <c r="F1073" i="8"/>
  <c r="F1074" i="8"/>
  <c r="F1075" i="8"/>
  <c r="F1076" i="8"/>
  <c r="F1077" i="8"/>
  <c r="F1078" i="8"/>
  <c r="F1079" i="8"/>
  <c r="F1080" i="8"/>
  <c r="F1081" i="8"/>
  <c r="F1082" i="8"/>
  <c r="F1083" i="8"/>
  <c r="F1084" i="8"/>
  <c r="F1085" i="8"/>
  <c r="F1086" i="8"/>
  <c r="F1087" i="8"/>
  <c r="F1088" i="8"/>
  <c r="F1089" i="8"/>
  <c r="F1090" i="8"/>
  <c r="F1091" i="8"/>
  <c r="F1092" i="8"/>
  <c r="F1093" i="8"/>
  <c r="F1094" i="8"/>
  <c r="F1095" i="8"/>
  <c r="F1096" i="8"/>
  <c r="F1097" i="8"/>
  <c r="F1098" i="8"/>
  <c r="F1099" i="8"/>
  <c r="F1100" i="8"/>
  <c r="F1101" i="8"/>
  <c r="F1102" i="8"/>
  <c r="F1103" i="8"/>
  <c r="F1104" i="8"/>
  <c r="F1105" i="8"/>
  <c r="F1106" i="8"/>
  <c r="F1107" i="8"/>
  <c r="F1108" i="8"/>
  <c r="F1109" i="8"/>
  <c r="F1110" i="8"/>
  <c r="F1111" i="8"/>
  <c r="F1112" i="8"/>
  <c r="F1113" i="8"/>
  <c r="F1114" i="8"/>
  <c r="F1115" i="8"/>
  <c r="F1116" i="8"/>
  <c r="F1117" i="8"/>
  <c r="F1118" i="8"/>
  <c r="F1119" i="8"/>
  <c r="F1120" i="8"/>
  <c r="F1121" i="8"/>
  <c r="F1122" i="8"/>
  <c r="F1123" i="8"/>
  <c r="F1124" i="8"/>
  <c r="F1125" i="8"/>
  <c r="F1126" i="8"/>
  <c r="F1127" i="8"/>
  <c r="F1128" i="8"/>
  <c r="F1129" i="8"/>
  <c r="F1130" i="8"/>
  <c r="F1131" i="8"/>
  <c r="F1132" i="8"/>
  <c r="F1133" i="8"/>
  <c r="F1134" i="8"/>
  <c r="F1135" i="8"/>
  <c r="F1149" i="8"/>
  <c r="F1150" i="8"/>
  <c r="F1151" i="8"/>
  <c r="F1152" i="8"/>
  <c r="F1153" i="8"/>
  <c r="F1154" i="8"/>
  <c r="F1155" i="8"/>
  <c r="F1156" i="8"/>
  <c r="F1157" i="8"/>
  <c r="F1158" i="8"/>
  <c r="F1159" i="8"/>
  <c r="F1160" i="8"/>
  <c r="F1161" i="8"/>
  <c r="F1162" i="8"/>
  <c r="F1163" i="8"/>
  <c r="F1164" i="8"/>
  <c r="F1165" i="8"/>
  <c r="F1166" i="8"/>
  <c r="F1167" i="8"/>
  <c r="F968" i="8"/>
  <c r="F967" i="8"/>
  <c r="F966" i="8"/>
  <c r="F845" i="8"/>
  <c r="F846" i="8"/>
  <c r="F847" i="8"/>
  <c r="F848" i="8"/>
  <c r="F849" i="8"/>
  <c r="F850" i="8"/>
  <c r="F851" i="8"/>
  <c r="F852" i="8"/>
  <c r="F853" i="8"/>
  <c r="F854" i="8"/>
  <c r="F855" i="8"/>
  <c r="F856" i="8"/>
  <c r="F857" i="8"/>
  <c r="F858" i="8"/>
  <c r="F859" i="8"/>
  <c r="F860" i="8"/>
  <c r="F861" i="8"/>
  <c r="F862" i="8"/>
  <c r="F863" i="8"/>
  <c r="F864" i="8"/>
  <c r="F865" i="8"/>
  <c r="F866" i="8"/>
  <c r="F867" i="8"/>
  <c r="F868" i="8"/>
  <c r="F869" i="8"/>
  <c r="F870" i="8"/>
  <c r="F871" i="8"/>
  <c r="F872" i="8"/>
  <c r="F873" i="8"/>
  <c r="F874" i="8"/>
  <c r="F875" i="8"/>
  <c r="F876" i="8"/>
  <c r="F877" i="8"/>
  <c r="F878" i="8"/>
  <c r="F879" i="8"/>
  <c r="F880" i="8"/>
  <c r="F881" i="8"/>
  <c r="F882" i="8"/>
  <c r="F883" i="8"/>
  <c r="F884" i="8"/>
  <c r="F885" i="8"/>
  <c r="F886" i="8"/>
  <c r="F887" i="8"/>
  <c r="F888" i="8"/>
  <c r="F889" i="8"/>
  <c r="F890" i="8"/>
  <c r="F891" i="8"/>
  <c r="F892" i="8"/>
  <c r="F893" i="8"/>
  <c r="F894" i="8"/>
  <c r="F895" i="8"/>
  <c r="F896" i="8"/>
  <c r="F897" i="8"/>
  <c r="F898" i="8"/>
  <c r="F899" i="8"/>
  <c r="F900" i="8"/>
  <c r="F901" i="8"/>
  <c r="F902" i="8"/>
  <c r="F903" i="8"/>
  <c r="F904" i="8"/>
  <c r="F905" i="8"/>
  <c r="F906" i="8"/>
  <c r="F907" i="8"/>
  <c r="F908" i="8"/>
  <c r="F909" i="8"/>
  <c r="F910" i="8"/>
  <c r="F911" i="8"/>
  <c r="F912" i="8"/>
  <c r="F913" i="8"/>
  <c r="F914" i="8"/>
  <c r="F915" i="8"/>
  <c r="F916" i="8"/>
  <c r="F917" i="8"/>
  <c r="F918" i="8"/>
  <c r="F919" i="8"/>
  <c r="F920" i="8"/>
  <c r="F921" i="8"/>
  <c r="F922" i="8"/>
  <c r="F923" i="8"/>
  <c r="F844" i="8"/>
  <c r="F735" i="8"/>
  <c r="F736" i="8"/>
  <c r="F737" i="8"/>
  <c r="F738" i="8"/>
  <c r="F739" i="8"/>
  <c r="F740" i="8"/>
  <c r="F741" i="8"/>
  <c r="F742" i="8"/>
  <c r="F743" i="8"/>
  <c r="F744" i="8"/>
  <c r="F745" i="8"/>
  <c r="F746" i="8"/>
  <c r="F747" i="8"/>
  <c r="F748" i="8"/>
  <c r="F749" i="8"/>
  <c r="F750" i="8"/>
  <c r="F751" i="8"/>
  <c r="F752" i="8"/>
  <c r="F753" i="8"/>
  <c r="F754" i="8"/>
  <c r="F755" i="8"/>
  <c r="F756" i="8"/>
  <c r="F757" i="8"/>
  <c r="F758" i="8"/>
  <c r="F759" i="8"/>
  <c r="F760" i="8"/>
  <c r="F761" i="8"/>
  <c r="F762" i="8"/>
  <c r="F763" i="8"/>
  <c r="F764" i="8"/>
  <c r="F765" i="8"/>
  <c r="F766" i="8"/>
  <c r="F767" i="8"/>
  <c r="F768" i="8"/>
  <c r="F769" i="8"/>
  <c r="F770" i="8"/>
  <c r="F771" i="8"/>
  <c r="F772" i="8"/>
  <c r="F773" i="8"/>
  <c r="F774" i="8"/>
  <c r="F775" i="8"/>
  <c r="F776" i="8"/>
  <c r="F777" i="8"/>
  <c r="F778" i="8"/>
  <c r="F779" i="8"/>
  <c r="F780" i="8"/>
  <c r="F781" i="8"/>
  <c r="F782" i="8"/>
  <c r="F783" i="8"/>
  <c r="F784" i="8"/>
  <c r="F785" i="8"/>
  <c r="F786" i="8"/>
  <c r="F787" i="8"/>
  <c r="F788" i="8"/>
  <c r="F789" i="8"/>
  <c r="F790" i="8"/>
  <c r="F791" i="8"/>
  <c r="F792" i="8"/>
  <c r="F793" i="8"/>
  <c r="F794" i="8"/>
  <c r="F795" i="8"/>
  <c r="F796" i="8"/>
  <c r="F797" i="8"/>
  <c r="F798" i="8"/>
  <c r="F799" i="8"/>
  <c r="F800" i="8"/>
  <c r="F801" i="8"/>
  <c r="F802" i="8"/>
  <c r="F803" i="8"/>
  <c r="F804" i="8"/>
  <c r="F635" i="8"/>
  <c r="F636" i="8"/>
  <c r="F637" i="8"/>
  <c r="F638" i="8"/>
  <c r="F639" i="8"/>
  <c r="F640" i="8"/>
  <c r="F641" i="8"/>
  <c r="F642" i="8"/>
  <c r="F643" i="8"/>
  <c r="F644" i="8"/>
  <c r="F645" i="8"/>
  <c r="F646" i="8"/>
  <c r="F647" i="8"/>
  <c r="F648" i="8"/>
  <c r="F649" i="8"/>
  <c r="F650" i="8"/>
  <c r="F651" i="8"/>
  <c r="F652" i="8"/>
  <c r="F653" i="8"/>
  <c r="F654" i="8"/>
  <c r="F655" i="8"/>
  <c r="F656" i="8"/>
  <c r="F657" i="8"/>
  <c r="F658" i="8"/>
  <c r="F659" i="8"/>
  <c r="F660" i="8"/>
  <c r="F661" i="8"/>
  <c r="F662" i="8"/>
  <c r="F663" i="8"/>
  <c r="F664" i="8"/>
  <c r="F665" i="8"/>
  <c r="F666" i="8"/>
  <c r="F667" i="8"/>
  <c r="F668" i="8"/>
  <c r="F669" i="8"/>
  <c r="F670" i="8"/>
  <c r="F671" i="8"/>
  <c r="F672" i="8"/>
  <c r="F673" i="8"/>
  <c r="F674" i="8"/>
  <c r="F675" i="8"/>
  <c r="F676" i="8"/>
  <c r="F677" i="8"/>
  <c r="F678" i="8"/>
  <c r="F679" i="8"/>
  <c r="F680" i="8"/>
  <c r="F681" i="8"/>
  <c r="F682" i="8"/>
  <c r="F683" i="8"/>
  <c r="F684" i="8"/>
  <c r="F685" i="8"/>
  <c r="F686" i="8"/>
  <c r="F687" i="8"/>
  <c r="F688" i="8"/>
  <c r="F689" i="8"/>
  <c r="F690" i="8"/>
  <c r="F691" i="8"/>
  <c r="F692" i="8"/>
  <c r="F693" i="8"/>
  <c r="F694" i="8"/>
  <c r="F695" i="8"/>
  <c r="F696" i="8"/>
  <c r="F697" i="8"/>
  <c r="F698" i="8"/>
  <c r="F699" i="8"/>
  <c r="F700" i="8"/>
  <c r="F701" i="8"/>
  <c r="F702" i="8"/>
  <c r="F703" i="8"/>
  <c r="F704" i="8"/>
  <c r="F705" i="8"/>
  <c r="F706" i="8"/>
  <c r="F707" i="8"/>
  <c r="F708" i="8"/>
  <c r="F709" i="8"/>
  <c r="F710" i="8"/>
  <c r="F711" i="8"/>
  <c r="F712" i="8"/>
  <c r="F713" i="8"/>
  <c r="F714" i="8"/>
  <c r="F715" i="8"/>
  <c r="F716" i="8"/>
  <c r="F717" i="8"/>
  <c r="F718" i="8"/>
  <c r="F719" i="8"/>
  <c r="F720" i="8"/>
  <c r="F721" i="8"/>
  <c r="F722" i="8"/>
  <c r="F723" i="8"/>
  <c r="F724" i="8"/>
  <c r="F725" i="8"/>
  <c r="F726" i="8"/>
  <c r="F727" i="8"/>
  <c r="F728" i="8"/>
  <c r="F729" i="8"/>
  <c r="F730" i="8"/>
  <c r="F731" i="8"/>
  <c r="F732" i="8"/>
  <c r="F733" i="8"/>
  <c r="F734" i="8"/>
  <c r="F634" i="8"/>
  <c r="F526" i="8"/>
  <c r="F540" i="8"/>
  <c r="F538" i="8"/>
  <c r="F524"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F297" i="8"/>
  <c r="F298" i="8"/>
  <c r="F299" i="8"/>
  <c r="F300" i="8"/>
  <c r="F301" i="8"/>
  <c r="F302" i="8"/>
  <c r="F303" i="8"/>
  <c r="F304" i="8"/>
  <c r="F305" i="8"/>
  <c r="F306" i="8"/>
  <c r="F307" i="8"/>
  <c r="F308" i="8"/>
  <c r="F309" i="8"/>
  <c r="F310" i="8"/>
  <c r="F311" i="8"/>
  <c r="F312" i="8"/>
  <c r="F313" i="8"/>
  <c r="F314" i="8"/>
  <c r="F315" i="8"/>
  <c r="F316" i="8"/>
  <c r="F317" i="8"/>
  <c r="F318" i="8"/>
  <c r="F319" i="8"/>
  <c r="F320" i="8"/>
  <c r="F321" i="8"/>
  <c r="F322" i="8"/>
  <c r="F323" i="8"/>
  <c r="F324" i="8"/>
  <c r="F325" i="8"/>
  <c r="F326" i="8"/>
  <c r="F327" i="8"/>
  <c r="F328" i="8"/>
  <c r="F329" i="8"/>
  <c r="F330" i="8"/>
  <c r="F331" i="8"/>
  <c r="F332" i="8"/>
  <c r="F333" i="8"/>
  <c r="F334" i="8"/>
  <c r="F335" i="8"/>
  <c r="F336" i="8"/>
  <c r="F337" i="8"/>
  <c r="F338" i="8"/>
  <c r="F339" i="8"/>
  <c r="F340" i="8"/>
  <c r="F341" i="8"/>
  <c r="F342" i="8"/>
  <c r="F343" i="8"/>
  <c r="F344" i="8"/>
  <c r="F345" i="8"/>
  <c r="F346" i="8"/>
  <c r="F347" i="8"/>
  <c r="F348" i="8"/>
  <c r="F349" i="8"/>
  <c r="F350" i="8"/>
  <c r="F351" i="8"/>
  <c r="F352" i="8"/>
  <c r="F353" i="8"/>
  <c r="F354" i="8"/>
  <c r="F355" i="8"/>
  <c r="F356" i="8"/>
  <c r="F357" i="8"/>
  <c r="F358" i="8"/>
  <c r="F359" i="8"/>
  <c r="F360" i="8"/>
  <c r="F361" i="8"/>
  <c r="F362" i="8"/>
  <c r="F363" i="8"/>
  <c r="F364" i="8"/>
  <c r="F365" i="8"/>
  <c r="F366" i="8"/>
  <c r="F367" i="8"/>
  <c r="F368" i="8"/>
  <c r="F369" i="8"/>
  <c r="F370" i="8"/>
  <c r="F371" i="8"/>
  <c r="F372" i="8"/>
  <c r="F373" i="8"/>
  <c r="F374" i="8"/>
  <c r="F375" i="8"/>
  <c r="F376" i="8"/>
  <c r="F377" i="8"/>
  <c r="F378" i="8"/>
  <c r="F379" i="8"/>
  <c r="F380" i="8"/>
  <c r="F381" i="8"/>
  <c r="F382" i="8"/>
  <c r="F383" i="8"/>
  <c r="F384" i="8"/>
  <c r="F385" i="8"/>
  <c r="F386" i="8"/>
  <c r="F387" i="8"/>
  <c r="F388" i="8"/>
  <c r="F389" i="8"/>
  <c r="F390" i="8"/>
  <c r="F391" i="8"/>
  <c r="F392" i="8"/>
  <c r="F393" i="8"/>
  <c r="F394" i="8"/>
  <c r="F395" i="8"/>
  <c r="F396" i="8"/>
  <c r="F397" i="8"/>
  <c r="F398" i="8"/>
  <c r="F399" i="8"/>
  <c r="F400" i="8"/>
  <c r="F401" i="8"/>
  <c r="F402" i="8"/>
  <c r="F403" i="8"/>
  <c r="F404" i="8"/>
  <c r="F405" i="8"/>
  <c r="F406" i="8"/>
  <c r="F407" i="8"/>
  <c r="F408" i="8"/>
  <c r="F409" i="8"/>
  <c r="F410" i="8"/>
  <c r="F411" i="8"/>
  <c r="F412" i="8"/>
  <c r="F413" i="8"/>
  <c r="F414" i="8"/>
  <c r="F415" i="8"/>
  <c r="F416" i="8"/>
  <c r="F417" i="8"/>
  <c r="F418" i="8"/>
  <c r="F419" i="8"/>
  <c r="F420" i="8"/>
  <c r="F421" i="8"/>
  <c r="F422" i="8"/>
  <c r="F423" i="8"/>
  <c r="F424" i="8"/>
  <c r="F425" i="8"/>
  <c r="F426" i="8"/>
  <c r="F427" i="8"/>
  <c r="F428" i="8"/>
  <c r="F429" i="8"/>
  <c r="F430" i="8"/>
  <c r="F431" i="8"/>
  <c r="F432" i="8"/>
  <c r="F433" i="8"/>
  <c r="F434" i="8"/>
  <c r="F435" i="8"/>
  <c r="F436" i="8"/>
  <c r="F437" i="8"/>
  <c r="F438" i="8"/>
  <c r="F439" i="8"/>
  <c r="F440" i="8"/>
  <c r="F441" i="8"/>
  <c r="F442" i="8"/>
  <c r="F443" i="8"/>
  <c r="F444" i="8"/>
  <c r="F445" i="8"/>
  <c r="F446" i="8"/>
  <c r="F447" i="8"/>
  <c r="F448" i="8"/>
  <c r="F449" i="8"/>
  <c r="F450" i="8"/>
  <c r="F451" i="8"/>
  <c r="F452" i="8"/>
  <c r="F453" i="8"/>
  <c r="F454" i="8"/>
  <c r="F455" i="8"/>
  <c r="F456" i="8"/>
  <c r="F457" i="8"/>
  <c r="F458" i="8"/>
  <c r="F459" i="8"/>
  <c r="F460" i="8"/>
  <c r="F461" i="8"/>
  <c r="F462" i="8"/>
  <c r="F463" i="8"/>
  <c r="F464" i="8"/>
  <c r="F465" i="8"/>
  <c r="F466" i="8"/>
  <c r="F467" i="8"/>
  <c r="F468" i="8"/>
  <c r="F469" i="8"/>
  <c r="F470" i="8"/>
  <c r="F471" i="8"/>
  <c r="F472" i="8"/>
  <c r="F473" i="8"/>
  <c r="F474" i="8"/>
  <c r="F475" i="8"/>
  <c r="F476" i="8"/>
  <c r="F477" i="8"/>
  <c r="F478" i="8"/>
  <c r="F479" i="8"/>
  <c r="F480" i="8"/>
  <c r="F481" i="8"/>
  <c r="F225"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43" i="8"/>
  <c r="A73" i="7"/>
  <c r="A77" i="7" s="1"/>
  <c r="A79" i="7" s="1"/>
  <c r="A81" i="7" s="1"/>
  <c r="A83" i="7" s="1"/>
  <c r="A85" i="7" s="1"/>
  <c r="A87" i="7" s="1"/>
  <c r="A91" i="7" s="1"/>
  <c r="A93" i="7" s="1"/>
  <c r="A95" i="7" s="1"/>
  <c r="A99" i="7" s="1"/>
  <c r="A101" i="7" s="1"/>
  <c r="A103" i="7" s="1"/>
  <c r="A107" i="7" s="1"/>
  <c r="A113" i="7" s="1"/>
  <c r="A117" i="7" s="1"/>
  <c r="A123" i="7" s="1"/>
  <c r="A125" i="7" s="1"/>
  <c r="A127" i="7" s="1"/>
  <c r="A129" i="7" s="1"/>
  <c r="A131" i="7" s="1"/>
  <c r="A133" i="7" s="1"/>
  <c r="A135" i="7" s="1"/>
  <c r="A137" i="7" s="1"/>
  <c r="A145" i="7" s="1"/>
  <c r="A149" i="7" s="1"/>
  <c r="A151" i="7" s="1"/>
  <c r="A157" i="7" s="1"/>
  <c r="A159" i="7" s="1"/>
  <c r="A161" i="7" s="1"/>
  <c r="A163" i="7" s="1"/>
  <c r="A165" i="7" s="1"/>
  <c r="A167" i="7" s="1"/>
  <c r="A169" i="7" s="1"/>
  <c r="A171" i="7" s="1"/>
  <c r="A173" i="7" s="1"/>
  <c r="A175" i="7" s="1"/>
  <c r="A182" i="7" s="1"/>
  <c r="A184" i="7" s="1"/>
  <c r="A186" i="7" s="1"/>
  <c r="A188" i="7" s="1"/>
  <c r="A190" i="7" s="1"/>
  <c r="A192" i="7" s="1"/>
  <c r="A194" i="7" s="1"/>
  <c r="A196" i="7" s="1"/>
  <c r="A198" i="7" s="1"/>
  <c r="A200" i="7" s="1"/>
  <c r="A202" i="7" s="1"/>
  <c r="A204" i="7" s="1"/>
  <c r="A206" i="7" s="1"/>
  <c r="A208" i="7" s="1"/>
  <c r="A210" i="7" s="1"/>
  <c r="A212" i="7" s="1"/>
  <c r="A214" i="7" s="1"/>
  <c r="A216" i="7" s="1"/>
  <c r="A218" i="7" s="1"/>
  <c r="A223" i="7" s="1"/>
  <c r="A225" i="7" s="1"/>
  <c r="A227" i="7" s="1"/>
  <c r="A229" i="7" s="1"/>
  <c r="A231" i="7" s="1"/>
  <c r="A233" i="7" s="1"/>
  <c r="A235" i="7" s="1"/>
  <c r="A237" i="7" s="1"/>
  <c r="A239" i="7" s="1"/>
  <c r="A241" i="7" s="1"/>
  <c r="A247" i="7" s="1"/>
  <c r="A249" i="7" s="1"/>
  <c r="A251" i="7" s="1"/>
  <c r="A253" i="7" s="1"/>
  <c r="A255" i="7" s="1"/>
  <c r="A257" i="7" s="1"/>
  <c r="A259" i="7" s="1"/>
  <c r="A261" i="7" s="1"/>
  <c r="A263" i="7" s="1"/>
  <c r="A265" i="7" s="1"/>
  <c r="A267" i="7" s="1"/>
  <c r="A269" i="7" s="1"/>
  <c r="A271" i="7" s="1"/>
  <c r="A273" i="7" s="1"/>
  <c r="A279" i="7" s="1"/>
  <c r="A281" i="7" s="1"/>
  <c r="A283" i="7" s="1"/>
  <c r="A285" i="7" s="1"/>
  <c r="A287" i="7" s="1"/>
  <c r="A289" i="7" s="1"/>
  <c r="A291" i="7" s="1"/>
  <c r="A293" i="7" s="1"/>
  <c r="A299" i="7" s="1"/>
  <c r="A301" i="7" s="1"/>
  <c r="A303" i="7" s="1"/>
  <c r="A305" i="7" s="1"/>
  <c r="A309" i="7" s="1"/>
  <c r="A311" i="7" s="1"/>
  <c r="A313" i="7" s="1"/>
  <c r="A315" i="7" s="1"/>
  <c r="A320" i="7" s="1"/>
  <c r="A322" i="7" s="1"/>
  <c r="A324" i="7" s="1"/>
  <c r="A328" i="7" s="1"/>
  <c r="A330" i="7" s="1"/>
  <c r="A332" i="7" s="1"/>
  <c r="A334" i="7" s="1"/>
  <c r="A336" i="7" s="1"/>
  <c r="A338" i="7" s="1"/>
  <c r="A344" i="7" s="1"/>
  <c r="A346" i="7" s="1"/>
  <c r="A350" i="7" s="1"/>
  <c r="A354" i="7" s="1"/>
  <c r="A356" i="7" s="1"/>
  <c r="A358" i="7" s="1"/>
  <c r="A362" i="7" s="1"/>
  <c r="A370" i="7" s="1"/>
  <c r="A374" i="7" s="1"/>
  <c r="A376" i="7" s="1"/>
  <c r="A378" i="7" s="1"/>
  <c r="A380" i="7" s="1"/>
  <c r="A382" i="7" s="1"/>
  <c r="A384" i="7" s="1"/>
  <c r="A386" i="7" s="1"/>
  <c r="A388" i="7" s="1"/>
  <c r="A390" i="7" s="1"/>
  <c r="A392" i="7" s="1"/>
  <c r="A394" i="7" s="1"/>
  <c r="A396" i="7" s="1"/>
  <c r="A400" i="7" s="1"/>
  <c r="A402" i="7" s="1"/>
  <c r="A404" i="7" s="1"/>
  <c r="A406" i="7" s="1"/>
  <c r="A408" i="7" s="1"/>
  <c r="A414" i="7" s="1"/>
  <c r="A416" i="7" s="1"/>
  <c r="A418" i="7" s="1"/>
  <c r="A420" i="7" s="1"/>
  <c r="A426" i="7" s="1"/>
  <c r="A428" i="7" s="1"/>
  <c r="A430" i="7" s="1"/>
  <c r="A432" i="7" s="1"/>
  <c r="A434" i="7" s="1"/>
  <c r="A436" i="7" s="1"/>
  <c r="A438" i="7" s="1"/>
  <c r="A440" i="7" s="1"/>
  <c r="A442" i="7" s="1"/>
  <c r="A444" i="7" s="1"/>
  <c r="A446" i="7" s="1"/>
  <c r="A448" i="7" s="1"/>
  <c r="A450" i="7" s="1"/>
  <c r="A452" i="7" s="1"/>
  <c r="A454" i="7" s="1"/>
  <c r="A456" i="7" s="1"/>
  <c r="A458" i="7" s="1"/>
  <c r="A460" i="7" s="1"/>
  <c r="A462" i="7" s="1"/>
  <c r="A466" i="7" s="1"/>
  <c r="A470" i="7" s="1"/>
  <c r="A476" i="7" s="1"/>
  <c r="A478" i="7" s="1"/>
  <c r="A480" i="7" s="1"/>
  <c r="A482" i="7" s="1"/>
  <c r="A484" i="7" s="1"/>
  <c r="A490" i="7" s="1"/>
  <c r="A492" i="7" s="1"/>
  <c r="A494" i="7" s="1"/>
  <c r="A496" i="7" s="1"/>
  <c r="A498" i="7" s="1"/>
  <c r="A500" i="7" s="1"/>
  <c r="A502" i="7" s="1"/>
  <c r="A504" i="7" s="1"/>
  <c r="A506" i="7" s="1"/>
  <c r="A508" i="7" s="1"/>
  <c r="A510" i="7" s="1"/>
  <c r="A512" i="7" s="1"/>
  <c r="A514" i="7" s="1"/>
  <c r="A516" i="7" s="1"/>
  <c r="A518" i="7" s="1"/>
  <c r="A520" i="7" s="1"/>
  <c r="A522" i="7" s="1"/>
  <c r="A524" i="7" s="1"/>
  <c r="A526" i="7" s="1"/>
  <c r="A528" i="7" s="1"/>
  <c r="A530" i="7" s="1"/>
  <c r="A532" i="7" s="1"/>
  <c r="A534" i="7" s="1"/>
  <c r="A538" i="7" s="1"/>
  <c r="A540" i="7" s="1"/>
  <c r="A542" i="7" s="1"/>
  <c r="A544" i="7" s="1"/>
  <c r="A546" i="7" s="1"/>
  <c r="A548" i="7" s="1"/>
  <c r="A550" i="7" s="1"/>
  <c r="A552" i="7" s="1"/>
  <c r="A554" i="7" s="1"/>
  <c r="A558" i="7" s="1"/>
  <c r="A560" i="7" s="1"/>
  <c r="A562" i="7" s="1"/>
  <c r="A564" i="7" s="1"/>
  <c r="A566" i="7" s="1"/>
  <c r="A568" i="7" s="1"/>
  <c r="A570" i="7" s="1"/>
  <c r="A572" i="7" s="1"/>
  <c r="A574" i="7" s="1"/>
  <c r="A576" i="7" s="1"/>
  <c r="A578" i="7" s="1"/>
  <c r="A580" i="7" s="1"/>
  <c r="A582" i="7" s="1"/>
  <c r="A584" i="7" s="1"/>
  <c r="A586" i="7" s="1"/>
  <c r="A588" i="7" s="1"/>
  <c r="A590" i="7" s="1"/>
  <c r="A596" i="7" s="1"/>
  <c r="A598" i="7" s="1"/>
  <c r="A600" i="7" s="1"/>
  <c r="A602" i="7" s="1"/>
  <c r="A608" i="7" s="1"/>
  <c r="A610" i="7" s="1"/>
  <c r="A612" i="7" s="1"/>
  <c r="A614" i="7" s="1"/>
  <c r="A616" i="7" s="1"/>
  <c r="A618" i="7" s="1"/>
  <c r="A620" i="7" s="1"/>
  <c r="A622" i="7" s="1"/>
  <c r="A624" i="7" s="1"/>
  <c r="A626" i="7" s="1"/>
  <c r="A628" i="7" s="1"/>
  <c r="A630" i="7" s="1"/>
  <c r="A632" i="7" s="1"/>
  <c r="A634" i="7" s="1"/>
  <c r="A638" i="7" s="1"/>
  <c r="A640" i="7" s="1"/>
  <c r="A646" i="7" s="1"/>
  <c r="A648" i="7" s="1"/>
  <c r="A654" i="7" s="1"/>
  <c r="A656" i="7" s="1"/>
  <c r="A662" i="7" s="1"/>
  <c r="A668" i="7" s="1"/>
  <c r="A670" i="7" s="1"/>
  <c r="A672" i="7" s="1"/>
  <c r="A674" i="7" s="1"/>
  <c r="A676" i="7" s="1"/>
  <c r="A678" i="7" s="1"/>
  <c r="A680" i="7" s="1"/>
  <c r="A684" i="7" s="1"/>
  <c r="A690" i="7" s="1"/>
  <c r="A694" i="7" s="1"/>
  <c r="A696" i="7" s="1"/>
  <c r="A700" i="7" s="1"/>
  <c r="A706" i="7" s="1"/>
  <c r="A712" i="7" s="1"/>
  <c r="A714" i="7" s="1"/>
  <c r="A716" i="7" s="1"/>
  <c r="A718" i="7" s="1"/>
  <c r="A720" i="7" s="1"/>
  <c r="A722" i="7" s="1"/>
  <c r="A724" i="7" s="1"/>
  <c r="A726" i="7" s="1"/>
  <c r="A728" i="7" s="1"/>
  <c r="A730" i="7" s="1"/>
  <c r="A732" i="7" s="1"/>
  <c r="A734" i="7" s="1"/>
  <c r="A736" i="7" s="1"/>
  <c r="A738" i="7" s="1"/>
  <c r="A740" i="7" s="1"/>
  <c r="A742" i="7" s="1"/>
  <c r="A744" i="7" s="1"/>
  <c r="A746" i="7" s="1"/>
  <c r="A750" i="7" s="1"/>
  <c r="A752" i="7" s="1"/>
  <c r="A754" i="7" s="1"/>
  <c r="A756" i="7" s="1"/>
  <c r="A758" i="7" s="1"/>
  <c r="A760" i="7" s="1"/>
  <c r="A762" i="7" s="1"/>
  <c r="A764" i="7" s="1"/>
  <c r="A766" i="7" s="1"/>
  <c r="A768" i="7" s="1"/>
  <c r="A770" i="7" s="1"/>
  <c r="A772" i="7" s="1"/>
  <c r="A778" i="7" s="1"/>
  <c r="A780" i="7" s="1"/>
  <c r="A782" i="7" s="1"/>
  <c r="A784" i="7" s="1"/>
  <c r="A786" i="7" s="1"/>
  <c r="A788" i="7" s="1"/>
  <c r="A790" i="7" s="1"/>
  <c r="A792" i="7" s="1"/>
  <c r="A796" i="7" s="1"/>
  <c r="A798" i="7" s="1"/>
  <c r="A804" i="7" s="1"/>
  <c r="A806" i="7" s="1"/>
  <c r="A808" i="7" s="1"/>
  <c r="A810" i="7" s="1"/>
  <c r="A812" i="7" s="1"/>
  <c r="A814" i="7" s="1"/>
  <c r="A816" i="7" s="1"/>
  <c r="A818" i="7" s="1"/>
  <c r="A820" i="7" s="1"/>
  <c r="A822" i="7" s="1"/>
  <c r="A824" i="7" s="1"/>
  <c r="A826" i="7" s="1"/>
  <c r="A830" i="7" s="1"/>
  <c r="A832" i="7" s="1"/>
  <c r="A838" i="7" s="1"/>
  <c r="A840" i="7" s="1"/>
  <c r="A846" i="7" s="1"/>
  <c r="A848" i="7" s="1"/>
  <c r="A850" i="7" s="1"/>
  <c r="A852" i="7" s="1"/>
  <c r="A854" i="7" s="1"/>
  <c r="A860" i="7" s="1"/>
  <c r="A862" i="7" s="1"/>
  <c r="A864" i="7" s="1"/>
  <c r="A866" i="7" s="1"/>
  <c r="A868" i="7" s="1"/>
  <c r="A870" i="7" s="1"/>
  <c r="A872" i="7" s="1"/>
  <c r="A878" i="7" s="1"/>
  <c r="A880" i="7" s="1"/>
  <c r="A882" i="7" s="1"/>
  <c r="A886" i="7" s="1"/>
  <c r="A890" i="7" s="1"/>
  <c r="A892" i="7" s="1"/>
  <c r="A894" i="7" s="1"/>
  <c r="A896" i="7" s="1"/>
  <c r="A902" i="7" s="1"/>
  <c r="A904" i="7" s="1"/>
  <c r="A906" i="7" s="1"/>
  <c r="A908" i="7" s="1"/>
  <c r="A910" i="7" s="1"/>
  <c r="A912" i="7" s="1"/>
  <c r="A914" i="7" s="1"/>
  <c r="A916" i="7" s="1"/>
  <c r="A918" i="7" s="1"/>
  <c r="A920" i="7" s="1"/>
  <c r="A924" i="7" s="1"/>
  <c r="A928" i="7" s="1"/>
  <c r="A930" i="7" s="1"/>
  <c r="A936" i="7" s="1"/>
  <c r="A938" i="7" s="1"/>
  <c r="A940" i="7" s="1"/>
  <c r="A942" i="7" s="1"/>
  <c r="A944" i="7" s="1"/>
  <c r="A946" i="7" s="1"/>
  <c r="A948" i="7" s="1"/>
  <c r="A950" i="7" s="1"/>
  <c r="A952" i="7" s="1"/>
  <c r="A958" i="7" s="1"/>
  <c r="A964" i="7" s="1"/>
  <c r="A970" i="7" s="1"/>
  <c r="A972" i="7" s="1"/>
  <c r="A974" i="7" s="1"/>
  <c r="A976" i="7" s="1"/>
  <c r="A978" i="7" s="1"/>
  <c r="A984" i="7" s="1"/>
  <c r="A986" i="7" s="1"/>
  <c r="F84" i="7"/>
  <c r="F61" i="7"/>
  <c r="F63" i="7"/>
  <c r="F65" i="7"/>
  <c r="F71" i="7"/>
  <c r="F73" i="7"/>
  <c r="F77" i="7"/>
  <c r="F79" i="7"/>
  <c r="F81" i="7"/>
  <c r="F83" i="7"/>
  <c r="F85" i="7"/>
  <c r="F87" i="7"/>
  <c r="F91" i="7"/>
  <c r="F93" i="7"/>
  <c r="F95" i="7"/>
  <c r="F99" i="7"/>
  <c r="F101" i="7"/>
  <c r="F103" i="7"/>
  <c r="F107" i="7"/>
  <c r="F113" i="7"/>
  <c r="F117" i="7"/>
  <c r="F123" i="7"/>
  <c r="F125" i="7"/>
  <c r="F127" i="7"/>
  <c r="F129" i="7"/>
  <c r="F131" i="7"/>
  <c r="F133" i="7"/>
  <c r="F135" i="7"/>
  <c r="F137" i="7"/>
  <c r="F145" i="7"/>
  <c r="F149" i="7"/>
  <c r="F151" i="7"/>
  <c r="F157" i="7"/>
  <c r="F159" i="7"/>
  <c r="F161" i="7"/>
  <c r="F163" i="7"/>
  <c r="F164" i="7"/>
  <c r="F165" i="7"/>
  <c r="F166" i="7"/>
  <c r="F167" i="7"/>
  <c r="F168" i="7"/>
  <c r="F169" i="7"/>
  <c r="F170" i="7"/>
  <c r="F171" i="7"/>
  <c r="F172" i="7"/>
  <c r="F173" i="7"/>
  <c r="F174" i="7"/>
  <c r="F175" i="7"/>
  <c r="F176" i="7"/>
  <c r="F177" i="7"/>
  <c r="F178" i="7"/>
  <c r="F179" i="7"/>
  <c r="F180" i="7"/>
  <c r="F181" i="7"/>
  <c r="F182" i="7"/>
  <c r="F183" i="7"/>
  <c r="F184" i="7"/>
  <c r="F185" i="7"/>
  <c r="F186" i="7"/>
  <c r="F187" i="7"/>
  <c r="F188" i="7"/>
  <c r="F189" i="7"/>
  <c r="F190" i="7"/>
  <c r="F191" i="7"/>
  <c r="F192" i="7"/>
  <c r="F193" i="7"/>
  <c r="F194" i="7"/>
  <c r="F195" i="7"/>
  <c r="F196" i="7"/>
  <c r="F197" i="7"/>
  <c r="F198" i="7"/>
  <c r="F199" i="7"/>
  <c r="F200" i="7"/>
  <c r="F201" i="7"/>
  <c r="F202" i="7"/>
  <c r="F203" i="7"/>
  <c r="F204" i="7"/>
  <c r="F205" i="7"/>
  <c r="F206" i="7"/>
  <c r="F207" i="7"/>
  <c r="F208" i="7"/>
  <c r="F209" i="7"/>
  <c r="F210" i="7"/>
  <c r="F211" i="7"/>
  <c r="F212" i="7"/>
  <c r="F213" i="7"/>
  <c r="F214" i="7"/>
  <c r="F215" i="7"/>
  <c r="F216" i="7"/>
  <c r="F217" i="7"/>
  <c r="F218" i="7"/>
  <c r="F219" i="7"/>
  <c r="F220" i="7"/>
  <c r="F221" i="7"/>
  <c r="F222" i="7"/>
  <c r="F223" i="7"/>
  <c r="F224" i="7"/>
  <c r="F225" i="7"/>
  <c r="F226" i="7"/>
  <c r="F227" i="7"/>
  <c r="F228" i="7"/>
  <c r="F229" i="7"/>
  <c r="F230" i="7"/>
  <c r="F231" i="7"/>
  <c r="F232" i="7"/>
  <c r="F233" i="7"/>
  <c r="F234" i="7"/>
  <c r="F235" i="7"/>
  <c r="F236" i="7"/>
  <c r="F237" i="7"/>
  <c r="F238" i="7"/>
  <c r="F239" i="7"/>
  <c r="F240" i="7"/>
  <c r="F241" i="7"/>
  <c r="F242" i="7"/>
  <c r="F243" i="7"/>
  <c r="F244" i="7"/>
  <c r="F245" i="7"/>
  <c r="F246" i="7"/>
  <c r="F247" i="7"/>
  <c r="F248" i="7"/>
  <c r="F249" i="7"/>
  <c r="F250" i="7"/>
  <c r="F251" i="7"/>
  <c r="F252" i="7"/>
  <c r="F253" i="7"/>
  <c r="F254" i="7"/>
  <c r="F255" i="7"/>
  <c r="F256" i="7"/>
  <c r="F257" i="7"/>
  <c r="F258" i="7"/>
  <c r="F259" i="7"/>
  <c r="F260" i="7"/>
  <c r="F261" i="7"/>
  <c r="F262" i="7"/>
  <c r="F263" i="7"/>
  <c r="F264" i="7"/>
  <c r="F265" i="7"/>
  <c r="F266" i="7"/>
  <c r="F267" i="7"/>
  <c r="F268" i="7"/>
  <c r="F269" i="7"/>
  <c r="F270" i="7"/>
  <c r="F271" i="7"/>
  <c r="F272" i="7"/>
  <c r="F273" i="7"/>
  <c r="F274" i="7"/>
  <c r="F275" i="7"/>
  <c r="F276" i="7"/>
  <c r="F277" i="7"/>
  <c r="F278" i="7"/>
  <c r="F279" i="7"/>
  <c r="F280" i="7"/>
  <c r="F281" i="7"/>
  <c r="F282" i="7"/>
  <c r="F283" i="7"/>
  <c r="F284" i="7"/>
  <c r="F285" i="7"/>
  <c r="F286" i="7"/>
  <c r="F287" i="7"/>
  <c r="F288" i="7"/>
  <c r="F289" i="7"/>
  <c r="F290" i="7"/>
  <c r="F291" i="7"/>
  <c r="F292" i="7"/>
  <c r="F293" i="7"/>
  <c r="F294" i="7"/>
  <c r="F295" i="7"/>
  <c r="F296" i="7"/>
  <c r="F297" i="7"/>
  <c r="F298" i="7"/>
  <c r="F299" i="7"/>
  <c r="F300" i="7"/>
  <c r="F301" i="7"/>
  <c r="F302" i="7"/>
  <c r="F303" i="7"/>
  <c r="F304" i="7"/>
  <c r="F305" i="7"/>
  <c r="F306" i="7"/>
  <c r="F307" i="7"/>
  <c r="F308" i="7"/>
  <c r="F309" i="7"/>
  <c r="F310" i="7"/>
  <c r="F311" i="7"/>
  <c r="F312" i="7"/>
  <c r="F313" i="7"/>
  <c r="F314" i="7"/>
  <c r="F315" i="7"/>
  <c r="F316" i="7"/>
  <c r="F317" i="7"/>
  <c r="F318" i="7"/>
  <c r="F319" i="7"/>
  <c r="F320" i="7"/>
  <c r="F321" i="7"/>
  <c r="F322" i="7"/>
  <c r="F323" i="7"/>
  <c r="F324" i="7"/>
  <c r="F325" i="7"/>
  <c r="F326" i="7"/>
  <c r="F327" i="7"/>
  <c r="F328" i="7"/>
  <c r="F329" i="7"/>
  <c r="F330" i="7"/>
  <c r="F331" i="7"/>
  <c r="F332" i="7"/>
  <c r="F333" i="7"/>
  <c r="F334" i="7"/>
  <c r="F335" i="7"/>
  <c r="F336" i="7"/>
  <c r="F337" i="7"/>
  <c r="F338" i="7"/>
  <c r="F339" i="7"/>
  <c r="F340" i="7"/>
  <c r="F341" i="7"/>
  <c r="F342" i="7"/>
  <c r="F343" i="7"/>
  <c r="F344" i="7"/>
  <c r="F345" i="7"/>
  <c r="F346" i="7"/>
  <c r="F347" i="7"/>
  <c r="F348" i="7"/>
  <c r="F349" i="7"/>
  <c r="F350" i="7"/>
  <c r="F351" i="7"/>
  <c r="F352" i="7"/>
  <c r="F353" i="7"/>
  <c r="F354" i="7"/>
  <c r="F355" i="7"/>
  <c r="F356" i="7"/>
  <c r="F357" i="7"/>
  <c r="F358" i="7"/>
  <c r="F359" i="7"/>
  <c r="F360" i="7"/>
  <c r="F361" i="7"/>
  <c r="F362" i="7"/>
  <c r="F363" i="7"/>
  <c r="F364" i="7"/>
  <c r="F365" i="7"/>
  <c r="F366" i="7"/>
  <c r="F367" i="7"/>
  <c r="F368" i="7"/>
  <c r="F369" i="7"/>
  <c r="F370" i="7"/>
  <c r="F371" i="7"/>
  <c r="F372" i="7"/>
  <c r="F373" i="7"/>
  <c r="F374" i="7"/>
  <c r="F375" i="7"/>
  <c r="F376" i="7"/>
  <c r="F377" i="7"/>
  <c r="F378" i="7"/>
  <c r="F379" i="7"/>
  <c r="F380" i="7"/>
  <c r="F381" i="7"/>
  <c r="F382" i="7"/>
  <c r="F383" i="7"/>
  <c r="F384" i="7"/>
  <c r="F385" i="7"/>
  <c r="F386" i="7"/>
  <c r="F387" i="7"/>
  <c r="F388" i="7"/>
  <c r="F389" i="7"/>
  <c r="F390" i="7"/>
  <c r="F391" i="7"/>
  <c r="F392" i="7"/>
  <c r="F393" i="7"/>
  <c r="F394" i="7"/>
  <c r="F395" i="7"/>
  <c r="F396" i="7"/>
  <c r="F397" i="7"/>
  <c r="F398" i="7"/>
  <c r="F399" i="7"/>
  <c r="F400" i="7"/>
  <c r="F401" i="7"/>
  <c r="F402" i="7"/>
  <c r="F403" i="7"/>
  <c r="F404" i="7"/>
  <c r="F405" i="7"/>
  <c r="F406" i="7"/>
  <c r="F407" i="7"/>
  <c r="F408" i="7"/>
  <c r="F409" i="7"/>
  <c r="F410" i="7"/>
  <c r="F411" i="7"/>
  <c r="F412" i="7"/>
  <c r="F413" i="7"/>
  <c r="F414" i="7"/>
  <c r="F415" i="7"/>
  <c r="F416" i="7"/>
  <c r="F417" i="7"/>
  <c r="F418" i="7"/>
  <c r="F419" i="7"/>
  <c r="F420" i="7"/>
  <c r="F421" i="7"/>
  <c r="F422" i="7"/>
  <c r="F423" i="7"/>
  <c r="F424" i="7"/>
  <c r="F425" i="7"/>
  <c r="F426" i="7"/>
  <c r="F427" i="7"/>
  <c r="F428" i="7"/>
  <c r="F429" i="7"/>
  <c r="F430" i="7"/>
  <c r="F431" i="7"/>
  <c r="F432" i="7"/>
  <c r="F433" i="7"/>
  <c r="F434" i="7"/>
  <c r="F435" i="7"/>
  <c r="F436" i="7"/>
  <c r="F437" i="7"/>
  <c r="F438" i="7"/>
  <c r="F439" i="7"/>
  <c r="F440" i="7"/>
  <c r="F441" i="7"/>
  <c r="F442" i="7"/>
  <c r="F443" i="7"/>
  <c r="F444" i="7"/>
  <c r="F445" i="7"/>
  <c r="F446" i="7"/>
  <c r="F447" i="7"/>
  <c r="F448" i="7"/>
  <c r="F449" i="7"/>
  <c r="F450" i="7"/>
  <c r="F451" i="7"/>
  <c r="F452" i="7"/>
  <c r="F453" i="7"/>
  <c r="F454" i="7"/>
  <c r="F455" i="7"/>
  <c r="F456" i="7"/>
  <c r="F457" i="7"/>
  <c r="F458" i="7"/>
  <c r="F459" i="7"/>
  <c r="F460" i="7"/>
  <c r="F461" i="7"/>
  <c r="F462" i="7"/>
  <c r="F463" i="7"/>
  <c r="F464" i="7"/>
  <c r="F465" i="7"/>
  <c r="F466" i="7"/>
  <c r="F467" i="7"/>
  <c r="F468" i="7"/>
  <c r="F469" i="7"/>
  <c r="F470" i="7"/>
  <c r="F471" i="7"/>
  <c r="F472" i="7"/>
  <c r="F473" i="7"/>
  <c r="F474" i="7"/>
  <c r="F475" i="7"/>
  <c r="F476" i="7"/>
  <c r="F477" i="7"/>
  <c r="F478" i="7"/>
  <c r="F479" i="7"/>
  <c r="F480" i="7"/>
  <c r="F481" i="7"/>
  <c r="F482" i="7"/>
  <c r="F483" i="7"/>
  <c r="F484" i="7"/>
  <c r="F485" i="7"/>
  <c r="F486" i="7"/>
  <c r="F487" i="7"/>
  <c r="F488" i="7"/>
  <c r="F489" i="7"/>
  <c r="F490" i="7"/>
  <c r="F491" i="7"/>
  <c r="F492" i="7"/>
  <c r="F493" i="7"/>
  <c r="F494" i="7"/>
  <c r="F495" i="7"/>
  <c r="F496" i="7"/>
  <c r="F497" i="7"/>
  <c r="F498" i="7"/>
  <c r="F499" i="7"/>
  <c r="F500" i="7"/>
  <c r="F501" i="7"/>
  <c r="F502" i="7"/>
  <c r="F503" i="7"/>
  <c r="F504" i="7"/>
  <c r="F505" i="7"/>
  <c r="F506" i="7"/>
  <c r="F507" i="7"/>
  <c r="F508" i="7"/>
  <c r="F509" i="7"/>
  <c r="F510" i="7"/>
  <c r="F511" i="7"/>
  <c r="F512" i="7"/>
  <c r="F513" i="7"/>
  <c r="F514" i="7"/>
  <c r="F515" i="7"/>
  <c r="F516" i="7"/>
  <c r="F517" i="7"/>
  <c r="F518" i="7"/>
  <c r="F519" i="7"/>
  <c r="F520" i="7"/>
  <c r="F521" i="7"/>
  <c r="F522" i="7"/>
  <c r="F523" i="7"/>
  <c r="F524" i="7"/>
  <c r="F525" i="7"/>
  <c r="F526" i="7"/>
  <c r="F527" i="7"/>
  <c r="F528" i="7"/>
  <c r="F529" i="7"/>
  <c r="F530" i="7"/>
  <c r="F531" i="7"/>
  <c r="F532" i="7"/>
  <c r="F533" i="7"/>
  <c r="F534" i="7"/>
  <c r="F535" i="7"/>
  <c r="F536" i="7"/>
  <c r="F537" i="7"/>
  <c r="F538" i="7"/>
  <c r="F539" i="7"/>
  <c r="F540" i="7"/>
  <c r="F541" i="7"/>
  <c r="F542" i="7"/>
  <c r="F543" i="7"/>
  <c r="F544" i="7"/>
  <c r="F545" i="7"/>
  <c r="F546" i="7"/>
  <c r="F547" i="7"/>
  <c r="F548" i="7"/>
  <c r="F549" i="7"/>
  <c r="F550" i="7"/>
  <c r="F551" i="7"/>
  <c r="F552" i="7"/>
  <c r="F553" i="7"/>
  <c r="F554" i="7"/>
  <c r="F555" i="7"/>
  <c r="F556" i="7"/>
  <c r="F557" i="7"/>
  <c r="F558" i="7"/>
  <c r="F559" i="7"/>
  <c r="F560" i="7"/>
  <c r="F561" i="7"/>
  <c r="F562" i="7"/>
  <c r="F563" i="7"/>
  <c r="F564" i="7"/>
  <c r="F565" i="7"/>
  <c r="F566" i="7"/>
  <c r="F567" i="7"/>
  <c r="F568" i="7"/>
  <c r="F569" i="7"/>
  <c r="F570" i="7"/>
  <c r="F571" i="7"/>
  <c r="F572" i="7"/>
  <c r="F573" i="7"/>
  <c r="F574" i="7"/>
  <c r="F575" i="7"/>
  <c r="F576" i="7"/>
  <c r="F577" i="7"/>
  <c r="F578" i="7"/>
  <c r="F579" i="7"/>
  <c r="F580" i="7"/>
  <c r="F581" i="7"/>
  <c r="F582" i="7"/>
  <c r="F583" i="7"/>
  <c r="F584" i="7"/>
  <c r="F585" i="7"/>
  <c r="F586" i="7"/>
  <c r="F587" i="7"/>
  <c r="F588" i="7"/>
  <c r="F589" i="7"/>
  <c r="F590" i="7"/>
  <c r="F591" i="7"/>
  <c r="F592" i="7"/>
  <c r="F593" i="7"/>
  <c r="F594" i="7"/>
  <c r="F595" i="7"/>
  <c r="F596" i="7"/>
  <c r="F597" i="7"/>
  <c r="F598" i="7"/>
  <c r="F599" i="7"/>
  <c r="F600" i="7"/>
  <c r="F601" i="7"/>
  <c r="F602" i="7"/>
  <c r="F603" i="7"/>
  <c r="F604" i="7"/>
  <c r="F605" i="7"/>
  <c r="F606" i="7"/>
  <c r="F607" i="7"/>
  <c r="F608" i="7"/>
  <c r="F609" i="7"/>
  <c r="F610" i="7"/>
  <c r="F611" i="7"/>
  <c r="F612" i="7"/>
  <c r="F613" i="7"/>
  <c r="F614" i="7"/>
  <c r="F615" i="7"/>
  <c r="F616" i="7"/>
  <c r="F617" i="7"/>
  <c r="F618" i="7"/>
  <c r="F619" i="7"/>
  <c r="F620" i="7"/>
  <c r="F621" i="7"/>
  <c r="F622" i="7"/>
  <c r="F623" i="7"/>
  <c r="F624" i="7"/>
  <c r="F625" i="7"/>
  <c r="F626" i="7"/>
  <c r="F627" i="7"/>
  <c r="F628" i="7"/>
  <c r="F629" i="7"/>
  <c r="F630" i="7"/>
  <c r="F631" i="7"/>
  <c r="F632" i="7"/>
  <c r="F633" i="7"/>
  <c r="F634" i="7"/>
  <c r="F635" i="7"/>
  <c r="F636" i="7"/>
  <c r="F637" i="7"/>
  <c r="F638" i="7"/>
  <c r="F639" i="7"/>
  <c r="F640" i="7"/>
  <c r="F641" i="7"/>
  <c r="F642" i="7"/>
  <c r="F643" i="7"/>
  <c r="F644" i="7"/>
  <c r="F645" i="7"/>
  <c r="F646" i="7"/>
  <c r="F647" i="7"/>
  <c r="F648" i="7"/>
  <c r="F649" i="7"/>
  <c r="F650" i="7"/>
  <c r="F651" i="7"/>
  <c r="F652" i="7"/>
  <c r="F653" i="7"/>
  <c r="F654" i="7"/>
  <c r="F655" i="7"/>
  <c r="F656" i="7"/>
  <c r="F657" i="7"/>
  <c r="F658" i="7"/>
  <c r="F659" i="7"/>
  <c r="F660" i="7"/>
  <c r="F661" i="7"/>
  <c r="F662" i="7"/>
  <c r="F663" i="7"/>
  <c r="F664" i="7"/>
  <c r="F665" i="7"/>
  <c r="F666" i="7"/>
  <c r="F667" i="7"/>
  <c r="F668" i="7"/>
  <c r="F669" i="7"/>
  <c r="F670" i="7"/>
  <c r="F671" i="7"/>
  <c r="F672" i="7"/>
  <c r="F673" i="7"/>
  <c r="F674" i="7"/>
  <c r="F675" i="7"/>
  <c r="F676" i="7"/>
  <c r="F677" i="7"/>
  <c r="F678" i="7"/>
  <c r="F679" i="7"/>
  <c r="F680" i="7"/>
  <c r="F681" i="7"/>
  <c r="F682" i="7"/>
  <c r="F683" i="7"/>
  <c r="F684" i="7"/>
  <c r="F685" i="7"/>
  <c r="F686" i="7"/>
  <c r="F687" i="7"/>
  <c r="F688" i="7"/>
  <c r="F689" i="7"/>
  <c r="F690" i="7"/>
  <c r="F691" i="7"/>
  <c r="F692" i="7"/>
  <c r="F693" i="7"/>
  <c r="F694" i="7"/>
  <c r="F695" i="7"/>
  <c r="F696" i="7"/>
  <c r="F697" i="7"/>
  <c r="F698" i="7"/>
  <c r="F699" i="7"/>
  <c r="F700" i="7"/>
  <c r="F701" i="7"/>
  <c r="F702" i="7"/>
  <c r="F703" i="7"/>
  <c r="F704" i="7"/>
  <c r="F705" i="7"/>
  <c r="F706" i="7"/>
  <c r="F707" i="7"/>
  <c r="F708" i="7"/>
  <c r="F709" i="7"/>
  <c r="F710" i="7"/>
  <c r="F711" i="7"/>
  <c r="F712" i="7"/>
  <c r="F713" i="7"/>
  <c r="F714" i="7"/>
  <c r="F715" i="7"/>
  <c r="F716" i="7"/>
  <c r="F717" i="7"/>
  <c r="F718" i="7"/>
  <c r="F719" i="7"/>
  <c r="F720" i="7"/>
  <c r="F721" i="7"/>
  <c r="F722" i="7"/>
  <c r="F723" i="7"/>
  <c r="F724" i="7"/>
  <c r="F725" i="7"/>
  <c r="F726" i="7"/>
  <c r="F727" i="7"/>
  <c r="F728" i="7"/>
  <c r="F729" i="7"/>
  <c r="F730" i="7"/>
  <c r="F731" i="7"/>
  <c r="F732" i="7"/>
  <c r="F733" i="7"/>
  <c r="F734" i="7"/>
  <c r="F735" i="7"/>
  <c r="F736" i="7"/>
  <c r="F737" i="7"/>
  <c r="F738" i="7"/>
  <c r="F739" i="7"/>
  <c r="F740" i="7"/>
  <c r="F741" i="7"/>
  <c r="F742" i="7"/>
  <c r="F743" i="7"/>
  <c r="F744" i="7"/>
  <c r="F745" i="7"/>
  <c r="F746" i="7"/>
  <c r="F747" i="7"/>
  <c r="F748" i="7"/>
  <c r="F749" i="7"/>
  <c r="F750" i="7"/>
  <c r="F751" i="7"/>
  <c r="F752" i="7"/>
  <c r="F753" i="7"/>
  <c r="F754" i="7"/>
  <c r="F755" i="7"/>
  <c r="F756" i="7"/>
  <c r="F757" i="7"/>
  <c r="F758" i="7"/>
  <c r="F759" i="7"/>
  <c r="F760" i="7"/>
  <c r="F761" i="7"/>
  <c r="F762" i="7"/>
  <c r="F763" i="7"/>
  <c r="F764" i="7"/>
  <c r="F765" i="7"/>
  <c r="F766" i="7"/>
  <c r="F767" i="7"/>
  <c r="F768" i="7"/>
  <c r="F769" i="7"/>
  <c r="F770" i="7"/>
  <c r="F771" i="7"/>
  <c r="F772" i="7"/>
  <c r="F773" i="7"/>
  <c r="F774" i="7"/>
  <c r="F775" i="7"/>
  <c r="F776" i="7"/>
  <c r="F777" i="7"/>
  <c r="F778" i="7"/>
  <c r="F779" i="7"/>
  <c r="F780" i="7"/>
  <c r="F781" i="7"/>
  <c r="F782" i="7"/>
  <c r="F783" i="7"/>
  <c r="F784" i="7"/>
  <c r="F785" i="7"/>
  <c r="F786" i="7"/>
  <c r="F787" i="7"/>
  <c r="F788" i="7"/>
  <c r="F789" i="7"/>
  <c r="F790" i="7"/>
  <c r="F791" i="7"/>
  <c r="F792" i="7"/>
  <c r="F793" i="7"/>
  <c r="F794" i="7"/>
  <c r="F795" i="7"/>
  <c r="F796" i="7"/>
  <c r="F797" i="7"/>
  <c r="F798" i="7"/>
  <c r="F799" i="7"/>
  <c r="F800" i="7"/>
  <c r="F801" i="7"/>
  <c r="F802" i="7"/>
  <c r="F803" i="7"/>
  <c r="F804" i="7"/>
  <c r="F805" i="7"/>
  <c r="F806" i="7"/>
  <c r="F807" i="7"/>
  <c r="F808" i="7"/>
  <c r="F809" i="7"/>
  <c r="F810" i="7"/>
  <c r="F811" i="7"/>
  <c r="F812" i="7"/>
  <c r="F813" i="7"/>
  <c r="F814" i="7"/>
  <c r="F815" i="7"/>
  <c r="F816" i="7"/>
  <c r="F817" i="7"/>
  <c r="F818" i="7"/>
  <c r="F819" i="7"/>
  <c r="F820" i="7"/>
  <c r="F821" i="7"/>
  <c r="F822" i="7"/>
  <c r="F823" i="7"/>
  <c r="F824" i="7"/>
  <c r="F825" i="7"/>
  <c r="F826" i="7"/>
  <c r="F827" i="7"/>
  <c r="F828" i="7"/>
  <c r="F829" i="7"/>
  <c r="F830" i="7"/>
  <c r="F831" i="7"/>
  <c r="F832" i="7"/>
  <c r="F833" i="7"/>
  <c r="F834" i="7"/>
  <c r="F835" i="7"/>
  <c r="F836" i="7"/>
  <c r="F837" i="7"/>
  <c r="F838" i="7"/>
  <c r="F839" i="7"/>
  <c r="F840" i="7"/>
  <c r="F841" i="7"/>
  <c r="F842" i="7"/>
  <c r="F843" i="7"/>
  <c r="F844" i="7"/>
  <c r="F845" i="7"/>
  <c r="F846" i="7"/>
  <c r="F847" i="7"/>
  <c r="F848" i="7"/>
  <c r="F849" i="7"/>
  <c r="F850" i="7"/>
  <c r="F851" i="7"/>
  <c r="F852" i="7"/>
  <c r="F853" i="7"/>
  <c r="F854" i="7"/>
  <c r="F855" i="7"/>
  <c r="F856" i="7"/>
  <c r="F857" i="7"/>
  <c r="F858" i="7"/>
  <c r="F859" i="7"/>
  <c r="F860" i="7"/>
  <c r="F861" i="7"/>
  <c r="F862" i="7"/>
  <c r="F863" i="7"/>
  <c r="F864" i="7"/>
  <c r="F865" i="7"/>
  <c r="F866" i="7"/>
  <c r="F867" i="7"/>
  <c r="F868" i="7"/>
  <c r="F869" i="7"/>
  <c r="F870" i="7"/>
  <c r="F871" i="7"/>
  <c r="F872" i="7"/>
  <c r="F873" i="7"/>
  <c r="F874" i="7"/>
  <c r="F875" i="7"/>
  <c r="F876" i="7"/>
  <c r="F877" i="7"/>
  <c r="F878" i="7"/>
  <c r="F879" i="7"/>
  <c r="F880" i="7"/>
  <c r="F881" i="7"/>
  <c r="F882" i="7"/>
  <c r="F883" i="7"/>
  <c r="F884" i="7"/>
  <c r="F885" i="7"/>
  <c r="F886" i="7"/>
  <c r="F887" i="7"/>
  <c r="F888" i="7"/>
  <c r="F889" i="7"/>
  <c r="F890" i="7"/>
  <c r="F891" i="7"/>
  <c r="F892" i="7"/>
  <c r="F893" i="7"/>
  <c r="F894" i="7"/>
  <c r="F895" i="7"/>
  <c r="F896" i="7"/>
  <c r="F897" i="7"/>
  <c r="F898" i="7"/>
  <c r="F899" i="7"/>
  <c r="F900" i="7"/>
  <c r="F901" i="7"/>
  <c r="F902" i="7"/>
  <c r="F903" i="7"/>
  <c r="F904" i="7"/>
  <c r="F905" i="7"/>
  <c r="F906" i="7"/>
  <c r="F907" i="7"/>
  <c r="F908" i="7"/>
  <c r="F909" i="7"/>
  <c r="F910" i="7"/>
  <c r="F911" i="7"/>
  <c r="F912" i="7"/>
  <c r="F913" i="7"/>
  <c r="F914" i="7"/>
  <c r="F915" i="7"/>
  <c r="F916" i="7"/>
  <c r="F917" i="7"/>
  <c r="F918" i="7"/>
  <c r="F919" i="7"/>
  <c r="F920" i="7"/>
  <c r="F921" i="7"/>
  <c r="F922" i="7"/>
  <c r="F923" i="7"/>
  <c r="F924" i="7"/>
  <c r="F925" i="7"/>
  <c r="F926" i="7"/>
  <c r="F927" i="7"/>
  <c r="F928" i="7"/>
  <c r="F929" i="7"/>
  <c r="F930" i="7"/>
  <c r="F931" i="7"/>
  <c r="F932" i="7"/>
  <c r="F933" i="7"/>
  <c r="F934" i="7"/>
  <c r="F935" i="7"/>
  <c r="F936" i="7"/>
  <c r="F937" i="7"/>
  <c r="F938" i="7"/>
  <c r="F939" i="7"/>
  <c r="F940" i="7"/>
  <c r="F941" i="7"/>
  <c r="F942" i="7"/>
  <c r="F943" i="7"/>
  <c r="F944" i="7"/>
  <c r="F945" i="7"/>
  <c r="F946" i="7"/>
  <c r="F947" i="7"/>
  <c r="F948" i="7"/>
  <c r="F949" i="7"/>
  <c r="F950" i="7"/>
  <c r="F951" i="7"/>
  <c r="F952" i="7"/>
  <c r="F953" i="7"/>
  <c r="F954" i="7"/>
  <c r="F955" i="7"/>
  <c r="F956" i="7"/>
  <c r="F957" i="7"/>
  <c r="F958" i="7"/>
  <c r="F959" i="7"/>
  <c r="F960" i="7"/>
  <c r="F961" i="7"/>
  <c r="F962" i="7"/>
  <c r="F963" i="7"/>
  <c r="F964" i="7"/>
  <c r="F965" i="7"/>
  <c r="F966" i="7"/>
  <c r="F967" i="7"/>
  <c r="F968" i="7"/>
  <c r="F969" i="7"/>
  <c r="F970" i="7"/>
  <c r="F971" i="7"/>
  <c r="F972" i="7"/>
  <c r="F973" i="7"/>
  <c r="F974" i="7"/>
  <c r="F975" i="7"/>
  <c r="F976" i="7"/>
  <c r="F977" i="7"/>
  <c r="F978" i="7"/>
  <c r="F979" i="7"/>
  <c r="F980" i="7"/>
  <c r="F981" i="7"/>
  <c r="F982" i="7"/>
  <c r="F983" i="7"/>
  <c r="F984" i="7"/>
  <c r="F985" i="7"/>
  <c r="F986" i="7"/>
  <c r="F990" i="7"/>
  <c r="F991" i="7"/>
  <c r="F992" i="7"/>
  <c r="F993" i="7"/>
  <c r="F994" i="7"/>
  <c r="F995" i="7"/>
  <c r="F996" i="7"/>
  <c r="F997" i="7"/>
  <c r="F998" i="7"/>
  <c r="F999" i="7"/>
  <c r="F1000" i="7"/>
  <c r="F1001" i="7"/>
  <c r="F1002" i="7"/>
  <c r="F1003" i="7"/>
  <c r="F1004" i="7"/>
  <c r="F1005" i="7"/>
  <c r="F1006" i="7"/>
  <c r="F1007" i="7"/>
  <c r="F1008" i="7"/>
  <c r="F1009" i="7"/>
  <c r="F1010" i="7"/>
  <c r="F1011" i="7"/>
  <c r="F1012" i="7"/>
  <c r="F1013" i="7"/>
  <c r="F1014" i="7"/>
  <c r="F1015" i="7"/>
  <c r="F1016" i="7"/>
  <c r="F1017" i="7"/>
  <c r="F1018" i="7"/>
  <c r="F1019" i="7"/>
  <c r="F1020" i="7"/>
  <c r="F1021" i="7"/>
  <c r="F1022" i="7"/>
  <c r="F1023" i="7"/>
  <c r="F1024" i="7"/>
  <c r="F1025" i="7"/>
  <c r="F1026" i="7"/>
  <c r="F1027" i="7"/>
  <c r="F1028" i="7"/>
  <c r="F1029" i="7"/>
  <c r="F1030" i="7"/>
  <c r="F1031" i="7"/>
  <c r="F1032" i="7"/>
  <c r="F1033" i="7"/>
  <c r="F1034" i="7"/>
  <c r="F1035" i="7"/>
  <c r="F1036" i="7"/>
  <c r="F1037" i="7"/>
  <c r="F1038" i="7"/>
  <c r="F1039" i="7"/>
  <c r="F1040" i="7"/>
  <c r="F1041" i="7"/>
  <c r="F1042" i="7"/>
  <c r="F1043" i="7"/>
  <c r="F1044" i="7"/>
  <c r="F1045" i="7"/>
  <c r="F1046" i="7"/>
  <c r="F1047" i="7"/>
  <c r="F1048" i="7"/>
  <c r="F1049" i="7"/>
  <c r="F1050" i="7"/>
  <c r="F1051" i="7"/>
  <c r="F1052" i="7"/>
  <c r="F1053" i="7"/>
  <c r="F1054" i="7"/>
  <c r="F1055" i="7"/>
  <c r="F1056" i="7"/>
  <c r="F1057" i="7"/>
  <c r="F1058" i="7"/>
  <c r="F1059" i="7"/>
  <c r="F1060" i="7"/>
  <c r="F1061" i="7"/>
  <c r="F1062" i="7"/>
  <c r="F1063" i="7"/>
  <c r="F1064" i="7"/>
  <c r="F1065" i="7"/>
  <c r="F1066" i="7"/>
  <c r="F1067" i="7"/>
  <c r="F1068" i="7"/>
  <c r="F1069" i="7"/>
  <c r="F1070" i="7"/>
  <c r="F1071" i="7"/>
  <c r="F1072" i="7"/>
  <c r="F1073" i="7"/>
  <c r="F1074" i="7"/>
  <c r="F1075" i="7"/>
  <c r="F1076" i="7"/>
  <c r="F1077" i="7"/>
  <c r="F1079" i="7"/>
  <c r="F1081" i="7"/>
  <c r="F1083" i="7"/>
  <c r="F1085" i="7"/>
  <c r="F1087" i="7"/>
  <c r="F1089" i="7"/>
  <c r="F1090" i="7"/>
  <c r="F1091" i="7"/>
  <c r="F1092" i="7"/>
  <c r="F1093" i="7"/>
  <c r="F1094" i="7"/>
  <c r="F1095" i="7"/>
  <c r="F1096" i="7"/>
  <c r="F59" i="7"/>
  <c r="G127" i="51"/>
  <c r="G126" i="51"/>
  <c r="G125" i="51"/>
  <c r="G124" i="51"/>
  <c r="G123" i="51"/>
  <c r="G122" i="51"/>
  <c r="G121" i="51"/>
  <c r="G120" i="51"/>
  <c r="G119" i="51"/>
  <c r="G118" i="51"/>
  <c r="G117" i="51"/>
  <c r="G116" i="51"/>
  <c r="G115" i="51"/>
  <c r="G114" i="51"/>
  <c r="G113" i="51"/>
  <c r="G112" i="51"/>
  <c r="G111" i="51"/>
  <c r="G110" i="51"/>
  <c r="G109" i="51"/>
  <c r="G108" i="51"/>
  <c r="G107" i="51"/>
  <c r="G106" i="51"/>
  <c r="G105" i="51"/>
  <c r="G104" i="51"/>
  <c r="G103" i="51"/>
  <c r="G102" i="51"/>
  <c r="G101" i="51"/>
  <c r="G100" i="51"/>
  <c r="G99" i="51"/>
  <c r="G98" i="51"/>
  <c r="G97" i="51"/>
  <c r="G96" i="51"/>
  <c r="G95" i="51"/>
  <c r="G94" i="51"/>
  <c r="G93" i="51"/>
  <c r="G92" i="51"/>
  <c r="G91" i="51"/>
  <c r="G90" i="51"/>
  <c r="G89" i="51"/>
  <c r="G88" i="51"/>
  <c r="G87" i="51"/>
  <c r="G86" i="51"/>
  <c r="G85" i="51"/>
  <c r="G84" i="51"/>
  <c r="G81" i="51"/>
  <c r="G80" i="51"/>
  <c r="G79" i="51"/>
  <c r="G78" i="51"/>
  <c r="G77" i="51"/>
  <c r="G76" i="51"/>
  <c r="G75" i="51"/>
  <c r="G74" i="51"/>
  <c r="G73" i="51"/>
  <c r="G72" i="51"/>
  <c r="G71" i="51"/>
  <c r="G70" i="51"/>
  <c r="G69" i="51"/>
  <c r="G68" i="51"/>
  <c r="G67" i="51"/>
  <c r="G66" i="51"/>
  <c r="G65" i="51"/>
  <c r="G64" i="51"/>
  <c r="G63" i="51"/>
  <c r="G62" i="51"/>
  <c r="G61" i="51"/>
  <c r="G60" i="51"/>
  <c r="G59" i="51"/>
  <c r="G58" i="51"/>
  <c r="G57" i="51"/>
  <c r="G56" i="51"/>
  <c r="G55" i="51"/>
  <c r="G54" i="51"/>
  <c r="G53" i="51"/>
  <c r="G52" i="51"/>
  <c r="G51" i="51"/>
  <c r="G50" i="51"/>
  <c r="G47" i="51"/>
  <c r="G46" i="51"/>
  <c r="G45" i="51"/>
  <c r="G44" i="51"/>
  <c r="G43" i="51"/>
  <c r="G42" i="51"/>
  <c r="G41" i="51"/>
  <c r="G40" i="51"/>
  <c r="G39" i="51"/>
  <c r="G37" i="51"/>
  <c r="G35" i="51"/>
  <c r="G34" i="51"/>
  <c r="G33" i="51"/>
  <c r="G32" i="51"/>
  <c r="G31" i="51"/>
  <c r="G30" i="51"/>
  <c r="G29" i="51"/>
  <c r="G28" i="51"/>
  <c r="G27" i="51"/>
  <c r="G26" i="51"/>
  <c r="G25" i="51"/>
  <c r="G24" i="51"/>
  <c r="G23" i="51"/>
  <c r="G22" i="51"/>
  <c r="G21" i="51"/>
  <c r="G19" i="51"/>
  <c r="G17" i="51"/>
  <c r="G15" i="51"/>
  <c r="G13" i="51"/>
  <c r="G11" i="51"/>
  <c r="G9" i="51"/>
  <c r="G40" i="50"/>
  <c r="G16" i="50"/>
  <c r="G72" i="44" l="1"/>
  <c r="G19" i="21" s="1"/>
  <c r="F2684" i="8"/>
  <c r="F2718" i="8" s="1"/>
  <c r="A988" i="7"/>
  <c r="A995" i="7" s="1"/>
  <c r="A999" i="7" s="1"/>
  <c r="A1001" i="7" s="1"/>
  <c r="A1003" i="7" s="1"/>
  <c r="A1005" i="7" s="1"/>
  <c r="A1007" i="7" s="1"/>
  <c r="A1009" i="7" s="1"/>
  <c r="A1013" i="7" s="1"/>
  <c r="A1019" i="7" s="1"/>
  <c r="A1021" i="7" s="1"/>
  <c r="A1023" i="7" s="1"/>
  <c r="A1027" i="7" s="1"/>
  <c r="A1031" i="7" s="1"/>
  <c r="A1032" i="7" s="1"/>
  <c r="A1033" i="7" s="1"/>
  <c r="A1035" i="7" s="1"/>
  <c r="A1037" i="7" s="1"/>
  <c r="A1039" i="7" s="1"/>
  <c r="A1041" i="7" s="1"/>
  <c r="A1043" i="7" s="1"/>
  <c r="A1045" i="7" s="1"/>
  <c r="A1047" i="7" s="1"/>
  <c r="A1051" i="7" s="1"/>
  <c r="A1057" i="7" s="1"/>
  <c r="A1059" i="7" s="1"/>
  <c r="A1061" i="7" s="1"/>
  <c r="A1067" i="7" s="1"/>
  <c r="A1069" i="7" s="1"/>
  <c r="A1073" i="7" s="1"/>
  <c r="A1077" i="7" s="1"/>
  <c r="A1079" i="7" s="1"/>
  <c r="A1081" i="7" s="1"/>
  <c r="A1083" i="7" s="1"/>
  <c r="A1085" i="7" s="1"/>
  <c r="A1087" i="7" s="1"/>
  <c r="A1089" i="7" s="1"/>
  <c r="A1093" i="7" s="1"/>
  <c r="A1095" i="7" s="1"/>
  <c r="F1097" i="7"/>
  <c r="G130" i="51"/>
  <c r="F437" i="10"/>
  <c r="F2526" i="8"/>
  <c r="F2716" i="8" s="1"/>
  <c r="F2442" i="8"/>
  <c r="F2714" i="8" s="1"/>
  <c r="F2138" i="8"/>
  <c r="F2710" i="8" s="1"/>
  <c r="F2239" i="8"/>
  <c r="F2712" i="8" s="1"/>
  <c r="F1900" i="8"/>
  <c r="F2708" i="8" s="1"/>
  <c r="F1638" i="8"/>
  <c r="F2706" i="8" s="1"/>
  <c r="F926" i="8"/>
  <c r="F2698" i="8" s="1"/>
  <c r="F1318" i="8"/>
  <c r="F2702" i="8" s="1"/>
  <c r="F1549" i="8"/>
  <c r="F2704" i="8" s="1"/>
  <c r="F806" i="8"/>
  <c r="F2696" i="8" s="1"/>
  <c r="F1169" i="8"/>
  <c r="F2700" i="8" s="1"/>
  <c r="F483" i="8"/>
  <c r="F2692" i="8" s="1"/>
  <c r="F543" i="8"/>
  <c r="F2694" i="8" s="1"/>
  <c r="F174" i="8"/>
  <c r="F2690" i="8" s="1"/>
  <c r="G75" i="50"/>
  <c r="G11" i="21" s="1"/>
  <c r="F2720" i="8" l="1"/>
  <c r="G15" i="21" s="1"/>
  <c r="A47" i="10"/>
  <c r="A48" i="10" s="1"/>
  <c r="A53" i="10" s="1"/>
  <c r="A57" i="10" s="1"/>
  <c r="A59" i="10" s="1"/>
  <c r="A61" i="10" s="1"/>
  <c r="A65" i="10" s="1"/>
  <c r="A67" i="10" s="1"/>
  <c r="A72" i="10" s="1"/>
  <c r="A76" i="10" s="1"/>
  <c r="A78" i="10" s="1"/>
  <c r="A80" i="10" s="1"/>
  <c r="A82" i="10" s="1"/>
  <c r="A84" i="10" s="1"/>
  <c r="A86" i="10" s="1"/>
  <c r="A90" i="10" s="1"/>
  <c r="A92" i="10" s="1"/>
  <c r="A94" i="10" s="1"/>
  <c r="A98" i="10" s="1"/>
  <c r="A100" i="10" s="1"/>
  <c r="A104" i="10" s="1"/>
  <c r="A110" i="10" s="1"/>
  <c r="A112" i="10" s="1"/>
  <c r="A114" i="10" s="1"/>
  <c r="A116" i="10" s="1"/>
  <c r="A118" i="10" s="1"/>
  <c r="A120" i="10" s="1"/>
  <c r="A134" i="10" s="1"/>
  <c r="A136" i="10" s="1"/>
  <c r="A138" i="10" s="1"/>
  <c r="A140" i="10" s="1"/>
  <c r="A142" i="10" s="1"/>
  <c r="A148" i="10" s="1"/>
  <c r="A150" i="10" s="1"/>
  <c r="A152" i="10" s="1"/>
  <c r="A154" i="10" s="1"/>
  <c r="A156" i="10" s="1"/>
  <c r="A158" i="10" s="1"/>
  <c r="A160" i="10" s="1"/>
  <c r="A162" i="10" s="1"/>
  <c r="A164" i="10" s="1"/>
  <c r="A166" i="10" s="1"/>
  <c r="A168" i="10" s="1"/>
  <c r="A170" i="10" s="1"/>
  <c r="A172" i="10" s="1"/>
  <c r="A174" i="10" s="1"/>
  <c r="A178" i="10" s="1"/>
  <c r="A180" i="10" s="1"/>
  <c r="A182" i="10" s="1"/>
  <c r="A184" i="10" s="1"/>
  <c r="A186" i="10" s="1"/>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3" i="43"/>
  <c r="F31" i="43"/>
  <c r="F29" i="43"/>
  <c r="F27" i="43"/>
  <c r="F22" i="43"/>
  <c r="F21" i="43"/>
  <c r="F20" i="43"/>
  <c r="F19" i="43"/>
  <c r="F18" i="43"/>
  <c r="F88" i="43"/>
  <c r="F87" i="43"/>
  <c r="F86" i="43"/>
  <c r="F85" i="43"/>
  <c r="F84" i="43"/>
  <c r="F83" i="43"/>
  <c r="F82" i="43"/>
  <c r="F90" i="43" l="1"/>
  <c r="G27" i="21" s="1"/>
  <c r="G17" i="21"/>
  <c r="G13" i="21"/>
  <c r="G29" i="21" l="1"/>
  <c r="G31" i="21"/>
  <c r="G33" i="21" s="1"/>
  <c r="B2718" i="8"/>
  <c r="B2716" i="8"/>
  <c r="B2714" i="8"/>
  <c r="B2712" i="8"/>
  <c r="B2710" i="8"/>
  <c r="B2708" i="8"/>
  <c r="B2706" i="8"/>
  <c r="B2704" i="8"/>
  <c r="B2702" i="8"/>
  <c r="B2700" i="8"/>
  <c r="B2698" i="8"/>
  <c r="B2696" i="8"/>
  <c r="B2694" i="8"/>
  <c r="B2692" i="8"/>
  <c r="B2690" i="8"/>
</calcChain>
</file>

<file path=xl/sharedStrings.xml><?xml version="1.0" encoding="utf-8"?>
<sst xmlns="http://schemas.openxmlformats.org/spreadsheetml/2006/main" count="4892" uniqueCount="2513">
  <si>
    <t>CONTRACT NUMBER</t>
  </si>
  <si>
    <t xml:space="preserve">: </t>
  </si>
  <si>
    <t>CONTRACTOR</t>
  </si>
  <si>
    <t xml:space="preserve">CONTRACT AMOUNT </t>
  </si>
  <si>
    <t>(Excluding VAT)</t>
  </si>
  <si>
    <t>TABLE OF CONTENTS</t>
  </si>
  <si>
    <t>Contract Data</t>
  </si>
  <si>
    <t>Supplementary Preambles</t>
  </si>
  <si>
    <t>Section 1</t>
  </si>
  <si>
    <t>Section 2</t>
  </si>
  <si>
    <t>Alterations</t>
  </si>
  <si>
    <t>Section 3</t>
  </si>
  <si>
    <t>Section 4</t>
  </si>
  <si>
    <t>Plumbing And Drainage</t>
  </si>
  <si>
    <t>Formwork</t>
  </si>
  <si>
    <t>SUPPLEMENTARY PREAMBLES</t>
  </si>
  <si>
    <t>SUPPLEMENTARY PREAMBLES TO ALL TRADES</t>
  </si>
  <si>
    <t>GENERAL PREAMBLES</t>
  </si>
  <si>
    <t>Where Model Preambles for Trades and Supplementary Preambles are in conflict, the Supplementary Preamble shall take precedence.</t>
  </si>
  <si>
    <t>The following amplifications, additions and amendments to the Model Preambles for Trades shall constitute the Supplementary Preambles.</t>
  </si>
  <si>
    <t>1 MATERIALS AND WORKMANSHIP GENERALLY</t>
  </si>
  <si>
    <t>The standard of workmanship and the quality of materials to be utilised throughout this Contract shall be the best of their respective kinds and shall comply in all respects with the latest South African Bureau of Standards Specifications, Codes of Practice, co-ordinating Specifications and Standard methods or where not available, with the latest relevant British Standards.</t>
  </si>
  <si>
    <t>NOTE: All references to Standards are to signify the latest amendments or issue thereof. No substitutes whatsoever shall be permitted from those materials specified and any work which is not of the highest standard shall be rejected and required to be re-done at the Contractor's expense. Furthermore, references to "SANS No" shall mean the "South African National Standard No".</t>
  </si>
  <si>
    <t>2 RATES</t>
  </si>
  <si>
    <t>3 TRADE NAMES, ETC.</t>
  </si>
  <si>
    <t>4 APPROVED</t>
  </si>
  <si>
    <t>5 NET MEASUREMENTS</t>
  </si>
  <si>
    <r>
      <t xml:space="preserve">Unless otherwise stated herein, all work is measured net as fixed in position, in accordance with the "Standard System of Measuring Builder's Work in South Africa" - </t>
    </r>
    <r>
      <rPr>
        <b/>
        <sz val="10"/>
        <rFont val="Arial"/>
        <family val="2"/>
      </rPr>
      <t>Sixth Edition as amended 1996 and 1999</t>
    </r>
    <r>
      <rPr>
        <sz val="10"/>
        <rFont val="Arial"/>
        <family val="2"/>
      </rPr>
      <t>, no allowance being made for cutting and waste. The term "measured net" means the finished surface or quantity; i.e. with all wants deducted and no allowance made for passings and laps except where otherwise described.</t>
    </r>
  </si>
  <si>
    <t>To assist the Contractor certain items may have the words "Measured Net" after the respective descriptions, but it is to be clearly understood that this practice does not establish a precedent.</t>
  </si>
  <si>
    <t>6 DITTO</t>
  </si>
  <si>
    <t xml:space="preserve">"Ditto..." shall mean as the foregoing item plus the new qualification. </t>
  </si>
  <si>
    <t>"Ditto, but..." or "Ditto...ditto" shall mean as the foregoing item but a substitute of the new qualification for the relevant clause in the foregoing item.</t>
  </si>
  <si>
    <t>7 NOMINAL SIZES</t>
  </si>
  <si>
    <t>Where a component is specified as a nominal size the onus is on the Contractor to establish from the manufacturers the exact size or the likely size variation.</t>
  </si>
  <si>
    <t>ALTERATIONS</t>
  </si>
  <si>
    <t>FORMING NEW OPENINGS OR ALTERING OPENINGS IN EXISTING WALLS</t>
  </si>
  <si>
    <t>Prices for items of forming new or altering existing openings shall, unless otherwise stated, include the following:</t>
  </si>
  <si>
    <t>EARTHWORKS</t>
  </si>
  <si>
    <t xml:space="preserve">Generally: </t>
  </si>
  <si>
    <t>Working space to sides of concrete wall footings, column bases, etc. will be measured and paid for only if specifically instructed by the Engineer as being required, and if the Contractor over-excavated areas will be to his account and shall be compacted to the same degree and in the same manner as the backfilling to the remainder of such excavation.</t>
  </si>
  <si>
    <t>Site Clearance</t>
  </si>
  <si>
    <t>Classification of Materials</t>
  </si>
  <si>
    <t xml:space="preserve">The Soil Investigation Report is appended to the Back of these Bills of Quantities.  The contractor is encouraged to study this document and acquaint himself with the soil conditions. </t>
  </si>
  <si>
    <t>Carting away of excavated material</t>
  </si>
  <si>
    <t>Descriptions of carting away of excavated material shall be deemed to include loading excavated material onto trucks directly from the excavations or, alternatively, from stock piles situated on the building site.</t>
  </si>
  <si>
    <t>Computation of Quantities</t>
  </si>
  <si>
    <t>Earthworks will be measured by volume once only in excavation. The volumes handled will be computed from the difference in elevation between the original ground levels and the specified earthwork levels.</t>
  </si>
  <si>
    <t>Prices of excavation</t>
  </si>
  <si>
    <t>Prices shall also include for bulking after excavation and consolidation or filling and for multiple handling of excavated materials as no allowance for bulking or consolidation will be made.</t>
  </si>
  <si>
    <t>CONCRETE, FORMWORK AND REINFORCEMENT</t>
  </si>
  <si>
    <t>Prices of Concrete, Formwork and Reinforcement</t>
  </si>
  <si>
    <t>(i)                 In situ Concrete</t>
  </si>
  <si>
    <t xml:space="preserve">Prices of all in situ concrete shall include for mixing, hoisting and lowering to all levels, placing, </t>
  </si>
  <si>
    <t>working around reinforcement, vibrating, compacting, pumping, etc.</t>
  </si>
  <si>
    <t>(ii)               Formwork</t>
  </si>
  <si>
    <t>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</si>
  <si>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damages and shall remain in position until newly constructed work is able to support itself.</t>
  </si>
  <si>
    <t>Formwork to sides of bases, strap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</si>
  <si>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The prices of all formwork shall include for use, waste, all straight, square and raking cutting, splayed edges, intersections, struts, hangers, etc. horsing up, wedging, maintaining, easing, striking and removing as and when directed, except where described as “Permanent”. The formwork is measured to the actual nett surface of the concrete to be supported.</t>
  </si>
  <si>
    <t>Prices for smooth formwork shall include 25 x 25mm timber to all external angles.</t>
  </si>
  <si>
    <t xml:space="preserve">After the concrete has been properly placed, struck off or rolled, it shall not be worked until ready for floating.  The lapse of time between tamping and power floating may vary from 2 to 8 hours or more depending on weather conditions, concrete temperature and concrete mixture.  It should be noted that it may be necessary to power float outside normal working hours and prices shall include for this possibility.  </t>
  </si>
  <si>
    <t>Floating shall begin when the water sheen has disappeared or the mix has stiffened enough so that the weight of a man standing on its leaves on a slight imprint on the surface.  If two power floating operations are necessary to bring the surface to the desired state, the concrete shall be allowed to stiffen or become harder before beginning the second floating operation.</t>
  </si>
  <si>
    <t>Sprinkling dry cement or a mixture of dry cement and water on the surface of the fresh concrete to absorb water or to stiffen the mix shall not be permitted during any stage of floor construction.</t>
  </si>
  <si>
    <t>Power floating shall continue until the surface attains an even fine matt texture.</t>
  </si>
  <si>
    <t xml:space="preserve">The maximum variation is surface tolerance for powerfloated floors shall be 3mm in 3000mm.  If </t>
  </si>
  <si>
    <t xml:space="preserve">at his own cost, to bring the surface within the requirements.  Patching of low spots shall not be </t>
  </si>
  <si>
    <t xml:space="preserve">permitted.  Grinding shall be done as soon as possible, preferably within 3 days, but not until the </t>
  </si>
  <si>
    <t>concrete is sufficiently strong to prevent dislodging coarse aggregate particles.</t>
  </si>
  <si>
    <t>(iv)             Steel Reinforcement</t>
  </si>
  <si>
    <t>The prices for steel reinforcement shall include for the supply, cutting to lengths, bending to the exact dimensions and shapes shown on the drawings and schedules, lowering or hoisting to the various floor levels, placing and wiring in position with and including 1.60 or 1.25mm diameter annealed wire or by the use of all necessary spacers, lifting blocks, etc. and maintaining in position while the concrete is being deposited.  Prices of fabric reinforcement shall include for unrolling, cutting, bending and binding wire, and for 300mm (minimum) side and end laps, hoisting or lowering and fixing and maintaining in position complete.</t>
  </si>
  <si>
    <t>COST OF TEST</t>
  </si>
  <si>
    <t xml:space="preserve">BRICKWORK </t>
  </si>
  <si>
    <t>Clay Bricks</t>
  </si>
  <si>
    <t>Wire Ties</t>
  </si>
  <si>
    <t>Where brickwork is required to be in two skins prices shall include for 3.5mm (minimum) modified P.W.D. type galvanised steel wire ties, at a rate of not less than five per square metre.</t>
  </si>
  <si>
    <t>Where brickwork is described as being in hollow walls prices shall include for 3.5mm (minimum) Butterfly type galvanised steel wire ties at a rate of not less than five per square metre.</t>
  </si>
  <si>
    <t>Where brickwork is described as being in lining to concrete, prices shall include for 3.5mm (minimum) Butterfly type galvanised steel wire ties at a rate of not less than five per square meter, and for fixing inside formwork, embedding in concrete and for building into brickwork.  Additional ties shall be provided within 230mm of any opening at every fourth course.</t>
  </si>
  <si>
    <t>Builder’s Work To Services</t>
  </si>
  <si>
    <t>No separate items shall be measured for building in electrical boards, switchboards, pipes, etc. but the contractor shall allow in his price of brickwork for building in distribution boards, switchboxes, etc. or leaving recesses for same, cutting and fitting around pipes and flushing solid all chasses in cement mortar.</t>
  </si>
  <si>
    <t>Prices</t>
  </si>
  <si>
    <t>The prices for brickwork, etc. shall include for all cutting, plumbing angles, forming reveals weep holes in cavity walls, waste, and for wedging and pinning to underside of steel or concrete beams, concrete slabs, etc.</t>
  </si>
  <si>
    <t>Prices shall also include for soaking bricks in water immediately before laying, hoisting bricks and mortar, etc. to various floor levels and for raking out joints of brickwork to be plastered or tiled.</t>
  </si>
  <si>
    <t>CLEARING OFF</t>
  </si>
  <si>
    <t>Great care shall be taken to keep face brickwork, brickwork, quarry tiles, etc., free from surplus mortar as the work proceeds and at completion they shall be cleaned off with spirits or salts and water or other approved cleaning materials.  Rates shall include for this.</t>
  </si>
  <si>
    <t xml:space="preserve"> </t>
  </si>
  <si>
    <t xml:space="preserve">Bagged Finish </t>
  </si>
  <si>
    <t>Bagged finish to brickwork is to be done whilst the mortar in joints is still soft and shall be formed by rubbing over the walls with wet rough sacking, until all joints and cervices are filled up and an even surface is obtained.  Mortar, as used for building the brickwork, shall be added as may be necessary.</t>
  </si>
  <si>
    <t>If bagged to walls is done after the mortar in joints is set. The wall surfaces shall be rubbed over with wet rough sacking as above, but cement grout shall be added as necessary to fill up the joints and crevices and to obtain an even surface.  The final rub is to be done only vertically or horizontally and not circular.</t>
  </si>
  <si>
    <t>ROOF COVERINGS, ETC</t>
  </si>
  <si>
    <t>COLOURED METAL ROOF SHEETING</t>
  </si>
  <si>
    <t xml:space="preserve">The sheeting and fittings shall be Global Roofing Solutions BR7 profiled steel sheets and fittings with standard colour finish. The roofing sheets shall be fixed to timber or steel purlins with the appropriate fixing clips, </t>
  </si>
  <si>
    <t>All fittings, fixing clips, etc., shall be those supplied by the manufacturer of the sheeting.</t>
  </si>
  <si>
    <t>Fittings, unless otherwise stated, shall be lapped a minimum of 150mm.</t>
  </si>
  <si>
    <t>Descriptions of all roofing and fittings shall be deemed to include for: -</t>
  </si>
  <si>
    <t>(a) Fixing as described and in accordance with the manufacturer’s instructions with and including all necessary fixing clips.</t>
  </si>
  <si>
    <t xml:space="preserve">(b) Fastening of fittings to the tops of the vertical ribs with approved pop rivets soldered over or with </t>
  </si>
  <si>
    <t xml:space="preserve">20mm x No. 14 (sherardised or stainless) steel self-tapping screws each fitted with one bonded </t>
  </si>
  <si>
    <t>galvanised and bituminous felt washer</t>
  </si>
  <si>
    <t>(c) Notching fittings over ribs of roofing or cladding sheets where described in the items</t>
  </si>
  <si>
    <t>Taking special care and precautions at all times to prevent the scratching of or other damage to the finished surfaces.</t>
  </si>
  <si>
    <t>CARPENTRY AND JOINERY</t>
  </si>
  <si>
    <t>CONSTRUCTION IN GENERAL</t>
  </si>
  <si>
    <t>All timbers shall be in as long lengths as possible and except where lapping is possible, timbers up to 76mm in depth shall be halved at junctions and angles and above 76mm shall be splay-scarved at junctions; in all cases the joints shall be arranged over the points of support and well spiked.</t>
  </si>
  <si>
    <t>PLASTERING</t>
  </si>
  <si>
    <t>PREPARATION OF SURFACES</t>
  </si>
  <si>
    <t>PLUMBING AND DRAINAGE</t>
  </si>
  <si>
    <t>FIXING OF PIPES</t>
  </si>
  <si>
    <t>Where pipes or gutters are fixed to walls, soffits, roof timbers, etc., descriptions shall be deemed to include for all necessary brackets, holder bats, pipe clips, etc. and for plugging and screwing or cutting and pinning or building tails of holder bats, hangers, etc., to brickwork or concrete in (1:3) cement mortar and for making good.  No distinction is made between pipes fixed to different elements, cut in, chased in ceiling, built in etc.</t>
  </si>
  <si>
    <t>PAINTWORK</t>
  </si>
  <si>
    <t>Materials</t>
  </si>
  <si>
    <t>For any particular work the priming coat and subsequent coats of paint shall be executed with paints from the same manufacturer.</t>
  </si>
  <si>
    <t>Descriptions</t>
  </si>
  <si>
    <t>Descriptions shall be deemed to include for cutting in of contrasting colours or paints and masking as required.</t>
  </si>
  <si>
    <t>DESCRIPTION</t>
  </si>
  <si>
    <t>UNIT</t>
  </si>
  <si>
    <t>RATE</t>
  </si>
  <si>
    <t>AMOUNT</t>
  </si>
  <si>
    <t>R</t>
  </si>
  <si>
    <t>Item</t>
  </si>
  <si>
    <t>ITEM</t>
  </si>
  <si>
    <t>PREAMBLES:</t>
  </si>
  <si>
    <t>The Tenderer is referred to the relevant clauses in the latest edition of the Model Preambles for Trades and to the Supplementary Preambles.</t>
  </si>
  <si>
    <t>SUPPLEMENTARY PREAMBLES:</t>
  </si>
  <si>
    <t>The breaking down and demolition of existing block walls, hacking off existing plaster, etc. is to be executed with care so as to prevent damage to remaining floor and wall surface and finishes. The contractor must allow for any necessary protection of the existing surfaces as may be necessary.</t>
  </si>
  <si>
    <t>Particular care is required to protect the existing timber doors, door frames, and windows. Repairing any existing work will be for the contractor's account.</t>
  </si>
  <si>
    <t xml:space="preserve">The rates for breaking down and removal of brick walls is deemed to include for plaster finishes on walls. </t>
  </si>
  <si>
    <t>Rubble resulting from breaking down, demolishing, etc. is to be removed from the site by the Contractor on an on going basis to avoid accumulation of mounds of such rubble or earth.</t>
  </si>
  <si>
    <t>Proprietary items or materials:</t>
  </si>
  <si>
    <t>General</t>
  </si>
  <si>
    <t>Unless otherwise described the Preambles and full descriptions of the other sections shall apply equally to this section.</t>
  </si>
  <si>
    <t>Allow for watering the works by spraying to prevent any nuisance from dust etc., and supply, erect, maintain and remove on completion all temporary dust screens, etc required.</t>
  </si>
  <si>
    <t>Measurement:</t>
  </si>
  <si>
    <t>The measurement that are referred to in this section is brief and the contractor is requested to take his own measurements prior to pricing these documents.</t>
  </si>
  <si>
    <t>Contractor to visit the site</t>
  </si>
  <si>
    <t>The contractor is advised that alterations work is to be done with utmost of care. The contractor is encouraged to visit the site and view all buildings to determine the extent of demolition and alteration works.</t>
  </si>
  <si>
    <t>All items marked as (L.I) must be executed in labour intensive manner, no deviations will be accepted.</t>
  </si>
  <si>
    <t>The contractor must take this method of construction into consideration when programming the work.</t>
  </si>
  <si>
    <t>ASBESTOS CEMENT</t>
  </si>
  <si>
    <t xml:space="preserve">Note: </t>
  </si>
  <si>
    <t>All preparatory work, alterations, demolitions, etc. to existing asbestos cement roof sheeting, gutters, rainwater pipes, etc. is to be carried out strictly in accordance with statutory requirements (Occupational Health and Safety Act, 1993- Asbestos Regulations, 2001) and all necessary precautions must be taken when work with and disposing of asbestos cement products and the disposing of waste water resulting from cleaning operations, etc</t>
  </si>
  <si>
    <t>Compensation events:</t>
  </si>
  <si>
    <t>Tenderers are advised that there is a three month delay in the approval of compensation events. In respect of this delay, no pending compensation events will be paid for until such time as we receive approval for the compensation events. Tenderers must make due allowance for this possible delay in their tenders.</t>
  </si>
  <si>
    <t>TEMPORARY BARRIES &amp; SCREENS</t>
  </si>
  <si>
    <t>Temporary barriers, screens, etc including removal:</t>
  </si>
  <si>
    <t>2</t>
  </si>
  <si>
    <t>Half brick wall 2.7m high including cement plaster and two coats interior quality PVA paint on one side.</t>
  </si>
  <si>
    <t>m</t>
  </si>
  <si>
    <t>Dust screen 2.7m high between concrete floor and ceiling formed of suitable timber framing with 250 micron polyethylene sheeting stapled or nailed on, including corners, ends, etc.</t>
  </si>
  <si>
    <t>Drywall barrier, 2.7m high formed of timber studs and rails covered on one side with 12.7mm gypsum board panels and finishes with two coats interior quality PVA paint on one side, including corners, ends, etc.</t>
  </si>
  <si>
    <t>m²</t>
  </si>
  <si>
    <t>3</t>
  </si>
  <si>
    <t>No.</t>
  </si>
  <si>
    <t>REMOVAL OF EXISTING CONCRETE WORK</t>
  </si>
  <si>
    <t>Surface beds, slabs, etc.</t>
  </si>
  <si>
    <t>Strip footings, bases, etc.</t>
  </si>
  <si>
    <t>Slabs.</t>
  </si>
  <si>
    <t>Beams.</t>
  </si>
  <si>
    <t>Stairs and landings.</t>
  </si>
  <si>
    <t>Columns.</t>
  </si>
  <si>
    <t>Ramps.</t>
  </si>
  <si>
    <t>Repairs to spalled concrete structure:</t>
  </si>
  <si>
    <t>No</t>
  </si>
  <si>
    <t>Extra over the previous item for cutting away corroded reinforcement, providing approximately 50kg high tensile steel reinforcement bars and welding into place within the 4m long beam</t>
  </si>
  <si>
    <t>CUTTING THROUGH FLOORS AND CEILING</t>
  </si>
  <si>
    <t>Cutting through 100mm thick mesh reinforcement concrete surface bed for 500mm wide concrete wall footing including making good concrete on both sides of new half brick wall</t>
  </si>
  <si>
    <t>4</t>
  </si>
  <si>
    <t>Cutting through 100mm thick mesh reinforcement concrete surface bed for 700mm wide concrete wall footing including making good concrete on both sides of new half brick wall</t>
  </si>
  <si>
    <t>Repair to cracks in concrete floors:</t>
  </si>
  <si>
    <t>PREPARATORY WORK TO EXISTING CONCRETE SURFACES</t>
  </si>
  <si>
    <t>m2</t>
  </si>
  <si>
    <t>Preparation to existing horizontal surfaces:</t>
  </si>
  <si>
    <t>Clean existing concrete slabs, brick paving, etc., using a water pressure cleaning system and steel brushes and remove all dirt and loose particles.</t>
  </si>
  <si>
    <t xml:space="preserve">REMOVAL OF EXISTING BRICKWORK </t>
  </si>
  <si>
    <t>Breaking down and removing brickwork etc:</t>
  </si>
  <si>
    <t>Mass brickwork in piers, buttresses, etc:</t>
  </si>
  <si>
    <t>One brick wall in foundations.</t>
  </si>
  <si>
    <t>Half brick walls.</t>
  </si>
  <si>
    <t>One brick walls.</t>
  </si>
  <si>
    <t>One and half brick walls.</t>
  </si>
  <si>
    <t>90mm Block wall</t>
  </si>
  <si>
    <t>190mm Block wall</t>
  </si>
  <si>
    <t>Glass block wall.</t>
  </si>
  <si>
    <t>Mechanical cleaning specifications</t>
  </si>
  <si>
    <t>Mechanical cleaning shall be by means of an adjustable RPM stone polisher machine capable of no more than 25rpm, with the use of a diamond cup or similar carborundum cup of not more than 80grit abrasive. Operator skills shall be sufficient to avoid the occurrence of scouring and circular marks on the stone surface.</t>
  </si>
  <si>
    <t>Mechanical cleaning:</t>
  </si>
  <si>
    <t xml:space="preserve">Hacking up/off and removing granolithic screed, plaster, etc., from concrete or brickwork and prepare surfaces, for new screed, plaster etc. </t>
  </si>
  <si>
    <t>Hack up/off and remove existing screed from floors (new screed e.m)</t>
  </si>
  <si>
    <t>Hack up/off and remove existing plaster from walls (new plaster elsewhere measured)</t>
  </si>
  <si>
    <t>OPENINGS THROUGH EXISTING WALLS, ETC</t>
  </si>
  <si>
    <t>Breaking out and forming plain openings through brick walls including necessary lintels and making good plaster or facing on one or both sides, into reveals and with precast or concrete thresholds, with steel trowelled finish.</t>
  </si>
  <si>
    <t>5</t>
  </si>
  <si>
    <t>REMOVAL OF EXISTING DOORS, WINDOWS, ETC. FROM BRICKWORK</t>
  </si>
  <si>
    <t>Taking out and removing doors, windows, etc. from brickwork to be demolished:</t>
  </si>
  <si>
    <t>6</t>
  </si>
  <si>
    <t>7</t>
  </si>
  <si>
    <t>Carefully taking out doors, windows, fanlights, etc. including thresholds, sills, etc. and set aside for re-use (build up or altering openings elsewhere measured):</t>
  </si>
  <si>
    <t>Glazed timber fanlight from timber door frame.</t>
  </si>
  <si>
    <t>REFIXING OF DOORS, WINDOWS, ETC. PREVIOUSLY SET ASIDE FOR RE-USE</t>
  </si>
  <si>
    <t>Refixing of existing doors, windows, fanlights etc.</t>
  </si>
  <si>
    <t>Setting up and building in timber door and frame in brickwork, rehanging single door on two new 100mm brass hinges and replacing mortice lock and furniture</t>
  </si>
  <si>
    <t>Setting up and building in timber double door and frame in brickwork, rehanging double door on four new 100mm brass hinges and replacing rebated mortice lock and furniture</t>
  </si>
  <si>
    <t>Setting up and building in steel door frame in brickwork, rehanging single door on existing hinges and replacing mortice lock and furniture.</t>
  </si>
  <si>
    <t>Setting up and building in aluminium door frame in brickwork, rehanging single door on existing hinges and replacing mortice lock and furniture.</t>
  </si>
  <si>
    <t>Setting up and building in double steel door frame in brickwork, rehanging double door on existing hinges and replacing rebated mortice lock and furniture.</t>
  </si>
  <si>
    <t>Setting up and building in double aluminium door frame in brickwork, rehanging double door on existing hinges and replacing rebated mortice lock and furniture.</t>
  </si>
  <si>
    <t>8</t>
  </si>
  <si>
    <t>Refix existing glazed timber fanlight to timber door frame with two new 75mm brass butt hinges and new fanlight catch.</t>
  </si>
  <si>
    <t>Refix existing glazed timber fanlight to steel door frame to existing butt hinges and refix fanlight catch.</t>
  </si>
  <si>
    <t>REMOVAL OF EXISTING GARAGE DOORS, GATES, ETC FROM BRICKWORK</t>
  </si>
  <si>
    <t>Taking out and removing garage doors gates, etc. including thresholds, etc. ( building up or altering openings elsewhere measured)</t>
  </si>
  <si>
    <t>Timber garage door size 2440 x 2100 mm high from one brick wall.</t>
  </si>
  <si>
    <t>Steel garage door size 4880 x 2100 mm high from one brick wall.</t>
  </si>
  <si>
    <t>Steel roller shutter door complete with frame size 900 x 2100 mm high from one brick wall, etc. and prepare and make good in all trades to receive new door (elsewhere measured)</t>
  </si>
  <si>
    <t>Single steel door and frame size 900 x 2100 mm high from one brick wall.</t>
  </si>
  <si>
    <t>Single steel security gate size 900x 2100 mm high from one brick wall including making good to plaster or brickwork in reveals.</t>
  </si>
  <si>
    <t>Double steel security gate size 1800 x 2100 mm high from one brick wall including making good to plaster or brickwork in reveals.</t>
  </si>
  <si>
    <t>Expanding type security gate approximately 900x2100mm high from one brick wall including making good to plaster or brickwork in reveals and screeds in thresholds.</t>
  </si>
  <si>
    <t>Expanding type security gate approximately 1800x2100mm high from one brick wall including making good to plaster or brickwork in reveals and screeds in thresholds.</t>
  </si>
  <si>
    <t>BUILDING UP OPENINGS</t>
  </si>
  <si>
    <t>Brickwork in NFP bricks in cement mortar in building up openings in:</t>
  </si>
  <si>
    <t>270mm Hollow walls of two half brick skins including wire ties.</t>
  </si>
  <si>
    <t>290mm Hollow walls of two half brick skins including wire ties</t>
  </si>
  <si>
    <t>Brickwork Sundries:</t>
  </si>
  <si>
    <t>Cutting toothing and bonding new brickwork to existing .</t>
  </si>
  <si>
    <t>Bed roof sheets in cement mortar on brickwork.</t>
  </si>
  <si>
    <t>300x8mm Diameter mild steel reinforcing dowel epoxy grouted into and including 150mm deep hole drilled in existing brickwork and one end built into new brickwork with cement mortar.</t>
  </si>
  <si>
    <t>Face bricks and pointing to match existing:</t>
  </si>
  <si>
    <t>Extra over brickwork for face brickwork in isolated panels.</t>
  </si>
  <si>
    <t>220mm Wide brick-on-edge header course sills set sloping and slightly projecting.</t>
  </si>
  <si>
    <t>Cutting toothing and bonding for new face brickwork to existing</t>
  </si>
  <si>
    <t>MAKING GOOD OF FACE BRICKWORK TO MATCH EXISTING</t>
  </si>
  <si>
    <t>9</t>
  </si>
  <si>
    <t>Carefully cut out and remove damaged face bricks from face brick wall, rake out mortar and build in new face bricks to match the existing with colour matched tinted mortar.</t>
  </si>
  <si>
    <t>Making good brickwork at end of half brick wall.</t>
  </si>
  <si>
    <t>Making good brickwork at end of one brick wall.</t>
  </si>
  <si>
    <t>Making good brickwork to face of wall where half brick cross wall removed.</t>
  </si>
  <si>
    <t>PREPARATORY WORK TO EXISTING BRICKWORK SURFACES</t>
  </si>
  <si>
    <t>Preparation to existing vertical surfaces:</t>
  </si>
  <si>
    <t>Clean existing face brick walls using a high pressure water pressure cleaning system and steel brushes and remove all dirt and loose particles.</t>
  </si>
  <si>
    <t>Clean existing concrete walls using a high pressure water pressure cleaning system and steel brushes and remove all dirt and loose particles.</t>
  </si>
  <si>
    <t>Plastered brick walls</t>
  </si>
  <si>
    <t>Chip face and sand down existing surfaces to receive new finishes (finishes elsewhere)</t>
  </si>
  <si>
    <t>Plaster and painted walls to receive wall tiles</t>
  </si>
  <si>
    <t>Hack face of existing fair face brickwork to receive plaster.</t>
  </si>
  <si>
    <t>Hack face existing face brickwork to receive plaster</t>
  </si>
  <si>
    <t>Clean existing brick paving, etc., using a water pressure cleaning system and steel brushes and remove all dirt and loose particles.</t>
  </si>
  <si>
    <t>REMOVAL OF EXISTING ROOF COVERINGS</t>
  </si>
  <si>
    <t>Temporary roof protection, etc. including removal:</t>
  </si>
  <si>
    <t>Contractors will be held responsible for all damage, however caused, to ceilings, finishes, etc, inside rooms where the existing roof coverings have been removed and he must make good all damages at his own expense to the approval of the employer.</t>
  </si>
  <si>
    <t>Taking down and removing pitched roof not exceeding 50 degrees complete with ridge and hip cappings, fittings, etc.</t>
  </si>
  <si>
    <t>10</t>
  </si>
  <si>
    <t>Profiled or corrugated metal roof sheeting from purlins to remain.</t>
  </si>
  <si>
    <t>Profiled or corrugated fibre cement roof sheeting from purlins to remain.</t>
  </si>
  <si>
    <t>Profiled asbestos cement roof sheeting from purlins to remain.</t>
  </si>
  <si>
    <t>IBR roof sheeting from purlins to remain</t>
  </si>
  <si>
    <t>Concrete or clay roof tiles from purlins to remain.</t>
  </si>
  <si>
    <t>Profile or corrugated metal roof sheeting and timber purlins.</t>
  </si>
  <si>
    <t>Profile or corrugated fibre cement roof sheeting and timber purlins.</t>
  </si>
  <si>
    <t>Curved or corrugated fibre cement roof sheeting and timber purlins.</t>
  </si>
  <si>
    <t>Fibre cement roof slates and timber purlins.</t>
  </si>
  <si>
    <t>Concrete or clay roof tiles and timber purlins.</t>
  </si>
  <si>
    <t>Concrete or clay roof tiles.</t>
  </si>
  <si>
    <t>Carefully taking down roof covering pitch not exceeding 50 degrees complete with ridge and hip cappings, fittings, etc. and setting aside for re-use (elsewhere measured):</t>
  </si>
  <si>
    <t>Profile or corrugated asbestos fibre cement roof sheeting and timber purlins.</t>
  </si>
  <si>
    <t>REFIXING OF ROOF COVERING PREVIOUSLY SET ASIDE FOR RE-USE</t>
  </si>
  <si>
    <t>Refixing of existing roof coverings complete with ridge and hip cappings, fittings, flashings, etc. (elsewhere measured) with pitch not exceeding 50 degrees.</t>
  </si>
  <si>
    <t>11</t>
  </si>
  <si>
    <t>REMOVAL OF EXISTING ROOF COVERING SUNDRIES</t>
  </si>
  <si>
    <t>Taking down and removing sundry roof items:</t>
  </si>
  <si>
    <t>Malthoid/ bitumen roofing membrane from concrete roof to remain.</t>
  </si>
  <si>
    <t>Take out and remove roofing drive screws or hook bolt and replace with new heavy duty, hot dipped galvanised screws with self sealing polypropylene washers and seals ( approx.7 fixing per square meter of roof)</t>
  </si>
  <si>
    <t>Flashing strip approx. 500mm girth at junction of roof and parapet walls and repair plaster or brickwork pointing.</t>
  </si>
  <si>
    <t>Flashing strip approx. 500mm girth from junction of pipes and roof sheeting.</t>
  </si>
  <si>
    <t>Fibre cement ridge capping</t>
  </si>
  <si>
    <t>50x76mm Timber purlins.</t>
  </si>
  <si>
    <t>38x38mm Timber tiling battens.</t>
  </si>
  <si>
    <t>Cut out and remove rotten timber sprockets, including cutting back into brickwork to allow for joining with new (elsewhere measured)</t>
  </si>
  <si>
    <t>Timber or laminated timber beam.</t>
  </si>
  <si>
    <t>Gumpole rafters</t>
  </si>
  <si>
    <t>Gumpole beams</t>
  </si>
  <si>
    <t>Take off and remove roof ventilator from sheeting to be removed.</t>
  </si>
  <si>
    <t>Taking off and removing sundry roof items and setting aside for re-use:</t>
  </si>
  <si>
    <t>Take off and remove roof ventilator from sheeting to be removed and set aside for re-use..</t>
  </si>
  <si>
    <t>REFIXING OF ROOF COVERING SUNDRIES PREVIOUSLY SET ASIDE FOR RE-USE</t>
  </si>
  <si>
    <t>Corrugated fibre cement roof sheeting.</t>
  </si>
  <si>
    <t>12</t>
  </si>
  <si>
    <t>Fibre cement slate roofing.</t>
  </si>
  <si>
    <t>Metal roof sheeting.</t>
  </si>
  <si>
    <t>Underside of corrugated fibre cement roof sheeting.</t>
  </si>
  <si>
    <t>REMOVAL OF EXISTING JOINERY</t>
  </si>
  <si>
    <t>Taking out and removing built in cupboard doors, frames, shelves, cleats, bearers and shelving from brickwork including making good as necessary:</t>
  </si>
  <si>
    <t>112</t>
  </si>
  <si>
    <t>Counter 750 mm wide x 1050 high complete.</t>
  </si>
  <si>
    <t>Counter 800 mm wide x 850mm high complete</t>
  </si>
  <si>
    <t>Wall cupboard and shelf unit 1800mm x 2100mm high</t>
  </si>
  <si>
    <t>Wall medicine open shelf unit 1800mm x 2100mm high consisting of four shelves 450mm  wide</t>
  </si>
  <si>
    <t>19x150mm Chair rail</t>
  </si>
  <si>
    <t>Three tier 500mm wide x1800mm high adjustable timber shelving including wall bands at 600mm centres, brackets, etc.</t>
  </si>
  <si>
    <t>Five tier 300mm wide x 1800mm high adjustable timber shelving including wall bands at 600mm centres, brackets, etc</t>
  </si>
  <si>
    <t>Five tier 500mm wide x 1800mm high adjustable timber shelving including wall bands at 600mm centres, brackets, etc</t>
  </si>
  <si>
    <t>Slatted shower bench 500mm wide including steel brackets</t>
  </si>
  <si>
    <t>Timber architrave surround to air bricks size 230x150mm high from face brick wall</t>
  </si>
  <si>
    <t>Timber pelmet and curtain rail</t>
  </si>
  <si>
    <t>19mm Thick timber U-shaped reveal protector 610mm girth</t>
  </si>
  <si>
    <t>Taking out and removing kitchen units, etc.</t>
  </si>
  <si>
    <t>13</t>
  </si>
  <si>
    <t>Taking out and removing joinery fittings, etc</t>
  </si>
  <si>
    <t>Steel framed glass viewing panels and glass from brickwork and make good to reveals.</t>
  </si>
  <si>
    <t>Timber framed glass viewing panel and glass from brickwork and make good to reveals.</t>
  </si>
  <si>
    <t>Timber countertop 3m x 600mm from brickwork to remain including shelving, brackets, etc, and making good to brickwork.</t>
  </si>
  <si>
    <t>15</t>
  </si>
  <si>
    <t>Timber built in shelving not exceeding 450mm deep from brickwork.</t>
  </si>
  <si>
    <t>REMOVAL OF EXISTING JOINERY SUNDRIES</t>
  </si>
  <si>
    <t>Carefully taking down and removing sundry joinery and setting aside for re-use:</t>
  </si>
  <si>
    <t>14</t>
  </si>
  <si>
    <t>REMOVAL OF EXISTING CEILINGS, PARTITIONING AND FLOORING</t>
  </si>
  <si>
    <t>Taking down and removing ceiling, partitioning, and flooring etc.</t>
  </si>
  <si>
    <t>Gypsum plasterboard or fibre cement ceilings including cornices, cover strips, timber brandering, etc.</t>
  </si>
  <si>
    <t>Gypsum plasterboard or fibre cement ceilings including cornices, cover strips from brandering to remain, including preparing branders for new ceiling (elsewhere measured).</t>
  </si>
  <si>
    <t>Tongued and grooved timber ceilings including cornices, timber brandering, etc.</t>
  </si>
  <si>
    <t>Tongued and grooved timber ceilings from brandering to remain.</t>
  </si>
  <si>
    <t>Acoustic tile suspended ceiling including suspension grid, hangers, etc.</t>
  </si>
  <si>
    <t>Acoustic tile suspended ceiling panels from suspension grid to remain (elsewhere measured).</t>
  </si>
  <si>
    <t>Drywall boarding and studwork, including doors, ironmongery, windows, etc.</t>
  </si>
  <si>
    <t>Drywall boarding from studwork to remain (new boarding elsewhere measured).</t>
  </si>
  <si>
    <t>Tongued and grooved timber suspended floors including skirtings, joists, bearers, etc.</t>
  </si>
  <si>
    <t>Tongued and grooved timber suspended floors from joists to remain.</t>
  </si>
  <si>
    <t>50mm Rhino coved cornice and prepare surface to receive new (elsewhere measured).</t>
  </si>
  <si>
    <t>CUTTING THROUGH FLOORS AND CEILINGS</t>
  </si>
  <si>
    <t>Cutting through Gypsum plasterboard or fibre cement ceilings and brandering for half brick wall including making good ceilings on both sides of new wall (new cornices elsewhere measured).</t>
  </si>
  <si>
    <t>MAKING GOOD CEILING FINISHES, ETC.</t>
  </si>
  <si>
    <t>Making good Rhino gypsum plasterboard ceilings and brandering:</t>
  </si>
  <si>
    <t>Ceiling in small areas.</t>
  </si>
  <si>
    <t>Refixing coved cornice.</t>
  </si>
  <si>
    <t>PLASTER CRACK REPAIRS</t>
  </si>
  <si>
    <t>Repairs to cracks in existing plaster</t>
  </si>
  <si>
    <t>Chase out cracks in top of surface bed to form groove 100mm wide and 50mm deep and fill with 1:4 cement mortar, including finishing smooth with a steel trowel to match existing level.</t>
  </si>
  <si>
    <t>CONCRETE REPAIRS</t>
  </si>
  <si>
    <t>Connection between existing slab and new.</t>
  </si>
  <si>
    <t>REMOVAL OF EXISTING FLOOR COVERINGS</t>
  </si>
  <si>
    <t>Taking up and removing vinyl floor coverings, carpeting, suspended floor etc:</t>
  </si>
  <si>
    <t>Vinyl sheet or tile floor covering including screed.</t>
  </si>
  <si>
    <t>Vinyl sheet or tile floor covering including preparing including screed for new vinyl floor covering (elsewhere measured).</t>
  </si>
  <si>
    <t>Wall to wall carpets including underfelt and edge strips.</t>
  </si>
  <si>
    <t>Carpet tile floor covering including preparing screed for new floor finish (elsewhere measured)</t>
  </si>
  <si>
    <t>Parquet floor covering and bitumen adhesive including preparing screed for new floor finish (elsewhere measured)</t>
  </si>
  <si>
    <t>Suspended timber strip flooring including covering, skirting, floor joist bearers and brick piers.</t>
  </si>
  <si>
    <t>Vinyl skirting 75mm high from walls.</t>
  </si>
  <si>
    <t>Stripping of existing epoxy waterproofing coating:</t>
  </si>
  <si>
    <t>Strip floor and prepare for new epoxy coating (elsewhere measured).</t>
  </si>
  <si>
    <t>MAKING GOOD OF FLOOR COVERING FINISHES, ETC.</t>
  </si>
  <si>
    <t>Floors in small areas to match existing.</t>
  </si>
  <si>
    <t>Making good 2.5mm thick vinyl sheet floor covering:</t>
  </si>
  <si>
    <t>Repair welded joints to existing vinyl sheeting</t>
  </si>
  <si>
    <t>Making good parquet flooring:</t>
  </si>
  <si>
    <t>16</t>
  </si>
  <si>
    <t>Refix existing parquet flooring blocks with and approved bitumen adhesive, including preparing screed under</t>
  </si>
  <si>
    <t>PREPARATORY WORK TO EXISTING FLOOR SURFACES</t>
  </si>
  <si>
    <t>REMOVAL OF EXISTING IRONMONGERY</t>
  </si>
  <si>
    <t>Taking out and removing ironmongery, lockers, blinds, etc.</t>
  </si>
  <si>
    <t>Horizontal louvred blinds including making good to plaster and prepare to receive new(elsewhere measured)</t>
  </si>
  <si>
    <t>Pelmet and curtain track, including making good to plaster.</t>
  </si>
  <si>
    <t>Mortice lock and furniture from timber door and steel frame.</t>
  </si>
  <si>
    <t>Chromium plated cupboard lock, escutcheon and keep</t>
  </si>
  <si>
    <t>Chromium plated domed cupboard knob.</t>
  </si>
  <si>
    <t>Magnetic cupboard catch and keep.</t>
  </si>
  <si>
    <t>Concealed self-closing cupboard hinge.</t>
  </si>
  <si>
    <t>Floor spring and hinges.</t>
  </si>
  <si>
    <t>Coat hooks from brickwork or timber, including making good.</t>
  </si>
  <si>
    <t>Glass shelf and brackets, including making good plaster or tiling, etc</t>
  </si>
  <si>
    <t>Towel rails including making good to plaster or tiling, etc</t>
  </si>
  <si>
    <t>Toilet roll holder including making good to plaster or tiling, etc</t>
  </si>
  <si>
    <t>Brass lettering.</t>
  </si>
  <si>
    <t>Mortice lock and furniture from single timber door and set aside for re-use.</t>
  </si>
  <si>
    <t>Mortice lock and furniture from double timber door and set aside for re-use.</t>
  </si>
  <si>
    <t>17</t>
  </si>
  <si>
    <t>Mortice lock and furniture from single steel door and frames set aside for re-use.</t>
  </si>
  <si>
    <t>Mortice lock and furniture from double steel door and frames set aside for re-use.</t>
  </si>
  <si>
    <t>Mortice lock and furniture from single aluminium door and frames set aside for re-use.</t>
  </si>
  <si>
    <t>Mortice lock and furniture from double aluminium door and frames set aside for re-use.</t>
  </si>
  <si>
    <t>REFIXING OF IRONMONGERY PREVIOUSLY SET ASIDE FOR RE-USE.</t>
  </si>
  <si>
    <t>Refixing of ironmongery, lockers, letters, nameplates, etc.</t>
  </si>
  <si>
    <t>Supply only key for four lever lock.</t>
  </si>
  <si>
    <t>Fit new striker plate to metal door frame.</t>
  </si>
  <si>
    <t>SERVICING OF EXISTING IRONMONGERY</t>
  </si>
  <si>
    <t>Service existing mortice lock, oil and ease furniture and lock, replace missing keys, and refix with matching screws including re-setting striking plate.</t>
  </si>
  <si>
    <t>Overhaul, service, adjust and replace if necessary pivots, catches, keep etc to existing side and top hung opening steel window sashes.</t>
  </si>
  <si>
    <t>REMOVAL OF EXISTING METALWORK</t>
  </si>
  <si>
    <t>Taking and removing sundry metalwork</t>
  </si>
  <si>
    <t>Clothes rail suspended from concrete slab</t>
  </si>
  <si>
    <t>Clothes rail suspended from roof timber</t>
  </si>
  <si>
    <t>Curtain rail exceeding 2m and not exceeding 3m long</t>
  </si>
  <si>
    <t>Overhaul, adjust and replace if necessary pivots, catches, keep etc to existing side and top hung opening timber window sashes.</t>
  </si>
  <si>
    <t>18</t>
  </si>
  <si>
    <t>Overhaul, service, adjust and replace if necessary springs, catches, keep etc to set existing vertical sliding timber window sashes.</t>
  </si>
  <si>
    <t>Service existing mortice lock, oil and ease furniture and lock, replace missing keys, and refix with matching screws including re-setting striking plate if necessary</t>
  </si>
  <si>
    <t>Carefully taking out and  setting aside sundry metalwork for re-use (elsewhere measured)</t>
  </si>
  <si>
    <t>REFIXING OF METALWORK PREVIOUSLY SET ASIDE FOR RE-USE</t>
  </si>
  <si>
    <t>Refixing of sundry metalwork:</t>
  </si>
  <si>
    <t>SERVICING OF EXISTING METALWORK</t>
  </si>
  <si>
    <t>Service existing steel windows:</t>
  </si>
  <si>
    <t>Extra on servicing existing steel window sash for supply and fitting new handle.</t>
  </si>
  <si>
    <t>Extra on servicing existing steel window sash for supply and fitting new sliding stay.</t>
  </si>
  <si>
    <t>REMOVAL OF EXISTING PLASTER</t>
  </si>
  <si>
    <t>Internal plaster from walls and columns.</t>
  </si>
  <si>
    <t>Internal plaster from ceiling and beams.</t>
  </si>
  <si>
    <t>External plaster from walls, columns and beams.</t>
  </si>
  <si>
    <t>25mm Screed from floors.</t>
  </si>
  <si>
    <t>25mm Granolithic from floors.</t>
  </si>
  <si>
    <t>25mm Granolithic from treads and risers of stairs.</t>
  </si>
  <si>
    <t>Granolithic skirting 75mm high</t>
  </si>
  <si>
    <t>MAKING GOOD OF PLASTERING FINISHES, ETC.</t>
  </si>
  <si>
    <t>Making good 20mm thick untinted granolithic:</t>
  </si>
  <si>
    <t>Floors in small areas.</t>
  </si>
  <si>
    <t>Floors where partitions removed.</t>
  </si>
  <si>
    <t>19</t>
  </si>
  <si>
    <t>Floors where brick walls removed, not exceeding 300mm wide.</t>
  </si>
  <si>
    <t>Making good 30mm screed floors in small areas</t>
  </si>
  <si>
    <t>Making good internal cement plaster:</t>
  </si>
  <si>
    <t>To walls.</t>
  </si>
  <si>
    <t>Concrete ceilings in small areas.</t>
  </si>
  <si>
    <t>PREPARATORY WORK TO EXISTING PLASTER SURFACES</t>
  </si>
  <si>
    <t>Making good cement plaster</t>
  </si>
  <si>
    <t>Chase out plaster cracks to form recess 25mm wide and 20mm deep, and fill with 1:4 cement mortar, including floating up smooth to match existing.</t>
  </si>
  <si>
    <t>Cut and chase recess 110mm deep x 200mm high in side of one brick wall for edge of concrete slab.</t>
  </si>
  <si>
    <t>Chase out cracks in top of surface bed to form groove 100mm wide and 50mm deep and fill with 1:4 cement mortar, including finishing smooth with a steel trowel to match existing levels.</t>
  </si>
  <si>
    <t>Rake out existing polysulphide expansion joint filler and prepare to receive new.</t>
  </si>
  <si>
    <t>Take off existing timber door and trim bottom edge of same to allow for new floor finish, and rehang to existing frame.</t>
  </si>
  <si>
    <t>Hole for and including 10mm copper keep in existing brickwork or concrete for barrel bolt.</t>
  </si>
  <si>
    <t>Hack face of existing plaster to receive wall tilling (elsewhere measured).</t>
  </si>
  <si>
    <t>Make good defects in existing floor screed with Pavelite, including preparing existing screed by removing all spalled material and scrubbing floors to remove all trace of foreign matter.</t>
  </si>
  <si>
    <t>Prepare granolithic floor finish to receive vinyl tiles (elsewhere measured).</t>
  </si>
  <si>
    <t>REMOVAL OF EXISTING TILING</t>
  </si>
  <si>
    <t>30mm thick Ceramic tiles and plaster to walls .</t>
  </si>
  <si>
    <t>20</t>
  </si>
  <si>
    <t>30mm thick Ceramic wall tiles from timber or drywall cladding</t>
  </si>
  <si>
    <t>20mm thick Quarry tiles to floors.</t>
  </si>
  <si>
    <t>25mm thick Slate paving to floors.</t>
  </si>
  <si>
    <t>Ceramic soap dish or toilet roll holder to walls.</t>
  </si>
  <si>
    <t xml:space="preserve">Mosaic tiles and screed to floors </t>
  </si>
  <si>
    <t>Ceramic tile skirtings from wall</t>
  </si>
  <si>
    <t>MAKING GOOD OF TILING FINISHES, ETC</t>
  </si>
  <si>
    <t>Making good ceramic wall tiles including 5mm plaster backing or fixed with adhesive:</t>
  </si>
  <si>
    <t>Walls in small areas.</t>
  </si>
  <si>
    <t>PREPARATORY WORK TO EXISTING TILED SURFACES</t>
  </si>
  <si>
    <t>Clean existing ceramic wall tiles with a sugar soap solution.</t>
  </si>
  <si>
    <t>REMOVING OF EXISTING SANITARY FITTINGS</t>
  </si>
  <si>
    <t>Taking out and removing sanitary fittings including making good wall and floor finishes and stop off services</t>
  </si>
  <si>
    <t>25</t>
  </si>
  <si>
    <t>21</t>
  </si>
  <si>
    <t>1</t>
  </si>
  <si>
    <t>Carefully taking out and setting aside for re-use sanitary fittings including making good wall and floor finishes and temporarily stop off services:</t>
  </si>
  <si>
    <t>22</t>
  </si>
  <si>
    <t>REFIXING OF SANITARY FITTINGS PREVIOUSLY SET ASIDE FOR RE-USE</t>
  </si>
  <si>
    <t>Refixing of sanitary fittings complete in position and connected to services:</t>
  </si>
  <si>
    <t>23</t>
  </si>
  <si>
    <t>REMOVAL OF EXISTING WATER SUPPLY AND FITTINGS</t>
  </si>
  <si>
    <t>Taking off and removing defective water supply pipe and fittings:</t>
  </si>
  <si>
    <t>Hacking off plaster and locating defective pipe fittings in walls and replacing with Conex brass compression fittings:</t>
  </si>
  <si>
    <t>Taking off and removing piping including holderbats, fittings, etc. including disconnecting piping from fittings and making good wall and floor finishes (making good tiling and paintwork elsewhere measured)</t>
  </si>
  <si>
    <t>MAINTENANCE OF EXISTING WATER SUPPLY AND FITTINGS</t>
  </si>
  <si>
    <t>Plumbing Maintenance</t>
  </si>
  <si>
    <t>24</t>
  </si>
  <si>
    <t>Unblock urinal trap</t>
  </si>
  <si>
    <t>Grating</t>
  </si>
  <si>
    <t>Rodding</t>
  </si>
  <si>
    <t>Allow for rodding stormwater line clean</t>
  </si>
  <si>
    <t>Allow for cleaning stormwater inspection chamber</t>
  </si>
  <si>
    <t>Testing</t>
  </si>
  <si>
    <t>MAINTENANCE OF EXISTING SEWER</t>
  </si>
  <si>
    <t>Excavate to expose and repair existing sewer pipes not exceeding 1m deep including backfilling with selected fill compacting to 95% Mod Aashto and level to match existing.</t>
  </si>
  <si>
    <t>Excavate to expose and repair existing sewer pipes exceeding 1m and not exceeding 2m deep including backfilling with selected fill compacting to 95% Mod Aashto and level to match existing.</t>
  </si>
  <si>
    <t>Break up and remove existing brick sewer inspection chamber not exceeding 1m deep including backfilling with selected fill, compacting to 95% Mod Aashto and level to match existing.</t>
  </si>
  <si>
    <t>Break up and remove existing brick sewer inspection chamber exceeding 1m and not deep including backfilling with selected fill, compacting to 95% Mod Aashto and level to match existing.</t>
  </si>
  <si>
    <t>Break up and remove existing concrete circular sewer inspection chamber not exceeding 1m deep  including backfilling with selected fill, compacting to 95% Mod Aashto and level to match existing.</t>
  </si>
  <si>
    <t>Break up and remove existing concrete circular sewer inspection chamber exceeding 1m and not exceeding 2m deep  including backfilling with selected fill, compacting to 95% Mod Aashto and level to match existing.</t>
  </si>
  <si>
    <t>Allow for rodding sewer line clean</t>
  </si>
  <si>
    <t>Allow for cleaning sewer inspection chamber</t>
  </si>
  <si>
    <t>REMOVAL OF EXISTING RAINWATER GOODS</t>
  </si>
  <si>
    <t>Taking off and removing piping, gutters, etc. and making good wall finishes ( making good paintwork elsewhere measured)</t>
  </si>
  <si>
    <t>UPVC rainwater pipes and holderbats.</t>
  </si>
  <si>
    <t>UPVC eaves gutter and brackets</t>
  </si>
  <si>
    <t>Fibre cement rainwater pipe and holderbats</t>
  </si>
  <si>
    <t>Fibre cement eaves gutter and brackets</t>
  </si>
  <si>
    <t>Sheet metal rainwater pipe and holderbats</t>
  </si>
  <si>
    <t>Sheet metal eaves gutter and brackets</t>
  </si>
  <si>
    <t>MAINTENANCE OF EXISTING RAINWATER GOODS</t>
  </si>
  <si>
    <t>Cleaning out rain of rainwater goods</t>
  </si>
  <si>
    <t>26</t>
  </si>
  <si>
    <t>Clean out fibre cement eaves gutters internally, rake out joints and re-seal with a polysulphide sealant</t>
  </si>
  <si>
    <t>Dismantle and clean out fibre cement eaves gutters, re-assemble with new gutter bolts and re-seal with a polysulphide sealant</t>
  </si>
  <si>
    <t>Clean out existing valley lining of all vegetation and debris</t>
  </si>
  <si>
    <t>Clear existing eaves gutter and rainwater outlet of all vegetation and debris</t>
  </si>
  <si>
    <t>Clear existing full-bore outlets and storm water inlets of all vegetation and debris.</t>
  </si>
  <si>
    <t>REMOVAL OF EXISTING GLAZING</t>
  </si>
  <si>
    <t>Taking out and removing glass and mirrors</t>
  </si>
  <si>
    <t>Glass from steel windows including cleaning out rebates and preparing for new glass (elsewhere measured)</t>
  </si>
  <si>
    <t>Glass from timber windows with beads including cleaning out rebates and preparing for new glass (elsewhere measure)</t>
  </si>
  <si>
    <t>Glass from aluminium windows with beads including cleaning out rebates and preparing for new glass (elsewhere measure)</t>
  </si>
  <si>
    <t>Rake out glazing putty, prepare rebates and re-putty</t>
  </si>
  <si>
    <t>Single storey moulded sheet metal and fibreglass pitch roofed building size overall 10m x 3m with doors and glazed windows etc.</t>
  </si>
  <si>
    <t>RELOCATION</t>
  </si>
  <si>
    <t>27</t>
  </si>
  <si>
    <t>Taking out and removing mesh fence</t>
  </si>
  <si>
    <t>ROADWORKS</t>
  </si>
  <si>
    <t>Extra over bulk excavation in earth for breaking up and removing</t>
  </si>
  <si>
    <t>Brickwork.</t>
  </si>
  <si>
    <t>m³</t>
  </si>
  <si>
    <t>Unreinforced concrete</t>
  </si>
  <si>
    <t>Reinforced concrete.</t>
  </si>
  <si>
    <t>Extra over all excavations for carting away</t>
  </si>
  <si>
    <t>Surplus material from stock piles on site to a dumping site to be located by the Contractor</t>
  </si>
  <si>
    <t>RIPPING UP AND REMOVE OF EXISTING</t>
  </si>
  <si>
    <t>28</t>
  </si>
  <si>
    <t>REMOVAL OF EXISTING</t>
  </si>
  <si>
    <t>Dig up and remove C4 sub base, stabilized with 3,5% cement to attain UCS 0.75 - 1.5 MPa after seven days and compacted to 96% Mod AASHTO density.</t>
  </si>
  <si>
    <t>REMOVAL OF EXISTING BOND AND INTERLOCKING CONCRETE BLOCK PAVERS</t>
  </si>
  <si>
    <t>Carefully remove precast concrete block road surfacing and set aside for re-use</t>
  </si>
  <si>
    <t>Carefully remove 80mm G-block paving to sidewalks and pathways to falls.</t>
  </si>
  <si>
    <t>Carefully remove 80mm paving around the buildings to falls.</t>
  </si>
  <si>
    <t>REMOVE REINFORCED CONCRETE PAVING</t>
  </si>
  <si>
    <t>25MPa/26mm Reinforced concrete</t>
  </si>
  <si>
    <t>Break up and remove paving to secure pipeline below, in roadways, etc in panels between construction joints etc.</t>
  </si>
  <si>
    <t>30MPa/26mm Reinforced concrete</t>
  </si>
  <si>
    <t>Break up and remove paving to roadways, etc in panels between construction joints etc.</t>
  </si>
  <si>
    <t>REMOVE EXISTING PRECAST CONCRETE KERBING</t>
  </si>
  <si>
    <t>29</t>
  </si>
  <si>
    <t>BREAK UP AND REMOVING OF EXISTING CAST CONCRETE ANCHOR BLOCKS</t>
  </si>
  <si>
    <t>Break up and remove In-situ Concrete Anchor Block In Block Paving.</t>
  </si>
  <si>
    <t>Hr</t>
  </si>
  <si>
    <t xml:space="preserve">Percentage Mark Up =                    </t>
  </si>
  <si>
    <t>Page</t>
  </si>
  <si>
    <t>Rate</t>
  </si>
  <si>
    <t>Amount</t>
  </si>
  <si>
    <t>PREAMBLES</t>
  </si>
  <si>
    <t>Rate approvals:</t>
  </si>
  <si>
    <t>The tenderer is advised that any rate that is required for new work must include the following breakdown:</t>
  </si>
  <si>
    <t>Material, labour, plant, wastage, transport and profit.</t>
  </si>
  <si>
    <t>Nature of ground:</t>
  </si>
  <si>
    <t>The Tenderer must acquaint himself with the nature of the material to be excavated.</t>
  </si>
  <si>
    <t>The nature of the ground is assumed to be medium, dense and very dense material, therefore earth, but possibly interspersed with "hard rock" or "intermediate material".</t>
  </si>
  <si>
    <t>Carting away of excavated material:</t>
  </si>
  <si>
    <t>Subterranean Water:</t>
  </si>
  <si>
    <t>EXCAVATIONS OTHER THAN BULK</t>
  </si>
  <si>
    <t>Excavation in earth not exceeding 2m deep and stock pile on site:</t>
  </si>
  <si>
    <t>Reduced levels under floors</t>
  </si>
  <si>
    <t>Reduced levels under floors (aprons and yard area)</t>
  </si>
  <si>
    <t>Trenches.</t>
  </si>
  <si>
    <t>Bases.</t>
  </si>
  <si>
    <t>Back excavation of vertical sides of excavation in earth for working space  including backfilling with selected material compacted in 150mm layers to 98% Mod AASHTO density and carting away surplus material:</t>
  </si>
  <si>
    <t>Extra over trench and hole excavations in earth for excavation in:</t>
  </si>
  <si>
    <t>Hard rock material.</t>
  </si>
  <si>
    <t>Extra over all excavations for carting away:</t>
  </si>
  <si>
    <t>Surplus material from excavations and/or stock piles on site to a dumping site to be located by the contractor</t>
  </si>
  <si>
    <t>Risk of collapse of excavations</t>
  </si>
  <si>
    <t>Sides of trench and hole excavations not exceeding 1,5m deep</t>
  </si>
  <si>
    <t>COMPACTION</t>
  </si>
  <si>
    <t>Compaction of surfaces:</t>
  </si>
  <si>
    <t>Compaction of ground surface under floors etc including scarifying for a depth of 300mm, breaking down oversize material, adding selected material where necessary and compacting in 150mm layers to a density of at least 93% Mod AASHTO density.</t>
  </si>
  <si>
    <t>FILLING ETC.</t>
  </si>
  <si>
    <t>Selected earth filling obtained from the excavations and/or prescribed stock piles on site compacted in 150mm layers to 98% Mod. AASHTO density:</t>
  </si>
  <si>
    <t>Backfilling to trenches, holes, etc</t>
  </si>
  <si>
    <t>Filling with approved G7 material in accordance with SANS 1200DM supplied and carted onto site by the contractor, compacted in 150mm layers to a density of at least 95% Mod. AASHTO maximum density:</t>
  </si>
  <si>
    <t>Under floors etc</t>
  </si>
  <si>
    <t>Filling with approved G4 material in accordance with SANS 1200DM supplied and carted onto site by the contractor, compacted in 150mm layers to a density of at least 95% Mod. AASHTO maximum density:</t>
  </si>
  <si>
    <t>Filling with approved G2 material in accordance with SANS 1200DM supplied and carted onto site by the contractor, compacted in 150mm layers to a density of at least 95% Mod. AASHTO maximum density:</t>
  </si>
  <si>
    <t>Filling of river sand:</t>
  </si>
  <si>
    <t>KEEPING EXCAVATIONS FREE OF WATER</t>
  </si>
  <si>
    <t>Keeping excavations free of water:</t>
  </si>
  <si>
    <t>Keeping excavations free of all water other than subterranean water</t>
  </si>
  <si>
    <t>TESTS</t>
  </si>
  <si>
    <t>Testing of material and filling:</t>
  </si>
  <si>
    <t>Descriptions of earth filling, compaction, etc shall be deemed to  include for all necessary testing required in accordance with the SABS 1200 series</t>
  </si>
  <si>
    <t>Modified AASHTO Density test.</t>
  </si>
  <si>
    <t>Field Density test including Optimum Moisture Content (Four readings per test).</t>
  </si>
  <si>
    <t>SOIL POISONING</t>
  </si>
  <si>
    <t>Approved brand of anti-termite soil poison applied by a Registered Pest Control company and guaranteed against termite infestation for ten years</t>
  </si>
  <si>
    <t>Under concrete slab, etc., including forming and poisoning shallow furrows against foundation walls, etc., filling in furrows and ramming (aprons and yard)</t>
  </si>
  <si>
    <t>To bottoms of trenches.</t>
  </si>
  <si>
    <t>SAN Standards:</t>
  </si>
  <si>
    <t>All concrete work is to be in accordance with the relevant sections of SANS 1200</t>
  </si>
  <si>
    <t>Cost of tests</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</si>
  <si>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</si>
  <si>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</si>
  <si>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</si>
  <si>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</si>
  <si>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Holding down bolts:</t>
  </si>
  <si>
    <t>Holding down bolts are to be handed over from steel fabricator to the contractor to be bedded into concrete.</t>
  </si>
  <si>
    <t>VIBRATED REINFORCED CONCRETE</t>
  </si>
  <si>
    <t>Foundation beams</t>
  </si>
  <si>
    <t xml:space="preserve">Strip footings </t>
  </si>
  <si>
    <t xml:space="preserve">Bases </t>
  </si>
  <si>
    <t>Class 25MPa/19mm concrete:</t>
  </si>
  <si>
    <t xml:space="preserve">Aprons </t>
  </si>
  <si>
    <t>Ramps</t>
  </si>
  <si>
    <t xml:space="preserve">Stub columns. </t>
  </si>
  <si>
    <t>Class 30MPa/19mm concrete:</t>
  </si>
  <si>
    <t>Beams</t>
  </si>
  <si>
    <t>Columns</t>
  </si>
  <si>
    <t>CAST IN HOLDING DOWN BOLTS</t>
  </si>
  <si>
    <t>GROUTING</t>
  </si>
  <si>
    <t>TESTING</t>
  </si>
  <si>
    <t>Test blocks:</t>
  </si>
  <si>
    <t>FINISHING TOP SURFACE OF CONCRETE</t>
  </si>
  <si>
    <t>Finishing top surfaces of concrete smooth with a broom finish to give a Class U2 finish</t>
  </si>
  <si>
    <t>Roof slabs, etc to falls</t>
  </si>
  <si>
    <t>V-Channel concrete apron</t>
  </si>
  <si>
    <t>Finishing top surface of concrete smooth with a power float:</t>
  </si>
  <si>
    <t>Finishing top surface of concrete smooth with a wood float:</t>
  </si>
  <si>
    <t>Surface beds, slabs, etc to falls</t>
  </si>
  <si>
    <t>Aprons cast in panels.</t>
  </si>
  <si>
    <t>MOVEMENT JOINTS ETC</t>
  </si>
  <si>
    <t>Expansion joints with Bitumen impregnated softboard between vertical concrete and brick surfaces</t>
  </si>
  <si>
    <t>10mm Joints not exceeding 300mm high</t>
  </si>
  <si>
    <t>Saw cut joints:</t>
  </si>
  <si>
    <t>30</t>
  </si>
  <si>
    <t>31</t>
  </si>
  <si>
    <t>FORMWORK</t>
  </si>
  <si>
    <t>Note: Rates for formwork to soffits of slab shall include propping not exceeding 3.5m high unless otherwise described. Formwork to walls and columns is not exceeding 3,5m above bearing level unless otherwise described. All formwork shutters must be new.</t>
  </si>
  <si>
    <t>32</t>
  </si>
  <si>
    <t>33</t>
  </si>
  <si>
    <t>34</t>
  </si>
  <si>
    <t>35</t>
  </si>
  <si>
    <t>36</t>
  </si>
  <si>
    <t>37</t>
  </si>
  <si>
    <t>38</t>
  </si>
  <si>
    <t>39</t>
  </si>
  <si>
    <t>Boxing in smooth formwork to form:</t>
  </si>
  <si>
    <t>40</t>
  </si>
  <si>
    <t>High tensile steel reinforcement to structural concrete work:</t>
  </si>
  <si>
    <t>41</t>
  </si>
  <si>
    <t>Various diameter bars.</t>
  </si>
  <si>
    <t>Tonnes</t>
  </si>
  <si>
    <t>Mild steel reinforcement to structural concrete work:</t>
  </si>
  <si>
    <t>42</t>
  </si>
  <si>
    <t>Fabric reinforcement</t>
  </si>
  <si>
    <t>43</t>
  </si>
  <si>
    <t>Type 100 fabric reinforcement in concrete surface beds, slabs, etc.</t>
  </si>
  <si>
    <t>44</t>
  </si>
  <si>
    <t>45</t>
  </si>
  <si>
    <t>46</t>
  </si>
  <si>
    <t>47</t>
  </si>
  <si>
    <t>BILL NO.3 : PRECAST CONCRETE</t>
  </si>
  <si>
    <t>Sizes</t>
  </si>
  <si>
    <t>Where kerbstones, blocks, etc are laid in ground descriptions shall be deemed to include necessary excavation, filling in and ramming</t>
  </si>
  <si>
    <t>PRECAST CONCRETE WINDOW SURROUNDS</t>
  </si>
  <si>
    <t>Window surrounds are to be checked at delivery for squareness.  Surrounds out of square will be rejected.</t>
  </si>
  <si>
    <t>Prices are to include for building into brick walls as single units or combinations of two or more units and for bedding solid all round in mortar and pointing on both sides with square recessed joints.</t>
  </si>
  <si>
    <t>Note:  Aluminium infill windows, glazing and pointing with sealing compound are measured elsewhere.</t>
  </si>
  <si>
    <t>WALL CLADDING</t>
  </si>
  <si>
    <t>COPINGS, SILLS, ETC</t>
  </si>
  <si>
    <t>Precast concrete including bedding, jointing and pointing.</t>
  </si>
  <si>
    <t>BILL NO.4 : MASONRY</t>
  </si>
  <si>
    <t>Rate approval:</t>
  </si>
  <si>
    <t>Tests:</t>
  </si>
  <si>
    <t>Sizes in descriptions:</t>
  </si>
  <si>
    <t>Where sizes in descriptions are given in brick units, 'one brick' shall represent the length and 'half brick' the width of a brick.</t>
  </si>
  <si>
    <t>Hollow walls etc:</t>
  </si>
  <si>
    <t>Descriptions of hollow walls shall be deemed to include leaving every fifth perpend of the bottom course of the external skin open as a weep hole.</t>
  </si>
  <si>
    <t>Bagged and sealed walls:</t>
  </si>
  <si>
    <t>Walls in two skins described as 'bagged and sealed' shall be deemed to include having the outer face of the inner skin bagged with 1:6 cement and sand mixture and sealed with three coats 'Brixeal' bitumen emulsion waterproofing coating.</t>
  </si>
  <si>
    <t>Wall ties in hollow walls:</t>
  </si>
  <si>
    <t>Wall ties shall be polypropylene 'Permaties' complying with BS 76377.  Ties for hollow walls shall be of sufficient length to allow not less than 75mm of each end to be built into the brickwork.  Ties are to be spaced at intervals of not more than 1m in the horizontal direction and no more than 400mm staggered in the vertical direction except at openings, vertical joints or ends of walls where they are to be placed vertically above each other.</t>
  </si>
  <si>
    <t>Face Bricks:</t>
  </si>
  <si>
    <t>Bricks shall be ordered timeously to obtain uniformity in size and colour, no delay claims will be entertained for late delivery of face bricks.</t>
  </si>
  <si>
    <t>Pointing:</t>
  </si>
  <si>
    <t>Descriptions of "recessed" pointing to face brickwork shall be deemed to include polished, square recessed, weathered pointing, etc.</t>
  </si>
  <si>
    <t>Samples:</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</si>
  <si>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</si>
  <si>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Mock-up:</t>
  </si>
  <si>
    <t>General:</t>
  </si>
  <si>
    <t>The contractor must allow for in his pricing to thoroughly clean all brickwork with approved detergent and Jet sprayed on completion of the works.</t>
  </si>
  <si>
    <t>Fibre-cement cills:</t>
  </si>
  <si>
    <t>BRICKWORK</t>
  </si>
  <si>
    <t>Load bearing brickwork of NFX bricks (14 MPa nominal compressive strength) in Class I mortar:</t>
  </si>
  <si>
    <t>One brick walls</t>
  </si>
  <si>
    <t>280mm Cavity Walls including wire ties, bagged and sealed with two coats 'ABE' Brixeal emulsion waterproofing (e/m) to the outer face of the inner skin as the work proceeds.</t>
  </si>
  <si>
    <t>BRICKWORK IN SUPERSTRUCTURE</t>
  </si>
  <si>
    <t>Brickwork of NFP bricks (14 MPa nominal compressive strength) in Class II mortar:</t>
  </si>
  <si>
    <t>Half brick walls in beamfilling</t>
  </si>
  <si>
    <t>Piers.</t>
  </si>
  <si>
    <t>BRICKWORK SUNDRIES</t>
  </si>
  <si>
    <t>Bagging of 1:3 cement and sand mixture:</t>
  </si>
  <si>
    <t>On brick surfaces.</t>
  </si>
  <si>
    <t>75mm wide reinforcement built in horizontally</t>
  </si>
  <si>
    <t>150mm wide reinforcement built in horizontally</t>
  </si>
  <si>
    <t>Galvanized hoop iron cramps, ties, etc:</t>
  </si>
  <si>
    <t>Prestressed fabricated lintels</t>
  </si>
  <si>
    <t>Turning Pieces:</t>
  </si>
  <si>
    <t>220mm Wide turning piece to lintels, etc.</t>
  </si>
  <si>
    <t>280mm Wide turning piece to lintels, etc.</t>
  </si>
  <si>
    <t>Joint forming material in movement joints:</t>
  </si>
  <si>
    <t>FACE BRICKWORK</t>
  </si>
  <si>
    <t>Extra over brickwork for face brickwork externally.</t>
  </si>
  <si>
    <t>Air bricks, etc:</t>
  </si>
  <si>
    <t>FACE BRICKWORK LINTELS, COPINGS, SILLS, ETC</t>
  </si>
  <si>
    <t>Brick-on-edge header course lintels, copings, sills, etc of "Agate Travertine Imperial FBX" or other approved solid face bricks with recessed polished joints on all exposed faces:</t>
  </si>
  <si>
    <t>220mm Wide single cant cut brick sill set sloping at 20 degrees  and slightly projecting, pointed on all exposed faces.</t>
  </si>
  <si>
    <t>NUTEC-CEMENT/FIBRE-CEMENT WINDOW SILLS</t>
  </si>
  <si>
    <t>BILL NO.5 : WATERPROOFING</t>
  </si>
  <si>
    <t>Guarantee:</t>
  </si>
  <si>
    <t>Waterproofing to SANS 021:</t>
  </si>
  <si>
    <t>DAMP-PROOFING OF WALLS AND FLOORS</t>
  </si>
  <si>
    <t>Under concrete surface beds</t>
  </si>
  <si>
    <t>Under surface beds in aprons</t>
  </si>
  <si>
    <t>To walls behind splashbacks.</t>
  </si>
  <si>
    <t>JOINT SEALANTS, ETC</t>
  </si>
  <si>
    <t>On Concrete Slabs and upstand beams.(Drainage Sump)</t>
  </si>
  <si>
    <t>One layer 'Derbigum SP4' waterproofing membrane sealed by means of torchfusion or Coldbond 90 adhesive with 75mm side laps and 100mm end laps, laid under a ten year guarantee by approved specialist sub-contractor , to receive paint or other approved protection (Elsewhere measured):</t>
  </si>
  <si>
    <t>On flat roofs laid to falls and cross falls.</t>
  </si>
  <si>
    <t>On parapets and gutters to falls and crossfalls.</t>
  </si>
  <si>
    <t>On turn-ups and turn-downs</t>
  </si>
  <si>
    <t>Sealing edges to brickwork or concrete.</t>
  </si>
  <si>
    <t>Collar around pipe not exceeding 100mm internal diameter.</t>
  </si>
  <si>
    <t>BILL NO.6 : ROOF COVERINGS</t>
  </si>
  <si>
    <t>RIBBED METAL SHEETING AND ACCESSORIES</t>
  </si>
  <si>
    <t>Vertical side cladding</t>
  </si>
  <si>
    <t>Extra over roof sheeting for bullnosing to a radius of 600mm.</t>
  </si>
  <si>
    <t>Drip nose to edge of vertical cladding</t>
  </si>
  <si>
    <t>Ridge capping to suit roof sheet.</t>
  </si>
  <si>
    <t>Barge flashing 550mm girth and three times bent along girth (code: FB13).</t>
  </si>
  <si>
    <t>Circular barge flashing to a radius of 600mm, 550mm girth and three times bent along girth (code: FB13).</t>
  </si>
  <si>
    <t>ROOF INSULATION</t>
  </si>
  <si>
    <t>Insulation laid taut over purlins at up to 1160mm centres and fixed concurrent with roof covering including galvanised straining wire or training tape.</t>
  </si>
  <si>
    <t>Under ridge capping.</t>
  </si>
  <si>
    <t>ROOF VENTILATORS</t>
  </si>
  <si>
    <t>BILL NO.7 : CARPENTRY AND JOINERY</t>
  </si>
  <si>
    <t>Fixing</t>
  </si>
  <si>
    <t>Items described as "nailed" shall be deemed to be fixed with hardened steel nails or shot pins to brickwork or concrete</t>
  </si>
  <si>
    <t>Screws:</t>
  </si>
  <si>
    <t>Screws for fixing of wood shall be stainless steel except for screws to particle board which may be chipboard screws.</t>
  </si>
  <si>
    <t>Timber:</t>
  </si>
  <si>
    <t>All Timber to be selected, prime free of knots and warps.</t>
  </si>
  <si>
    <t>DOORS ETC</t>
  </si>
  <si>
    <t>ROOFS, ETC</t>
  </si>
  <si>
    <t>Sawn softwood</t>
  </si>
  <si>
    <t>Sundries</t>
  </si>
  <si>
    <t>EAVES , VERGES , ETC</t>
  </si>
  <si>
    <t>SOLID LAMINATED FLUSH DOORS</t>
  </si>
  <si>
    <t>40mm Door to suit frame 540 x 2032mm high.</t>
  </si>
  <si>
    <t>FIRE DOORS AND FRAMES</t>
  </si>
  <si>
    <t>Bitcon Industries fire doors and frames:</t>
  </si>
  <si>
    <t>Class 'D' fire door 813 x 2032mm high with approved steel cladding to both sides, including pressed steel frame for one brick wall and preparing frame for door closer and 8066 emergency exit fire bolt.</t>
  </si>
  <si>
    <t>FRAMED FRAMES</t>
  </si>
  <si>
    <t>SKIRTINGS, ETC</t>
  </si>
  <si>
    <t>Wrought meranti:</t>
  </si>
  <si>
    <t>Oak hardwood:</t>
  </si>
  <si>
    <t>Finishes:</t>
  </si>
  <si>
    <t>SUSPENDED CEILINGS</t>
  </si>
  <si>
    <t>Ceilings suspended not exceeding 1m below concrete soffits.</t>
  </si>
  <si>
    <t>Extra over suspended ceiling for circular opening not exceeding 300mm diameter for toilet extraction fan.</t>
  </si>
  <si>
    <t>CORNICE</t>
  </si>
  <si>
    <t>ACCESS FLOORING</t>
  </si>
  <si>
    <t>Extra over access flooring for access grommet.</t>
  </si>
  <si>
    <t>Extra over access flooring for air diffuser.</t>
  </si>
  <si>
    <t>Extra over access flooring for perforated panel.</t>
  </si>
  <si>
    <t>Extra over access flooring for electrical power box with 2 x 15amp switched socket outlets and protection covers.</t>
  </si>
  <si>
    <t>Junctions against walls and columns.</t>
  </si>
  <si>
    <t>Hole for 50mm diameter pipe through floor panel including sealing.</t>
  </si>
  <si>
    <t>BILL NO.9 : FLOOR COVERINGS</t>
  </si>
  <si>
    <t>Floor and Wall Coverings:</t>
  </si>
  <si>
    <t>All floor coverings and wall linings are to be installed strictly in accordance with the manufacturer's detailed instructions by an approved installation company.</t>
  </si>
  <si>
    <t>VINYL SHEETING</t>
  </si>
  <si>
    <t>On floors in patterns</t>
  </si>
  <si>
    <t>Vinyl skirting with 150mm high upturn.</t>
  </si>
  <si>
    <t>POLISH, SEALERS, ETC</t>
  </si>
  <si>
    <t>Thoroughly clean down and wash, strip with an ammonia based stripper complying with SABS 1225 and apply three coats of a polyurethane based sealer complying with SABS 1042, strictly in accordance with the manufacturer's instructions:</t>
  </si>
  <si>
    <t>On vinyl floors</t>
  </si>
  <si>
    <t>TUFTED CARPET SHEETING AND TILES</t>
  </si>
  <si>
    <t>8mm 'Van Dyk Renaissance' Stain Shield Fibre® (polypropylene) hard twist 'Action Back' backed carpet broadloom sheeting:</t>
  </si>
  <si>
    <t>BILL NO.10 : IRONMONGERY</t>
  </si>
  <si>
    <t>Fixing of ironmongery:</t>
  </si>
  <si>
    <t>Screws, bolts, etc for fixing of ironmongery shall be of matching metal and finish, except for aluminium ironmongery or ironmongery fixed to aluminium in which cases stainless steel screws must be used.</t>
  </si>
  <si>
    <t>Finishes to ironmongery:</t>
  </si>
  <si>
    <t>DCE-002 Stainless steel euro-profile escutcheon</t>
  </si>
  <si>
    <t>LOCKS</t>
  </si>
  <si>
    <t>SUNDRIES</t>
  </si>
  <si>
    <t>CATCHES, CABIN HOOKS, ETC</t>
  </si>
  <si>
    <t>BATHROOM FITTINGS</t>
  </si>
  <si>
    <t>WALL MOUNTED WASTE BIN</t>
  </si>
  <si>
    <t>BILL NO.11 : METALWORK</t>
  </si>
  <si>
    <t>Shop Drawings:</t>
  </si>
  <si>
    <t>Descriptions of bolts shall be deemed to include nuts and washers</t>
  </si>
  <si>
    <t>Descriptions of expansion anchors and bolts and chemical anchors and bolts shall be deemed to include nuts, washers and mortices in brickwork or concrete</t>
  </si>
  <si>
    <t>Metalwork described as "holed for bolt(s)" shall be deemed to exclude the bolts unless otherwise described.</t>
  </si>
  <si>
    <t>ALUMINIUM WINDOWS, DOORS, ETC.</t>
  </si>
  <si>
    <t>The following Preambles shall apply to aluminium windows, doors, etc in all respects in so far as they are applicable.</t>
  </si>
  <si>
    <t>Aluminium windows and doors shall be manufactured from extruded L28 aluminium members of 6063-T6, 6261-T6 or 6082-T6 alloy and temper.  All corners are to be mechanically cleated.</t>
  </si>
  <si>
    <t>Windows, doors, etc shall be of an approved standard system, manufactured by an approved firm experienced in this type of work and registered with the Association of Architectural Aluminium Manufacturers of South Africa (AAAMSA), and shall meet with or exceed the minimum recommended performance requirements as set out by the AAAMSA in the latest edition of the Selection Guide. Doors shall comply with the AAAMSA PTHA1 performance standard.</t>
  </si>
  <si>
    <t>An (AAAMSA) performance certificate from the manufacturer of the windows and doors shall be provided prior to commencement of any work on site.</t>
  </si>
  <si>
    <t>Top hung opening sashes shall be hung on two concealed heavy duty FS12-1543 grade 304 stainless steel friction stays and fitted with epoxy powder coated window fasteners.</t>
  </si>
  <si>
    <t>Glazing beads:</t>
  </si>
  <si>
    <t>Where so described, openings and sashes of windows and doors shall be fitted with approved clip on aluminium glazing beads sufficient in size and profile to suit the method of glazing employed, finished to match the windows, doors, etc and neatly mitred.  Screws where necessary shall be of aluminium or 300 Series stainless steel and have pan or raised heads finished to match the beads.</t>
  </si>
  <si>
    <t>Windows, doors, etc., described as natural 'anodised' shall be treated with Grade 25 coating thickness.</t>
  </si>
  <si>
    <t>The contractor shall provide a certificate of conformance with these standards.</t>
  </si>
  <si>
    <t>Glazing:</t>
  </si>
  <si>
    <t>Glazing is to be carried out in strict accordance with the SANS 0137/2000 code of Practice: "The Installation of Glazing in Buildings" and where required, safety glazing materials must conform to SANS 1263.</t>
  </si>
  <si>
    <t>Laminated safety glazing shall be warranted, by the manufacturer, against delamination and colour degradation for not less than 5 years.</t>
  </si>
  <si>
    <t>The contractor shall provide a certificate to this effect.</t>
  </si>
  <si>
    <t>Gasket seals for glazing are to be approved Santoprene seals as recommended by the manufacturer and to suit the glazing thickness.</t>
  </si>
  <si>
    <t>Rivets:</t>
  </si>
  <si>
    <t>All rivets to be stainless steel.</t>
  </si>
  <si>
    <t>Purpose made black powder coated aluminium doors factory glazed with 6,38mm clear laminated safety glass to comply with SABS 0400-1990, SABS 0137 &amp; SABS 1263-1, and plugged to brickwork or concrete and sealed all round with approved silicone sealant, to form watertight joint between frame and brickwork</t>
  </si>
  <si>
    <t>Purpose made transformer room door and frame:</t>
  </si>
  <si>
    <t>HOT DIPPED GALVANISED PRESSED STEEL GARAGE TYPE DOOR</t>
  </si>
  <si>
    <t>Steel gates and frames</t>
  </si>
  <si>
    <t>Roller shutters fixed to brickwork or concrete</t>
  </si>
  <si>
    <t>BILL NO.12 : PLASTERING</t>
  </si>
  <si>
    <t>SCREEDS</t>
  </si>
  <si>
    <t>Screeds on concrete:</t>
  </si>
  <si>
    <t>25mm Thick on floors and landings.</t>
  </si>
  <si>
    <t>INTERNAL PLASTER</t>
  </si>
  <si>
    <t>On walls</t>
  </si>
  <si>
    <t>On narrow widths</t>
  </si>
  <si>
    <t>BILL NO.13 : TILING</t>
  </si>
  <si>
    <t>Tiles should comply with the minimum requirements of SANS 1449.</t>
  </si>
  <si>
    <t>Wall tiling to comply with Part 7.2 of SANS 0107:1996.</t>
  </si>
  <si>
    <t>Finished wall tile surfaces to comply with Part 7.2.6.1. of SANS 0107:1996.</t>
  </si>
  <si>
    <t>Protection cleaning and maintenance of wall tiles to comply with part 9 of SANS 0107:1996.</t>
  </si>
  <si>
    <t>Tiling rates to include appropriate plastic edge trims wherever required, to all external corners, jambs, sills, etc.</t>
  </si>
  <si>
    <t>CERAMIC WALL TILING</t>
  </si>
  <si>
    <t>Fair cutting around pipe and fitting not exceeding 100mm diameter.</t>
  </si>
  <si>
    <t>SLATE AND SANDSTONE FLOOR TILING</t>
  </si>
  <si>
    <t>On floors in patterns.</t>
  </si>
  <si>
    <t>BILL NO.14 : GLAZING</t>
  </si>
  <si>
    <t>GLAZING TO ALUMINIUM WITH CLIP ON BEADS (BEADS ELSEWHERE)</t>
  </si>
  <si>
    <t>6,38mm Normal strength clear laminated safety glass</t>
  </si>
  <si>
    <t>TOPS, SHELVES, DOORS, MIRRORS, ETC</t>
  </si>
  <si>
    <t>BILL NO.15 : PAINTWORK</t>
  </si>
  <si>
    <t>ON FLOATED PLASTER</t>
  </si>
  <si>
    <t>On plastered interior walls</t>
  </si>
  <si>
    <t>ON WOOD</t>
  </si>
  <si>
    <t>On interior doors.</t>
  </si>
  <si>
    <t>On timber door frames.</t>
  </si>
  <si>
    <t>ON FIBRE-CEMENT</t>
  </si>
  <si>
    <t>ON METAL</t>
  </si>
  <si>
    <t>PROTECTIVE ROOFING PAINT</t>
  </si>
  <si>
    <t>Two coats approved heavy duty acrylic paint:</t>
  </si>
  <si>
    <t>On waterproofing to roofs and box gutters.</t>
  </si>
  <si>
    <t>TOTAL CARRIED TO FINAL SUMMARY</t>
  </si>
  <si>
    <t>SITE CLEARANCE, ETC</t>
  </si>
  <si>
    <t>Allow for clearing the site as required and cart away all vegetation and debris.</t>
  </si>
  <si>
    <t>Trenches circular on plan.</t>
  </si>
  <si>
    <t>Trenches and holes below bases to get out unsuitable material.</t>
  </si>
  <si>
    <t>Trenches and holes.</t>
  </si>
  <si>
    <t>Exceeding 1,5m and not exceeding 3,0m deep for erection and removal of formwork to ground beams, footings, etc.</t>
  </si>
  <si>
    <t>Rip and scarify to a depth of 200mm, level and compact earth surface under floor to density of at least 98% Mod. AASHTO maximum density.</t>
  </si>
  <si>
    <t>Under floors, pavings, etc.</t>
  </si>
  <si>
    <t>Filling with approved G5 material supplied and carted onto site by the contractor, compacted to a density of at least 98% Mod. AASHTO maximum density:</t>
  </si>
  <si>
    <t>Under floors, etc</t>
  </si>
  <si>
    <t>Filling with selected material from the excavations stabilised to C4 and compacted to a density of at least 98% Mod. AASHTO maximum density:</t>
  </si>
  <si>
    <t>Backfilling to holes below bases where unsuitable material removed.</t>
  </si>
  <si>
    <t>Subterranean Dewatering:</t>
  </si>
  <si>
    <t>Allow for supplying a 50mm diameter submersible pump delivering approximately 500 litres per minute with and including a minimum 10m length of discharge hose for pumping away of any subterranean water which may surface in foundation trenches, etc.</t>
  </si>
  <si>
    <t>Hrs</t>
  </si>
  <si>
    <t>Prescribed density tests on filling:</t>
  </si>
  <si>
    <t>SUBFLOOR DRAINAGE</t>
  </si>
  <si>
    <t>Subfloor drainage:</t>
  </si>
  <si>
    <t>Under floors, etc., including forming and poisoning shallow furrows against foundation walls, etc., filling in furrows and ramming.</t>
  </si>
  <si>
    <t xml:space="preserve">Descriptions of concrete items shall be deemed to include for all necessary testing of concrete components and trial mixes </t>
  </si>
  <si>
    <t>Testing of concrete strength test cubes is measured separately in an inclusive item. The Contractor shall make an assessment of all testing required and include the cost in the item rate</t>
  </si>
  <si>
    <t>Strip footings.</t>
  </si>
  <si>
    <t>Treads and landings of stairs.</t>
  </si>
  <si>
    <t>Take delivery of and cast in Holding Down 'U' bolt in exact position in concrete base including forming 60mm diameter 150mm deep adjustment pockets around necks of bolt.</t>
  </si>
  <si>
    <t>Grouting to 60mm diameter 175mm deep pocket around holding down bolt</t>
  </si>
  <si>
    <t>Slip joint comprising two layers of 5mm tempered hardboard smooth sides together and greased with two coats of bitumen sealant between horizontal brick and concrete surfaces:</t>
  </si>
  <si>
    <t>Not exceeding 300mm wide.</t>
  </si>
  <si>
    <t>Expansion joints of 12mm bitumen impregnated softboard between vertical concrete and brick surfaces:</t>
  </si>
  <si>
    <t>Against face of beam.</t>
  </si>
  <si>
    <t>Expansion joints with 'Jointex' closed cell expanded polyethylene preformed joint filler including necessary hinged edge tear-off strip for later removal, between vertical concrete and brick surfaces:</t>
  </si>
  <si>
    <t>PRESCRIBED CONSTRUCTION JOINTS</t>
  </si>
  <si>
    <t>Prescribed keyed construction joint, the key formed of 15mm deep splayed recess 30mm wide along centre line, the first pour then coated with bitumen prior to second pour, through:</t>
  </si>
  <si>
    <t>150mm Thick surface beds.</t>
  </si>
  <si>
    <t>Edges, risers, etc  not exceeding 300mm high (Aprons)</t>
  </si>
  <si>
    <t>Rectangular columns in foundations</t>
  </si>
  <si>
    <t>Isolated wall beams.</t>
  </si>
  <si>
    <t>Rectangular columns.</t>
  </si>
  <si>
    <t>Inverted beams.</t>
  </si>
  <si>
    <t>Inverted beams above concrete.</t>
  </si>
  <si>
    <t>Inverted beams circular exceeding 1m.</t>
  </si>
  <si>
    <t>Inverted beams above concrete circular exceeding 1m.</t>
  </si>
  <si>
    <t>Edges, risers, etc., not exceeding 300mm high or wide.</t>
  </si>
  <si>
    <t>48</t>
  </si>
  <si>
    <t>Slabs propped up exceeding 1,5m and not exceeding 3m high.</t>
  </si>
  <si>
    <t>Type 395 fabric reinforcement in concrete surface beds, slabs, etc.</t>
  </si>
  <si>
    <t>Type 245 fabric reinforcement in concrete surface beds, slabs, etc.</t>
  </si>
  <si>
    <t>Type 617 fabric reinforcement in concrete surface beds, slabs, etc.</t>
  </si>
  <si>
    <t>Type 193 fabric reinforcement in concrete surface beds, slabs, etc.</t>
  </si>
  <si>
    <t>Descriptions:</t>
  </si>
  <si>
    <t>Where sizes in descriptions are given in brick units, "one brick" shall be the length and "half brick" the width of a brick.</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</si>
  <si>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</si>
  <si>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Descriptions of brickwork shall be deemed to include for steel reinforcing fabric as specified every fourth course in superstructure and every course in foundations.  Additional reinforcement in lintels, etc are measured separately.</t>
  </si>
  <si>
    <t>Bricks shall be ordered timeously to obtain uniformity in size and colour.</t>
  </si>
  <si>
    <t>Descriptions of recessed pointing to fair face brickwork and face brickwork shall be deemed to include square recessed, hollow recessed, weathered pointing, etc.</t>
  </si>
  <si>
    <t>Rates for brickwork, faced brickwork, etc shall include for all required samples.</t>
  </si>
  <si>
    <t>Walls in two skins described as 'bagged and sealed' shall be deemed to include having the outer face of the inner skin bagged with 1:6 cement and sand mixture and sealed with two coats 'Brixeal' bitumen emulsion waterproofing coating</t>
  </si>
  <si>
    <t>Half brick walls</t>
  </si>
  <si>
    <t>10mm Bitumen impregnated softboard built in vertically between brick skins not exceeding 300mm wide</t>
  </si>
  <si>
    <t>One brick walls circular on plan.</t>
  </si>
  <si>
    <t>One-and-a-half brick retaining walls, cross bonded</t>
  </si>
  <si>
    <t>Two brick retaining walls, cross bonded.</t>
  </si>
  <si>
    <t>Brickwork of NFX bricks (14 MPa nominal compressive strength) in Class I mortar:</t>
  </si>
  <si>
    <t>One brick walls in two skins, bagged and sealed.</t>
  </si>
  <si>
    <t>On brick retaining walls in foundations.</t>
  </si>
  <si>
    <t>12mm Bitumen impregnated fibre board built in vertically between brick skins.</t>
  </si>
  <si>
    <t>150mm Wide reinforcement built in horizontally circular on plan.</t>
  </si>
  <si>
    <t>Extra over brickwork for face brickwork internally.</t>
  </si>
  <si>
    <t>Extra over brickwork for face brickwork externally, circular on plan.</t>
  </si>
  <si>
    <t>Extra over brickwork for face brickwork in beam filling.</t>
  </si>
  <si>
    <t>Brick-on-edge header course copings, sills, etc of "Golden Wheat Travertine FBX" solid face bricks with recessed joints on all exposed faces:</t>
  </si>
  <si>
    <t>220mm Wide single cant cut brick sill set sloping and slightly projecting, pointed on all exposed faces.</t>
  </si>
  <si>
    <t>Brick-on-edge header course copings, sills, etc of "Manor Blend Travertine FBS" solid face bricks with recessed joints on all exposed faces:</t>
  </si>
  <si>
    <t>Coping on top of one brick wall.</t>
  </si>
  <si>
    <t>Natural grey sills in single lengths bedded in class I mortar including metal fixing lugs, etc</t>
  </si>
  <si>
    <t>To bagged and sealed walls.</t>
  </si>
  <si>
    <t>In walls.</t>
  </si>
  <si>
    <t>The Tenderer is referred to the relevant clauses in the latest edition of the Model Preambles for Trades and to the Supplementary Preambles</t>
  </si>
  <si>
    <t>Derbigum LCEM 17' waterproofing with fibre mesh carrier or similar approved:</t>
  </si>
  <si>
    <t>To walls behind mirrors.</t>
  </si>
  <si>
    <t>Cemflex' Universal waterproofing and bonding agent with membrane waterproofing system by Sika or similar approved applied under a ten-year guarantee:</t>
  </si>
  <si>
    <t>To walls behind tiles in showers..</t>
  </si>
  <si>
    <t>On bagged brick walls in foundations.</t>
  </si>
  <si>
    <t>On concrete beam.</t>
  </si>
  <si>
    <t>On sloping roofs.</t>
  </si>
  <si>
    <t>On tops and sides of inverted beams.</t>
  </si>
  <si>
    <t>The following roof sheeting systems are to be manufactured, supplied and installed in strict accordance with the Manufacturer's specifications.</t>
  </si>
  <si>
    <t>Fixing of all roof sheeting is to be in accordance with the Manufacturer's approved Instruction Book.</t>
  </si>
  <si>
    <t>All roof coverings are to be installed to comply with SANS code of practice 0237 as applicable.</t>
  </si>
  <si>
    <t>All roof sheeting shall be laid under a five year guarantee for site workmanship and water tightness.</t>
  </si>
  <si>
    <t>ROOF TILES</t>
  </si>
  <si>
    <t>CORRUGATED METAL SHEETING AND ACCESSORIES</t>
  </si>
  <si>
    <t>Roof covering with pitch not exceeding 25°</t>
  </si>
  <si>
    <t>Roof covering with pitch exceeding 25° (31.5° - to ventilators)</t>
  </si>
  <si>
    <t>Extra over roof covering and side cladding for bullnosing to a radius of 500mm, approximately 1771mm girth.</t>
  </si>
  <si>
    <t>Bullnosing to a radius of 500mm, approximately 1971mm girth.</t>
  </si>
  <si>
    <t>460mm Girth ridge cap once bent including two serrated ridge poly closure pieces to suit profile, with joints overlapped by 120mm.</t>
  </si>
  <si>
    <t>U-shaped flashing 400mm girth, twice bent including poly closure pieces to suit profile.</t>
  </si>
  <si>
    <t>L-shaped barge flashing 300mm girth, thrice bent.</t>
  </si>
  <si>
    <t>L-shaped barge flashing 300mm girth, thrice bent and curved to 500mm radius, approximately 1771mm long.</t>
  </si>
  <si>
    <t>Headwall flashing 305mm girth and two times bent along girth.</t>
  </si>
  <si>
    <t>Sidewall flashing 305mm girth and three times bent along girth.</t>
  </si>
  <si>
    <t>Sidewall flashing 305mm girth and three times bent along girth and curved to 500mm radius, approximately 1771mm long.</t>
  </si>
  <si>
    <t>Eaves flashing 305mm girth and two times bent along girth.</t>
  </si>
  <si>
    <t>Internal corner flashing 460mm girth and three times bent along girth.</t>
  </si>
  <si>
    <t>Internal corner flashing 460mm girth and three times bent along girth and curved to 500mm radius, approximately 1771mm long.</t>
  </si>
  <si>
    <t>TRANSLUCENT SHEETING AND ACCESSORIES</t>
  </si>
  <si>
    <t>Extra over GRS BR7 fluted steel roofing for "Modek Industrial 7" 1,25mm thick semi- opaque translucent roof sheeting:</t>
  </si>
  <si>
    <t>50mm Thick insulation laid loose over ceilings with 50mm laps.</t>
  </si>
  <si>
    <t>ROOF AND WALL LINING AND INSULATION</t>
  </si>
  <si>
    <t xml:space="preserve">Sheets are to be stored on flat surfaces, covered and protected from exposure to inclement weather, sunlight and any form of UV radiation and from surface or edge damage during storage and installation.  Damaged sheets are to be removed from the site immediately and replaced with new sheets.  </t>
  </si>
  <si>
    <t>In installations not exceeding 8m the sheets are to be installed in single lengths without joints where possible.</t>
  </si>
  <si>
    <t>Where the installed length is such as to require joints between ends of sheets, the joints  must occur over supports and should be staggered.  An expansion gap of 5mm must be allowed at butt ends of boards.</t>
  </si>
  <si>
    <t xml:space="preserve">Unsupported end joints will not be permitted. </t>
  </si>
  <si>
    <t>Boards to be fastened tightly between roof sheets and support.</t>
  </si>
  <si>
    <t>Prices for insulation are to include for square and raking cutting and the attendant waste.  Circular cutting is measured in metres; rates are to allow for the attendant waste.</t>
  </si>
  <si>
    <t>Extra Over Doors</t>
  </si>
  <si>
    <t>Class A 2 hour fire rated hardwood doors with galvanised steel inlay by a SANS approved manufacturer, hung to steel frames:</t>
  </si>
  <si>
    <t>Items described as nailed shall be deemed to be fixed with hardened steel nails or pins or shot pinned to brickwork or concrete.</t>
  </si>
  <si>
    <t>Items described as plugged shall be deemed to include screwing to fibre, plastic or metal plugs at not exceeding 600mm centres, and where described as bolted the bolts have been given.</t>
  </si>
  <si>
    <t>Ditto but ceiling perimeter around tiled panel.</t>
  </si>
  <si>
    <t>6mm 'Everite Nutec' plain boards with galvanised steel or white PVC H-profile jointing strips over joints:</t>
  </si>
  <si>
    <t>Ceilings suspended not exceeding 1m below timber purlins at 1200mm centres with trusses at 1200mm centres.</t>
  </si>
  <si>
    <t>Ceilings suspended not exceeding 1m below concrete slab.</t>
  </si>
  <si>
    <t>Circular cutting on suspended ceiling.</t>
  </si>
  <si>
    <t>75mm Coved cornice.</t>
  </si>
  <si>
    <t>75mm Coved cornice fixed with adhesive</t>
  </si>
  <si>
    <t>Shadowline perimeter trim to suspended ceiling, plugged to brickwork.</t>
  </si>
  <si>
    <t>Shadowline perimeter trim to suspended ceiling, circular on plan, plugged to brickwork.</t>
  </si>
  <si>
    <t>Sigma Cel-05 recessed transition angle cornice against skimmed ceiling.</t>
  </si>
  <si>
    <t>INSULATION</t>
  </si>
  <si>
    <t>100mm Thick thermal insulation (density 10kg/m) laid over ceiling brandering closely fitted between rafters.</t>
  </si>
  <si>
    <t>PROSTRUCT 723 RESIN BONDED EPOXY SPECIALIST FLOORING</t>
  </si>
  <si>
    <t>Apply "Prostruct 723" or other approved resin bonded epoxy specialist flooring, all as per manufacturer's specification (colour to Architect's choice)</t>
  </si>
  <si>
    <t>The tenderer is referred to the separate document C2.1 Supplementary Preambles which shall be read in conjunction with and shall apply to all items in these Bills of Quantities.</t>
  </si>
  <si>
    <t xml:space="preserve">Where applicable finishes to ironmongery are indicated by suffixes in accordance with the following list: </t>
  </si>
  <si>
    <t xml:space="preserve">BS Satin bronze lacquered </t>
  </si>
  <si>
    <t xml:space="preserve">CH Chromium plated </t>
  </si>
  <si>
    <t xml:space="preserve">SC Satin chromium plated </t>
  </si>
  <si>
    <t xml:space="preserve">SE Silver enamelled </t>
  </si>
  <si>
    <t xml:space="preserve">GE Grey enamelled </t>
  </si>
  <si>
    <t xml:space="preserve">AS Anodized silver </t>
  </si>
  <si>
    <t xml:space="preserve">AB Anodized bronze </t>
  </si>
  <si>
    <t xml:space="preserve">AG Anodized gold </t>
  </si>
  <si>
    <t xml:space="preserve">ABL Anodized black </t>
  </si>
  <si>
    <t xml:space="preserve">PB Polished brass </t>
  </si>
  <si>
    <t xml:space="preserve">PL Polished and lacquered </t>
  </si>
  <si>
    <t xml:space="preserve">PT Epoxy coated </t>
  </si>
  <si>
    <t>SD Sanded</t>
  </si>
  <si>
    <t>SS Stainless steel</t>
  </si>
  <si>
    <t>HINGES, FLOOR SPRING HINGES, BOLTS, PANIC BOLTS, ETC</t>
  </si>
  <si>
    <t>HANDLES, PULLS, ETC</t>
  </si>
  <si>
    <t>DOOR CLOSERS</t>
  </si>
  <si>
    <t>LETTERS, NAMEPLATES, ETC.</t>
  </si>
  <si>
    <t>32mm Diameter T-shaped wall mounted grab rail, 1200mm long and 800mm high plugged.</t>
  </si>
  <si>
    <t>MATS</t>
  </si>
  <si>
    <t>Purpose made black powder coated aluminium windows factory glazed with 6,38mm clear laminated safety glass to comply with SABS 0400-1990, SABS 0137 &amp; SABS 1263-1, and plugged to brickwork or concrete and sealed all round with approved silicone sealant, to form watertight joint between frame and brickwork</t>
  </si>
  <si>
    <t>Standard roll up garage type door with epoxy coated finish to cover 3000mm wide x 2100mm high brick opening, complete with fixing brackets, roller and locking mechanism, crank operation including a manually operated gearbox in place of the endless chain:</t>
  </si>
  <si>
    <t>HOT DIPPED GALVANISED STEEL WELDED SCREENS, GATES,  ETC</t>
  </si>
  <si>
    <t>Steelwork, where galvanised, is to be hot dipped galvanised to ISO 1461-1999</t>
  </si>
  <si>
    <t>Contractor to supply product guarantee and slips to architect. All goods to comply with SANS.</t>
  </si>
  <si>
    <t>Hot dipped galvanised and epoxy powder coated to approved colour by specialists mild steel gates.</t>
  </si>
  <si>
    <t>GALVANIZED STEEL HANDRAILS, BALUSTRADES, ETC</t>
  </si>
  <si>
    <t>Horizontal 2 rail balustrading of standard height of continuous pipe top and middle rails and  type B stanchions at average 1000mm centres bolted to top of concrete. (Ramp, Stair)</t>
  </si>
  <si>
    <t>Raking 2 rail balustrading of standard height of continuous pipe top and middle rails and  type B stanchions at average 1000mm centres bolted to top of concrete. (Stair)</t>
  </si>
  <si>
    <t>Extra over balustrade for straight end closure piece.</t>
  </si>
  <si>
    <t>Extra over balustrade for raking end closure piece.</t>
  </si>
  <si>
    <t>Extra over balustrade for 90 degree corner.</t>
  </si>
  <si>
    <t>Extra over balustrade for angle bends at straight raking.</t>
  </si>
  <si>
    <t>Preparation of frames for fixing of ironmongery:</t>
  </si>
  <si>
    <t>Arm of door closer.</t>
  </si>
  <si>
    <t>GALVANISED  STEEL WINDOWS</t>
  </si>
  <si>
    <t>Windows to include all ironmongery, fixing in position, sealing around edges externally with approved silicone sealant and protection against damage, etc; glazing elsewhere measured.</t>
  </si>
  <si>
    <t>SHOWER CUBICLE DOORS, ETC.</t>
  </si>
  <si>
    <t>Aluminium, white epoxy powder coated, sliding folding shower cubicle doors with sliding gear, cleats, stops, etc., as 'Showerline' sliding silhouette infold door, but glazed with 'Smart Glass' 6,38mm 'Intruderprufe' NS obscure laminated safety glass to comply with part N of NBR, plugged to tiled walls:</t>
  </si>
  <si>
    <t>STEEL ROLLER SHUTTERS ETC</t>
  </si>
  <si>
    <t>SUNDRY STEELWORK</t>
  </si>
  <si>
    <t>12mm Diameter x 400mm long galvanised steel rod, four times bent to form purpose made anchor for holding down galvanised steel wires (elsewhere) and embedded 100mm deep into concrete slab.</t>
  </si>
  <si>
    <t>4mm Diameter x 1500mm long galvanised steel wires hooked to top of water tank on sleeve and tied down to purpose made anchors (elsewhere), including 15mm standard garden hose cut into reasonable lengths and wrapped around top of hook to prevent any damage to the water tank.</t>
  </si>
  <si>
    <t>49</t>
  </si>
  <si>
    <t>On duct walls</t>
  </si>
  <si>
    <t>1:4  Cement plaster screeds wood floated on concrete:</t>
  </si>
  <si>
    <t>15mm Thick on sides and top of inverted beams on roofs.</t>
  </si>
  <si>
    <t>Average 40mm thick on roofs to falls and currents.</t>
  </si>
  <si>
    <t>Slush finish of 1:3 cement and sand mixture on top of concrete slabs:</t>
  </si>
  <si>
    <t>Brushed on top of concrete slabs, surface beds, etc.</t>
  </si>
  <si>
    <t>Cement plaster on concrete:</t>
  </si>
  <si>
    <t>On ceilings.</t>
  </si>
  <si>
    <t>EXTERNAL PLASTER</t>
  </si>
  <si>
    <t>On projecting and isolated beams.</t>
  </si>
  <si>
    <t>On narrow widths.</t>
  </si>
  <si>
    <t>1:5 Cement plaster on brickwork:</t>
  </si>
  <si>
    <t>1:4 Cement plaster on concrete:</t>
  </si>
  <si>
    <t>50</t>
  </si>
  <si>
    <t>On walls.</t>
  </si>
  <si>
    <t>On walls in isolated panels, splashbacks, etc.</t>
  </si>
  <si>
    <t>100mm High cut tile skirting with plastic edge trim on top.</t>
  </si>
  <si>
    <t>Fair exposed cutting and fitting around pipe not exceeding 50mm internal diameter.</t>
  </si>
  <si>
    <t>Fair exposed cutting and fitting around pipe not exceeding 100mm internal diameter.</t>
  </si>
  <si>
    <t>200 x 200mm Semi-recessed soap dish.</t>
  </si>
  <si>
    <t>On narrow widths top of half brick wall.</t>
  </si>
  <si>
    <t>CERAMIC FLOOR TILING</t>
  </si>
  <si>
    <t>On floors and landings</t>
  </si>
  <si>
    <t>Extra over floor tiling for band one tile wide circular exceeding 300mm radius including all cutting and circular cutting.</t>
  </si>
  <si>
    <t>110mm High cut tile skirting with plastic edge trim on top.</t>
  </si>
  <si>
    <t>110mm High circular cut tile skirting with plastic edge trim on top.</t>
  </si>
  <si>
    <t>Circular cutting.</t>
  </si>
  <si>
    <t>MOSAIC FLOOR TILING</t>
  </si>
  <si>
    <t>EDGE TRIMS</t>
  </si>
  <si>
    <t>M-Trim':</t>
  </si>
  <si>
    <t>PVC round edge trim:</t>
  </si>
  <si>
    <t>NOSINGS, JOINT COVERS, PROTECTORS, ETC.</t>
  </si>
  <si>
    <t>Genesis' floor movement joints:</t>
  </si>
  <si>
    <t>GLAZING TO STEEL WITH PUTTY</t>
  </si>
  <si>
    <t>Glazing set in steel frames to comply with Part N of NBR by 'Smart Glass' or similar approved.</t>
  </si>
  <si>
    <t>Panes exceeding 0,1 m² and not exceeding 0,5m².</t>
  </si>
  <si>
    <t>6.38 mm 'Smartglass Intruderprufe' NS clear laminated safety glazing:</t>
  </si>
  <si>
    <t>Panes exceeding 0,5 m² and not exceeding 2m².</t>
  </si>
  <si>
    <t>Extra over laminated safety glazing for sandblasting one side of glass pane to make obscure:</t>
  </si>
  <si>
    <t>GLAZING TO CONCRETE WITH GLAZING SILICONE</t>
  </si>
  <si>
    <t>GLAZING TO TIMBER WITH BEADS (BEADS ELSEWHERE)</t>
  </si>
  <si>
    <t>6mm Thick silvered float glass with polished edges fixed to wall surface with 4 chromium plated domed mirror screws:</t>
  </si>
  <si>
    <r>
      <t>Panes exceeding 0,1 and not exceeding 0,5m</t>
    </r>
    <r>
      <rPr>
        <sz val="10"/>
        <rFont val="Calibri"/>
        <family val="2"/>
      </rPr>
      <t>²</t>
    </r>
  </si>
  <si>
    <t>On fascias and barge boards at eaves.</t>
  </si>
  <si>
    <t>On window cills not exceeding 300mm wide.</t>
  </si>
  <si>
    <t>Manufacturer's Details:</t>
  </si>
  <si>
    <t>All surfaces must be sound, clean and have a moisture content of less than 8% for walls generally and 3% for slabs/screeds etc.</t>
  </si>
  <si>
    <t>Supplementary Preambles:</t>
  </si>
  <si>
    <t>On interior walls.</t>
  </si>
  <si>
    <t>On interior ceilings.</t>
  </si>
  <si>
    <t>On exterior beams at eaves.</t>
  </si>
  <si>
    <t>ON SKIM PLASTER</t>
  </si>
  <si>
    <t>On ceilings and cornices.</t>
  </si>
  <si>
    <t>On sills not exceeding 300mm wide.</t>
  </si>
  <si>
    <t>On door frames.</t>
  </si>
  <si>
    <t>Painting specification (Hot Dipped Galvanised):</t>
  </si>
  <si>
    <t>All coats to be applied according to manufacturer's specifications.</t>
  </si>
  <si>
    <t>On exterior doors.</t>
  </si>
  <si>
    <t>Rate Approvals:</t>
  </si>
  <si>
    <t>REINFORCEMENT</t>
  </si>
  <si>
    <t>WATER SUPPLIES</t>
  </si>
  <si>
    <t>BRICKWORK IN FOUNDATIONS</t>
  </si>
  <si>
    <t>Break up and removing mass concrete</t>
  </si>
  <si>
    <t>Break up and removing reinforced concrete including cutting off and removing reinforcement:</t>
  </si>
  <si>
    <t>Surface beds.</t>
  </si>
  <si>
    <t>Cutting through 100mm thick mesh reinforced concrete apron slab as necessary for installation of new 110mm diameter sewer drain pipe including making good concrete</t>
  </si>
  <si>
    <t>Glazed timber fanlight from steel door frame</t>
  </si>
  <si>
    <t>Remove oil based paint from face brick work with an approved paint stripper, wash down with clean water and leave perfect on completion</t>
  </si>
  <si>
    <t>Clean existing surfaces using a sugar soap and water mix and steel brushes and remove all loose sprawl and deleterious matter</t>
  </si>
  <si>
    <t>Fibre cement roof slates from purlins to remain.</t>
  </si>
  <si>
    <t>Fibre cement or timber fascia's and barge boards.</t>
  </si>
  <si>
    <t>Timber post approximately 3m high including temporary propping and support to veranda roof cover.</t>
  </si>
  <si>
    <t>Refix existing roof ventilator in accordance with the manufacturer's instructions.</t>
  </si>
  <si>
    <t>Clean existing roof covering using a high pressure water cleaning system and steel brushes removing all loose paint, sprawl and deleterious matter.</t>
  </si>
  <si>
    <t>U-shaped on plan strong room shelf and cupboard 8m total length x 1.7m high</t>
  </si>
  <si>
    <t>Masonite hardboard drywall cladding and cover strips from timber framework to remain, including removal of fibre  insulation.</t>
  </si>
  <si>
    <t>Sand down existing timber strip or parquet flooring and prepare to receive timber sealer (elsewhere measured)</t>
  </si>
  <si>
    <t>Vertical louvre blinds including making good to plaster and prepare to receive new (elsewhere measured)</t>
  </si>
  <si>
    <t>Coat hooks on timber backing board from brickwork including making good to plaster or face brick.</t>
  </si>
  <si>
    <t>Carefully taking out and removing ironmongery, lockers, letters, nameplates, etc. and setting aside for re-used:</t>
  </si>
  <si>
    <t>Steel hand-rail from brickwork, including making good to plaster, face brick, etc.</t>
  </si>
  <si>
    <t>Cut out for and fit brass dividing strip or weather bar (elsewhere measured) in existing concrete floor.</t>
  </si>
  <si>
    <t>Preparation to existing horizontal surfaces</t>
  </si>
  <si>
    <t>Take down and remove half round gutter brackets and replace with new aluminium brackets with new galvanised bolts</t>
  </si>
  <si>
    <t>On strong room door and frame.</t>
  </si>
  <si>
    <t>Sides of trench and hole excavations exceeding 1,5m not exceeding 3,0m deep.</t>
  </si>
  <si>
    <t>Filling with approved G3 material supplied and carted onto site by the contractor, compacted to a density of at least 95% Mod. AASHTO maximum density:</t>
  </si>
  <si>
    <t>Selection of face bricks:</t>
  </si>
  <si>
    <t>The contractor must allow for in his pricing to select the face bricks so that there is no colour variance in the works.</t>
  </si>
  <si>
    <t>Weep holes, triangular fillets, etc.</t>
  </si>
  <si>
    <t>Leaving open perpends at plinth at 900mm intervals to form weep holes.</t>
  </si>
  <si>
    <t>150mm Wide turning piece to lintels, etc</t>
  </si>
  <si>
    <t>Extra over brickwork for face brickwork in beamfilling</t>
  </si>
  <si>
    <t>Everite Nutec' or other approved Natural grey window sills in single lengths not exceeding 3.6m, bedded in class I mortar including metal fixing lugs screwed to underside with self tapping screws:</t>
  </si>
  <si>
    <t>Waterproofing of roofs, retaining walls, etc shall be laid under a ten year written guarantee for site workmanship and watertightness. Waterproofing to roofs shall be laid to even falls to outlets etc with necessary ridges, hips and valleys.  Descriptions of sheet or membrane waterproofing shall be deemed to include additional labour to turn-ups, turn-downs and full bores. All waterproofing to be laid by an approved installation company.</t>
  </si>
  <si>
    <t>On Concrete Slabs and upstand beams.(Oil Containment Facility)</t>
  </si>
  <si>
    <t>Ridges of tiles to match roofing tiles, bedded and pointed in 1:3 tinted cement mortar, including 300mm wide strip of 375 micron embossed damp-proof course in accordance with SANS 952 Type B underlay</t>
  </si>
  <si>
    <t>Hips of tiles to match roofing tiles, bedded and pointed in 1:3 tinted cement mortar, including 300mm wide strip of 375 micron embossed damp-proof course in accordance with SANS 952 Type B underlay and raking cutting to tiles on both sides</t>
  </si>
  <si>
    <t>"Prostruct 723" resin bonded epoxy flooring 6mm thick on screeded floors</t>
  </si>
  <si>
    <t>51</t>
  </si>
  <si>
    <t>52</t>
  </si>
  <si>
    <t>53</t>
  </si>
  <si>
    <t>54</t>
  </si>
  <si>
    <t>55</t>
  </si>
  <si>
    <t>56</t>
  </si>
  <si>
    <t>57</t>
  </si>
  <si>
    <t>58</t>
  </si>
  <si>
    <t>59</t>
  </si>
  <si>
    <t>60</t>
  </si>
  <si>
    <t>61</t>
  </si>
  <si>
    <t>62</t>
  </si>
  <si>
    <t>63</t>
  </si>
  <si>
    <t>64</t>
  </si>
  <si>
    <t>65</t>
  </si>
  <si>
    <t>66</t>
  </si>
  <si>
    <t>67</t>
  </si>
  <si>
    <t>NEW WORK TO PLUMBING AND DRAINAGE</t>
  </si>
  <si>
    <t>Extra over rainwater pipe for shoe</t>
  </si>
  <si>
    <t>Extra over rainwater pipe for eaves or plinth offset 600mm projection</t>
  </si>
  <si>
    <t>SANITARY FITTINGS</t>
  </si>
  <si>
    <t>TRAPS ETC</t>
  </si>
  <si>
    <t>32 x 50mm Deep seal "P" or "S" trap</t>
  </si>
  <si>
    <t>22mm Stopcock</t>
  </si>
  <si>
    <t>50mm Isolating valve</t>
  </si>
  <si>
    <t>SANITARY PLUMBING</t>
  </si>
  <si>
    <t>uPVC pipes</t>
  </si>
  <si>
    <t>50mm Pipes</t>
  </si>
  <si>
    <t>110mm Pipes</t>
  </si>
  <si>
    <t>Extra over uPVC pipes for fittings</t>
  </si>
  <si>
    <t>110mm Reducer</t>
  </si>
  <si>
    <t>50mm Bend</t>
  </si>
  <si>
    <t>50mm Junction</t>
  </si>
  <si>
    <t>110mm Pan connector</t>
  </si>
  <si>
    <t>50mm Access bend</t>
  </si>
  <si>
    <t>110mm Access bend</t>
  </si>
  <si>
    <t>50mm Access junction</t>
  </si>
  <si>
    <t>50mm "GI Two-way" vent valve</t>
  </si>
  <si>
    <t>15mm Pipes</t>
  </si>
  <si>
    <t>15mm Pipes chased into brick walls</t>
  </si>
  <si>
    <t>22mm Pipes</t>
  </si>
  <si>
    <t>22mm Pipes chased into brick walls</t>
  </si>
  <si>
    <t>15mm Fittings</t>
  </si>
  <si>
    <t>22mm Fittings</t>
  </si>
  <si>
    <t>28mm Fittings</t>
  </si>
  <si>
    <t>Copper overflow and service pipes</t>
  </si>
  <si>
    <t>15mm Service pipe 500mm girth</t>
  </si>
  <si>
    <t>Testing water pipe system</t>
  </si>
  <si>
    <t>HOT DIPPED GALVANISED MILD STEEL PIPES</t>
  </si>
  <si>
    <t>65mm diameter Galvanized Mild Steel Delivery Line.</t>
  </si>
  <si>
    <t>65mm diameter Galvanized Mild Steel Delivery Line fully bedded in wet to dry epoxy where chased through walls.</t>
  </si>
  <si>
    <t>110mm Diameter galvanised steel pipes</t>
  </si>
  <si>
    <t>TANKS ETC:</t>
  </si>
  <si>
    <t>HOLES ETC</t>
  </si>
  <si>
    <t>110mm Access junction</t>
  </si>
  <si>
    <t>Class 2 copper pipes</t>
  </si>
  <si>
    <t>Extra over class 2 copper pipes for capillary fittings</t>
  </si>
  <si>
    <t>One brick wall</t>
  </si>
  <si>
    <t>200mm Thick reinforced concrete slab, beam, wall, etc</t>
  </si>
  <si>
    <t>Allow for testing drainage pipe system</t>
  </si>
  <si>
    <t>Unit</t>
  </si>
  <si>
    <t>Make good half brick wall where pipe not exceeding 100mm diameter was removed.</t>
  </si>
  <si>
    <r>
      <t>10mm Diameter x 200mm long high tensile steel dowel bar set in</t>
    </r>
    <r>
      <rPr>
        <sz val="10"/>
        <color indexed="10"/>
        <rFont val="Arial"/>
        <family val="2"/>
      </rPr>
      <t xml:space="preserve"> </t>
    </r>
    <r>
      <rPr>
        <sz val="10"/>
        <rFont val="Arial"/>
        <family val="2"/>
      </rPr>
      <t>Epidermix 327 epoxy mortar in and including 12mm diameter x 100mm deep mortice, in side of existing concrete slab or beam and one end greased and wrapped in polythene sheeting and cast  into new insitu concrete.</t>
    </r>
  </si>
  <si>
    <r>
      <t>Overhaul, adjust and service steel windows not exceeding 2,5m</t>
    </r>
    <r>
      <rPr>
        <sz val="10"/>
        <rFont val="Calibri"/>
        <family val="2"/>
      </rPr>
      <t>²</t>
    </r>
    <r>
      <rPr>
        <sz val="10"/>
        <rFont val="Arial"/>
        <family val="2"/>
      </rPr>
      <t xml:space="preserve"> with two opening sashes to ensure proper operation.</t>
    </r>
  </si>
  <si>
    <t>Hacking/up off and removing granolithic, screeds, plaster, etc. from concrete or brickwork and preparing surfaces for new finishes (elsewhere measured)</t>
  </si>
  <si>
    <t>Concrete ceilings where brick cross walls removed were not exceeding 300mm wide.</t>
  </si>
  <si>
    <t>Hacking up/off and removing tiled floor and wall finishes including removing mortar bed or backing and preparing concrete or brick surfaces for new finishes (elsewhere measured)</t>
  </si>
  <si>
    <t>30mm thick Ceramic tiles and screed to floors</t>
  </si>
  <si>
    <t>30mm thick Ceramic tiles and screed to treads and risers of stairs</t>
  </si>
  <si>
    <t>MAINTENANCE OF EXISTING STORMWATER</t>
  </si>
  <si>
    <t>Allow for hiring one new standard "Park home"  including sundry concrete work, steps etc for the duration of the contract. (1 month)</t>
  </si>
  <si>
    <t>Ripping up and remove G9 material compacted to 95% Mod AASHTO density</t>
  </si>
  <si>
    <t>Ripping up and remove G7 material compacted to 93% Mod AASHTO density</t>
  </si>
  <si>
    <t>Ripping up and remove G7 material compacted to 95% Mod AASHTO density to Parking Area and Yard</t>
  </si>
  <si>
    <t>Ripping up and remove G5 material compacted to 95% Mod AASHTO density to Roadway</t>
  </si>
  <si>
    <t>Ripping up and remove G5 material compacted to 95% Mod AASHTO density to Parking Area and Yard</t>
  </si>
  <si>
    <t>Ripping up and remove G2 material compacted to 95% Mod AASHTO density to Roadway</t>
  </si>
  <si>
    <t>Ripping up and remove G2 material compacted to 98% Mod AASHTO density to Roadway</t>
  </si>
  <si>
    <t>Ripping up and remove G2 material compacted to 95% Mod AASHTO density to Parking Area and Yard</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</si>
  <si>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</si>
  <si>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</si>
  <si>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</si>
  <si>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</si>
  <si>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</si>
  <si>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</si>
  <si>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</si>
  <si>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</si>
  <si>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</si>
  <si>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</si>
  <si>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</si>
  <si>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</si>
  <si>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</si>
  <si>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</si>
  <si>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</si>
  <si>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</si>
  <si>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</si>
  <si>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</si>
  <si>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</si>
  <si>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</si>
  <si>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</si>
  <si>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</si>
  <si>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</si>
  <si>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</si>
  <si>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</si>
  <si>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</si>
  <si>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</si>
  <si>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</si>
  <si>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</si>
  <si>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</si>
  <si>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</si>
  <si>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</si>
  <si>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</si>
  <si>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</si>
  <si>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</si>
  <si>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</si>
  <si>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</si>
  <si>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</si>
  <si>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</si>
  <si>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</si>
  <si>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Monthly</t>
  </si>
  <si>
    <t>FINAL SUMMARY</t>
  </si>
  <si>
    <t>Bill No.</t>
  </si>
  <si>
    <t>BUILDING WORKS</t>
  </si>
  <si>
    <t>Sub-Total</t>
  </si>
  <si>
    <t>ADD:</t>
  </si>
  <si>
    <t xml:space="preserve">TOTAL CARRIED TO FORM OF OFFER </t>
  </si>
  <si>
    <t>Clean coarse river sand, backfilled and compacted into layers of 150mm against back of retaining wall as backfilling proceeds.</t>
  </si>
  <si>
    <t>UNREINFORCED CONCRETE CAST AGAINST EXCAVATED SURFACES</t>
  </si>
  <si>
    <t>Class 10 MPa/38mm concrete:</t>
  </si>
  <si>
    <t>Class 15 MPa/19mm concrete:</t>
  </si>
  <si>
    <t>Class 18MPa/19mm concrete:</t>
  </si>
  <si>
    <t>Class 25 MPa/19mm concrete:</t>
  </si>
  <si>
    <t>Class 20MPa/19mm concrete:</t>
  </si>
  <si>
    <t>VIBRATED REINFORCED CONCRETE CAST AGAINST EXCAVATED SURFACES</t>
  </si>
  <si>
    <t>Retaining wall footings</t>
  </si>
  <si>
    <t>Aprons</t>
  </si>
  <si>
    <t>Slabs and beams including inverted beams</t>
  </si>
  <si>
    <t>Walls</t>
  </si>
  <si>
    <t xml:space="preserve">Columns. </t>
  </si>
  <si>
    <t>Stairs and landings</t>
  </si>
  <si>
    <t xml:space="preserve">Surface beds and thickenings under cast in panels on waterproofing. </t>
  </si>
  <si>
    <t>Isolated beams</t>
  </si>
  <si>
    <t>DOOR MAGNETS</t>
  </si>
  <si>
    <t>Supply, installation and connection of door magnets excluding wiring</t>
  </si>
  <si>
    <t>108</t>
  </si>
  <si>
    <t>109</t>
  </si>
  <si>
    <t>110</t>
  </si>
  <si>
    <t>111</t>
  </si>
  <si>
    <t>113</t>
  </si>
  <si>
    <t>114</t>
  </si>
  <si>
    <t>115</t>
  </si>
  <si>
    <t>116</t>
  </si>
  <si>
    <t>117</t>
  </si>
  <si>
    <t>118</t>
  </si>
  <si>
    <t>119</t>
  </si>
  <si>
    <t>120</t>
  </si>
  <si>
    <t>121</t>
  </si>
  <si>
    <t>122</t>
  </si>
  <si>
    <t>Take delivery of and cast M24 holding down bolts with 75mm flange plates in exact position 500mm deep in concrete base</t>
  </si>
  <si>
    <t>30 MPa non-shrink epoxy grout:</t>
  </si>
  <si>
    <t>Ramps to falls</t>
  </si>
  <si>
    <t>Not exceeding 300mm wide, circular on plan to not exceeding 2m radius</t>
  </si>
  <si>
    <t>12mm Joints not exceeding 300mm high.</t>
  </si>
  <si>
    <t>Rough Formwork (Degree of Accuracy III) to sides:</t>
  </si>
  <si>
    <t>Sloping and stepped outer edge of stairs 310mm high extreme</t>
  </si>
  <si>
    <t>Retaining walls</t>
  </si>
  <si>
    <t>Smooth Formwork (Degree of Accuracy II) to soffits:</t>
  </si>
  <si>
    <t>Smooth Formwork (Degree of Accuracy II) to sides and soffits:</t>
  </si>
  <si>
    <t>Landings</t>
  </si>
  <si>
    <t>Projection 230mm wide x 115mm deep x 620mm high on side of beam.</t>
  </si>
  <si>
    <t>Refixing of wall cladding carefully taking off, removing and setting aside for re-use elsewhere measured, including all fixings, etc. and making good finishes where necessary:</t>
  </si>
  <si>
    <t>280mm Cavity walls including wire ties, and filling cavity of hollow wall with 20MPa/19mm stone unreinforced concrete (e/m) as the work proceeds.</t>
  </si>
  <si>
    <t>One brick walls in two skins, bagged and sealed, circular on plan to exceeding 2m radius</t>
  </si>
  <si>
    <t>R6 x 600mm long U-Shaped galvanised steel hangers to roller course lintels (500mm centres)</t>
  </si>
  <si>
    <t>"Golden Wheat Travertine FBX" face brickwork in stretcher bond with recessed horizontal and vertical joints:</t>
  </si>
  <si>
    <t>Fair cutting and fitting around pipe not exceeding 100mm diameter.</t>
  </si>
  <si>
    <t>"Agate Travertine Imperial FBX" or other approved  face brickwork in stretcher bond with recessed polished horizontal and vertical joints:</t>
  </si>
  <si>
    <t>Extra over brickwork for face brickwork in soldier course one brick high</t>
  </si>
  <si>
    <t>Extra over partition 2,76m high for irregular corner</t>
  </si>
  <si>
    <t xml:space="preserve">Doors, Sidelights, etc. </t>
  </si>
  <si>
    <t>Extra over partition 3,56m high for fair end</t>
  </si>
  <si>
    <t>Extra  over partition 3,56m high for vertical abutment</t>
  </si>
  <si>
    <t>Extra over partition 4,15m high for fair end</t>
  </si>
  <si>
    <t>Extra over partition 3,56m high for corner</t>
  </si>
  <si>
    <t>Extra over partition 2,76m high for vertical abutment</t>
  </si>
  <si>
    <t>Extra over partition 2,76m high for splayed vertical abutment</t>
  </si>
  <si>
    <t>Extra over partition 2,76m high for T-intersection</t>
  </si>
  <si>
    <t>Extra over partition 2,76m high for fair end</t>
  </si>
  <si>
    <t>PARTITIONING, ETC</t>
  </si>
  <si>
    <t>"Manor Blend Travertine FBS" face brickwork with recessed horizontal and vertical joints:</t>
  </si>
  <si>
    <t>Extra over brickwork for horizontal brick-on-end soldier course band one course high externally</t>
  </si>
  <si>
    <t>Extra over brickwork for horizontal brick-on-end soldier course band one course high internally</t>
  </si>
  <si>
    <t>Horizontal brick-on-edge header course lintel pointed on face and soffit</t>
  </si>
  <si>
    <t>Vertical brick-on-flat header course band at window jamb pointed on face and side</t>
  </si>
  <si>
    <t>Extra over brickwork for brick-on-edge header course horizontal band one brick high</t>
  </si>
  <si>
    <t>Coping of double cant bricks on top of one brick wall</t>
  </si>
  <si>
    <t>115mm Wide horizontal brick-on-edge header course lintel pointed on face and soffit</t>
  </si>
  <si>
    <t>280mm Wide cut coping on top of cavity walls faced both sides and pointed on all exposed faces</t>
  </si>
  <si>
    <t>3,2mm Hardboard or 10mm softboard protective covering to waterproofing:</t>
  </si>
  <si>
    <t>Placed vertical against waterproofed walls in foundations and retaining walls.</t>
  </si>
  <si>
    <t>To sides and bottoms of flower boxes.</t>
  </si>
  <si>
    <t>Three coats 'Brixeal' waterproofing:</t>
  </si>
  <si>
    <t>Purpose made tile to end of ridge, bedded and pointed in 1:3 tinted cement mortar</t>
  </si>
  <si>
    <t>0.8mm Thick Aluminium flashings and accessories:</t>
  </si>
  <si>
    <t>15mm Girth counter flashing two times bent turned into including groove in brickwork and pointing with silicon sealant</t>
  </si>
  <si>
    <t>Circular cutting on roof sheeting or vertical cladding</t>
  </si>
  <si>
    <t>Counter flashing 150mm girth and three times bent along girth and turned into including groove in brickwork and pointing with silicon sealant</t>
  </si>
  <si>
    <t>On top of beamfilling under sheeting at eaves</t>
  </si>
  <si>
    <t>Partitioning 1m high with bottom track plugged and top to receive aluminium capping</t>
  </si>
  <si>
    <t>Partitioning 2,1m high with bottom track plugged and top to receive aluminium capping</t>
  </si>
  <si>
    <t>Partitioning 2,76m high with bottom track plugged and top track fixed to suspended ceiling tees</t>
  </si>
  <si>
    <t>Extra over partition 2,76m high for circular on plan to radius not exceeding 2m radius</t>
  </si>
  <si>
    <t>Extra over partition 2,1m high for end post fixed between floor and roof slabs 3,56m high</t>
  </si>
  <si>
    <t>Partitioning 3,56m high with bottom track plugged and top plugged to concrete soffit</t>
  </si>
  <si>
    <t>Partitioning 4,15m high with bottom track plugged and top to receive aluminium capping</t>
  </si>
  <si>
    <t>Extra over partition 3,56m high for circular on plan to radius not exceeding 2m radius</t>
  </si>
  <si>
    <t>Partitioning 4,15m high with bottom track plugged and top to receive aluminium capping circular on plan to 3,5m radius</t>
  </si>
  <si>
    <t>Extra over partition 4,15m high for vertical junction of straight with curved partition</t>
  </si>
  <si>
    <t>Partitioning 3,56m high with bottom track plugged and top to concrete soffit</t>
  </si>
  <si>
    <t>Partitioning 2,76m high with bottom track plugged and fixed to suspended ceiling tee</t>
  </si>
  <si>
    <t>SLIDING GEAR</t>
  </si>
  <si>
    <t>Service existing locks, handles, hinges, sliding gear, etc to cupboards, drawers, etc</t>
  </si>
  <si>
    <t>Service existing work:</t>
  </si>
  <si>
    <t>Stainless steel kitchen handles 300mm long x 12mm diameter for drawers</t>
  </si>
  <si>
    <t>Stainless steel kitchen handles 500mm long x 12mm diameter for cupboards</t>
  </si>
  <si>
    <t>Wrought Meranti:</t>
  </si>
  <si>
    <t>NAILED UP CEILINGS</t>
  </si>
  <si>
    <t>CEILINGS, ETC</t>
  </si>
  <si>
    <t>BILL NO.8 : CEILINGS, PARTITIONS AND ACCESS FLOORING</t>
  </si>
  <si>
    <t>SCREW UP CEILINGS</t>
  </si>
  <si>
    <t>Ceilings suspended not exceeding 1m below horizontal steel trusses</t>
  </si>
  <si>
    <t>Extra over partition for glazed aluminium viewing panel size 1500 x 1050mm high glazed with and including 6,38mm clear laminated safety glass including additional studding, trimming, etc</t>
  </si>
  <si>
    <t>HOT DIPPED GALVANIZED PRESSED STEEL DOOR FRAMES</t>
  </si>
  <si>
    <t>HOT DIPPED GALVANISED PRESSED STEEL TRANSFORMER ROOM DOORS AND FRAMES</t>
  </si>
  <si>
    <t xml:space="preserve">914mm x 2134mm High pressed metal transformer room type MV open out double door complete with factory fitted louvred panel to lower section of each door. Louvred panel to receive vermin proofing </t>
  </si>
  <si>
    <t>1524mm x 2134mm High pressed metal transformer room type MV open out double door complete with factory fitted louvred panel to lower section of each door. Louvred panel to receive vermin proofing</t>
  </si>
  <si>
    <t>Coupling mullion 654mm high fixed to pair of windows.</t>
  </si>
  <si>
    <t>1300mm x 2134mm High pressed metal transformer room type MV open out double door complete with factory fitted louvred panel to lower section of each door. Louvred panel to receive fire mesh.</t>
  </si>
  <si>
    <t>ALUMINIUM WINDOWS, DOORS, ETC</t>
  </si>
  <si>
    <t>Shower cubicle door 900 x 2100mm high.</t>
  </si>
  <si>
    <t>Average 25mm thick on floors to falls.</t>
  </si>
  <si>
    <t>Average 35mm thick receded screed to falls.</t>
  </si>
  <si>
    <t>Average 40mm thick average in showers.</t>
  </si>
  <si>
    <t>On shower floors to falls and outlet.</t>
  </si>
  <si>
    <t>On doors.</t>
  </si>
  <si>
    <t>On skirtings, rails, etc not exceeding 300 mm girth</t>
  </si>
  <si>
    <t>On galvanised steel door frames.</t>
  </si>
  <si>
    <t>On galvanised steel windows (Both sides measured).</t>
  </si>
  <si>
    <t>On structural steel columns, beams, trusses and purlins</t>
  </si>
  <si>
    <t>On double gate (both sides measured)</t>
  </si>
  <si>
    <t>600mm Diameter oil separator tank including all accessories</t>
  </si>
  <si>
    <t xml:space="preserve">Take up and remove existing 1050mm diameter 180kg type ZA cast iron manhole cover and frame and replace with new.  </t>
  </si>
  <si>
    <t>140 x 150 x 0.9mm thick Watertite Guttering eaves gutter</t>
  </si>
  <si>
    <t>Extra over seamless gutter for angle</t>
  </si>
  <si>
    <t>Extra over seamless gutter for stopped end</t>
  </si>
  <si>
    <t>Extra over seamless gutter for outlet</t>
  </si>
  <si>
    <t>WC paraplegic suite comprising 'JIKA Dino' wall hung back entry washdown pan (code 8.2137.0) size 530 x 355mm with 'Duroplast' double flap white plastic seat with anti bacterial coating (code 8.9337.0) and pan connector, complete with 'Geberit Combifix' concealed cistern for wall hung WC (article No. 110.765.00.1), front actuated with 'SIGMA 20' dual flush actuator plate (article No. 115.778.KJ.1) in white enamel finish, including lid, fitments, low level flush pipe, netting for direct plastering, protection covers for service opening and flush pipe, water supply connection with angle stop valve, fixed with fastening materials inside solid wall from 90mm up to 120mm.</t>
  </si>
  <si>
    <t>28mm Pipes</t>
  </si>
  <si>
    <t>25mm Diameter pipes</t>
  </si>
  <si>
    <t>Extra over galvanised steel pipes for steel fittings:</t>
  </si>
  <si>
    <t>uPVC pipes:</t>
  </si>
  <si>
    <t>50mm Diameter syphon pipe.</t>
  </si>
  <si>
    <t>Extra over uPVC pipes for fittings:</t>
  </si>
  <si>
    <t>65mm Bend.</t>
  </si>
  <si>
    <t>65mm Tee</t>
  </si>
  <si>
    <t>100mm Bend</t>
  </si>
  <si>
    <t>100mm Tee</t>
  </si>
  <si>
    <t>100mm Reducing tee</t>
  </si>
  <si>
    <t>Galvanised steel pipes:</t>
  </si>
  <si>
    <t>Core drilling of hole for pipe exceeding 50mm and not exceeding 100mm diameter:</t>
  </si>
  <si>
    <t>BILL NO.2 : CONCRETE, FORMWORK AND REINFORCEMENT (PROVISIONAL)</t>
  </si>
  <si>
    <t>SECTION 3 BUILDING WORKS SUMMARY</t>
  </si>
  <si>
    <t>Final Summary</t>
  </si>
  <si>
    <t>FS-1</t>
  </si>
  <si>
    <t>(d) Coating the heads of all fasteners and the cut edges of all sheets with matching touch-up compound supplied by the manufacturer of the sheeting and in accordance with their instructions.</t>
  </si>
  <si>
    <t>SUP-1 to SUP-5</t>
  </si>
  <si>
    <t>Provide, erect where directed, maintain for the duration of the contract and remove and make good at completion a  hoarding formed of corrugated iron or timber boarding supported as necessary on framing with posts let into ground, complete with lockable pedestrian and vehicular gates.</t>
  </si>
  <si>
    <t>Hack face of existing concrete columns, beams, etc. to receive plaster (elsewhere measured).</t>
  </si>
  <si>
    <t>Mechanical cleaning of paint from sandstone/marble in superstructure.</t>
  </si>
  <si>
    <t>Concrete or clay roof tiles and timber battens.</t>
  </si>
  <si>
    <t>Profile or corrugated metal roof sheeting and new purlins.</t>
  </si>
  <si>
    <t>Profile or corrugated fibre cement roof sheeting and new purlins.</t>
  </si>
  <si>
    <t>Fibre cement roof slates and new purlins.</t>
  </si>
  <si>
    <t>Concrete or clay roof tiles and new purlins.</t>
  </si>
  <si>
    <t>PREPARATORY WORK TO EXISTING ROOF COVERING SURFACES</t>
  </si>
  <si>
    <t>Making good 2.5mm thick 300x300mm heavy duty vinyl floor tiles to:</t>
  </si>
  <si>
    <t>Untinted granolithic:</t>
  </si>
  <si>
    <t>Carefully uplifting existing 'Park home' prefabricated structure for repositioning and transport to alternative location within the Eskom site.</t>
  </si>
  <si>
    <t>Ripping up and remove G7 material compacted to 95% Mod AASHTO density to Roadway</t>
  </si>
  <si>
    <t>30mm Premix paving and prepare surface for new</t>
  </si>
  <si>
    <t>Carefully remove 80mm paving to roads and parking areas to falls.</t>
  </si>
  <si>
    <t xml:space="preserve">Break up and remove in situ paving to concrete. </t>
  </si>
  <si>
    <t>BILL NO.1 : EARTHWORKS</t>
  </si>
  <si>
    <t>A soils investigation has not been carried out on site by the Engineer and the report is not annexed to the back of these bills of quantities. Descriptions of excavations shall be deemed to include all ground conditions classifiable as "earth" described in the above report and where conditions of a more difficult character are indicated these are separately measured.</t>
  </si>
  <si>
    <t>Excavation in earth exceeding 2m and not exceeding 4m deep:</t>
  </si>
  <si>
    <t xml:space="preserve">Mass concrete filling below bases where unsuitable material removed </t>
  </si>
  <si>
    <t xml:space="preserve">Surface blinding under footings and bases. </t>
  </si>
  <si>
    <t xml:space="preserve">Ramps. </t>
  </si>
  <si>
    <t xml:space="preserve">V-Drains and Aprons. </t>
  </si>
  <si>
    <t xml:space="preserve">Columns in foundations </t>
  </si>
  <si>
    <t xml:space="preserve">Stub columns in foundations </t>
  </si>
  <si>
    <t xml:space="preserve">Foundation beams </t>
  </si>
  <si>
    <t xml:space="preserve">Rectangular stub columns </t>
  </si>
  <si>
    <t xml:space="preserve">Strip footings in foundations not exceeding 300mm high </t>
  </si>
  <si>
    <t xml:space="preserve">Walls in foundations </t>
  </si>
  <si>
    <t>Winblok modular precast concrete window surrounds etc finished smooth on exposed surfaces, including bedding, jointing and pointing:</t>
  </si>
  <si>
    <t>BLOCKWORK</t>
  </si>
  <si>
    <t>Blockwork to SANS 1058 strength in class II mortar reinforced with and including block reinforcement of suitable widths built in every second course:</t>
  </si>
  <si>
    <t>90mm Block walls.</t>
  </si>
  <si>
    <t>190mm Block walls.</t>
  </si>
  <si>
    <t>Brickwork reinforcement:</t>
  </si>
  <si>
    <t>Steel bar reinforcement:</t>
  </si>
  <si>
    <t>MOVEMENT JOINTS</t>
  </si>
  <si>
    <t>"Faced Blockwork" or other approved face brickwork in stretcher bond with recessed polished horizontal and vertical joints:</t>
  </si>
  <si>
    <t>90mm Walls</t>
  </si>
  <si>
    <t>190mm Walls</t>
  </si>
  <si>
    <t xml:space="preserve">Under surface bed. </t>
  </si>
  <si>
    <t>0.6mm Thick galvanised steel sheet accessories:</t>
  </si>
  <si>
    <t>PROFILED METAL SHEETING AND ACCESSORIES</t>
  </si>
  <si>
    <t>Wall cladding fixed vertically to steel purlins</t>
  </si>
  <si>
    <t xml:space="preserve">Circular cutting to vertical wall cladding to 8m radius </t>
  </si>
  <si>
    <t>Drip nose flashing 150mm girth, three times bent along girth</t>
  </si>
  <si>
    <t>Counter flashing 150mm girth, twice times bent along girth, turned into and including groove in brickwork and pointing with an approved silicone sealer</t>
  </si>
  <si>
    <t>Counter flashing 300mm girth, three times bent along girth, turned into and including raking groove in brickwork and pointing with an approved silicone sealer</t>
  </si>
  <si>
    <t>Counter flashing 300mm girth, twice bent along girth circular on elevation to 8m radius including cutting on site to suit vertical cladding profile and pointing with approved silicone sealer</t>
  </si>
  <si>
    <t>Apex flashing 374mm girth, twice bent along girth</t>
  </si>
  <si>
    <t>External corner flashing 460mm girth, three times bent along girth</t>
  </si>
  <si>
    <t>Internal corner flashing 460mm girth, three times bent along girth</t>
  </si>
  <si>
    <t>Barge/fascia flashing 468mm girth, three times bent along girth</t>
  </si>
  <si>
    <t>Extra on barge flashing for 630mm radius bull nose end</t>
  </si>
  <si>
    <t>Barge/fascia flashing 468mm girth, three times bent along girth circular on elevation to 8m radius</t>
  </si>
  <si>
    <t>Barge/fascia flashing 468mm girth, three times bent along girth circular on elevation to 4.8m radius</t>
  </si>
  <si>
    <t>Ridge capping 550mm girth three times bent along girth</t>
  </si>
  <si>
    <t>Side wall flashing 500mm girth, twice bent along girth</t>
  </si>
  <si>
    <t>Headwall flashing 500mm girth, twice bent along girth circular on elevation to 8m radius and notched on site to suit vertical cladding profile</t>
  </si>
  <si>
    <t>Ridge closer in 400mm lengths</t>
  </si>
  <si>
    <t>Shaped gable end closer to curved end down sheet roof covering size overall 2800mm wide x 1000mm high to apex fixed to timber framework (timber framework elsewhere)</t>
  </si>
  <si>
    <t xml:space="preserve">PROFILED FIBRE-CEMENT SHEETING AND ACCESSORIES
</t>
  </si>
  <si>
    <t>Side cladding</t>
  </si>
  <si>
    <t>Soffit cladding</t>
  </si>
  <si>
    <t>Circular cutting</t>
  </si>
  <si>
    <t xml:space="preserve">15mm "Everite Nutec" sheeting and accessories, fixed to timber purlins or rails:
</t>
  </si>
  <si>
    <t>Ridge end cap</t>
  </si>
  <si>
    <t xml:space="preserve">Hip end cap </t>
  </si>
  <si>
    <t>Two coats creosote on sawn timbers</t>
  </si>
  <si>
    <t>FLOORS, ETC</t>
  </si>
  <si>
    <r>
      <t>m</t>
    </r>
    <r>
      <rPr>
        <sz val="10"/>
        <rFont val="Calibri"/>
        <family val="2"/>
      </rPr>
      <t>²</t>
    </r>
  </si>
  <si>
    <t>Flooring of 19mm tongued and grooved boarding in 250mm widths including fixing to bearers, etc</t>
  </si>
  <si>
    <t>Peran PTS resin on floors and turn-up 100mm skirtings.</t>
  </si>
  <si>
    <t>On floors.</t>
  </si>
  <si>
    <t>Purpose made black powder coated aluminium windows factory glazed with 4mm clear float glass to comply with SABS 0400-1990, SABS 0137 &amp; SABS 1263-1, and plugged to brickwork or concrete and sealed all round with approved silicone sealant, to form watertight joint between frame and brickwork</t>
  </si>
  <si>
    <t>Carry out impact tests to establish the soundness of all screeded substrates</t>
  </si>
  <si>
    <t>GRANOLITHIC</t>
  </si>
  <si>
    <t>Allow  for  trial  granolithic  mix  and  sending  to  an  approved laboratory  for  testing and for  laying  a  2m  x  2m  sample  panel for  approval  by  the  Engineer/Principal  Agent prior to  laying of granolithic</t>
  </si>
  <si>
    <t>Untinted granolithic on concrete</t>
  </si>
  <si>
    <t xml:space="preserve">25mm Thick on floors and landings </t>
  </si>
  <si>
    <t>Average 35mm Thick on floors to falls</t>
  </si>
  <si>
    <t>Coved skirting 50mm high</t>
  </si>
  <si>
    <t>Coved skirting 75mm high</t>
  </si>
  <si>
    <t>On timber floors</t>
  </si>
  <si>
    <t>MAINTENANCE WORK TO EXISTING PLUMBING AND DRAINAGE</t>
  </si>
  <si>
    <t>(iii)             Power Floating</t>
  </si>
  <si>
    <t>Smooth Formwork (Degree of Accuracy II) to sides:</t>
  </si>
  <si>
    <t>WINDOW SILLS</t>
  </si>
  <si>
    <t>Masonite Armstrong':</t>
  </si>
  <si>
    <t>“Clear Site” shall include for digging up and removing all rubbish, vegetable soil and substance from the area of the site to be built upon, removing all small trees, etc. having a circumference of less than 200mm measured at a height of 1m above ground level including grubbing up all roots and roughly levelling and carting away debris to a site to be found by the Contractor.</t>
  </si>
  <si>
    <t>Before setting cills in mortar, contractor to ensure the metal lugs are firmly attached to the sill. Cills are to be soaked in water prior to bedding. Where only a thin mortar bed is possible and the lug cannot be fully embedded, pockets in the masonry must be provided to ensure adequate fixing. Where cills are plastered into reveals, sill ends should be separated be means of a thin joint or plastic sheeting.</t>
  </si>
  <si>
    <t>All opening sashes are to be fitted with approved woodpile weatherseals.</t>
  </si>
  <si>
    <t>Overtime work and normal work:</t>
  </si>
  <si>
    <t>The tenderers are advised that the following works may be done during normal working hours as well as after normal working hours. Tenderers must make due allowance for these working hours in the pricing as no claims will be entertained in this regard.</t>
  </si>
  <si>
    <t>Allow for clearing, cleaning rubbish, rubble created by other contractors</t>
  </si>
  <si>
    <t>Work to be done from Monday to Friday between 7:30am and 4pm:</t>
  </si>
  <si>
    <t>Tenderers are advised that all labour charges and transport charges must be procured from the closest to the effected site.</t>
  </si>
  <si>
    <t>Any call out work commenced during working hours and completed after normal working hours will be compensated by using normal working hour rates only.</t>
  </si>
  <si>
    <t>Any call out work commenced after normal working hours will be compensated by using after normal working hour rates only.</t>
  </si>
  <si>
    <t>Paint Colours:</t>
  </si>
  <si>
    <t>The Tenderer is to note the following colour specifications and their application:</t>
  </si>
  <si>
    <t>On plastered exterior walls</t>
  </si>
  <si>
    <t>Fascias and Bargeboards</t>
  </si>
  <si>
    <t>Desk and floor cupboard 600 mm wide x 750mm high complete</t>
  </si>
  <si>
    <t>Cutting through 22mm thick hardwood tongue and groove flooring for new 110mm diameter pipe.</t>
  </si>
  <si>
    <t>To walls where brick cross walls were removed not exceeding 300mm wide.</t>
  </si>
  <si>
    <t>448</t>
  </si>
  <si>
    <t>Unblock existing 110mm diameter waste water pipe</t>
  </si>
  <si>
    <t>All materials, fittings, finishes, etc. specified under a "Trade Name", catalogue number of reference shall be either exactly as described or of equal quality, specification and weight to those described. The Eskom ERE (Gauteng) Official's written approval must be obtained for any departure from the specification before the submission of tenders, failing which specified materials, fittings, finishings, etc. shall be deemed to have been allowed for in the tenders.</t>
  </si>
  <si>
    <t>"Approved" means approved by the Eskom ERE (Gauteng) Official in writing.</t>
  </si>
  <si>
    <t>Prices for all items of excavation shall include for digging out, any necessary staging required, forming to falls, slopes, curves, etc., trimming sides and stepping, levelling and ramming bottoms and for watering same to the satisfaction of the Eskom ERE (Gauteng) Official if so directed.</t>
  </si>
  <si>
    <t>Prices shall include for any extra labour required in recommencing excavation to make it deeper or wider if the Eskom ERE (Gauteng) Official so directs.</t>
  </si>
  <si>
    <t xml:space="preserve">variations greater than this exist, the Eskom ERE (Gauteng) Official may direct the Contractor to grind the floor, </t>
  </si>
  <si>
    <t>The costs of making, storing and testing of concrete test cubes shall include the cost of providing cube moulds necessary for the purpose, for testing costs and for submitting reports of the tests to the Eskom ERE (Gauteng) Official.  The testing shall be undertaking by an independent firm or institution nominated by the Contractor to the approval of the Eskom ERE (Gauteng) Official. (Test cubes are measured separately.)</t>
  </si>
  <si>
    <t>Stock bricks generally shall be good, hard, sound, well burnt clay stock, even in size and shape and equal to samples to be submitted to and approved by the Eskom ERE (Gauteng) Official.  No chipped or damaged face bricks shall be allowed.</t>
  </si>
  <si>
    <t>Prior to the application of floor finishes, screeds, plaster finishes, etc., the surfaces of the new concrete, brickwork, etc. shall be thoroughly cleaned, chipped, hacked, sloshed, etc. as necessary to ensure a satisfactory bond.  The Contractor will be held entirely responsible for the proper and adequate preparation of the surfaces and any work which results in failure in this regard shall be made good at the Contractor’s expense to the satisfaction of the Eskom ERE (Gauteng) Official.</t>
  </si>
  <si>
    <t>The Contractor will be held entirely responsible for the proper and adequate preparation of the surfaces and any work which fails to meet the manufacturer’s recommendations must be made good at the Contractor’s expense to the satisfaction of the Eskom ERE (Gauteng) Official.</t>
  </si>
  <si>
    <t>HOURLY RATE: GAUTENG</t>
  </si>
  <si>
    <t>CORE TECHNICAL SERVICES</t>
  </si>
  <si>
    <t>%</t>
  </si>
  <si>
    <t>(Attachment)</t>
  </si>
  <si>
    <t>All rates inserted in the Price Schedule shall cover all costs, charges and profit that may be considered necessary for the carrying out and observance for the provisions of these "Preambles to all Trades".</t>
  </si>
  <si>
    <t>The Tenderer is referred to the Model Preambles for Trades as recommended and published by the Association of South African Quantity Surveyors (2008 Edition), which are to be read in conjunction with and shall apply to all items in these Bills of Quantities and supplemented by the following Supplementary Preambles as well as all supplementary documentation referred to in the Price Schedule and all annexures appended thereto.</t>
  </si>
  <si>
    <t>The Tenderer shall insert the amount required against each item which he wishes to price and not insert a lump sum covering a series of items. Only such priced items shall be considered in respect of any adjustment to the Contract Sum.  Items left unpriced will be understood to be covered in the rates for other items throughout these Price Schedule.</t>
  </si>
  <si>
    <t>a) Formwork for concrete cills and thresholds where required.</t>
  </si>
  <si>
    <t>b) Inserting 375 micrometre embossed polyethylene sheeting as damp-proof course under external window cills, including breaking out and making good brickwork as necessary.</t>
  </si>
  <si>
    <t>The supply, etc., of all windows, doors, frames, etc., to the newly formed openings and the removal of all existing windows, doors, frames, etc., from openings to be altered, have been included elsewhere in these Price Schedule.</t>
  </si>
  <si>
    <t>*Where the word "Bill Of Quantities" is used it shall mean Price Schedule</t>
  </si>
  <si>
    <t>AUTHORISED SIGNATORY NAME</t>
  </si>
  <si>
    <t>DESIGNATION</t>
  </si>
  <si>
    <t>AUTHORISED SIGNATURE</t>
  </si>
  <si>
    <t>DATE</t>
  </si>
  <si>
    <t>1-1 to 1-19</t>
  </si>
  <si>
    <t>2-1 to 2-21</t>
  </si>
  <si>
    <t>3-1 to 3-57</t>
  </si>
  <si>
    <t>5: 1-11</t>
  </si>
  <si>
    <t>3: 1-46</t>
  </si>
  <si>
    <t>2: 2-18</t>
  </si>
  <si>
    <t>1: 1-7</t>
  </si>
  <si>
    <t>:</t>
  </si>
  <si>
    <t>Contract is rate based</t>
  </si>
  <si>
    <t>:Not applicable</t>
  </si>
  <si>
    <t>Unblock existing 50mm diameter waste water pipe</t>
  </si>
  <si>
    <t>Replace existing stormwater pipes</t>
  </si>
  <si>
    <t>15% VAT</t>
  </si>
  <si>
    <t>Preliminaries and General</t>
  </si>
  <si>
    <t>4-1 to 4-16</t>
  </si>
  <si>
    <t>Building and Civil Works</t>
  </si>
  <si>
    <t>QTY</t>
  </si>
  <si>
    <r>
      <t>Prepare the slab by propping approximately 8m</t>
    </r>
    <r>
      <rPr>
        <vertAlign val="superscript"/>
        <sz val="10"/>
        <rFont val="Arial"/>
        <family val="2"/>
      </rPr>
      <t>2</t>
    </r>
    <r>
      <rPr>
        <sz val="10"/>
        <rFont val="Arial"/>
        <family val="2"/>
      </rPr>
      <t xml:space="preserve"> of slab adjacent to the 4m long beam, chip away the spalled concrete around the full circumference of the steel reinforcement for the full length of the beam. Remove all rust on the reinforcement by grit blasting. Prepare for and apply the special epoxy grout mixture (SABS Approved),(approximately 1m</t>
    </r>
    <r>
      <rPr>
        <vertAlign val="superscript"/>
        <sz val="10"/>
        <rFont val="Arial"/>
        <family val="2"/>
      </rPr>
      <t>3</t>
    </r>
    <r>
      <rPr>
        <sz val="10"/>
        <rFont val="Arial"/>
        <family val="2"/>
      </rPr>
      <t>) to fill the void. Leave the surface smooth and ready for redecoration (elsewhere measured)</t>
    </r>
  </si>
  <si>
    <t>6mmx80mm Mild steel, hot dip galvanised, strap ring 1400mm girth, six times bent, four times holed for and bolted with M12 galvanised bolts around top of existing concrete column.</t>
  </si>
  <si>
    <t>Cut out crack in concrete floor 10mm wide x 25mm deep, where instructed with square edges, clean out and fill  epoxy mortar  (SABS Approved)or similar approved.</t>
  </si>
  <si>
    <t>Preparation to existing horizontal surfaces to receive floor covering:</t>
  </si>
  <si>
    <r>
      <t>m</t>
    </r>
    <r>
      <rPr>
        <vertAlign val="superscript"/>
        <sz val="10"/>
        <rFont val="Arial"/>
        <family val="2"/>
      </rPr>
      <t>3</t>
    </r>
  </si>
  <si>
    <r>
      <t>m</t>
    </r>
    <r>
      <rPr>
        <vertAlign val="superscript"/>
        <sz val="10"/>
        <rFont val="Arial"/>
        <family val="2"/>
      </rPr>
      <t>2</t>
    </r>
  </si>
  <si>
    <r>
      <t>Opening not exceeding 1m</t>
    </r>
    <r>
      <rPr>
        <vertAlign val="superscript"/>
        <sz val="10"/>
        <rFont val="Arial"/>
        <family val="2"/>
      </rPr>
      <t>2</t>
    </r>
    <r>
      <rPr>
        <sz val="10"/>
        <rFont val="Arial"/>
        <family val="2"/>
      </rPr>
      <t xml:space="preserve"> in half brick wall.</t>
    </r>
  </si>
  <si>
    <r>
      <t>Opening not exceeding 1m</t>
    </r>
    <r>
      <rPr>
        <vertAlign val="superscript"/>
        <sz val="10"/>
        <rFont val="Arial"/>
        <family val="2"/>
      </rPr>
      <t>2</t>
    </r>
    <r>
      <rPr>
        <sz val="10"/>
        <rFont val="Arial"/>
        <family val="2"/>
      </rPr>
      <t xml:space="preserve"> in 90mm block wall</t>
    </r>
  </si>
  <si>
    <r>
      <t>Opening exceeding 1m</t>
    </r>
    <r>
      <rPr>
        <vertAlign val="superscript"/>
        <sz val="10"/>
        <rFont val="Arial"/>
        <family val="2"/>
      </rPr>
      <t>2</t>
    </r>
    <r>
      <rPr>
        <sz val="10"/>
        <rFont val="Arial"/>
        <family val="2"/>
      </rPr>
      <t xml:space="preserve"> and not exceeding 2.5m</t>
    </r>
    <r>
      <rPr>
        <vertAlign val="superscript"/>
        <sz val="10"/>
        <rFont val="Arial"/>
        <family val="2"/>
      </rPr>
      <t>2</t>
    </r>
    <r>
      <rPr>
        <sz val="10"/>
        <rFont val="Arial"/>
        <family val="2"/>
      </rPr>
      <t xml:space="preserve"> in half brick wall.</t>
    </r>
  </si>
  <si>
    <r>
      <t>Opening exceeding 1m</t>
    </r>
    <r>
      <rPr>
        <vertAlign val="superscript"/>
        <sz val="10"/>
        <rFont val="Arial"/>
        <family val="2"/>
      </rPr>
      <t>2</t>
    </r>
    <r>
      <rPr>
        <sz val="10"/>
        <rFont val="Arial"/>
        <family val="2"/>
      </rPr>
      <t xml:space="preserve"> and not exceeding 2.5m</t>
    </r>
    <r>
      <rPr>
        <vertAlign val="superscript"/>
        <sz val="10"/>
        <rFont val="Arial"/>
        <family val="2"/>
      </rPr>
      <t>2</t>
    </r>
    <r>
      <rPr>
        <sz val="10"/>
        <rFont val="Arial"/>
        <family val="2"/>
      </rPr>
      <t xml:space="preserve"> in 190mm block wall</t>
    </r>
  </si>
  <si>
    <r>
      <t>Opening exceeding 2.5m</t>
    </r>
    <r>
      <rPr>
        <vertAlign val="superscript"/>
        <sz val="10"/>
        <rFont val="Arial"/>
        <family val="2"/>
      </rPr>
      <t>2</t>
    </r>
    <r>
      <rPr>
        <sz val="10"/>
        <rFont val="Arial"/>
        <family val="2"/>
      </rPr>
      <t xml:space="preserve"> and not exceeding 6m</t>
    </r>
    <r>
      <rPr>
        <vertAlign val="superscript"/>
        <sz val="10"/>
        <rFont val="Arial"/>
        <family val="2"/>
      </rPr>
      <t>2</t>
    </r>
    <r>
      <rPr>
        <sz val="10"/>
        <rFont val="Arial"/>
        <family val="2"/>
      </rPr>
      <t xml:space="preserve"> in half brick wall. </t>
    </r>
  </si>
  <si>
    <r>
      <t>Opening exceeding 2.5m</t>
    </r>
    <r>
      <rPr>
        <vertAlign val="superscript"/>
        <sz val="10"/>
        <rFont val="Arial"/>
        <family val="2"/>
      </rPr>
      <t>2</t>
    </r>
    <r>
      <rPr>
        <sz val="10"/>
        <rFont val="Arial"/>
        <family val="2"/>
      </rPr>
      <t xml:space="preserve"> and not exceeding 6m</t>
    </r>
    <r>
      <rPr>
        <vertAlign val="superscript"/>
        <sz val="10"/>
        <rFont val="Arial"/>
        <family val="2"/>
      </rPr>
      <t>2</t>
    </r>
    <r>
      <rPr>
        <sz val="10"/>
        <rFont val="Arial"/>
        <family val="2"/>
      </rPr>
      <t xml:space="preserve"> in 190mm block wall. </t>
    </r>
  </si>
  <si>
    <r>
      <t>Opening not exceeding 1m</t>
    </r>
    <r>
      <rPr>
        <vertAlign val="superscript"/>
        <sz val="10"/>
        <rFont val="Arial"/>
        <family val="2"/>
      </rPr>
      <t>2</t>
    </r>
    <r>
      <rPr>
        <sz val="10"/>
        <rFont val="Arial"/>
        <family val="2"/>
      </rPr>
      <t xml:space="preserve"> in one brick walls.</t>
    </r>
  </si>
  <si>
    <r>
      <t>Opening exceeding 1m</t>
    </r>
    <r>
      <rPr>
        <vertAlign val="superscript"/>
        <sz val="10"/>
        <rFont val="Arial"/>
        <family val="2"/>
      </rPr>
      <t>2</t>
    </r>
    <r>
      <rPr>
        <sz val="10"/>
        <rFont val="Arial"/>
        <family val="2"/>
      </rPr>
      <t xml:space="preserve"> and not exceeding 2.5m</t>
    </r>
    <r>
      <rPr>
        <vertAlign val="superscript"/>
        <sz val="10"/>
        <rFont val="Arial"/>
        <family val="2"/>
      </rPr>
      <t>2</t>
    </r>
    <r>
      <rPr>
        <sz val="10"/>
        <rFont val="Arial"/>
        <family val="2"/>
      </rPr>
      <t xml:space="preserve"> in one brick walls.</t>
    </r>
  </si>
  <si>
    <r>
      <t>Opening exceeding 2.5m</t>
    </r>
    <r>
      <rPr>
        <vertAlign val="superscript"/>
        <sz val="10"/>
        <rFont val="Arial"/>
        <family val="2"/>
      </rPr>
      <t>2</t>
    </r>
    <r>
      <rPr>
        <sz val="10"/>
        <rFont val="Arial"/>
        <family val="2"/>
      </rPr>
      <t xml:space="preserve"> and not exceeding 6m</t>
    </r>
    <r>
      <rPr>
        <vertAlign val="superscript"/>
        <sz val="10"/>
        <rFont val="Arial"/>
        <family val="2"/>
      </rPr>
      <t>2</t>
    </r>
    <r>
      <rPr>
        <sz val="10"/>
        <rFont val="Arial"/>
        <family val="2"/>
      </rPr>
      <t xml:space="preserve"> in one brick wall.</t>
    </r>
  </si>
  <si>
    <t>Vent opening 229mm x 152mm high through brick wall including building in burnt clay, vermin proof air vent with colour matched cement mortar externally and white gypsum plaster air vent internally.</t>
  </si>
  <si>
    <t>Precast concrete Winblok blocks size 600mm x 600mm.</t>
  </si>
  <si>
    <r>
      <t>Timber single door and frame not exceeding 2.5m</t>
    </r>
    <r>
      <rPr>
        <vertAlign val="superscript"/>
        <sz val="10"/>
        <rFont val="Arial"/>
        <family val="2"/>
      </rPr>
      <t>2</t>
    </r>
    <r>
      <rPr>
        <sz val="10"/>
        <rFont val="Arial"/>
        <family val="2"/>
      </rPr>
      <t>.</t>
    </r>
  </si>
  <si>
    <r>
      <t>Steel single door and frame not exceeding 2.5m</t>
    </r>
    <r>
      <rPr>
        <vertAlign val="superscript"/>
        <sz val="10"/>
        <rFont val="Arial"/>
        <family val="2"/>
      </rPr>
      <t>2</t>
    </r>
    <r>
      <rPr>
        <sz val="10"/>
        <rFont val="Arial"/>
        <family val="2"/>
      </rPr>
      <t>.</t>
    </r>
  </si>
  <si>
    <r>
      <t>Aluminium single door and frame not exceeding 2.5m</t>
    </r>
    <r>
      <rPr>
        <vertAlign val="superscript"/>
        <sz val="10"/>
        <rFont val="Arial"/>
        <family val="2"/>
      </rPr>
      <t>2</t>
    </r>
    <r>
      <rPr>
        <sz val="10"/>
        <rFont val="Arial"/>
        <family val="2"/>
      </rPr>
      <t>.</t>
    </r>
  </si>
  <si>
    <r>
      <t>Timber double door and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</si>
  <si>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Aluminium double door and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</si>
  <si>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Timber single door and steel frame not exceeding 2.5m</t>
    </r>
    <r>
      <rPr>
        <vertAlign val="superscript"/>
        <sz val="10"/>
        <rFont val="Arial"/>
        <family val="2"/>
      </rPr>
      <t>2</t>
    </r>
  </si>
  <si>
    <r>
      <t>Timber double door and steel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</si>
  <si>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Steel double door and steel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</si>
  <si>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Aluminium double door and steel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</si>
  <si>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Glazed timber window not exceeding 2.5m</t>
    </r>
    <r>
      <rPr>
        <vertAlign val="superscript"/>
        <sz val="10"/>
        <rFont val="Arial"/>
        <family val="2"/>
      </rPr>
      <t>2</t>
    </r>
  </si>
  <si>
    <r>
      <t>Glazed timber window exceeding 2.5m</t>
    </r>
    <r>
      <rPr>
        <vertAlign val="superscript"/>
        <sz val="10"/>
        <rFont val="Arial"/>
        <family val="2"/>
      </rPr>
      <t>2</t>
    </r>
    <r>
      <rPr>
        <sz val="10"/>
        <rFont val="Arial"/>
        <family val="2"/>
      </rPr>
      <t xml:space="preserve"> and not exceeding 5m</t>
    </r>
    <r>
      <rPr>
        <vertAlign val="superscript"/>
        <sz val="10"/>
        <rFont val="Arial"/>
        <family val="2"/>
      </rPr>
      <t>2</t>
    </r>
  </si>
  <si>
    <r>
      <t>Glazed steel window not exceeding 2.5m</t>
    </r>
    <r>
      <rPr>
        <vertAlign val="superscript"/>
        <sz val="10"/>
        <rFont val="Arial"/>
        <family val="2"/>
      </rPr>
      <t>2</t>
    </r>
  </si>
  <si>
    <r>
      <t>Glazed aluminium window not exceeding 2.5m</t>
    </r>
    <r>
      <rPr>
        <vertAlign val="superscript"/>
        <sz val="10"/>
        <rFont val="Arial"/>
        <family val="2"/>
      </rPr>
      <t>2</t>
    </r>
  </si>
  <si>
    <r>
      <t>Glazed metal window exceeding 2.5m</t>
    </r>
    <r>
      <rPr>
        <vertAlign val="superscript"/>
        <sz val="10"/>
        <rFont val="Arial"/>
        <family val="2"/>
      </rPr>
      <t>2</t>
    </r>
    <r>
      <rPr>
        <sz val="10"/>
        <rFont val="Arial"/>
        <family val="2"/>
      </rPr>
      <t xml:space="preserve"> and not exceeding 5m</t>
    </r>
    <r>
      <rPr>
        <vertAlign val="superscript"/>
        <sz val="10"/>
        <rFont val="Arial"/>
        <family val="2"/>
      </rPr>
      <t>2</t>
    </r>
  </si>
  <si>
    <r>
      <t>Glazed aluminium window exceeding 2.5m</t>
    </r>
    <r>
      <rPr>
        <vertAlign val="superscript"/>
        <sz val="10"/>
        <rFont val="Arial"/>
        <family val="2"/>
      </rPr>
      <t>2</t>
    </r>
    <r>
      <rPr>
        <sz val="10"/>
        <rFont val="Arial"/>
        <family val="2"/>
      </rPr>
      <t xml:space="preserve"> and not exceeding 5m</t>
    </r>
    <r>
      <rPr>
        <vertAlign val="superscript"/>
        <sz val="10"/>
        <rFont val="Arial"/>
        <family val="2"/>
      </rPr>
      <t>2</t>
    </r>
  </si>
  <si>
    <r>
      <t>Glazed aluminium sliding door exceeding 2.5m</t>
    </r>
    <r>
      <rPr>
        <vertAlign val="superscript"/>
        <sz val="10"/>
        <rFont val="Arial"/>
        <family val="2"/>
      </rPr>
      <t>2</t>
    </r>
    <r>
      <rPr>
        <sz val="10"/>
        <rFont val="Arial"/>
        <family val="2"/>
      </rPr>
      <t xml:space="preserve"> and not exceeding 5m</t>
    </r>
    <r>
      <rPr>
        <vertAlign val="superscript"/>
        <sz val="10"/>
        <rFont val="Arial"/>
        <family val="2"/>
      </rPr>
      <t>2</t>
    </r>
  </si>
  <si>
    <r>
      <t>Aluminium framed glass shower door not exceeding 2.5m</t>
    </r>
    <r>
      <rPr>
        <vertAlign val="superscript"/>
        <sz val="10"/>
        <rFont val="Arial"/>
        <family val="2"/>
      </rPr>
      <t>2</t>
    </r>
  </si>
  <si>
    <r>
      <t>Glazed steel window exceeding 2.5m</t>
    </r>
    <r>
      <rPr>
        <vertAlign val="superscript"/>
        <sz val="10"/>
        <rFont val="Arial"/>
        <family val="2"/>
      </rPr>
      <t>2</t>
    </r>
    <r>
      <rPr>
        <sz val="10"/>
        <rFont val="Arial"/>
        <family val="2"/>
      </rPr>
      <t xml:space="preserve"> and not exceeding 5m</t>
    </r>
    <r>
      <rPr>
        <vertAlign val="superscript"/>
        <sz val="10"/>
        <rFont val="Arial"/>
        <family val="2"/>
      </rPr>
      <t>2</t>
    </r>
  </si>
  <si>
    <r>
      <t>Setting up and building in glazed timber window not exceeding 2.5m</t>
    </r>
    <r>
      <rPr>
        <vertAlign val="superscript"/>
        <sz val="10"/>
        <rFont val="Arial"/>
        <family val="2"/>
      </rPr>
      <t>2</t>
    </r>
  </si>
  <si>
    <r>
      <t>Setting up and building in glazed timber window exceeding 2.5m</t>
    </r>
    <r>
      <rPr>
        <vertAlign val="superscript"/>
        <sz val="10"/>
        <rFont val="Arial"/>
        <family val="2"/>
      </rPr>
      <t>2</t>
    </r>
    <r>
      <rPr>
        <sz val="10"/>
        <rFont val="Arial"/>
        <family val="2"/>
      </rPr>
      <t xml:space="preserve"> and not exceeding 5m</t>
    </r>
    <r>
      <rPr>
        <vertAlign val="superscript"/>
        <sz val="10"/>
        <rFont val="Arial"/>
        <family val="2"/>
      </rPr>
      <t>2</t>
    </r>
  </si>
  <si>
    <r>
      <t>Setting up and building in glazed steel window not exceeding 2.5m</t>
    </r>
    <r>
      <rPr>
        <vertAlign val="superscript"/>
        <sz val="10"/>
        <rFont val="Arial"/>
        <family val="2"/>
      </rPr>
      <t>2</t>
    </r>
  </si>
  <si>
    <r>
      <t>Setting up and building in glazed aluminium window not exceeding 2.5m</t>
    </r>
    <r>
      <rPr>
        <vertAlign val="superscript"/>
        <sz val="10"/>
        <rFont val="Arial"/>
        <family val="2"/>
      </rPr>
      <t>3</t>
    </r>
  </si>
  <si>
    <r>
      <t>Setting up and building in glazed steel window exceeding 2.5m</t>
    </r>
    <r>
      <rPr>
        <vertAlign val="superscript"/>
        <sz val="10"/>
        <rFont val="Arial"/>
        <family val="2"/>
      </rPr>
      <t>2</t>
    </r>
    <r>
      <rPr>
        <sz val="10"/>
        <rFont val="Arial"/>
        <family val="2"/>
      </rPr>
      <t xml:space="preserve"> and not exceeding 5m</t>
    </r>
    <r>
      <rPr>
        <vertAlign val="superscript"/>
        <sz val="10"/>
        <rFont val="Arial"/>
        <family val="2"/>
      </rPr>
      <t>2</t>
    </r>
  </si>
  <si>
    <r>
      <t>Setting up and building in glazed aluminium window exceeding 2.5m</t>
    </r>
    <r>
      <rPr>
        <vertAlign val="superscript"/>
        <sz val="10"/>
        <rFont val="Arial"/>
        <family val="2"/>
      </rPr>
      <t>2</t>
    </r>
    <r>
      <rPr>
        <sz val="10"/>
        <rFont val="Arial"/>
        <family val="2"/>
      </rPr>
      <t xml:space="preserve"> and not exceeding 5m</t>
    </r>
    <r>
      <rPr>
        <vertAlign val="superscript"/>
        <sz val="10"/>
        <rFont val="Arial"/>
        <family val="2"/>
      </rPr>
      <t>3</t>
    </r>
  </si>
  <si>
    <t>Making good brick wall where pipe,not exceeding 150mm diameter, removed, including matching face brickwork or plaster.</t>
  </si>
  <si>
    <t xml:space="preserve">Take off and remove timber roof truss spanning 2-3m and not exceeding 800mm high </t>
  </si>
  <si>
    <t>Take off and remove timber roof truss spanning 3-4m and not exceeding 800mm high</t>
  </si>
  <si>
    <t>Take off and remove timber roof truss spanning 4-5m and not exceeding 1m high</t>
  </si>
  <si>
    <t>Take off and remove timber roof truss spanning 5-6m and not exceeding 1.2m high</t>
  </si>
  <si>
    <t>Take off and remove timber roof truss spanning 6-7m and not exceeding 1.2m high</t>
  </si>
  <si>
    <r>
      <t>Timber built in cupboard not exceeding 2.5m</t>
    </r>
    <r>
      <rPr>
        <vertAlign val="superscript"/>
        <sz val="10"/>
        <rFont val="Arial"/>
        <family val="2"/>
      </rPr>
      <t>2</t>
    </r>
  </si>
  <si>
    <r>
      <t>Timber built in cupboard exceeding 2.5m</t>
    </r>
    <r>
      <rPr>
        <vertAlign val="superscript"/>
        <sz val="10"/>
        <rFont val="Arial"/>
        <family val="2"/>
      </rPr>
      <t>2</t>
    </r>
    <r>
      <rPr>
        <sz val="10"/>
        <rFont val="Arial"/>
        <family val="2"/>
      </rPr>
      <t xml:space="preserve"> and not exceeding 5m</t>
    </r>
    <r>
      <rPr>
        <vertAlign val="superscript"/>
        <sz val="10"/>
        <rFont val="Arial"/>
        <family val="2"/>
      </rPr>
      <t>2</t>
    </r>
  </si>
  <si>
    <r>
      <t>Timber built in cupboard exceeding 5m</t>
    </r>
    <r>
      <rPr>
        <vertAlign val="superscript"/>
        <sz val="10"/>
        <rFont val="Arial"/>
        <family val="2"/>
      </rPr>
      <t>2</t>
    </r>
    <r>
      <rPr>
        <sz val="10"/>
        <rFont val="Arial"/>
        <family val="2"/>
      </rPr>
      <t xml:space="preserve"> and not exceeding 10m</t>
    </r>
    <r>
      <rPr>
        <vertAlign val="superscript"/>
        <sz val="10"/>
        <rFont val="Arial"/>
        <family val="2"/>
      </rPr>
      <t>2</t>
    </r>
  </si>
  <si>
    <t>Floor to ceiling built-in cupboard 2200mm long x 3040mm high x 700mm deep complete with shelves, door, etc.</t>
  </si>
  <si>
    <t>Recess book case with shelves size 1040mm x 1730mm high from wall to be demolished</t>
  </si>
  <si>
    <r>
      <t>Pigeon hole unit size not exceeding 2.5m</t>
    </r>
    <r>
      <rPr>
        <vertAlign val="superscript"/>
        <sz val="10"/>
        <rFont val="Arial"/>
        <family val="2"/>
      </rPr>
      <t>2</t>
    </r>
  </si>
  <si>
    <r>
      <t>Pigeon hole unit size  exceeding 2.5m</t>
    </r>
    <r>
      <rPr>
        <vertAlign val="superscript"/>
        <sz val="10"/>
        <rFont val="Arial"/>
        <family val="2"/>
      </rPr>
      <t>2</t>
    </r>
  </si>
  <si>
    <t>Timber architrave surround to air bricks size 700mm x 400mm high from face brick wall</t>
  </si>
  <si>
    <t>19mm Thick timber corner protector size 150mm x 150mm</t>
  </si>
  <si>
    <t>Timber floor unit including bearers, cleats, shelves, doors and countertops size 3700 m long x 900mm high x 600mm deep.</t>
  </si>
  <si>
    <t>Timber sink unit size 1800mm long x 900mm high x 600mm deep including removing sink, disconnecting services and permanently stopping off</t>
  </si>
  <si>
    <t>Timber sink unit size 3000mm x 900mm x 600mm deep including removing sink, temporary disconnecting services and reinstating plumbing where new cupboard is installed (e.m. - extra measure))</t>
  </si>
  <si>
    <t>Timber wall unit 2200mm x 3040mm x 700mm deep including bearers, cleats, shelves and doors.</t>
  </si>
  <si>
    <t>Door from timber floor unit to remain and prepare for fitting of new size 600mm x 750mm high</t>
  </si>
  <si>
    <t>Door from timber wall unit to remain and prepare for fitting of new size 600mm x 750mm high</t>
  </si>
  <si>
    <t>Timber drawer size 600 x 150mm high and runner from cupboard to remain and prepare for fitting of new size 2400mm x 2650mm x 700mm deep.</t>
  </si>
  <si>
    <t>Floor to ceiling built-in cupboard 3040mm x 700mm deep complete with shelves, doors, etc.</t>
  </si>
  <si>
    <t>Floor to ceiling built-in cupboard 2400mm long x 2650mm x 700mm deep complete with shelves, doors, etc.</t>
  </si>
  <si>
    <t>Timber floor unit size 3000mm x 600mm  countertop from cupboard to remain and prepared for fitting of new (elsewhere measured).</t>
  </si>
  <si>
    <t>Timber countertop size 3000mm x 600mm from brickwork to be removed.</t>
  </si>
  <si>
    <t>Timber sliding hatch and frame approximately 900mm x 900mm, from brickwork, including making good to brickwork and plaster.</t>
  </si>
  <si>
    <t>Bathroom cabinet size 450mm x 600mm.</t>
  </si>
  <si>
    <r>
      <t>Chalkboard and frame , not exceeding 2.5m</t>
    </r>
    <r>
      <rPr>
        <vertAlign val="superscript"/>
        <sz val="10"/>
        <rFont val="Arial"/>
        <family val="2"/>
      </rPr>
      <t>2</t>
    </r>
    <r>
      <rPr>
        <sz val="10"/>
        <rFont val="Arial"/>
        <family val="2"/>
      </rPr>
      <t>, from brickwork, including making good to plaster, face brick, etc</t>
    </r>
  </si>
  <si>
    <r>
      <t>Writing board and frame , not exceeding 2.5m</t>
    </r>
    <r>
      <rPr>
        <vertAlign val="superscript"/>
        <sz val="10"/>
        <rFont val="Arial"/>
        <family val="2"/>
      </rPr>
      <t>2</t>
    </r>
    <r>
      <rPr>
        <sz val="10"/>
        <rFont val="Arial"/>
        <family val="2"/>
      </rPr>
      <t>, from brickwork, including making good to plaster, face brick, etc</t>
    </r>
  </si>
  <si>
    <r>
      <t>Chalkboard and frame,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from brickwork, including making good to plaster, face brick, etc</t>
    </r>
  </si>
  <si>
    <r>
      <t>Writing board and frame,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from brickwork, including making good to plaster, face brick, etc</t>
    </r>
  </si>
  <si>
    <r>
      <t>Pinning board and frame, not exceeding 2.5m</t>
    </r>
    <r>
      <rPr>
        <vertAlign val="superscript"/>
        <sz val="10"/>
        <rFont val="Arial"/>
        <family val="2"/>
      </rPr>
      <t>2</t>
    </r>
    <r>
      <rPr>
        <sz val="10"/>
        <rFont val="Arial"/>
        <family val="2"/>
      </rPr>
      <t>, from brickwork including making good to plaster, face brick, etc.</t>
    </r>
  </si>
  <si>
    <r>
      <t>Pinning board and frame,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from brickwork including making good to plaster, face brick, etc.</t>
    </r>
  </si>
  <si>
    <r>
      <t>Timber framed fly screen to windows not exceeding 2.5m</t>
    </r>
    <r>
      <rPr>
        <vertAlign val="superscript"/>
        <sz val="10"/>
        <rFont val="Arial"/>
        <family val="2"/>
      </rPr>
      <t>2</t>
    </r>
    <r>
      <rPr>
        <sz val="10"/>
        <rFont val="Arial"/>
        <family val="2"/>
      </rPr>
      <t>, including making good to timber frames or plaster in reveals.</t>
    </r>
  </si>
  <si>
    <r>
      <t>Timber framed fly screen to windows  exceeding 2.5m</t>
    </r>
    <r>
      <rPr>
        <vertAlign val="superscript"/>
        <sz val="10"/>
        <rFont val="Arial"/>
        <family val="2"/>
      </rPr>
      <t>2</t>
    </r>
    <r>
      <rPr>
        <sz val="10"/>
        <rFont val="Arial"/>
        <family val="2"/>
      </rPr>
      <t>, and not exceeding 5m</t>
    </r>
    <r>
      <rPr>
        <vertAlign val="superscript"/>
        <sz val="10"/>
        <rFont val="Arial"/>
        <family val="2"/>
      </rPr>
      <t>2</t>
    </r>
    <r>
      <rPr>
        <sz val="10"/>
        <rFont val="Arial"/>
        <family val="2"/>
      </rPr>
      <t xml:space="preserve"> including making good to timber frames or plaster in reveals.</t>
    </r>
  </si>
  <si>
    <t>19mm x 44mm Timber cornices from brickwork.</t>
  </si>
  <si>
    <t>19mm x 68mm Timber skirtings from brickwork.</t>
  </si>
  <si>
    <t>22mm x 180mm Timber sills from brickwork.</t>
  </si>
  <si>
    <t>19mm x 150mm Timber picture or chair dado rail from brickwork.</t>
  </si>
  <si>
    <t>19mm x 44mm Timber cornice and prepare surface to receive new (elsewhere measured).</t>
  </si>
  <si>
    <t>9mm x 45mm Timber cover strips.</t>
  </si>
  <si>
    <t>Cut out plaster at crack on vertical wall or beam face for full depth and minimum 5mm to maximum 10mm wide, prepare and fill with acrylic sealant (SABS Approved) to finish flush.</t>
  </si>
  <si>
    <t>800mm x 300mm high Stainless steel kick plate from door.</t>
  </si>
  <si>
    <t>Bank of galvanised wire mesh lockers, size approximately 2400mm x 3000mm x 400mm deep</t>
  </si>
  <si>
    <t>Lockable steel storage cupboard, size approximately 900mm x 450mm x 900mm high, including making good to plaster</t>
  </si>
  <si>
    <t>Lockable steel storage cupboard, size approximately 900mm x 450mm x 2000mm high, including making good to plaster</t>
  </si>
  <si>
    <t>Bank of wire mesh lockers approx. 2400mm x 3000mm x400mm deep.</t>
  </si>
  <si>
    <t>Lockable steel storage cupboard, approximately size 900mm x 450mm x 900mm high including making good to plaster</t>
  </si>
  <si>
    <t>Lockable steel storage cupboard, approximately size 900mm x 450mm x 2000mm high including making good to plaster</t>
  </si>
  <si>
    <t>200mm x 200mm Perspex sign board.</t>
  </si>
  <si>
    <t>Bank of wire mesh lockers approx. 2400mm x 3000mm x 400mm deep to brickwork.</t>
  </si>
  <si>
    <t>Lockable steel storage cupboard size approximately 900mm x 450mm x 900mm high.</t>
  </si>
  <si>
    <t>Lockable steel storage cupboard size approximately 900mm x 450mm x 2000mm high</t>
  </si>
  <si>
    <t>Fit set of two new chromium plated  lever handles to existing upright mortice lockset.</t>
  </si>
  <si>
    <r>
      <t>Metal burglar proofing screwed to timber frame not exceeding 2.5m</t>
    </r>
    <r>
      <rPr>
        <vertAlign val="superscript"/>
        <sz val="10"/>
        <rFont val="Arial"/>
        <family val="2"/>
      </rPr>
      <t>2</t>
    </r>
  </si>
  <si>
    <r>
      <t>Metal burglar proofing screwed to timber frame exceeding 2.5m</t>
    </r>
    <r>
      <rPr>
        <vertAlign val="superscript"/>
        <sz val="10"/>
        <rFont val="Arial"/>
        <family val="2"/>
      </rPr>
      <t>2</t>
    </r>
    <r>
      <rPr>
        <sz val="10"/>
        <rFont val="Arial"/>
        <family val="2"/>
      </rPr>
      <t xml:space="preserve"> and not exceeding 5m</t>
    </r>
    <r>
      <rPr>
        <vertAlign val="superscript"/>
        <sz val="10"/>
        <rFont val="Arial"/>
        <family val="2"/>
      </rPr>
      <t>2</t>
    </r>
    <r>
      <rPr>
        <sz val="10"/>
        <rFont val="Arial"/>
        <family val="2"/>
      </rPr>
      <t>.</t>
    </r>
  </si>
  <si>
    <r>
      <t>Strong room door and frames not exceeding 2.5m</t>
    </r>
    <r>
      <rPr>
        <vertAlign val="superscript"/>
        <sz val="10"/>
        <rFont val="Arial"/>
        <family val="2"/>
      </rPr>
      <t>2</t>
    </r>
  </si>
  <si>
    <t>Steel balustrade approx. 900mm high from concrete stairs including making good granolithic finish to tread.</t>
  </si>
  <si>
    <t>Single flight steel staircase 900mm wide x 4300mm on plan rising 2900mm comprising landings, 16 checker plate treads and handrails one side</t>
  </si>
  <si>
    <r>
      <t>Metal burglar proofing screwed to timber frame exceeding 2.5m</t>
    </r>
    <r>
      <rPr>
        <vertAlign val="superscript"/>
        <sz val="10"/>
        <rFont val="Arial"/>
        <family val="2"/>
      </rPr>
      <t>2</t>
    </r>
    <r>
      <rPr>
        <sz val="10"/>
        <rFont val="Arial"/>
        <family val="2"/>
      </rPr>
      <t xml:space="preserve"> and not exceeding 5m</t>
    </r>
    <r>
      <rPr>
        <vertAlign val="superscript"/>
        <sz val="10"/>
        <rFont val="Arial"/>
        <family val="2"/>
      </rPr>
      <t>2</t>
    </r>
  </si>
  <si>
    <r>
      <t>Metal burglar proofing to timber frame not exceeding 2.5m</t>
    </r>
    <r>
      <rPr>
        <vertAlign val="superscript"/>
        <sz val="10"/>
        <rFont val="Arial"/>
        <family val="2"/>
      </rPr>
      <t>2</t>
    </r>
  </si>
  <si>
    <r>
      <t>Metal burglar proofing to timber frame exceeding 2.5m</t>
    </r>
    <r>
      <rPr>
        <vertAlign val="superscript"/>
        <sz val="10"/>
        <rFont val="Arial"/>
        <family val="2"/>
      </rPr>
      <t>2</t>
    </r>
    <r>
      <rPr>
        <sz val="10"/>
        <rFont val="Arial"/>
        <family val="2"/>
      </rPr>
      <t xml:space="preserve"> and not exceeding 5m</t>
    </r>
    <r>
      <rPr>
        <vertAlign val="superscript"/>
        <sz val="10"/>
        <rFont val="Arial"/>
        <family val="2"/>
      </rPr>
      <t>2</t>
    </r>
  </si>
  <si>
    <r>
      <t>Overhaul, adjust and service louvre aluminium window unit not exceeding 2.5m</t>
    </r>
    <r>
      <rPr>
        <vertAlign val="superscript"/>
        <sz val="10"/>
        <rFont val="Arial"/>
        <family val="2"/>
      </rPr>
      <t>2</t>
    </r>
    <r>
      <rPr>
        <sz val="10"/>
        <rFont val="Arial"/>
        <family val="2"/>
      </rPr>
      <t xml:space="preserve"> including lubricating and easing catches and slides where necessary.</t>
    </r>
  </si>
  <si>
    <t>Refix 400mm x 400mm aluminium framed louvre door vent to timber with matching screws.</t>
  </si>
  <si>
    <t>Seal 5mm x 10mm joint with approved silicone sealant at junction of wall and cornice.</t>
  </si>
  <si>
    <t>Cut 5mm x 25mm groove in plastered brick walls for wedging and pinning metal flashing (elsewhere measured).</t>
  </si>
  <si>
    <t>Cut stepped 5mm x 25mm groove in plastered brick walls for wedging and pinning stepped metal flashing (elsewhere measured)</t>
  </si>
  <si>
    <r>
      <t>Mirror not exceeding 0.5m</t>
    </r>
    <r>
      <rPr>
        <vertAlign val="superscript"/>
        <sz val="10"/>
        <rFont val="Arial"/>
        <family val="2"/>
      </rPr>
      <t>2</t>
    </r>
    <r>
      <rPr>
        <sz val="10"/>
        <rFont val="Arial"/>
        <family val="2"/>
      </rPr>
      <t xml:space="preserve"> including making good plaster or tiling</t>
    </r>
  </si>
  <si>
    <t>Single storey moulded sheet metal and fibreglass pitch roofed building size  with doors and glazed windows etc.</t>
  </si>
  <si>
    <t>Single storey moulded sheet metal and fibreglass pitch roofed building size overall 6m x 3m with doors and glazed windows etc.</t>
  </si>
  <si>
    <t>DEMOLISH EXISTING STRUCTURAL COMPONENTS</t>
  </si>
  <si>
    <r>
      <t>Take down and remove existing dilapidated structure approximately 10m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</si>
  <si>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dilapidated structure approximately exceeding 10m</t>
    </r>
    <r>
      <rPr>
        <vertAlign val="superscript"/>
        <sz val="10"/>
        <rFont val="Arial"/>
        <family val="2"/>
      </rPr>
      <t>2</t>
    </r>
    <r>
      <rPr>
        <sz val="10"/>
        <rFont val="Arial"/>
        <family val="2"/>
      </rPr>
      <t xml:space="preserve"> and not exceeding 20m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</si>
  <si>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dilapidated structure approximately exceeding 20m</t>
    </r>
    <r>
      <rPr>
        <vertAlign val="superscript"/>
        <sz val="10"/>
        <rFont val="Arial"/>
        <family val="2"/>
      </rPr>
      <t>2</t>
    </r>
    <r>
      <rPr>
        <sz val="10"/>
        <rFont val="Arial"/>
        <family val="2"/>
      </rPr>
      <t xml:space="preserve"> and not exceeding 30m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</si>
  <si>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dilapidated structure approximately exceeding 30m</t>
    </r>
    <r>
      <rPr>
        <vertAlign val="superscript"/>
        <sz val="10"/>
        <rFont val="Arial"/>
        <family val="2"/>
      </rPr>
      <t>2</t>
    </r>
    <r>
      <rPr>
        <sz val="10"/>
        <rFont val="Arial"/>
        <family val="2"/>
      </rPr>
      <t xml:space="preserve"> and not exceeding 40m</t>
    </r>
    <r>
      <rPr>
        <vertAlign val="superscript"/>
        <sz val="10"/>
        <rFont val="Arial"/>
        <family val="2"/>
      </rPr>
      <t>2</t>
    </r>
    <r>
      <rPr>
        <sz val="10"/>
        <rFont val="Arial"/>
        <family val="2"/>
      </rPr>
      <t xml:space="preserve"> comprising, brick walls, concrete floors, timber trusses, metal or fibre cement roof truss including grubbing up existing foundation </t>
    </r>
  </si>
  <si>
    <r>
      <t>Take down and remove existing conservancy tank not exceeding 20m</t>
    </r>
    <r>
      <rPr>
        <vertAlign val="superscript"/>
        <sz val="10"/>
        <rFont val="Arial"/>
        <family val="2"/>
      </rPr>
      <t>2</t>
    </r>
    <r>
      <rPr>
        <sz val="10"/>
        <rFont val="Arial"/>
        <family val="2"/>
      </rPr>
      <t xml:space="preserve"> x 3m deep constructed of brick wall, concrete surface bed, concrete cover slab, cast iron frame and lid.</t>
    </r>
  </si>
  <si>
    <r>
      <t>Take down and remove existing conservancy tank exceeding 20m</t>
    </r>
    <r>
      <rPr>
        <vertAlign val="superscript"/>
        <sz val="10"/>
        <rFont val="Arial"/>
        <family val="2"/>
      </rPr>
      <t>2</t>
    </r>
    <r>
      <rPr>
        <sz val="10"/>
        <rFont val="Arial"/>
        <family val="2"/>
      </rPr>
      <t xml:space="preserve"> and not exceeding 40m</t>
    </r>
    <r>
      <rPr>
        <vertAlign val="superscript"/>
        <sz val="10"/>
        <rFont val="Arial"/>
        <family val="2"/>
      </rPr>
      <t>2</t>
    </r>
    <r>
      <rPr>
        <sz val="10"/>
        <rFont val="Arial"/>
        <family val="2"/>
      </rPr>
      <t xml:space="preserve"> x 3m deep constructed of brick wall, concrete surface bed, concrete cover slab, cast iron frame and lid.</t>
    </r>
  </si>
  <si>
    <t>Take out and remove existing mesh wire fence complete with 1800mm x 100mm diameter gumpole supports at 3m centres and, grubbing up and removing any concrete bases, etc including filling with selected material and compacting to 95% Mod Aashto maximum density.</t>
  </si>
  <si>
    <t>Carefully remove 125mm x 230mm high Kerb fig 6.</t>
  </si>
  <si>
    <t>Carefully remove 125mm x 230mm high Kerb fig 6 circular to radius exceeding 4m.</t>
  </si>
  <si>
    <t>Carefully remove Kerb with 300mm x 100mm strip foundation and 150mm x 150mm haunching at back.</t>
  </si>
  <si>
    <r>
      <t>m</t>
    </r>
    <r>
      <rPr>
        <vertAlign val="superscript"/>
        <sz val="10"/>
        <color theme="1"/>
        <rFont val="Arial"/>
        <family val="2"/>
      </rPr>
      <t>3</t>
    </r>
  </si>
  <si>
    <t>Qty</t>
  </si>
  <si>
    <t>Exceeding 0,5m and not exceeding 1,5m deep for erection and removal of formwork to ground beams, footings, etc.</t>
  </si>
  <si>
    <t>Bedding approximately 25mm thick under 300mm x 200mm base plate including chamfered edges all round.</t>
  </si>
  <si>
    <t>Bedding approximately 25mm thick under 350mm x 220mm base plate including chamfered edges all round.</t>
  </si>
  <si>
    <t>Bedding approximately 25mm thick under 400mm x 200mm base plate including chamfered edges all around.</t>
  </si>
  <si>
    <t>Bedding approximately 25mm thick under 450mm x 220mm base plate including chamfered edges all round.</t>
  </si>
  <si>
    <t>3200mm x 35mm Saw cut joints in top of concrete.</t>
  </si>
  <si>
    <t>Ream out 3200mm saw cut joint in top of concrete to size 6mm x 20mm.</t>
  </si>
  <si>
    <t>6mm x 38mm Saw cut joints in top of concrete</t>
  </si>
  <si>
    <t>4mm x 38mm Saw cut joint in top of concrete</t>
  </si>
  <si>
    <t>Ream out 6mm saw cut joint in top of concrete to size 6mm x 20mm.</t>
  </si>
  <si>
    <t>6mm x 20mm Saw cut joint in top of concrete along the construction joint</t>
  </si>
  <si>
    <t>25mm x 25mm Chamfer along top or bottom edge of concrete.</t>
  </si>
  <si>
    <t>85mm x 115mm Projection at bottom edge of beam including weather strip in soffit</t>
  </si>
  <si>
    <t>375mm x 375mm x 260mm Purpose made window surround.</t>
  </si>
  <si>
    <t>600mm x 600mm x 260mm Concrete window frame with four 300mm x 300mm concrete panel inserts with wire mesh to all openings to be fixed with epoxy mortar.</t>
  </si>
  <si>
    <t>Precast concrete panels, approximately 1000mm long segments x 1750mm high x 150mm thick precast concrete wall cladding.</t>
  </si>
  <si>
    <t>300mm x 170mm high weathered coping bedded and pointed on top of one brick wall in waterproof cement mortar</t>
  </si>
  <si>
    <t>Purpose made finial pier cap size overall 550mm x 550mm x 150mm</t>
  </si>
  <si>
    <t>3mm x 1,6mm Roof tie 1,6m long with one end fixed to roof truss and other end built six courses into brickwork.</t>
  </si>
  <si>
    <t>3mm x 1,6mm Cramp 200mm girth with one end twice screwed to timber door frame and other end built into brickwork.</t>
  </si>
  <si>
    <t>3,2mm x 1,2mm Galvanised mild steel strap 612mm long set in mortar every third course in masonry control joints , one end wrapped in PVC sheeting.</t>
  </si>
  <si>
    <t>110mm x 75mm Lintels in lengths not exceeding 1.5m</t>
  </si>
  <si>
    <t>110mm x 75mm Lintels in lengths exceeding 3m and not exceeding 4.5m</t>
  </si>
  <si>
    <t>110mm x 75mm Lintels in lengthsnot exceeding 3m</t>
  </si>
  <si>
    <t>229mm X 152mm Terracotta vermin proofed air bricks built into beamfilling at 500mm centres.</t>
  </si>
  <si>
    <t>15mm x 150mm Wide internal sills set flat and slightly projecting.</t>
  </si>
  <si>
    <t>15mm x 150mm Wide sills set flat and slightly projecting</t>
  </si>
  <si>
    <t xml:space="preserve"> DPC 375' damp proof course to SABS mark 952- 1985 Type B:</t>
  </si>
  <si>
    <t xml:space="preserve"> Green /Black' 250 µm membrane to SANS mark 952-1985 Type C laid  with minimum 150mm overlaps and sealed with 'Gunplas®' or other approved pressure sensitive tape:</t>
  </si>
  <si>
    <t>One layer of 500 micron waterproof sheeting (SABS Approved) sealed at laps with Gunplas Pressure Sensitive Tape:</t>
  </si>
  <si>
    <t>Flexible waterproofing (SABS Approved) slurry applied at 0.4 kg/m2:</t>
  </si>
  <si>
    <t>SABS Approved joint sealants</t>
  </si>
  <si>
    <t>Polysulphide sealing compound (SABS Approved) including backing cord, bond breaker, Bitumen primer, etc:</t>
  </si>
  <si>
    <t>12mm x 10mm in expansion joints between floors and walls including tearing off hinged edge of joint filler.</t>
  </si>
  <si>
    <t>12mm x 10mm in vertical expansion joints between walls.</t>
  </si>
  <si>
    <t>6mm x 20mm In saw cut joints.</t>
  </si>
  <si>
    <t>SABS Approved waterproofing as per manufacturers specifications.</t>
  </si>
  <si>
    <t>One coat primer and three coats rubber bitumen emulsion paint (SABS Approved) applied under a five-year guarantee,</t>
  </si>
  <si>
    <t>Polyethylene protective drainage (SABS Approved) system:</t>
  </si>
  <si>
    <t>The Manufacturer shall comply with ISO9001 Quality Management System.</t>
  </si>
  <si>
    <t>420mm x 332mm Double Roman M22 coated (terracotta colour) interlocking concrete roof tiles nailed with non-corrosive nails and/or fixed with suitable non- corrosive clips as required to and including 38 x 50 mm sawn softwood battens at 345mm centres over and including an underlay of 250 micron polyethylene sheeting in accordance with SANS 952 Type E fixed to rafters under battens with minimum laps of 150mm all in strict accordance with manufacturer's instructions:</t>
  </si>
  <si>
    <t>IBR  steel sheeting and accessories in "Chromadeck" or other approved "Buffalo Brown" standard colour finish fixed to 75mm x 50mm x 20mm x 2.5mm thick lipped channel purlins and girths at approximately 1400mm and 1325mm centres in strict accordance to manufacturer's instructions:</t>
  </si>
  <si>
    <t xml:space="preserve">Flat roof covering </t>
  </si>
  <si>
    <t>75mm x 300mm Corner trims three times bent along girth.</t>
  </si>
  <si>
    <t>0.6mm thick galvanized (Z200) steel sheeting and accessories, CIS (to narrow flute) standard colour finish as per Eskom Corporate Identity on one side and protective primer coating on reverse side fixed to steel or timber purlins or rails at approximately 1858mm or 1200mm centres. (Note: Extra length fixings required to accommodate board insulation, elsewhere):</t>
  </si>
  <si>
    <r>
      <t>Roof covering with pitch exceeding 25</t>
    </r>
    <r>
      <rPr>
        <vertAlign val="superscript"/>
        <sz val="10"/>
        <rFont val="Arial"/>
        <family val="2"/>
      </rPr>
      <t>o</t>
    </r>
    <r>
      <rPr>
        <sz val="10"/>
        <rFont val="Arial"/>
        <family val="2"/>
      </rPr>
      <t xml:space="preserve">  and not exceeding 30</t>
    </r>
    <r>
      <rPr>
        <vertAlign val="superscript"/>
        <sz val="10"/>
        <rFont val="Arial"/>
        <family val="2"/>
      </rPr>
      <t>o</t>
    </r>
  </si>
  <si>
    <r>
      <t>Roof covering with pitch not exceeding 25</t>
    </r>
    <r>
      <rPr>
        <vertAlign val="superscript"/>
        <sz val="10"/>
        <rFont val="Arial"/>
        <family val="2"/>
      </rPr>
      <t>o</t>
    </r>
  </si>
  <si>
    <t>Profile  galvanised  steel  roof sheeting (SABS Approved)  with  "TCT Clean  Colorbond" finish</t>
  </si>
  <si>
    <r>
      <t>Roof  covering  with  pitch  not  exceeding  25</t>
    </r>
    <r>
      <rPr>
        <vertAlign val="superscript"/>
        <sz val="10"/>
        <rFont val="Arial"/>
        <family val="2"/>
      </rPr>
      <t>o</t>
    </r>
    <r>
      <rPr>
        <sz val="10"/>
        <rFont val="Arial"/>
        <family val="2"/>
      </rPr>
      <t xml:space="preserve"> fixed  to timber purlins at approximately 1050mm centres </t>
    </r>
  </si>
  <si>
    <r>
      <t>Roof  covering  with  pitch  not  exceeding  25</t>
    </r>
    <r>
      <rPr>
        <vertAlign val="superscript"/>
        <sz val="10"/>
        <rFont val="Arial"/>
        <family val="2"/>
      </rPr>
      <t xml:space="preserve">o </t>
    </r>
    <r>
      <rPr>
        <sz val="10"/>
        <rFont val="Arial"/>
        <family val="2"/>
      </rPr>
      <t xml:space="preserve">fixed  to steel purlins at approximately 1.810m centres </t>
    </r>
  </si>
  <si>
    <t xml:space="preserve">Roof  covering  curved  (convex)  on  elevation  to  8.041m radius fixed to steel purlins at approximately 2.0m centres </t>
  </si>
  <si>
    <t>Roof  covering  curved  (convex)  on  elevation  to  4.781m radius fixed to steel purlins at approximately 2.0m centres</t>
  </si>
  <si>
    <r>
      <t>Curved  end  down  roof  covering  with  sheets  1630mm  girth and pitch not exceeding 25</t>
    </r>
    <r>
      <rPr>
        <vertAlign val="superscript"/>
        <sz val="10"/>
        <rFont val="Arial"/>
        <family val="2"/>
      </rPr>
      <t>o</t>
    </r>
    <r>
      <rPr>
        <sz val="10"/>
        <rFont val="Arial"/>
        <family val="2"/>
      </rPr>
      <t xml:space="preserve"> </t>
    </r>
  </si>
  <si>
    <t>Profile galvanised steel roof accessorie (SABS Approved) with "TCT Clean Colorbond" finish</t>
  </si>
  <si>
    <r>
      <t>Roof covering with pitches not exceeding 25</t>
    </r>
    <r>
      <rPr>
        <vertAlign val="superscript"/>
        <sz val="10"/>
        <rFont val="Arial"/>
        <family val="2"/>
      </rPr>
      <t>o</t>
    </r>
  </si>
  <si>
    <t>Heavy Industrial Double sided reflective foil laminate (SABS Approved) incorporating layers of Kraft paper and reinforcing scrim, laminated together with low density polyethylene (293gsm):</t>
  </si>
  <si>
    <t>Insulation (SABS Approved) laid between purlins.</t>
  </si>
  <si>
    <t>100mm  insulation laid but jointed between purlins under foil laminate</t>
  </si>
  <si>
    <t>Corrugated pattern 'Polyclosures' closers to suit IBR sheeting:</t>
  </si>
  <si>
    <t>Non-combustible lightweight industrial fibreglass insulation material (SABS Approved):</t>
  </si>
  <si>
    <t>High density rigid extruded, laminated polyisocyanurate foam closed cell insulation board (SABS Approved) in 600mm widths fixed concurrent with roof covering or vertical cladding, including 'safety' nailing or screwing to substructure:</t>
  </si>
  <si>
    <t>25mm Thick roof insulation with tongue and groove joints fixed over timber or steel purlins at approximately 1800mm or 1200mm centres.</t>
  </si>
  <si>
    <t>25mm Thick side cladding insulation with tongue and groove joints fixed over timber or steel purlins or girts at approximately 1800mm or 1200mm centres.</t>
  </si>
  <si>
    <t>2200mm x 650mm x 540mm Dove Grey Chromadek ridge (SABS Approved) mounted roof ventilator with 300mm wide throat, fixed in accordance with the manufacturer's recommendations.</t>
  </si>
  <si>
    <t>38mm x 114mm Wall plates</t>
  </si>
  <si>
    <t>76mm x 114mm Wall plates bolted to brick wall.</t>
  </si>
  <si>
    <t>uPVC fascia and bargeboards (SABS Approved) in 6m lengths with uPVC connectors fixed to 38 x 38mm tilting batten and 38 x 38mm support battens between rafters twice screwed with 12 x 40mm countersunk brass screws capped with uPVC covers at maximum 800mm centres to support battens , with PVC H-profile fascia corner joiners at board ends:</t>
  </si>
  <si>
    <t>225mm x 9mm Fascias and barge boards including uPVC connectors.</t>
  </si>
  <si>
    <t>40mm x 813mm x 2032mm Door.</t>
  </si>
  <si>
    <t>Standard flush panel semi solid core doors, hung to steel frames:</t>
  </si>
  <si>
    <t>40mm x 813mm x 2032mm door.</t>
  </si>
  <si>
    <t>Deep moulded hollow core flush doors  hung to steel frames:</t>
  </si>
  <si>
    <t>Purpose made flush panel hollow core doors, hung to timber frames:</t>
  </si>
  <si>
    <t xml:space="preserve">40mm x 813mm x 1900mm door. </t>
  </si>
  <si>
    <t>PD 13S Meranti half glass stable doorshung to steel frames:</t>
  </si>
  <si>
    <t xml:space="preserve">40mm x 813mm x 2032mm stable door, the upper panel open for glazing (glass elsewhere measured). </t>
  </si>
  <si>
    <t>PD 56 Hardwood framed and panelled security single vent doors, hung to steel frames:</t>
  </si>
  <si>
    <t xml:space="preserve">40mm x 813mm x 2032mm Door in 6 panels, one panel open for glazing (glass elsewhere measured). </t>
  </si>
  <si>
    <t>PD22 Two panel Cape Dutch hardwood doors, hung to steel frames:</t>
  </si>
  <si>
    <t xml:space="preserve">40mm x 1613mm x 2032mm Double door in two leaves with rebated meeting edges. </t>
  </si>
  <si>
    <t>250mm x 250mm Viewing panel in cut opening in flush panel door, framed around in a double sided stainless steel frame and glazed with and including 6.38mm clear laminated safety glass.</t>
  </si>
  <si>
    <t>Semi-solid flush panel doors with sapele veneer suitable for painting on both sides and including hardwood edge strips all round hung to timber frames.</t>
  </si>
  <si>
    <t xml:space="preserve">44mm Double door 1612mm x 2032mm high. </t>
  </si>
  <si>
    <t>Solid laminated semi-exterior door with approved veneer both sides:</t>
  </si>
  <si>
    <t>Electronically controlled door, class 'B' fire double door 1740 x 2032mm high with approved marionette finish to both sides, including pressed steel frame for one brick wall and preparing frame for door closer and lock.</t>
  </si>
  <si>
    <t>68mm x 90mm Rebated frame</t>
  </si>
  <si>
    <t>68mm x 44mm Rebated linings plugged.</t>
  </si>
  <si>
    <t>Hardwood rebated, moulede, grooved and weather grooved frame, size 90 x 70mm section with no sill. Total frame width = 1724mm ( code: sk 3 NS) door to open door outward. Back of frame to receive 2 x coats waterproofing primer.</t>
  </si>
  <si>
    <t>19mm x 50mm Skirting plugged including 19mm quadrant bead planted on.</t>
  </si>
  <si>
    <t>19mm x 76mm Skirting including 19mm quadrant bead planted on.</t>
  </si>
  <si>
    <t>150mm x 45mm Sills to match existing.</t>
  </si>
  <si>
    <t>Extra over ceiling  for 650mm x 650mm trap door of 38mm x 50mm wrought softwood  rebated  framing  with  one 38 x 50mm sawn softwood cross brander covered with ceiling board and fitted flush in opening.</t>
  </si>
  <si>
    <t>Ceilings including 38mm x 50mm sawn softwood brandering at maximum 600mm centres with cross brandering at joints, ends of sheets and at light fittings, etc.</t>
  </si>
  <si>
    <t>Extra over ceiling for 600mm x 600mm trap door of 70mm x 44mm wrought softwood rebated framing with one 38mm x 50mm sawn softwood cross brander covered with ceiling board, skim plastered and fitted flush in opening.</t>
  </si>
  <si>
    <t>Ceilings including 38mm x 50mm sawn softwood brandering at 600mm centres with cross brandering at joints, ends of sheets and at light fittings, etc.</t>
  </si>
  <si>
    <t>Square/revealed edged edge ceiling tiles size 1200mm x 600mm, in colour Global White, laid in 1 hour fire rated, stitched 'Trulock 24' exposed grid system with 24mm wide T-section flanges including galvanised main tees, cross tees, hold-down clips, wedges, reinforcement splines, etc., all suspended with galvanised hangers strictly in accordance with the manufacturer's instructions and SABISA's guidelines:</t>
  </si>
  <si>
    <t>Extra over suspended ceiling for opening and extra suspension material for 600mm x 600mm light fitting.</t>
  </si>
  <si>
    <t>20mm x 20mm pre-painted shadowline cornices for suspended ceilings.</t>
  </si>
  <si>
    <t>Fibre Cement Cornices:</t>
  </si>
  <si>
    <t>Non - combustible lightweight industrial fibreglass insulation material (SABS Approved).</t>
  </si>
  <si>
    <t>Partition Syste comprising of 16mm thick particle board panels, laminated both sides with baked enamel coated steel sheet, edged all round with 22mm x 22mm lipped channel and fixed into position by means of full height vertical aluminium receiving channels plugged to walls and fixed to pilasters. Partitions are to be supported by a continuous 25mm x 25mm aluminium transom section over doors and supplied with standard ironmongery comprising door hinges, indicator bolts, hat and coat hooks, door stops and rubber buffers. All exposed aluminium sections are to be natural anodised.</t>
  </si>
  <si>
    <t>25mm x 25mm Aluminium transom section over doors.</t>
  </si>
  <si>
    <t>End partition 1830mm x 1650mm high.</t>
  </si>
  <si>
    <t>Intermediate partition 1830mm x 1650mm high.</t>
  </si>
  <si>
    <t>Intermediate pilaster 230mm x 1981mm high.</t>
  </si>
  <si>
    <t>End pilaster 115mm x 1981mm high.</t>
  </si>
  <si>
    <t>Door 750mm x 1762mm high including standard ironmongery.</t>
  </si>
  <si>
    <t xml:space="preserve">Drywall Partitioning </t>
  </si>
  <si>
    <t>Extra over partition 2,1m high for splayed vertical abutment</t>
  </si>
  <si>
    <t>Extra over partition 1m high for vertical abutment</t>
  </si>
  <si>
    <t>Extra over partition for 40mm semi solid flush panel door size 813mm x 2032mm high door (ironmongery elsewhere measured) and additional studding, trimming, etc</t>
  </si>
  <si>
    <t>Extra over partition for 40mm semi solid flush panel sliding door size 900mm x 2150mm high door (ironmongery elsewhere measured) and additional studding, trimming, etc</t>
  </si>
  <si>
    <t>Extra over partition for 40mm semi solid flush panel door size 813mm x 2032mm high (ironmongery elsewhere measured) including standard aluminium door frame and additional studding, trimming, etc</t>
  </si>
  <si>
    <t xml:space="preserve">Curved  partitioning with cavity bat to give 48dB sound rating </t>
  </si>
  <si>
    <t>Extra over partition for glazed aluminium viewing panel size 1500m x 1050mm high glazed with and including 6,38mm clear laminated safety glass including additional studding, trimming, etc</t>
  </si>
  <si>
    <t xml:space="preserve">Secure partitioning  </t>
  </si>
  <si>
    <t xml:space="preserve">Moisture Resistant  partitioning  </t>
  </si>
  <si>
    <t>Extra over partition for 40mm semi solid flush panel door size 813mm x 2200mm high (ironmongery elsewhere measured) including standard aluminium door frame additional studding, trimming, etc</t>
  </si>
  <si>
    <t>Extra over partition for glazed aluminium viewing panel size 1500mm x 1050mm high glazed with and including 6,38mm clear laminated safety glass including additional studding, trimming, etc</t>
  </si>
  <si>
    <t>Demountable partitioning system finished with and including Wall Paper:</t>
  </si>
  <si>
    <t>Screw-down Access Floor System  with a 2mm anti-static vinyl or other suitable finish to the 600mm x 600mm Type 2 steel clad cementitious core panels, supported by and including all necessary under-structure components as per the manufactures specification</t>
  </si>
  <si>
    <t xml:space="preserve">600 x 600mm steel panels </t>
  </si>
  <si>
    <t>RESIN BONDED SPECIALIST FLOORING (SABS Approved)</t>
  </si>
  <si>
    <t>Resin on floors and turn-up 100mm skirtings.</t>
  </si>
  <si>
    <r>
      <t>Resin bonded flooring comprising sand papering and vacuum cleaning of screed, prime with  primer at 6m</t>
    </r>
    <r>
      <rPr>
        <b/>
        <u/>
        <vertAlign val="superscript"/>
        <sz val="10"/>
        <rFont val="Arial"/>
        <family val="2"/>
      </rPr>
      <t>2</t>
    </r>
    <r>
      <rPr>
        <b/>
        <u/>
        <sz val="10"/>
        <rFont val="Arial"/>
        <family val="2"/>
      </rPr>
      <t xml:space="preserve"> per litre and cure at 0,5mm thickness and cure:</t>
    </r>
  </si>
  <si>
    <r>
      <t>Resin bonded flooring comprising sandblasting or diamond grinding and vacuum cleaning of screed, apply solvent free resin at 4m</t>
    </r>
    <r>
      <rPr>
        <b/>
        <u/>
        <vertAlign val="superscript"/>
        <sz val="10"/>
        <rFont val="Arial"/>
        <family val="2"/>
      </rPr>
      <t>2</t>
    </r>
    <r>
      <rPr>
        <b/>
        <u/>
        <sz val="10"/>
        <rFont val="Arial"/>
        <family val="2"/>
      </rPr>
      <t xml:space="preserve"> per litre, apply 'Scatter Quartz' into the primer whilst wet and cure, apply epoxy scratch coat, apply 'Flowtex F1' coving resin to skirtings, apply 'STB slurry' at 1,6m</t>
    </r>
    <r>
      <rPr>
        <b/>
        <u/>
        <vertAlign val="superscript"/>
        <sz val="10"/>
        <rFont val="Arial"/>
        <family val="2"/>
      </rPr>
      <t>2</t>
    </r>
    <r>
      <rPr>
        <b/>
        <u/>
        <sz val="10"/>
        <rFont val="Arial"/>
        <family val="2"/>
      </rPr>
      <t xml:space="preserve"> per litre, power float to uniform surface and cure, apply 'Flowcoat SF41' at 2m</t>
    </r>
    <r>
      <rPr>
        <b/>
        <u/>
        <vertAlign val="superscript"/>
        <sz val="10"/>
        <rFont val="Arial"/>
        <family val="2"/>
      </rPr>
      <t>2</t>
    </r>
    <r>
      <rPr>
        <b/>
        <u/>
        <sz val="10"/>
        <rFont val="Arial"/>
        <family val="2"/>
      </rPr>
      <t xml:space="preserve"> per litre and cure, apply one coat of 'PTS CR Sealcoat' at 4m</t>
    </r>
    <r>
      <rPr>
        <b/>
        <u/>
        <vertAlign val="superscript"/>
        <sz val="10"/>
        <rFont val="Arial"/>
        <family val="2"/>
      </rPr>
      <t>2</t>
    </r>
    <r>
      <rPr>
        <b/>
        <u/>
        <sz val="10"/>
        <rFont val="Arial"/>
        <family val="2"/>
      </rPr>
      <t xml:space="preserve"> per litre and cure:</t>
    </r>
  </si>
  <si>
    <t>2m wide x 2mm thick fully flexible vinyl floor sheeting in patterns in Whisper finish (colour code: FEL083), acrylic adhesive spread with a notched trowel on suitably prepared subfloor (elsewhere specified) with a hydrometer reading showing a moisture content of less than 70% with joints to provide a smooth, hygienic sealed finish and rolled with 68kg three section metal roller on completion, washing down with neutral detergent, applying full spray film, and buffing with a rotary machine and buffing pads all as per manufacturers specification. All adhesives, joint fillers, detergents, and sealants to be as per manufacturers approved specifications. Floor levels and moisture content to be checked and approved by specialist installer prior to installation. The tenderer must make due allowance for all wastage in his rate:</t>
  </si>
  <si>
    <t>Bitumen backed carpet sheeting (colour: Boron)</t>
  </si>
  <si>
    <t>Caret Floor Covering with foam or Hessian underlay:</t>
  </si>
  <si>
    <t>Rate approvals must be authorised by the Eskom Eskom GOU Properties) Official prior to work being carried out.</t>
  </si>
  <si>
    <t xml:space="preserve">150mm Chromium plated brass barrel bolt. </t>
  </si>
  <si>
    <t xml:space="preserve">8352-100 100 x 75mm ball bearing brass butt hinge. </t>
  </si>
  <si>
    <t xml:space="preserve">150mm Chromium plated brass barrel bolt with keep fixed to metal. </t>
  </si>
  <si>
    <t xml:space="preserve">Aluminium flush bolt with keep fixed to metal. </t>
  </si>
  <si>
    <t xml:space="preserve">Aluminium flush bolt with keep to concrete. </t>
  </si>
  <si>
    <t xml:space="preserve"> WC indicator bolt. </t>
  </si>
  <si>
    <t xml:space="preserve">Facility indicator bolt. </t>
  </si>
  <si>
    <t xml:space="preserve">Panic push bar with dogging device for single door 2032mm high with one keep let into concrete. </t>
  </si>
  <si>
    <t xml:space="preserve">Three point locking panic push bar with dogging device for double door 2032mm high with one keep let into concrete. </t>
  </si>
  <si>
    <t xml:space="preserve">Outside access device. </t>
  </si>
  <si>
    <t>160mm Stainless steel flush bolt</t>
  </si>
  <si>
    <t xml:space="preserve"> Stainless steel dust proof socket</t>
  </si>
  <si>
    <t>102mm x 75mm x 3mm Stainless steel two ball bearing butt hinge.</t>
  </si>
  <si>
    <t>Aluminium Robe Hook</t>
  </si>
  <si>
    <r>
      <t>Chromium plated 110</t>
    </r>
    <r>
      <rPr>
        <vertAlign val="superscript"/>
        <sz val="10"/>
        <rFont val="Arial"/>
        <family val="2"/>
      </rPr>
      <t>o</t>
    </r>
    <r>
      <rPr>
        <sz val="10"/>
        <rFont val="Arial"/>
        <family val="2"/>
      </rPr>
      <t xml:space="preserve"> opening cabinet hinge</t>
    </r>
  </si>
  <si>
    <t>32mm cylinder cupboard deadlock.</t>
  </si>
  <si>
    <t>2 lever upright mortice lock, with striking plate to metal frame.</t>
  </si>
  <si>
    <t>3 lever upright mortice lock, with striking plate to metal frame.</t>
  </si>
  <si>
    <t>3 lever upright mortice deadlock, with stainless steel forend and striking plate to metal frame.</t>
  </si>
  <si>
    <t xml:space="preserve">Euro profile double cylinder mortice deadlock, with striking plate to metal frame. </t>
  </si>
  <si>
    <t>Euro profile double cylinder mortice deadlock, with striking plate to metal frame.</t>
  </si>
  <si>
    <t>Bathroom / wk. dead lock SS</t>
  </si>
  <si>
    <t>Euro-profile cylinder sash lock SS</t>
  </si>
  <si>
    <t>Nickel plated 65mm ten pin master keyed euro- profile master knob cylinder.</t>
  </si>
  <si>
    <t>Emergency exit panic latch for door leaf up to 1000mm wide</t>
  </si>
  <si>
    <t>Cylinder central locks fitted to drawers</t>
  </si>
  <si>
    <t>75mm brushed aluminium pull handle</t>
  </si>
  <si>
    <t xml:space="preserve">Set of two stainless steel lever handles. </t>
  </si>
  <si>
    <t>Set of two Lever handles on 152mm x 152mm backplate with Euro profile cylinder piercing.</t>
  </si>
  <si>
    <t>Set of two lever handles on 152mm x 76mm backplate with no piercing.</t>
  </si>
  <si>
    <t>Set of two lever handles on 254mm x 45mm backplates.</t>
  </si>
  <si>
    <t xml:space="preserve">Set of two stainless steel escutcheons. </t>
  </si>
  <si>
    <t>150mm x 19mm stainless steel "D" shaped straight back-to-back pull handle</t>
  </si>
  <si>
    <t>Stainless steel lever handles on rose without escutcheons</t>
  </si>
  <si>
    <t>Lever handle on rectangular cylinder backplate, 61mm centres.</t>
  </si>
  <si>
    <t>Steel barrel handles to office desks</t>
  </si>
  <si>
    <t>Overhead door closer  with bracket fixed to metal.</t>
  </si>
  <si>
    <t>Overhead door closer adjustable power with back check, with bracket fixed to metal.</t>
  </si>
  <si>
    <t>Regular arm overhead door closer, with bracket fixed to metal.</t>
  </si>
  <si>
    <t>Overhead door closer with Y672 co-ordinator and YFB600 filler bar, with bracket fixed to metal.</t>
  </si>
  <si>
    <t>Door magnets complete</t>
  </si>
  <si>
    <t>Nylon metal runners to drawers 550mm long</t>
  </si>
  <si>
    <t xml:space="preserve">550mm Long ball bearing self closing runners to drawers </t>
  </si>
  <si>
    <t>Anodized aluminium push plate size 152mm x 152mm with cylinder piercing.</t>
  </si>
  <si>
    <t>Anodized aluminium kick plate size 813mm x 200mm.</t>
  </si>
  <si>
    <t>Anodized aluminium engraved plate size 152mm x 152mm with fire hose reel symbol.</t>
  </si>
  <si>
    <t>Anodized aluminium engraved plate size 152mm x 152mm with fire extinguisher symbol.</t>
  </si>
  <si>
    <t xml:space="preserve">Anodized aluminium engraved plate size 152mm x 152mm with emergency exit symbol. </t>
  </si>
  <si>
    <t>Anodized aluminium engraved plate size 152mm x 152mm with running man symbol.</t>
  </si>
  <si>
    <t>Anodized aluminium engraved plate size 152mm x 152mm with male/ female symbol.</t>
  </si>
  <si>
    <t>Anodized aluminium engraved plate size 152 x 152mm with disable symbol.</t>
  </si>
  <si>
    <t>Anodized aluminium engraved plate size 152 x 152mm.</t>
  </si>
  <si>
    <t>Rubber buffered door stop plugged.</t>
  </si>
  <si>
    <t>Aluminium door stop plugged.</t>
  </si>
  <si>
    <t>Stainless steel door stop plugged.</t>
  </si>
  <si>
    <t>Rubber buffered hat and coat hook to doors, fixed with dome-headed cadmium plated screws.</t>
  </si>
  <si>
    <t xml:space="preserve">Concealed Fixing Rubber Doorstop fitted to wall / floor </t>
  </si>
  <si>
    <t>Nickel plated floor stop.</t>
  </si>
  <si>
    <t>Nickel plated floor stop</t>
  </si>
  <si>
    <t>Rebate conversion kit for euro-profile locks SS.</t>
  </si>
  <si>
    <t>62mm x 54mm x 34mmbrass double hook with chrome plated finish, plugged and screwed to wall with stainless steel screws concealed with chrome cover plates.</t>
  </si>
  <si>
    <t xml:space="preserve">Cabin hook 150mm. </t>
  </si>
  <si>
    <t xml:space="preserve">130mm x 120mm x 250mm high  Soap Dispenser </t>
  </si>
  <si>
    <t>Soap dispenser, plugged.</t>
  </si>
  <si>
    <t>Flip top bin of white plastic, 45 litre capacity.</t>
  </si>
  <si>
    <t>Dry standard dispenser of white polycarbonate plastic.</t>
  </si>
  <si>
    <t>130mm x 135mm x 256mm high Toilet Tissue Dispenser</t>
  </si>
  <si>
    <t>654mm x 54mm x 59mm deep  brass towel rail plugged and screwed to the wall with stainless steel screws concealed with chrome plated cover plates.</t>
  </si>
  <si>
    <t>Theft proof toilet tissue dispenser plugged.</t>
  </si>
  <si>
    <t>Towel bar.</t>
  </si>
  <si>
    <t>Stainless steel wall mounted side grab rail plugged.</t>
  </si>
  <si>
    <t>Stainless steel wall mounted rear grab rail plugged.</t>
  </si>
  <si>
    <t>Reflex Disposer wall mounted waste bin, overall size 334mm x 258mm x 635mm high</t>
  </si>
  <si>
    <t>Heavy duty mat, overall size 1800mm x 1200mm in sunken matwell to concrete floor including mat surround frame, mat fixing, accessories, etc.</t>
  </si>
  <si>
    <t>1,6mm Double rebated frames suitable for half brick walls with three 100mm x 76mm ball bearing butt hinges per door leaf, fixed with stainless steel screws:</t>
  </si>
  <si>
    <t>Frame for door 813mm x 2032mm high</t>
  </si>
  <si>
    <t>Frame for door 813mm x 2125mm high</t>
  </si>
  <si>
    <t>1,6mm Double rebated frames suitable for one brick walls with three  100 x 76mm ball bearing butt hinges per door leaf, fixed with stainless steel screws:</t>
  </si>
  <si>
    <t>Frame for door in two leaves 1613mm x 2032mm high</t>
  </si>
  <si>
    <t>Double door 1524mm x 2 134mm high with 560mm x 746mm high louvred ventilation panels to each leaf and rebated frame suitable for one brick wall</t>
  </si>
  <si>
    <t>Roll up door 2400mm x 2100mm high.</t>
  </si>
  <si>
    <t>Roller doors fixed and finished to manufacturer's specifications including oven baked polyester or epoxy powder paint coating, ironmongery, fixing in position, etc:</t>
  </si>
  <si>
    <t>Door in two leaves and frame overall size 1800mm x 2100mm high with a continuous louvered ventilation panel to each leaf and rebated frame suitable for one brick wall.</t>
  </si>
  <si>
    <t>Manual push-up slatted roller shutter with epoxy coated finish for 2900mm x 3400mm wide opening including roller shutter box</t>
  </si>
  <si>
    <t>Purpose made roll up door, galvanised and powder coated steel roller shutters (the colour to be 'Chromadek' Teal/ Buffalo Brown), with galvanised guides and galvanised and powder coated canopy cover, fixed to brick wall or structural steel jambs and structural steel beam over:</t>
  </si>
  <si>
    <t>Face fixed, chain operated roller shutter for 4500mm x 5500mm high opening, with 75mm x 0,8mm thick slats, 75mm wide side guides, 40 x 40 x 5mm 'T' bar bottom rail, EPX stick on weather seal to bottom edge,  with pressed metal canopy cover.</t>
  </si>
  <si>
    <t>Hot dipped galvanised mild steel residential windows, with standard pattern burglar guards over all fixed or opening sections, or similar approved:</t>
  </si>
  <si>
    <t>Window, E type, 533mm x 654mm high comprising frame forming one opening fitted with top hung sash to open out.</t>
  </si>
  <si>
    <t xml:space="preserve">Window, E type, size 533mm x 2125mm high comprising frame forming one opening, a fixed light. </t>
  </si>
  <si>
    <t>Window, E type, size 1070mm x 2125mm high comprising frame forming one opening, a fixed light.</t>
  </si>
  <si>
    <t xml:space="preserve">Window, TD awning type, size 1551mm x 1264mm high comprising frame, mullion and part transom forming three openings; two equal upper and lower openings 1000mm wide each fitted with top hung sash to open out, the remaining opening a fixed light. </t>
  </si>
  <si>
    <t xml:space="preserve">Window, TD awning type, size 1511mm x 949mm high comprising frame, mullion and part transom forming three openings; two equal upper and lower openings 1000mm wide each fitted with top hung sash to open out, the remaining opening a fixed light. </t>
  </si>
  <si>
    <t>Window, TD awning type, size 1150mm x 949mm high comprising frame forming one opening, a fixed light.</t>
  </si>
  <si>
    <t>Window,  TD awning type, size 1150mm x 949mm high comprising frame forming one opening fitted with two equal sashes hung to slide horizontally.</t>
  </si>
  <si>
    <t xml:space="preserve">Window,  TD awning type, size 1511mm x 949mm high comprising frame, mullion and part transom forming three openings; two equal upper and lower openings 1000mm wide each fitted with top hung sash to open out, the remaining opening a fixed light. </t>
  </si>
  <si>
    <t>Window, G type, size 2489mm x 359mm high comprising frame and two mullions forming three openings; two equal end openings 359mm wide each fitted with top hung sash to open out, the remaining centre opening a fixed light.</t>
  </si>
  <si>
    <t>French door (double door) size 1800mm x 2125mm high comprising frame forming one opening fitted with two equal door leaves hung to swing one way; each leaf in two unequal fixed lights.</t>
  </si>
  <si>
    <t>Frame as for a French door, to accommodate timber door (elsewhere measured) size 1613mm x 2032mm high fitted with 4No. 485 100SS stainless steel butt hinges with bearings, for two equal door leaves hung to swing one way; the frame bolted at both jambs to windows (elsewhere measured), including two coupling mullions.</t>
  </si>
  <si>
    <t>1500mm x 1170mm High double gate formed of 60mm x 40mm x 3mm hollow section frame with 30mm x 30mm x 3mm square hollow section brace with 0.8mm thick pressed spandrel sheet pop-rivet to steel gate frame at 100mm c/c and fitted with two pin type hinges and hinge plates bolted to brickwork and 10mm dia. x 320mm long solid round barrel bolt and keep.</t>
  </si>
  <si>
    <t>Gate overall size 900mm x 1700mm high formed of 80mm x 40mm x 3mm top, side and bottom rail with 20mm x 20mm x 2.5mm square vertical infill tubing at 100mm centres, including padlock, barrel bolt, keep, 3 hinges, etc.</t>
  </si>
  <si>
    <t>Hot dipped galvanised mild steel welded and bolted patent balustrading, medium duty, type 2A, epoxy powder coated to brown colour.</t>
  </si>
  <si>
    <t>300mm x 50mm x 3mm Thick galvanised plate with 1 (No.) 23mm diameter hole through plate and bolted to edge of concrete slab with and including 2 (No.) 8mm diameter raw bolts.</t>
  </si>
  <si>
    <t>980mm x 1200mm Window in four sections with two top hung opening sections.</t>
  </si>
  <si>
    <t>1100mm x 1200mm Window in four sections with two top hung opening sections.</t>
  </si>
  <si>
    <t>1500mm x 1200mm Window in four sections with two top hung opening sections.</t>
  </si>
  <si>
    <t>Door size 813mm x 2032mm high hung to open out complete with frame to fit brick opening 900mm wide</t>
  </si>
  <si>
    <t>Double door size 1613mm x 2032mm high hung to open out complete with frame to fit brick opening 900mm wide</t>
  </si>
  <si>
    <t>200mm x 200mm ceramic tiles, fixed to internal wall plaster backing withtile adhesive (elsewhere specified) mixed with bonding liquid in lieu of water with joints continuous in both directions and grouted with  tile grout (colour: White), excess grout on the surface to be cleaned with water as work proceeds:</t>
  </si>
  <si>
    <t>50mm x 200mm wall tile, fixed to internal wall plaster backing with tile adhesive (elsewhere specified) mixed with  bonding liquid in lieu of water with joints continuous in both directions and grouted with tile grout (colour: White), excess grout on the surface to be cleaned with water as work proceeds:</t>
  </si>
  <si>
    <t>50mm High horizontal on walls laid in patterns.</t>
  </si>
  <si>
    <t>330mm x 330mm, rating glazed ceramic tiles fixed with cement based adhesive to wood floated screeded floors and flush pointed with  grout. (Pricing shall include plastic edging and corner trims).:</t>
  </si>
  <si>
    <t>25mm x 25mm Matt charcoal grey, mosaic tiles fixed with anti-bacterial and anti-fungal mosaic waterproof tile adhesive and tile grout:</t>
  </si>
  <si>
    <t>300mm x 300mm African Blue Natural Slate Tiles to exterior  wood floated concrete or screed. Allow all new concrete work and screeds to cure for at least 28 days before proceeding. All new concrete work and screeds must have a moisture content of 5% or less before tiling can be commenced. When tiling directly onto concrete, ensure that the surfaces are clean and free of all traces of shutter release and curing agents, laitance and any other surface contaminants, preferably by scarifying or sandblasting. Any screeding must be firmly attached to the underlying concrete, must be integrally sound (no crumbling, cracking etc.) and must be of a quality and consistency suitable for tiling. All defective areas must be removed and the floor made good before proceeding. Apply rapid setting adhesive using a notched Tal floor trowel. Grout with light grey grout mixed 20kg with 6 litres of clean water:</t>
  </si>
  <si>
    <t>15 Micron, bronze, anodised aluminium formable straight edge trim to threshold.</t>
  </si>
  <si>
    <t>15 Micron, matt silver, anodised aluminium formable straight edge trim to threshold.</t>
  </si>
  <si>
    <t>PVC round edge white tile edge trim 9mm high to suit tiling 7mm to 8mm thick, fixed with adhesive to external wall corners.</t>
  </si>
  <si>
    <t xml:space="preserve">Genesis aluminium urethane medium duty movement joint 10mm high </t>
  </si>
  <si>
    <t>4mm clear float glass:</t>
  </si>
  <si>
    <t>4mm obscure glass:</t>
  </si>
  <si>
    <t>6.38mm laminated safety glass with obscured surface, glazing:</t>
  </si>
  <si>
    <t>Pane size 565mm x 865mm</t>
  </si>
  <si>
    <t>Pane size 830mm x 2000mm</t>
  </si>
  <si>
    <t>6.38mm clear laminated safety glazing:</t>
  </si>
  <si>
    <t xml:space="preserve">Panes exceeding 0,1m² and not exceeding 0,5m². </t>
  </si>
  <si>
    <r>
      <t>Panes exceeding 0,1m² and not exceeding 0,5m</t>
    </r>
    <r>
      <rPr>
        <sz val="10"/>
        <rFont val="Calibri"/>
        <family val="2"/>
      </rPr>
      <t>²</t>
    </r>
  </si>
  <si>
    <t>6,38mm Normal strength clear laminated safety glass and glazing set in timber frames with beads (elsewhere) to comply with Part N of NBR</t>
  </si>
  <si>
    <r>
      <t>Panes exceeding 0,5m</t>
    </r>
    <r>
      <rPr>
        <vertAlign val="superscript"/>
        <sz val="10"/>
        <rFont val="Arial"/>
        <family val="2"/>
      </rPr>
      <t>2</t>
    </r>
    <r>
      <rPr>
        <sz val="10"/>
        <rFont val="Arial"/>
        <family val="2"/>
      </rPr>
      <t xml:space="preserve"> and not exceeding 2m</t>
    </r>
    <r>
      <rPr>
        <sz val="10"/>
        <rFont val="Calibri"/>
        <family val="2"/>
      </rPr>
      <t>²</t>
    </r>
  </si>
  <si>
    <t>Mirror 400mm x 600mm high.</t>
  </si>
  <si>
    <t>Mirror 500mm  x 700mm high.</t>
  </si>
  <si>
    <t>The following paints are to be manufactured/supplied by approved manufacturer and applied in strict accordance with the manufacturer/supplier's specification.</t>
  </si>
  <si>
    <t xml:space="preserve">All work to be executed in strict accordance with the specifications of manufacturer </t>
  </si>
  <si>
    <t>Primers and first coats may be thinned in accordance with the paint specifications of the manufacturer to aid the absorption of the paint.</t>
  </si>
  <si>
    <t>Where surfaces of plaster etc are sandy / friable, the first coat must be replaced with plaster primer thinned 10% with turpentine.</t>
  </si>
  <si>
    <t>Prepare surfaces and remove all loose material, apply one coat primer and two coats paint:</t>
  </si>
  <si>
    <t xml:space="preserve">Interior new cement plaster. Surface to be dry, sound and clean and cured for a minimum of 14 days, with a moisture content measured with a Doser Hygrometer (or equivalent), of BD 2 scale - 8% or less. Prime with one coat primer with an over coating time of 16 hours and finish with three coats  with 2 hours drying time between coats, for a maintenance cycle of 7 years in a C1 - inland environment. </t>
  </si>
  <si>
    <t>Prepare surfaces and remove all loose material, apply one coat primer' and three coats acrylic paint:</t>
  </si>
  <si>
    <t>Prepare and apply three coats  clear varnish:</t>
  </si>
  <si>
    <t>Stop, fill, sand down and prepare wood surfaces and apply one coat wood primer, one coat undercoat and two coats enamel paint:</t>
  </si>
  <si>
    <t>Interior new wood. Surface to be dry, sound and clean. Wash knots and resinous areas with thinners and coat with seal and apply one coat woodcare pre-treatment , over coated within 48 hours with a moisture content, measured with a Doser Hygrometer (or equivalent), of BD 2 scale (A1 - A5) &lt; 14% or less. Prime with one coat wood primer with an over coating time of 16 hours and finish with three coats, with 16 hours drying time between coats, for a maintenance cycle of 7 years in a C1 - inland environment.</t>
  </si>
  <si>
    <t>Prepare surfaces and remove all loose material, apply one coat acrylic thinned 20% and two coats acrylic paint:</t>
  </si>
  <si>
    <t>Prepare surfaces and remove all loose material, apply one coat plaster primer, one coat undercoat' and two coats enamel paint:</t>
  </si>
  <si>
    <t>Acrylic to exterior new fibre cement. Surface to be dry, sound and clean, with a moisture content, measured with a Doser Hygrometer (or equivalent), of BD 2 scale - 8% or less. Prime with one coat primer with an over coating time of 16 hours and finish with three coats Acrylic with 2 hours drying time between coats, for a maintenance cycle of 7 years.</t>
  </si>
  <si>
    <t>Acrylic to interior new gypsum plaster board. Surface to be dry, sound and free of dirt and loose particles. Wipe down with a damp cloth and allow to dry completely. Prime with one coat primer with an over coating time of 16 hours and finish with three coats acrylic  with 2 hours drying time between coats, for a maintenance cycle of 7 years in a C1 - inland environment.</t>
  </si>
  <si>
    <t>Ceiling boards and cornices</t>
  </si>
  <si>
    <t>Prepare surfaces and remove all loose material, dust, grease, salts and contamination with degreaser, rinse and apply one coat metal primer, apply one coat undercoat and two coats enamel paint:</t>
  </si>
  <si>
    <t>Wash down all steelwork thoroughly with liquid galvanised iron cleaner, scotchbright and water to manufacturers specification and allow to dry.</t>
  </si>
  <si>
    <t>Spot priming defects in pre primed surfaces apply one coat undercoat and three coats enamel paint on primed steel surfaces:</t>
  </si>
  <si>
    <t>Enamel to exterior new galvanised steel. Surface to be dry, sound and clean. Apply galvanised iron cleaner to all bare galvanised areas. Allow to react for 1 minute and rinse off with tap water using bristle brush to remove all surface contaminants until surface is water break-free. Prime with one coat enamel with an over coating time of 8 hours and finish with three coats Enamel with 16 hours drying time between coats, for maintenance cycle of 10 years in a C3 - Industrial area.</t>
  </si>
  <si>
    <t>Remove existing 450mm x 600mm x 68kg type 9D cast iron single seal manhole cover, frame and replace with new</t>
  </si>
  <si>
    <t>Remove existing 450mm x 600mm x 117kg type 9D cast iron single seal manhole cover, frame and replace with new</t>
  </si>
  <si>
    <t>Remove existing precast circular manhole cover, frame and replace with new 150mm thick manhole cover slab size 1670mm x 1670mm cover slab with 150mm thick x 620mm with 150mm x 620mm diameter removable cover.</t>
  </si>
  <si>
    <t>Remove existing 450mm x 600mm x 117kg type 9D cast iron single seal manhole cover and frame and replace with new</t>
  </si>
  <si>
    <t>Remove existing precast circular manhole cover, frame and replace with new 1640mm x 1640mm x 170mm heavy duty precast manhole cover slab including bedding edges all round in cement mortar.</t>
  </si>
  <si>
    <t>Take down and remove 152mmx152mm gutter brackets and replace with new aluminium brackets with new galvanised bolts</t>
  </si>
  <si>
    <t>75mm x 100mm Fluted aluminium rain water down pipe.</t>
  </si>
  <si>
    <t>Extra over rainwater pipe for bend to fit 70mm x 100mm fluted aluminium rain water down pipe.</t>
  </si>
  <si>
    <t>0,8mm pressed metal box-gutter:</t>
  </si>
  <si>
    <t>350mm x 100mm Box-gutter bent  to suit top of stanchion with fall to rain water down pipe outlets including expanded aluminium mesh leaf guard set over gutter</t>
  </si>
  <si>
    <t>Extra over 350mm x 100mm box-gutter for outlet</t>
  </si>
  <si>
    <t>Stainless steel washtrough 500mm x 450mm x 240mm deep with slanted ribbed front site for scrubbing, PVC waste and plug with handle, fitted to wall on a pair of stainless steel bracketspop-riveted to flange.</t>
  </si>
  <si>
    <t>Stainless steel washtrough</t>
  </si>
  <si>
    <t xml:space="preserve">Concealed cistern for wall hung WC, front actuated with Bolero dual-flush actuator in white Alpine finish, including flush pipe and pan connector, water supply connection with stop valve, protection cover for service opening and protection cover for flush pipe, fixed with included fastening materials inside solid wall from 120mm up to 200mm. </t>
  </si>
  <si>
    <t>WC suites to be SABS Approved</t>
  </si>
  <si>
    <t>Wall mounted basin (Colour: White), size 560mm x 405mm with one tap-hole including overflow and chain- stay hole bolted to wall with two 10mm bolts  and sealed with silicone sealant where basin meets wall with 15mm chrome plated basin mixer with cast fixed outlet, pop-up waste, mounting kit and angle valves , manufactured in accordance with SANS 226: 2004 Type 2 (BS 5412).</t>
  </si>
  <si>
    <t>900mm x 460mm polished stainless steel Double End Bowl drop on sink, overall size 1200mm x 535mm wide with two 343mm x 410mm x 140mm deep bowls, fitted onto cupboard including 38mm waste fitting and PVC trap</t>
  </si>
  <si>
    <t>Stainless steel Double End Bowl drop on sink overall size 1500mm x 500mm wide with two 343mm x 410mm x 140mm deep bowls, fitted onto cupboard including 38mm waste fitting and PVC trap</t>
  </si>
  <si>
    <t>15mm Chrome plated  sink mixer</t>
  </si>
  <si>
    <t>225mm  x 225mm x 10kg Type 11B cast iron stopcock box including brick chamber below not exceeding 500mm deep internally</t>
  </si>
  <si>
    <t>Aluminium seamless gutter coated internally and externally with  matching splash-plate including cut and mitred angles covered with a mitred strip externally, stop ends riveted and all sealed on the inside with silicone sealer, secured to metal roof sheets with 25mm x 2.5mm L-Shaped and 20mm x 3mm dual-purpose brackets at 600mm centres using aluminium pop rivets, including a 50mm x 20mm high overflow spigot, with 75mm x 100mm x 0,9mm thick aluminium downpipe fixed to wall with straps at 1500mm centres using nail plugs, with downpipe riveted and silicone sealed to gutter outlets:</t>
  </si>
  <si>
    <t>110mm Slotted uPVC agriculture pipes laid in trench in fill under floors (fill elsewhere) including 19mm crushed stone encasing size 200mm x 200mm and 'Bidim U14' geofabric filter blanket wrapped around encasing with 150mm side and 300mm end laps including stitching.</t>
  </si>
  <si>
    <t>R8 reinforcement rod for 3 courses above opening with minimum 300mm bearing on both sides</t>
  </si>
  <si>
    <t>44mm Door 813mm x 2032mm high framed ledged and braced door with 6mm plywood panels to inside.</t>
  </si>
  <si>
    <t xml:space="preserve">450mm x 450mm Viewing panel in cut opening in fire door, framed around in a double sided stainless steel frame and double glazed with and including 9.38mm PVB clear laminated Georgian wired plate fire glass, by 'Smart Glass' or similar approved. </t>
  </si>
  <si>
    <t>70mm x 90mm  (925mm) door frame for single door size 813mm x 2032mm high.</t>
  </si>
  <si>
    <t>9.4mm  gypsum flush plastered ceiling with square edged Rhinoboard fixed print side up with 32mm galvanised clout or semi-clout nails at 150mm centres to 38mm x 50mm (with 50mm dimension vertical ) SA Pine brandering at 300mm centres in one direction. All joints to be covered with Rhinotape fixed over joints (double over butt joints) and then plastered with 3mm to 6mm thick Rhinolite gypsum  skim plaster, all fixed to trusses at centres exceeding 1000mm, not exceeding 1200mm in accordance with the manufacturer's recommendation.</t>
  </si>
  <si>
    <t>9,5mm gypsum plastered ceiling fixed print side up with 32mm galvanized clout nails at 150mm centres with 48mm wide strips of 'Fibatape' fixed over joints and the whole finished with minimum 3mm and maximum 6mm thick coat of  gypsum skim plaster trowelled to a smooth polished surface, all in strict accordance with the manufacturer's instructions:</t>
  </si>
  <si>
    <t>6,4mm square edged gypsum plasterboard screwed to galvanised steel capped tee flush plastered ceiling suspension system with drywall screws spaced at 250mm centres, including galvanised 1200mm centres and cross tees at 300mm centres, all suspended with galvanised ?[ 19mm straps / 20mm x 20mm angles ] at not exceeding 1200mm centres, with 48mm wide strips of 'Fibatape' fixed over joints and the whole finished with minimum 3mm and maximum 6mm thick coat of 'Rhinolite or 'Cretestone' gypsum skim plaster trowelled to smooth polished surface in strict accordance with the manufacturer's instructions:</t>
  </si>
  <si>
    <t>Pre-painted Constellation mineral fibre ceiling tiles size 600mm x 600mm x 15mm with revealed edges on 25mm pre-painted 38mm exposed galvanised steel tee suspension system  to suit including all necessary hangers, sub-grid, fixings, etc:</t>
  </si>
  <si>
    <t>Polystyrene cornice. overall size 55mm x 55mm high, fixed to wall and ceiling using an approved water-based adhesive and appropriate nail fixing where necessary, filling all fixing holes with an approved acrylic sealant, all in accordance with the manufacturers recommendations.</t>
  </si>
  <si>
    <t>Moulded  Adhesive Cornices:</t>
  </si>
  <si>
    <t xml:space="preserve"> Drywall Classic GW-ST partitioning with cavity bat to give 48dB sound rating </t>
  </si>
  <si>
    <t>NTCSA</t>
  </si>
  <si>
    <t>PRICELIST FOR THE MAINTENANCE OF NTCSA PROPERTIES</t>
  </si>
  <si>
    <t>Prior written approval must be received from the Service Manager prior to commencement of work.</t>
  </si>
  <si>
    <t>The tenderer is advised that the following items are Labour Rates for items not covered in this Pricelists.</t>
  </si>
  <si>
    <t xml:space="preserve">Subcontract </t>
  </si>
  <si>
    <t>The Contractor is not allowed to claim P&amp;G % on work that is sub-contracted for non bill items, only the percentage mark-up can be claimed.</t>
  </si>
  <si>
    <t>Percent mark up (profit and attendance) on sub-contracted works.</t>
  </si>
  <si>
    <t xml:space="preserve">All and any other materials used that is not allowed for in the BOQ shall be re-imbursed at cost plus material handling fee (Percentage Mark-Up).  Actual invoices shall be submitted to NTCSA GOU Properties official </t>
  </si>
  <si>
    <t>The Contractor will be required to provide three quotations when the need arises, for the approval by Service Manager. NTCSA has the right to reject quotations and do its own market research,should Contractors quotations not be acceptable to NTCSA. The Contractor will then be required to appoint the selected Supplier /sub contractor based on NTCSA's recommendations.</t>
  </si>
  <si>
    <t xml:space="preserve">Civil Engineering inspections and reports by professional Engineer as and when required </t>
  </si>
  <si>
    <t xml:space="preserve">Architectural inspections and reports by Professional Architect as and when required </t>
  </si>
  <si>
    <t xml:space="preserve">Structural l Engineering inspections and reports by professional Engineer as and when required </t>
  </si>
  <si>
    <t xml:space="preserve">Skilled - Electrical </t>
  </si>
  <si>
    <t>Skilled Artisan- Building/ Civil / Alterations works</t>
  </si>
  <si>
    <t xml:space="preserve">Skilled - Plumbing </t>
  </si>
  <si>
    <t>Electrical  Assistant</t>
  </si>
  <si>
    <t>Artisan Assistant- Building /Civil /Alterations works</t>
  </si>
  <si>
    <t>Plumber Assistant</t>
  </si>
  <si>
    <t>General worker - unskilled</t>
  </si>
  <si>
    <t>Work to be done from after hours and Saturdays</t>
  </si>
  <si>
    <t>Work to be done on Sundays and Public Holidays</t>
  </si>
  <si>
    <t>Rate approvals must be authorised by the Service Manager prior to work being carried out.</t>
  </si>
  <si>
    <t xml:space="preserve">BATHROOM FITTINGS </t>
  </si>
  <si>
    <t>Remove Existing Wash Hand Basin (WHB) – Carefully disconnect from water supply and waste connections, remove brackets and fittings, and make good wall surfaces.</t>
  </si>
  <si>
    <t>Remove Existing Countertop Basin – Disconnect water and waste connections, detach from vanity top, and remove all fixing hardware.</t>
  </si>
  <si>
    <t>Remove Existing Toilet Suite (Close-Coupled) – Disconnect water and soil pipe connections, remove cistern, pan, and seat.</t>
  </si>
  <si>
    <t>Remove Existing Wall-Hung Toilet Suite – Remove pan, frame, and concealed cistern assembly including flush plate.</t>
  </si>
  <si>
    <t>Remove Existing Urinal – Disconnect flush pipe, trap, and bowl. Remove fixing bolts and make good wall and waste outlet.</t>
  </si>
  <si>
    <t>Remove Existing Shower Set – Remove shower mixer, arm, rose, and associated fittings. Cap off pipework.</t>
  </si>
  <si>
    <t>Remove Existing Bath Tub – Disconnect water and waste, remove mixers, spout, and fittings. Lift out bath and dispose.</t>
  </si>
  <si>
    <t>Remove Existing Bath/Shower Mixer – Disconnect water supply, remove mixer, spout, hose, and handset.</t>
  </si>
  <si>
    <t>Remove Existing Mirror – Carefully remove mirror including clips or adhesive.</t>
  </si>
  <si>
    <t>Remove Existing Towel Rail / Towel Ring / Soap Dish / Robe Hook / Toilet Roll Holder – Carefully detach from wall.</t>
  </si>
  <si>
    <t>Remove Existing Vanity Cabinet / Countertop – Detach unit from wall and disconnect any plumbing fittings.</t>
  </si>
  <si>
    <t>Remove Existing Grab Rails – Unscrew fittings from wall, make good surface.</t>
  </si>
  <si>
    <t>Remove Existing Floor Drain / Gully Trap Cover – Remove grating and frame.</t>
  </si>
  <si>
    <t>Remove Bathroom Doors / Partitions (if applicable) – Carefully dismantle door leaf, frame, and ironmongery.</t>
  </si>
  <si>
    <t>KITCHEN FITTINGS</t>
  </si>
  <si>
    <t>Remove Existing Kitchen Sink Unit – Disconnect water supply, waste, and traps. Remove sink, mixer tap, and supporting cabinet/counter.</t>
  </si>
  <si>
    <t>Remove Existing Kitchen Mixer Tap – Disconnect from hot/cold-water lines and remove tap assembly.</t>
  </si>
  <si>
    <t>Remove Existing Cupboards / Cabinets (Base and Wall Units) – Dismantle complete cabinetry including handles, shelves, and hinges.</t>
  </si>
  <si>
    <t>Remove Existing Countertop (Granite / Postform / Solid Surface) – Detach top from supporting units and remove from site.</t>
  </si>
  <si>
    <t>Remove Existing Hydroboil / Zip Boiler Unit – Disconnect from electrical and water supply, remove wall bracket and discharge pipe.</t>
  </si>
  <si>
    <t>no</t>
  </si>
  <si>
    <t>Dust protection of equipment (drop sheet)5mx7m</t>
  </si>
  <si>
    <t>Cover and maintain existing roofs in a perfectly watertight condition during alterations by means of heavy tarpaulins properly secured and maintained in position to the approval of the NTCSA Supervisor / Service Manager and make good all work damaged or disturbed after completion.</t>
  </si>
  <si>
    <t>Cobling stones</t>
  </si>
  <si>
    <t>Aluminium framed glass viewing panels and glass from brickwork and make good to reveals.</t>
  </si>
  <si>
    <t>Aluminium rainwater pipe and holderbats</t>
  </si>
  <si>
    <t>Aluminium eaves gutter and brackets</t>
  </si>
  <si>
    <t>Soft rock material.</t>
  </si>
  <si>
    <t>The items of testing given below are for additional testing which  may be required by the NTCSA Supervisor/ Service manager over and above those  required in accordance with the SABS 1200 series</t>
  </si>
  <si>
    <t>on skirtng ( 150mm high)</t>
  </si>
  <si>
    <t>Door frame hinges, handles, locks, etc to be specified by manufacturer and fire doors all toNTCSA Supervisor/ Service Manager's approval.</t>
  </si>
  <si>
    <t xml:space="preserve">Vertical  fabric  blinds  reveal  fixed  in  opening  </t>
  </si>
  <si>
    <t xml:space="preserve">Horizontal  fabric  blinds  reveal  fixed  in  opening  </t>
  </si>
  <si>
    <t xml:space="preserve"> BLINDS</t>
  </si>
  <si>
    <t>Window in four sections with two top hung opening sections.</t>
  </si>
  <si>
    <t>Rate approvals must be authorised by the NTCSA Supervisor/ Service manager prior to work being carried out.</t>
  </si>
  <si>
    <t>ON PREVIOUSLY PAINTED</t>
  </si>
  <si>
    <t>Prepare surfaces and remove all loose material,  and two coats paint:</t>
  </si>
  <si>
    <t>REFERENCE</t>
  </si>
  <si>
    <t xml:space="preserve">CIVIL WORKS  </t>
  </si>
  <si>
    <t xml:space="preserve">YARDWORKS </t>
  </si>
  <si>
    <t>SABS 1200D</t>
  </si>
  <si>
    <t xml:space="preserve">Supply and spread 26,5mm nominal diameter yardstones from commercial sources, in 100mm thick layer and lightly compact to set levels. </t>
  </si>
  <si>
    <t>m3</t>
  </si>
  <si>
    <t xml:space="preserve">PAVING PARKING AND SURROUNDING CONTROL BUILDING, ACCESS CONTROL BUILDING, WORKSHOP BUILDING AND CONSUMABLE STORE </t>
  </si>
  <si>
    <t>SABS 1200D.8.3.3</t>
  </si>
  <si>
    <t xml:space="preserve">Restricted Excavation:  </t>
  </si>
  <si>
    <t>SABS 1200D.8.3.3a</t>
  </si>
  <si>
    <t>Excavate for restricted foundations, in all materials and use for backfill or dispose to a site provided by the Contractor (includes over-excavation):</t>
  </si>
  <si>
    <t>Reduced levels under floors.</t>
  </si>
  <si>
    <t>Filling, etc.:</t>
  </si>
  <si>
    <t/>
  </si>
  <si>
    <t>Compaction of ground surface under pavings, etc., including scarifying for a depth of 150mm, breaking down oversize material, adding suitable material where necessary and compact to 90% mod AASHTO density.</t>
  </si>
  <si>
    <t>150mm Thick imported material from commercial sources, compacted to 95% Mod. AASHTO at OMC.</t>
  </si>
  <si>
    <t>20mm Thick clean, dry riversand layer treated with an approved weed killer at a rate of 50 grams per square metre, spread and levelled to receive paving blocks.</t>
  </si>
  <si>
    <t>SSM pg 8.20</t>
  </si>
  <si>
    <t>Weedkillers, insecticides, etc.</t>
  </si>
  <si>
    <t>Supply and apply approved weedkiller to terrace, in strict accordance with the Manufacturer's instructions.</t>
  </si>
  <si>
    <t>SABS 1200MJ</t>
  </si>
  <si>
    <t>SEGMENTED PAVING</t>
  </si>
  <si>
    <t>SABS 1200MJ.8.2.2</t>
  </si>
  <si>
    <t>Construction of paving complete:</t>
  </si>
  <si>
    <t>80mm Thick 25MPa precast concrete interlocking block paving of 220 x 97mm grey paving blocks to herringbone pattern, in accordance with SABS Spec.1058, pavers laid to falls on and including, dry riversand joints evenly vibrated.</t>
  </si>
  <si>
    <t>SABS 1200MJ.8.2.3</t>
  </si>
  <si>
    <t>Cutting units to fit edge restraints:</t>
  </si>
  <si>
    <t>SABS 1200MK.8.2.1a</t>
  </si>
  <si>
    <t>Straight cutting of paving.</t>
  </si>
  <si>
    <t>SABS 1200MK.8.2</t>
  </si>
  <si>
    <t xml:space="preserve">Kerbing and channeling </t>
  </si>
  <si>
    <t>SABS 1200GE.8.2.1</t>
  </si>
  <si>
    <t>Provide structural precast units:</t>
  </si>
  <si>
    <t>250mm diameter x 1200mm high precast concrete bollard planted 300mm deep into ground, including excavations, backfilling, compacting, etc.</t>
  </si>
  <si>
    <t>SSM pg 25</t>
  </si>
  <si>
    <t xml:space="preserve">DAMP-PROOFING OF WALLS AND FLOORS </t>
  </si>
  <si>
    <t>SSM pg 25.2</t>
  </si>
  <si>
    <t>One layer of 250 micron "Plastall Gundle USB Green" waterproof sheeting sealed at laps with "Gunplas Pressure Sensitive Tape".</t>
  </si>
  <si>
    <t>Under paving:</t>
  </si>
  <si>
    <t>Sweep into paving a mixture of plaster sand and cement, 4 parts sand and 1 part cement. Contractor to ensure the paving area is totally sealed to prevent the increase of water.</t>
  </si>
  <si>
    <t>SSM pg 57</t>
  </si>
  <si>
    <t>SSM pg 57.3</t>
  </si>
  <si>
    <t>Prepare and apply one coat white reflective road marking paint on precast concrete paving blocks:</t>
  </si>
  <si>
    <t>100mm Wide 'white' line.</t>
  </si>
  <si>
    <t>100mm Wide 'yellow' line.</t>
  </si>
  <si>
    <t>CIVIL WORKS</t>
  </si>
  <si>
    <t>CABLE TRENCHES, DUCTS, JUNCTIONS AND RAMPS</t>
  </si>
  <si>
    <t>ELECTRICAL INSTALLATION</t>
  </si>
  <si>
    <t>THE FOLLOWING IN CABLE TRENCHES, DUCTS &amp; JUNCTIONS</t>
  </si>
  <si>
    <t>Single trench.</t>
  </si>
  <si>
    <t>Double trench.</t>
  </si>
  <si>
    <t>Set of four trenches (2x double) (Provisional).</t>
  </si>
  <si>
    <t>Concrete cable trench junctions, including supporting galvanized steelwork:</t>
  </si>
  <si>
    <t>Single to double junction.</t>
  </si>
  <si>
    <t>Single to single junction.</t>
  </si>
  <si>
    <t>Entrance to junction box.</t>
  </si>
  <si>
    <t>Sundries:</t>
  </si>
  <si>
    <t>Single cable trench bend.</t>
  </si>
  <si>
    <t>Multi cable trenches bend.</t>
  </si>
  <si>
    <t>Double to double junction.</t>
  </si>
  <si>
    <t>Single and multi trench 4 way junction.</t>
  </si>
  <si>
    <t xml:space="preserve">Two trench entrance to control building, including manhole, racking, submersible pump, excavation, backfilling, brickwork, etc. </t>
  </si>
  <si>
    <t xml:space="preserve">Three trench entrance to control building, including manhole, racking, submersible pump, excavation, backfilling, brickwork, etc. </t>
  </si>
  <si>
    <t>Supply of single trench concrete covers.</t>
  </si>
  <si>
    <t>Culverts :</t>
  </si>
  <si>
    <t>450x600mm wide precast cable duct 14m long, including cable racking, excavation, backfilling, etc. complete as per detail xxxx.</t>
  </si>
  <si>
    <t>t</t>
  </si>
  <si>
    <t>SUNDRIES:</t>
  </si>
  <si>
    <t>Supply of  cable trench ramp concrete covers.</t>
  </si>
  <si>
    <t>Supply and spread fine sand in the cable trenches</t>
  </si>
  <si>
    <t>EXTERNAL WORKS</t>
  </si>
  <si>
    <t>ROOF COVERINGS, ETC.</t>
  </si>
  <si>
    <t>0.8mm Thick 'IBR 686' Z450 spelter, galvanized steel sheeting in single lengths, with 'Classicoat' finish 'Colour White Lion' one side and half coat 'Classicoat Grey' other side, fixed to steel purlins and / or rails (elsewhere measured):</t>
  </si>
  <si>
    <t>Roof covering with pitch not exceeding 25 degrees.</t>
  </si>
  <si>
    <t>Flat roof covering.</t>
  </si>
  <si>
    <t>Side cladding, including all necessary cover plates, etc.</t>
  </si>
  <si>
    <t>0.8mm Thick galvanized flashings and accessories, with Classicoat' finish 'Colour White Lion' one side and half coat 'Classicoat Grey' other side:</t>
  </si>
  <si>
    <t>Barge flashing / Gable trim, 550mm girth and three times bent along girth.</t>
  </si>
  <si>
    <t>External corner trim 460mm girth and three times bent along girth.</t>
  </si>
  <si>
    <t>Drip flashing 150mm girth and three times bent along girth.</t>
  </si>
  <si>
    <t>STRUCTURAL STEELWORK</t>
  </si>
  <si>
    <t>Descriptions of bolts shall be deemed to include nuts and washers.</t>
  </si>
  <si>
    <t>All steelwork to be hot dip galvanized.</t>
  </si>
  <si>
    <t>STEEL COLUMNS AND BEAMS</t>
  </si>
  <si>
    <t>Columns in single lengths:</t>
  </si>
  <si>
    <t>100 x 100 x 5mm Thick square hollow section columns, including 300 x 300 x 5mm thick mild steel base plate welded on and cast into concrete base.</t>
  </si>
  <si>
    <t>40 x 40 x 3mm Angle section support for girts welded to columns.</t>
  </si>
  <si>
    <t>Welded and bolted beams in single lengths, including all bearer and connection plates welded to columns (elsewhere measured), including holes, bolts, etc., complete:</t>
  </si>
  <si>
    <t>200 x 75 x 20 x 3,5mm cold formed lipped channel.</t>
  </si>
  <si>
    <t>Set of two 200 x 75 x 20 x 3,5mm cold formed lipped channels welded together.</t>
  </si>
  <si>
    <t>225 x 75 x 20 x 3,5mm cold formed lipped channel.</t>
  </si>
  <si>
    <t>PURLINS, GRITS, BRACING, ETC.</t>
  </si>
  <si>
    <t>Purlins and girts in single lengths, welded and bolted to steel beams and / or columns, including all holes, bolts, etc., complete:</t>
  </si>
  <si>
    <t>100 x 75 x 20 x 3,5mm cold formed lipped channel section purlin.</t>
  </si>
  <si>
    <t>100 x 50 x 20 x 3,5mm cold formed lipped channel section girts, rails and vertical supports.</t>
  </si>
  <si>
    <t>Sum</t>
  </si>
  <si>
    <t>SECURITY FENCING, CLEAR VIEW AND CAMERAS INCLUDING SECURITY LIGHTING</t>
  </si>
  <si>
    <t>TEMPORARY FENCING</t>
  </si>
  <si>
    <t xml:space="preserve">Supply, deliver and install new 1,83m high  galvanized diamond mesh 'safety fence' as temporary fencing, complete (as detailed on Drawings 0.54/4963 Sheets 1 to 4 inclusive):  </t>
  </si>
  <si>
    <t>SSM pg61.29</t>
  </si>
  <si>
    <t>1,83m High galvanized wire fence, comprising of 64mm x 64mm x 2,5mm diameter diamond mesh supported on and including 3 no. x 4mm diameter horizontal straining wires, mesh strained with 10mm diameter galvanized hook bolts, straining wires strained with 100mm long x 10mm diameter straining bolts, including all necessary hot dipped galvanized steel angle section, corner, intermediate, gate posts and stays, base plates, etc., casting posts in and including 20MPa/19mm concrete bases, including excavation, backfilling and disposing of surplus excavated material, concrete, formwork, etc., (no overhang required).</t>
  </si>
  <si>
    <t>Extra over 1,83m high fencing for 6m wide double-leaf Vehicular access gate type 'B' including 40mm diameter hot dipped galvanized steel tube framing and cross bracing, diamond mesh covering bound on with 2,5mm diameter galvanized wire, 460mm long x 8mm diameter chain link welded on (padlock to be provided by Eskom), 3 no. hinges per leaf, 280mm long tower bolt and 100mm long x 20mm diameter steel slot cast flush in top surface of concrete (elsewhere measured), etc., complete.</t>
  </si>
  <si>
    <t>Extra over 1,83m high fencing for 995mm wide single-leaf Pedestrian gate type 'A' including 40mm diameter hot dipped galvanized steel tube framing, diamond mesh covering bound on with 2,5mm diameter galvanized wire, locking mechanism (padlock to be provided by Eskom), 3 no. hinges, etc., complete.</t>
  </si>
  <si>
    <t>Supply, deliver and install new 2,4m high weldmesh barrier 'security fence' complete (all as detailed on Drawings 0.54 / 5633 Sheets 1 to 7 inclusive):</t>
  </si>
  <si>
    <t>2,4m High galvanised weldmesh fence with two 730mm long angle sections as 'V' shaped overhang both set to 45 degrees, comprising 50mm x 50mm x 3,1mm diameter high tensile steel weldmesh covering fixed to and including 5 no. x 4mm diameter horizontal straining wires, mesh strained with 10mm galvanized hook bolts, straining wires strained with 100mm long x 10mm diameter straining bolts, including all necessary hot dipped galvanized steel angle section posts, corner posts, stays, top and bottom rails, including all cover plates, base plates, casting posts into and including concrete bases, including excavations, backfilling, carting away excess excavated material, 4 no. straining wires to each overhang, etc., complete (inner fence)</t>
  </si>
  <si>
    <t>Extra over 2,4m high barrier security fencing with overhang, for 90 degree bend</t>
  </si>
  <si>
    <t>Extra over 2,4m high barrier security fencing for the gate and Supply and install 6,89m wide double-leaf Main Vehicular access gate (all in accordance with drawing 0.54/5633, Sheet 1 of 7, Rev. 2)</t>
  </si>
  <si>
    <t>Supply, deliver and install new 2,4m high tensile steel welded mesh fence complete (all as detailed on Drawing 0.54/8725)</t>
  </si>
  <si>
    <r>
      <t xml:space="preserve">2,4m High fence constructed from high tensile steel weld mesh of 80% with two 730mm long angle sections with V shaped overhang both set to 45 degrees, comprising 50mm x 50mm x 3,1mm diameter high tensile steel weldmesh covering fixed to and including 5 no. x 4mm diameter horizontal straining wires, mesh strained with 10mm galvanized hook bolts, straining wires strained with 100mm long x 10mm diameter straining bolts, including all necessary steel angle section posts, corner posts, stays, top and bottom rails, including all cover plates, base plates, casting posts into and including concrete bases, including excavations, backfilling, carting away excess excavated material, 4 no. straining wires to each overhang, etc., complete  [ </t>
    </r>
    <r>
      <rPr>
        <b/>
        <sz val="11"/>
        <color rgb="FF000000"/>
        <rFont val="Calibri"/>
        <family val="2"/>
        <scheme val="minor"/>
      </rPr>
      <t>See Drawing 0.54/8725</t>
    </r>
    <r>
      <rPr>
        <sz val="11"/>
        <color rgb="FF000000"/>
        <rFont val="Calibri"/>
        <family val="2"/>
        <scheme val="minor"/>
      </rPr>
      <t>]</t>
    </r>
  </si>
  <si>
    <t>Extra over 2,4m high high tensile steel weld mesh fencing with overhang, for 90 degree bend.</t>
  </si>
  <si>
    <t>Extra over 2,4m high high tensile steel weld mesh fencing for the gate and Supply and install 6,89m wide double-leaf Main Vehicular access gate (all in accordance with drawing 0.54/8725).</t>
  </si>
  <si>
    <t>Supply, deliver and install new Non-Lethal Security Fencing:</t>
  </si>
  <si>
    <t>Strain posts and struts.</t>
  </si>
  <si>
    <t>Inline strain post and struts.</t>
  </si>
  <si>
    <t>Intermediate posts with 24 non lethal insulators.</t>
  </si>
  <si>
    <t>Conductors 24 off + earth.</t>
  </si>
  <si>
    <t>2 Coils - flat wrap.</t>
  </si>
  <si>
    <t>Anti-tunneling slabs.</t>
  </si>
  <si>
    <t>Concrete slab under fence.</t>
  </si>
  <si>
    <t>6mm stranded copper under concrete slab.</t>
  </si>
  <si>
    <t>Signs @ 20m centres.</t>
  </si>
  <si>
    <t>Supply and mount cabinet Type "A".</t>
  </si>
  <si>
    <t>Mount access control equipment in cabinet.</t>
  </si>
  <si>
    <t>Supply and fit energizers in cabinet.</t>
  </si>
  <si>
    <t>Security light posts complete.</t>
  </si>
  <si>
    <t>Sliding gate complete with piggy back fence.</t>
  </si>
  <si>
    <t>24v DC HD Hansa sliding gate motor complete with power pack.</t>
  </si>
  <si>
    <t>Anti-theft bracket for gate motor.</t>
  </si>
  <si>
    <t>24v DC HD Hansa swing gate motor with power pack.</t>
  </si>
  <si>
    <t>IR units.</t>
  </si>
  <si>
    <t>Sets</t>
  </si>
  <si>
    <t>Goose necks.</t>
  </si>
  <si>
    <t>Safety barriers for goose necks.</t>
  </si>
  <si>
    <t>Reed switch on gates.</t>
  </si>
  <si>
    <t>Connect 6mm earth to lighting earth.</t>
  </si>
  <si>
    <t>PC item for pre-detection system.</t>
  </si>
  <si>
    <t>Gallagher isolator switches.</t>
  </si>
  <si>
    <t>Modify checker plate.</t>
  </si>
  <si>
    <t>PC item for temporary fence and energizer.</t>
  </si>
  <si>
    <t>Supply 1,5mm2 4 core cable.</t>
  </si>
  <si>
    <t>Supply HV 12.</t>
  </si>
  <si>
    <t>Supply 10pr armoured.</t>
  </si>
  <si>
    <t>Lay 1,5mm2 4 core cable.</t>
  </si>
  <si>
    <t>Lay HV 12 in perimeter trench.</t>
  </si>
  <si>
    <t>Lay comms 2,6,10,20pr.</t>
  </si>
  <si>
    <t>Cable Danger Tape.</t>
  </si>
  <si>
    <t>Cable, terminate HV 12.</t>
  </si>
  <si>
    <t>Cable, terminate comms cables.</t>
  </si>
  <si>
    <t>Extra over soft rock - Post excavation only.</t>
  </si>
  <si>
    <t>Extra over hard rock - Post excavation only.</t>
  </si>
  <si>
    <t>6mm stranded copper.</t>
  </si>
  <si>
    <t>Cable trenching 500 x 300mm.</t>
  </si>
  <si>
    <t>Testing and commissioning:</t>
  </si>
  <si>
    <t>Allow for testing and commissioning of the complete non-lethal fencing.</t>
  </si>
  <si>
    <t>Supply, deliver and install new 1,83m high galvanized diamond mesh 'safety fence' complete (as detailed on Drawings 0.54 / 4963 Sheets 1 to 4 inclusive):</t>
  </si>
  <si>
    <t>1,83m High galvanised wire fence, comprising 64mm x 64mm x 2,5mm diameter diamond mesh supported on and including 3 no. x 4mm diameter horizontal straining wires, mesh strained with 10mm diameter galvanized hook bolts, straining wires strained with 100mm long x 10mm diameter straining bolts, including all necessary hot dipped galvanised steel angle section, corner, intermediate, gate posts and stays, base plates, etc., casting posts in and including 20MPa/19mm concrete bases (refer detail on drawings), including excavation, backfilling and disposing of surplus excavated material, concrete, formwork, etc., all as per required layout (no overhang required).</t>
  </si>
  <si>
    <t>Extra over 1,83m high fencing for 90 degree bend.</t>
  </si>
  <si>
    <t>Extra over 1,83m high fencing for end.</t>
  </si>
  <si>
    <t>Extra over 1,83m high fencing for 995mm wide single-leaf Pedestrian gate type 'A' including 40mm diameter hot dipped galvanized steel tube framing, diamond mesh covering bound on with 2,5mm diameter galvanized wire, locking mechanism (padlock to be provided by Eskom), 3 no. hinges, etc., complete as per drawing no.</t>
  </si>
  <si>
    <t>Extra over 1,83m high fencing for 6m wide double-leaf Vehicular access gate type 'B' including 40mm diameter hot dipped galvanized steel tube framing and cross bracing, diamond mesh covering bound on with 2,5mm diameter galvanized wire, 460mm long x 8mm diameter chain link welded on (padlock to be provided by Eskom), 3 no. hinges per leaf, 280mm long tower bolt and 100mm long x 20mm diameter steel slot cast flush in top surface of concrete (elsewhere measured), etc., complete as per drawing no.</t>
  </si>
  <si>
    <t>ITEM NO.</t>
  </si>
  <si>
    <t>PAY REFERENCE</t>
  </si>
  <si>
    <t>QUANTITY</t>
  </si>
  <si>
    <t>SABS 1200A</t>
  </si>
  <si>
    <t>BILL 01: PRELIMINARIES AND GENERAL</t>
  </si>
  <si>
    <t>SABS 1200A.8.3</t>
  </si>
  <si>
    <t>FIXED CHARGE ITEMS</t>
  </si>
  <si>
    <t>The sums stated for items under this heading shall cover the cost of providing, establishing and commissioning on the site the facilities adequately equipped to enable all the work to commence and to proceed to completion as required in terms of the contract.</t>
  </si>
  <si>
    <t>1.1</t>
  </si>
  <si>
    <t>1.2</t>
  </si>
  <si>
    <t>SABS 1200A.8.3.2</t>
  </si>
  <si>
    <t>1.2.1</t>
  </si>
  <si>
    <t>SABS 1200A.8.3.2.1</t>
  </si>
  <si>
    <t>Facilities for the Engineer</t>
  </si>
  <si>
    <t>1.2.1.1.</t>
  </si>
  <si>
    <t>SABS 1200A.8.3.2.1a</t>
  </si>
  <si>
    <t>Nameboards</t>
  </si>
  <si>
    <t>1.3</t>
  </si>
  <si>
    <t>SABS 1200A.8.3.2.2</t>
  </si>
  <si>
    <t xml:space="preserve">Facilities for Contractor </t>
  </si>
  <si>
    <t>1.3.1</t>
  </si>
  <si>
    <t>SABS 1200A.8.3.2.2a</t>
  </si>
  <si>
    <t>1.4</t>
  </si>
  <si>
    <t>SABS 1200A. 8.3.3</t>
  </si>
  <si>
    <t>Other fixed charge obligations (Specify)</t>
  </si>
  <si>
    <t>1.4.1</t>
  </si>
  <si>
    <t>SABS 1200A. 8.3.3a</t>
  </si>
  <si>
    <t>1.4.2</t>
  </si>
  <si>
    <t>SABS 1200A. 8.3.3b</t>
  </si>
  <si>
    <t>1.4.3</t>
  </si>
  <si>
    <t>SABS 1200A. 8.3.3c</t>
  </si>
  <si>
    <t>1.5</t>
  </si>
  <si>
    <t>SABS 1200A. 8.3.4</t>
  </si>
  <si>
    <t>Removal of site establishment</t>
  </si>
  <si>
    <t>SABS 1200A.8.4</t>
  </si>
  <si>
    <t>TIME RELATED ITEMS</t>
  </si>
  <si>
    <t>SABS 1200A.8.4.2</t>
  </si>
  <si>
    <t>1.7.1</t>
  </si>
  <si>
    <t>SABS 1200A.8.4.2a</t>
  </si>
  <si>
    <t>1.7.3</t>
  </si>
  <si>
    <t>SABS 1200A.8.4.2c</t>
  </si>
  <si>
    <t>1.7.4</t>
  </si>
  <si>
    <t>SABS 1200A.8.4.2d</t>
  </si>
  <si>
    <t>Other time related charge obligations (specify)</t>
  </si>
  <si>
    <t>1.7.5</t>
  </si>
  <si>
    <t>SABS 1200A.8.4.2e</t>
  </si>
  <si>
    <t>Supervision for duration of construction</t>
  </si>
  <si>
    <t>SUB-TOTAL CARRIED TO SUMMARY</t>
  </si>
  <si>
    <t>SHE SCHEDULE</t>
  </si>
  <si>
    <t>Supply of all items of Personal Protective Clothing/Equipment &amp; ensure use thereof for full compliance</t>
  </si>
  <si>
    <t xml:space="preserve">Steel toe capped safety boots </t>
  </si>
  <si>
    <t>Overall - 2 piece suit with luminous strap</t>
  </si>
  <si>
    <t>Gloves</t>
  </si>
  <si>
    <t>Hard hats with adjustable 3 point webbing chin strap as per SANS 1397</t>
  </si>
  <si>
    <t>Climber's Hard hats with adjustable 3 point webbing chin strap as per SANS 1397</t>
  </si>
  <si>
    <t>1.6</t>
  </si>
  <si>
    <t>Ear protection (earplugs etc.)</t>
  </si>
  <si>
    <t>1.7</t>
  </si>
  <si>
    <t>Eye protection appropriate to task performed</t>
  </si>
  <si>
    <t>1.8</t>
  </si>
  <si>
    <t>Dust Mask</t>
  </si>
  <si>
    <t>1.9</t>
  </si>
  <si>
    <t>Induction tags/cards</t>
  </si>
  <si>
    <t>1.10</t>
  </si>
  <si>
    <t>Luminous high visibility safety vests</t>
  </si>
  <si>
    <t>Sunbrim/ Soft hat</t>
  </si>
  <si>
    <t>1.12</t>
  </si>
  <si>
    <t>Balaclava</t>
  </si>
  <si>
    <t>Supply and provision of Equipment for working at Heights &amp; ensure use thereof for full compliance to OHS ACT and Eskom's SHE spec</t>
  </si>
  <si>
    <r>
      <rPr>
        <sz val="10"/>
        <color rgb="FFFF0000"/>
        <rFont val="Calibri"/>
        <family val="2"/>
        <scheme val="minor"/>
      </rPr>
      <t>Optional</t>
    </r>
    <r>
      <rPr>
        <sz val="10"/>
        <color theme="1"/>
        <rFont val="Calibri"/>
        <family val="2"/>
        <scheme val="minor"/>
      </rPr>
      <t xml:space="preserve"> - FALL ARREST SYSTEM (An approved Fall Arrest System,  together with training is to be supplied and installed by the </t>
    </r>
    <r>
      <rPr>
        <i/>
        <sz val="10"/>
        <color theme="1"/>
        <rFont val="Calibri"/>
        <family val="2"/>
        <scheme val="minor"/>
      </rPr>
      <t>Contractor.</t>
    </r>
    <r>
      <rPr>
        <sz val="10"/>
        <color theme="1"/>
        <rFont val="Calibri"/>
        <family val="2"/>
        <scheme val="minor"/>
      </rPr>
      <t xml:space="preserve"> The </t>
    </r>
    <r>
      <rPr>
        <i/>
        <sz val="10"/>
        <color theme="1"/>
        <rFont val="Calibri"/>
        <family val="2"/>
        <scheme val="minor"/>
      </rPr>
      <t>Contractor</t>
    </r>
    <r>
      <rPr>
        <sz val="10"/>
        <color theme="1"/>
        <rFont val="Calibri"/>
        <family val="2"/>
        <scheme val="minor"/>
      </rPr>
      <t xml:space="preserve"> is to supply sufficient climbing attachment units for his workforce and ensure training by the Supplier before use. It is mandatory for the </t>
    </r>
    <r>
      <rPr>
        <i/>
        <sz val="10"/>
        <color theme="1"/>
        <rFont val="Calibri"/>
        <family val="2"/>
        <scheme val="minor"/>
      </rPr>
      <t>Contractor</t>
    </r>
    <r>
      <rPr>
        <sz val="10"/>
        <color theme="1"/>
        <rFont val="Calibri"/>
        <family val="2"/>
        <scheme val="minor"/>
      </rPr>
      <t xml:space="preserve"> to use the system once installed). The </t>
    </r>
    <r>
      <rPr>
        <i/>
        <sz val="10"/>
        <color theme="1"/>
        <rFont val="Calibri"/>
        <family val="2"/>
        <scheme val="minor"/>
      </rPr>
      <t>Contractor</t>
    </r>
    <r>
      <rPr>
        <sz val="10"/>
        <color theme="1"/>
        <rFont val="Calibri"/>
        <family val="2"/>
        <scheme val="minor"/>
      </rPr>
      <t xml:space="preserve"> will take ownership of the fall arrest system and it must be removed from each tower after use. Sufficient equipment should be available for construction on two towers and re-used for subsequent towers.</t>
    </r>
  </si>
  <si>
    <t>Double lanyard harness</t>
  </si>
  <si>
    <t>Evaluation of physical and psychological fitness of personnel working at heights</t>
  </si>
  <si>
    <t>Portable Ladders</t>
  </si>
  <si>
    <t>Rescue Kit</t>
  </si>
  <si>
    <t>Human Resources</t>
  </si>
  <si>
    <t>First Aider</t>
  </si>
  <si>
    <t>Fire Fighter</t>
  </si>
  <si>
    <t>Risk Assessor</t>
  </si>
  <si>
    <t>Fall Protection Plan Developer</t>
  </si>
  <si>
    <t>Fall Protection Plan Implementor</t>
  </si>
  <si>
    <t>Occupational Hygiene</t>
  </si>
  <si>
    <t>Health Risk Assessment</t>
  </si>
  <si>
    <t>Occupational Hygiene Surveys</t>
  </si>
  <si>
    <t>7.3</t>
  </si>
  <si>
    <t>Ergonomics</t>
  </si>
  <si>
    <t>7.4</t>
  </si>
  <si>
    <t>Dust survey (crystalline silica analysis)</t>
  </si>
  <si>
    <t>7.5</t>
  </si>
  <si>
    <t>Thermal stress surveys (heat and cold)</t>
  </si>
  <si>
    <t>7.6</t>
  </si>
  <si>
    <t>Illumination survey (for work at night)</t>
  </si>
  <si>
    <t>7.7</t>
  </si>
  <si>
    <t>Indoor air quality for office environment</t>
  </si>
  <si>
    <t>7.8</t>
  </si>
  <si>
    <t>Noise survey for all noise generating equipment</t>
  </si>
  <si>
    <t>Occupational Health</t>
  </si>
  <si>
    <t>Pre-employment medical screening</t>
  </si>
  <si>
    <t>Exit Medical Screening</t>
  </si>
  <si>
    <t>Biological tests (Employees exposed to Hazardous Chemical substances) based on the Risk Assessment, OEL &amp; MSDS</t>
  </si>
  <si>
    <t>Environmental Measurement and Payment as per the Site Information</t>
  </si>
  <si>
    <t>Environmental management system</t>
  </si>
  <si>
    <t>Environmental monitoring - dust, noise and water  (adhoc)</t>
  </si>
  <si>
    <r>
      <t xml:space="preserve">Dealing with heritage resources </t>
    </r>
    <r>
      <rPr>
        <sz val="10"/>
        <rFont val="Calibri"/>
        <family val="2"/>
        <scheme val="minor"/>
      </rPr>
      <t>(where necessary)</t>
    </r>
  </si>
  <si>
    <t>Dealing with watercourses, water bodies and wetlands (water crossings)</t>
  </si>
  <si>
    <t>Dealing with sensitive vegetation (transplantation, search and rescure)</t>
  </si>
  <si>
    <t>Fire management and control measures</t>
  </si>
  <si>
    <t>Waste Management  ( Costs associated with the management of general, hazardous waste, etc.)</t>
  </si>
  <si>
    <t>Waste Bins, skips &amp; lids and covers</t>
  </si>
  <si>
    <r>
      <t>General waste collection and disposal at a registered landfill site as per E</t>
    </r>
    <r>
      <rPr>
        <sz val="10"/>
        <rFont val="Calibri"/>
        <family val="2"/>
        <scheme val="minor"/>
      </rPr>
      <t xml:space="preserve">MPr </t>
    </r>
    <r>
      <rPr>
        <sz val="10"/>
        <color theme="1"/>
        <rFont val="Calibri"/>
        <family val="2"/>
        <scheme val="minor"/>
      </rPr>
      <t>requirements</t>
    </r>
  </si>
  <si>
    <t>Hazardous waste transportation and disposal at a registered facility</t>
  </si>
  <si>
    <r>
      <t>Pollution</t>
    </r>
    <r>
      <rPr>
        <b/>
        <sz val="11"/>
        <rFont val="Calibri"/>
        <family val="2"/>
        <scheme val="minor"/>
      </rPr>
      <t xml:space="preserve"> Prevention and Control</t>
    </r>
  </si>
  <si>
    <t>Costs associated with dust supression and remediation</t>
  </si>
  <si>
    <t>Drip trays</t>
  </si>
  <si>
    <t>Temporal Containment of Waste (Bund walls or concrete surfaces)</t>
  </si>
  <si>
    <t>Oil spill kits</t>
  </si>
  <si>
    <t>Rehabilitation</t>
  </si>
  <si>
    <t>Costs associated with the rehabilitation of disturbed land during construction according to permits and licence</t>
  </si>
  <si>
    <t>Erosion</t>
  </si>
  <si>
    <r>
      <t xml:space="preserve">Erosion control measures (berms, gabions, geo-mattress) - </t>
    </r>
    <r>
      <rPr>
        <sz val="10"/>
        <rFont val="Calibri"/>
        <family val="2"/>
        <scheme val="minor"/>
      </rPr>
      <t>Where needed</t>
    </r>
  </si>
  <si>
    <t>TOTAL SHEQ - carried forward to FINAL SUMMARY</t>
  </si>
  <si>
    <t>scaffolding</t>
  </si>
  <si>
    <t>per person</t>
  </si>
  <si>
    <t>Each</t>
  </si>
  <si>
    <t>hourly</t>
  </si>
  <si>
    <t>Appointment of Environment, Health &amp; Safety Representative AS AND WHEN REQUIRED Costs associated with the appointment of Safety personel and actual time spent on implementation, managing, documenting, monitoring, reviewing, internal  and external audits, incident investigations and mitigating safety related impacts.</t>
  </si>
  <si>
    <t>TRAININGS</t>
  </si>
  <si>
    <t>PRELIMINARIES AND GENERALS</t>
  </si>
  <si>
    <t>YARD WORKS</t>
  </si>
  <si>
    <t>CABLE TRENCHES AND RAMPS</t>
  </si>
  <si>
    <t>CARPORTS</t>
  </si>
  <si>
    <t>FENCING</t>
  </si>
  <si>
    <t>ADDITIONAL WORK</t>
  </si>
  <si>
    <t>Storage sheds</t>
  </si>
  <si>
    <t xml:space="preserve">Offices </t>
  </si>
  <si>
    <t>SABS 1200A.8.4.2b</t>
  </si>
  <si>
    <t>SABS 1200A.8.3.2.2b</t>
  </si>
  <si>
    <t>LDV 4X2</t>
  </si>
  <si>
    <t>LDV 4X4</t>
  </si>
  <si>
    <t>Mini-bus 13 Seater</t>
  </si>
  <si>
    <t>Mini-bus 23 Seater</t>
  </si>
  <si>
    <t>2-4 Ton Truck</t>
  </si>
  <si>
    <t>Per person</t>
  </si>
  <si>
    <t>Per task order</t>
  </si>
  <si>
    <t>annual medical screening</t>
  </si>
  <si>
    <t>SECTION 1</t>
  </si>
  <si>
    <t>SECTION 2</t>
  </si>
  <si>
    <t>SECTION 3: ALTERATIONS</t>
  </si>
  <si>
    <t>All existing items taken out from the works unless otherwise stated are to be handed over to the NTCSA Supervisor/ Service Manager. Representative who shall direct where on the site such items are to be stored for the removal by others. Refer to the schedule at the end of these Bills of Quantities.</t>
  </si>
  <si>
    <t>Proprietary items or materials are to be of the brand specific- or other approved- by the NTCSA Supervisor/ Service Manager prior to tender closing.</t>
  </si>
  <si>
    <t>All voids in ground consequent upon the pulling or cutting are to be filled in with clean earth well consolidated and rammed up to ground level and made good with the required finish to the satisfaction of the NTCSA Supervisor/ Service Manager.</t>
  </si>
  <si>
    <t>Allow for protecting all existing work liable to suffer damage (i.e. walls, finishes, floors, windows, etc.) from damage during the building operations, alterations, etc., and from make good all work damaged with new material to match existing to the approval of NTCSA Supervisor/ Service Manager</t>
  </si>
  <si>
    <t>Rate approvals must be authorised by the NTCSA Supervisor/ Service Manager prior to work being carried out.</t>
  </si>
  <si>
    <t>The contractor must keep proper records for all dewatering and these records must be signed by the NTCSA Supervisor/ Service Manager on a weekly basis so that payments can be effected. If this process is not followed, this work will be provided free of charge.</t>
  </si>
  <si>
    <t>The costs of making, storing and testing of concrete test cubes as required under clause 7 "Tests" of SABS 1200 G shall include the cost of providing cube moulds necessary for the purpose, for testing costs and for submitting reports on the tests to the NTCSA Supervisor/ Service Manager.  The testing shall be undertaken by an independent firm or institution nominated by the contractor to the approval of the NTCSA Supervisor/ Service Manager.  (Test cubes are measured separately)</t>
  </si>
  <si>
    <t>Allow for all necessary concrete test cubes size 150mm x 150mm x 150mm cast from batches of concrete required for this contract as specified, made, stored, cured and tested in accordance with SANS Methods 861 and 863, including use of approved cube moulds, transporting to an approved testing laboratory for testing, paying all charges and submitting reports to the NTCSA Supervisor/ Service Manager.</t>
  </si>
  <si>
    <t>Blocks, sills, etc measured linear shall be made in suitable lengths.  Large size setting out drawings shall be prepared where necessary and submitted to the NTCSA Supervisor/ Service Manager for approval before moulds are made</t>
  </si>
  <si>
    <t>The contractor must provide all test results to the NTCSA Supervisor/ Service Manager for approval.</t>
  </si>
  <si>
    <t>The contractor must allow in his pricing for a mock-up of a 4m2 panel of face brick work for the approval of the NTCSA Supervisor/ Service Manager. The mock-up is to remain for the duration of the project.</t>
  </si>
  <si>
    <t>The guarantee on the waterproofing must cover the waterproofing material plus removal and reinstatement of the ancillary work to the satisfaction of the NTCSA Supervisor/ Service Manager.</t>
  </si>
  <si>
    <t>All waterproofing work must be thoroughly inspected by the NTCSA Supervisor/ Service Manager prior to it being covered up.</t>
  </si>
  <si>
    <t>Items, materials or methods to be used specified by trade names or catalogue numbers are only an indication of the quality required. Items, materials or methods of similar quality may be used with prior approval from the NTCSA Supervisor/ Service Manager.</t>
  </si>
  <si>
    <t>Rate approvals must be authorised by the Eskom NTCSA Supervisor/ Service Manager prior to work being carried out.</t>
  </si>
  <si>
    <t>The tenderer is to allow in his tender to supply a sample of each type of door to the Eskom NTCSA Supervisor/ Service Manager for approval.</t>
  </si>
  <si>
    <t>The tenderer must allow in his prices to provide a 10m2 sample panel to the Eskom NTCSA Supervisor/ Service Manager's approval for all different finishes. The sample is to remain until the end of the contract.</t>
  </si>
  <si>
    <t>As a general rule all work related to this trade must have shop drawings prepared and approved by the Eskom NTCSA Supervisor/ Service Manager prior to fabrication. Where there is reference to design and supply, it must be designed by a professionally registered engineer.</t>
  </si>
  <si>
    <t>The fittings for all opening sashes shall be substantial and, unless otherwise described, shall be of high quality aluminium alloy finished to match the windows, doors, etc on which they occur. Samples of all fittings shall be supplied to the  NTCSA Supervisor/ Service Manager for approval.</t>
  </si>
  <si>
    <t>Aluminium windows, doors, etc shall include glass as described, fixing in position, sealing around edges externally and internally with approved silicone sealant and protection against damage, deterioration or discolouration by taping the whole door/ window with removable PVC tape or covering with temporary casings and removing same on completion. The protection is to be removed only when authorised by the NTCSA Supervisor/ Service Manager</t>
  </si>
  <si>
    <t>Allow for a trial mix for all screeded surfaces to be sent to an approved laboratory for testing and subject to the approval of the NTCSA Supervisor/ Service Manager and Structural Engineer. Allow for a sample panel size 2m x 2m for each thickness and for approval prior to laying.</t>
  </si>
  <si>
    <t>Allow for a trial mix for all plastered surfaces to be sent to an approved laboratory for testing and subject to the approval of the NTCSA Supervisor/ Service Manager and Structural Engineer. Allow for a sample panel size 2m x 2m for each thickness and for approval prior to laying.</t>
  </si>
  <si>
    <t>Allow for a trial mix for all plastered surfaces to be sent to an approved laboratory for testing and subject to the approval of the Eskom NTCSA Supervisor/ Service Manager and Structural Engineer. Allow for a sample panel size 2m x 2m for each thickness and for approval prior to laying.</t>
  </si>
  <si>
    <t>Rate approvals must be authorised by theNTCSA Supervisor/ Service Manager prior to work being carried out.</t>
  </si>
  <si>
    <t xml:space="preserve">Sub-total </t>
  </si>
  <si>
    <t>Sub-total</t>
  </si>
  <si>
    <t>300mm x 300mmx 3mm  vmarrley superflex vinly to be laid on marley no 60 acrylic adhesive</t>
  </si>
  <si>
    <t>300mm x 300mmx 2.5mm  vmarrley superflex vinly to be laid on marley no 60 acrylic adhesive</t>
  </si>
  <si>
    <t>PORCELAIN FLOOR TILING</t>
  </si>
  <si>
    <t>450mm x 450mm, rating glazed porcelein tiles fixed with cement based adhesive to wood floated screeded floors and flush pointed with  grout. (Pricing shall include plastic edging and corner trims).:</t>
  </si>
  <si>
    <t>600mm x 600mm, rating glazed porcelein tiles fixed with cement based adhesive to wood floated screeded floors and flush pointed with  grout. (Pricing shall include plastic edging and corner trims).:</t>
  </si>
  <si>
    <t>600mm x 1200mm, rating glazed porcelein tiles fixed with cement based adhesive to wood floated screeded floors and flush pointed with  grout. (Pricing shall include plastic edging and corner trims).:</t>
  </si>
  <si>
    <t>Supply and fit 2500 litre Heavy Duty Vertical 'JO-JO' or other approved water Tank including pumps and all connection pipe work and accessories</t>
  </si>
  <si>
    <t>Supply and fit  5000 litre Heavy Duty Vertical 'JO-JO' or other approved water Tank  including pumps and all connection pipe work and accessories</t>
  </si>
  <si>
    <t>Supply and fit  10000 litre Heavy Duty Vertical 'JO-JO' or other approved water Tank  including pumps and all connection pipe work and accessories</t>
  </si>
  <si>
    <r>
      <t xml:space="preserve">Construct complete unit as specified and shown on Drawing </t>
    </r>
    <r>
      <rPr>
        <b/>
        <sz val="10"/>
        <color rgb="FFFF0000"/>
        <rFont val="Calibri"/>
        <family val="2"/>
        <scheme val="minor"/>
      </rPr>
      <t>no. xxxx,</t>
    </r>
    <r>
      <rPr>
        <b/>
        <sz val="10"/>
        <color theme="1"/>
        <rFont val="Calibri"/>
        <family val="2"/>
        <scheme val="minor"/>
      </rPr>
      <t xml:space="preserve"> including excavation in all material, working space, risk of collapse, regular dewatering, concrete, formwork, reinforcement, imported backfill and disposal. Cable trenches and junctions complete with concrete covers. Note: Covers must be fitted, marked for positions and placed next to trenches for later installation by others.</t>
    </r>
  </si>
  <si>
    <t>Carried to summary</t>
  </si>
  <si>
    <t>SECTION 10: ADDITIONAL WORK</t>
  </si>
  <si>
    <t>SECTION 9</t>
  </si>
  <si>
    <t>SECTION 8</t>
  </si>
  <si>
    <t>SECTION 7</t>
  </si>
  <si>
    <t>SECTION 6</t>
  </si>
  <si>
    <t>SECTION NO 5: PLUMBING AND DRAINAGE</t>
  </si>
  <si>
    <t>SECTION NO. 4 : BUILDING WORKS</t>
  </si>
  <si>
    <t xml:space="preserve">8 Ton Truck </t>
  </si>
  <si>
    <t>8 Ton Truck with Crane</t>
  </si>
  <si>
    <t xml:space="preserve">Monthly </t>
  </si>
  <si>
    <t>Mobile Ablution Facility</t>
  </si>
  <si>
    <t>SABS 1200A.8.4.2f</t>
  </si>
  <si>
    <t>SABS 1200A.8.4.2g</t>
  </si>
  <si>
    <t>SABS 1200A.8.4.2h</t>
  </si>
  <si>
    <t>Please note that accomodatation and transport cannot be paid concurrently.</t>
  </si>
  <si>
    <t>Km</t>
  </si>
  <si>
    <t>Provision of drinking water</t>
  </si>
  <si>
    <t>SABS 1200A.8.4.2i</t>
  </si>
  <si>
    <t>Aluminium blinds</t>
  </si>
  <si>
    <t>Vertical/ vertical fabric  blinds  (colour  Denim Blue)  with  127mm  wide  non-fade fabric  vanes  with  light  fast  factor  of  6  -  7,  stable  in  all directions  to  eliminate  warp  and  twist,  set  up  and  fixed  in position  complete  with  track,  runners,  brackets,  end  caps, bottom weights, clutch and all controls, etc</t>
  </si>
  <si>
    <t>Horizontal aluminium blinds</t>
  </si>
  <si>
    <t>200mm x 250mm Gloss White glazed/ grey/  beige ceramic tiles fixed with cement based adhesive to wood floated plastered walls and flush pointed with grout</t>
  </si>
  <si>
    <t>300mm x 600mm Gloss White glazed / grey/  beige ceramic tiles fixed with cement based adhesive to wood floated plastered walls and flush pointed with grout</t>
  </si>
  <si>
    <t>600mm x 600mm Gloss White glazed/ grey/  beige  ceramic tiles fixed with cement based adhesive to wood floated plastered walls and flush pointed with grout</t>
  </si>
  <si>
    <t>200mm x 250mm Gloss White glazed / grey/  beige ceramic tiles fixed with cement based adhesive to wood floated plastered wall partitions and flush pointed with grout.:</t>
  </si>
  <si>
    <t>300mm x 600mm Gloss White glazed/ grey/  beige  ceramic tiles fixed with cement based adhesive to wood floated plastered wall partitions and flush pointed with grout.:</t>
  </si>
  <si>
    <t>600mm x 1200mm Gloss White glazed / grey/  beige ceramic tiles fixed with cement based adhesive to wood floated plastered wall partitions and flush pointed with grout.:</t>
  </si>
  <si>
    <t>600mm x 600mm, rating glazed ceramic tiles fixed with cement based adhesive to wood floated screeded floors and flush pointed with  grout. (Pricing shall include plastic edging and corner trims).:</t>
  </si>
  <si>
    <t>15mm flexi  pipe</t>
  </si>
  <si>
    <t>15 mm elbow connector</t>
  </si>
  <si>
    <t>15mm male connector</t>
  </si>
  <si>
    <t>15mm straight connector</t>
  </si>
  <si>
    <t>40mm socket galvanised pipe</t>
  </si>
  <si>
    <t>40mm elbow</t>
  </si>
  <si>
    <t>40mm HDPE pipe</t>
  </si>
  <si>
    <t>40mm adaptor</t>
  </si>
  <si>
    <t>40mm pipes</t>
  </si>
  <si>
    <t>40mm bend</t>
  </si>
  <si>
    <t>40mm juction</t>
  </si>
  <si>
    <t>25mm isolator valve</t>
  </si>
  <si>
    <t>25mm HDPE adaptor</t>
  </si>
  <si>
    <t xml:space="preserve">25mm galvanised bush </t>
  </si>
  <si>
    <t>15mm elbow spit fit</t>
  </si>
  <si>
    <t>Balsluit pvc geskr 50mm</t>
  </si>
  <si>
    <t xml:space="preserve">Passtuk 50x50mm </t>
  </si>
  <si>
    <t>Swing brass 50mm</t>
  </si>
  <si>
    <t>Compression brass tee 22mm</t>
  </si>
  <si>
    <t>Compression Elbow 22mm</t>
  </si>
  <si>
    <t xml:space="preserve">Passtuk 25x25mm </t>
  </si>
  <si>
    <t>Thread tape 19mmx30m 1m</t>
  </si>
  <si>
    <t>Coupling</t>
  </si>
  <si>
    <t>Non return valves</t>
  </si>
  <si>
    <t>50mm plassol adaptor</t>
  </si>
  <si>
    <t>300mm×300mm manhole</t>
  </si>
  <si>
    <t xml:space="preserve">Paraplegic mechanism </t>
  </si>
  <si>
    <t>Urinary Bottle trap</t>
  </si>
  <si>
    <t>25mm PVC ball valves</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</si>
  <si>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</si>
  <si>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</si>
  <si>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</si>
  <si>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</si>
  <si>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</si>
  <si>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</si>
  <si>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</si>
  <si>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</si>
  <si>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</si>
  <si>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</si>
  <si>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</si>
  <si>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</si>
  <si>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</si>
  <si>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</si>
  <si>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</si>
  <si>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</si>
  <si>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</si>
  <si>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</si>
  <si>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</si>
  <si>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</si>
  <si>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</si>
  <si>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</si>
  <si>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</si>
  <si>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</si>
  <si>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</si>
  <si>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</si>
  <si>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</si>
  <si>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</si>
  <si>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</si>
  <si>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</si>
  <si>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</si>
  <si>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</si>
  <si>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Section 5</t>
  </si>
  <si>
    <t>Section 6</t>
  </si>
  <si>
    <t>Yard Works</t>
  </si>
  <si>
    <t>Cable Trenches, Ducts &amp; Ramps</t>
  </si>
  <si>
    <t>Carpots</t>
  </si>
  <si>
    <t>Fencing</t>
  </si>
  <si>
    <t>Additional Works</t>
  </si>
  <si>
    <t>Section 7</t>
  </si>
  <si>
    <t>Section 8</t>
  </si>
  <si>
    <t>Section 9</t>
  </si>
  <si>
    <t>Pricelist</t>
  </si>
  <si>
    <t xml:space="preserve">NEC Term  Services  Contract </t>
  </si>
  <si>
    <t xml:space="preserve">Storage sheds x1 </t>
  </si>
  <si>
    <t>Offices x1</t>
  </si>
  <si>
    <t>Mobile Ablution Facility x 2</t>
  </si>
  <si>
    <t>SABS 1200A.8.3.2.2c</t>
  </si>
  <si>
    <t xml:space="preserve"> Per 20L</t>
  </si>
  <si>
    <t xml:space="preserve">Operate and maintain facilities for the contractor on site for the duration of task task order period. </t>
  </si>
  <si>
    <r>
      <t xml:space="preserve">Accommodation Allowance is for the Contractors skilled staff excluding the casual labourers which are assumed to be residing in the area where the works are executed. Per person payment where round trip  from </t>
    </r>
    <r>
      <rPr>
        <b/>
        <sz val="10"/>
        <color theme="1"/>
        <rFont val="Calibri"/>
        <family val="2"/>
        <scheme val="minor"/>
      </rPr>
      <t xml:space="preserve">CLN to specific site is exceeding 500km  return trip </t>
    </r>
    <r>
      <rPr>
        <sz val="10"/>
        <color theme="1"/>
        <rFont val="Calibri"/>
        <family val="2"/>
        <scheme val="minor"/>
      </rPr>
      <t>(3 star or equivalent)</t>
    </r>
  </si>
  <si>
    <t>per day</t>
  </si>
  <si>
    <r>
      <t>Transport of resources to and from site will be done in terms of OHS Act (T). The cost to the Contractor to provide safe transport for his employees should be in terms of the Construction Regulations Clause 21 (2) (a) and (i) &amp; adhere to Eskom Life Saving rules. The transport rates includes for both the fixed and running cost components. Tracker records and google maps  to be provided as proof of km's travelled. Transport Distance to be Measured from Local Eskom  office</t>
    </r>
    <r>
      <rPr>
        <b/>
        <sz val="10"/>
        <color theme="1"/>
        <rFont val="Calibri"/>
        <family val="2"/>
        <scheme val="minor"/>
      </rPr>
      <t>(CLN) - to Site and Return.</t>
    </r>
  </si>
  <si>
    <t>SABS 1200A.8.4.2j</t>
  </si>
  <si>
    <t>Establishment of Facilities on the Site as per Service Manager Instruction (once off cost per substation, please note that contractor will relocate to various sites as per task orders issued by Services Manager- Not all task orders will require site establishment on site)</t>
  </si>
  <si>
    <t>PARKHOMES AND MOBILE TOILETS</t>
  </si>
  <si>
    <t>Trailer unit with two toilets including service per month</t>
  </si>
  <si>
    <t>Carefully remove 125mm x 230mm high Kerb  and 300mm x 170mm thick channel.</t>
  </si>
  <si>
    <t>Carefully remove 125mm x 230mm high Kerb  and 300mm x 170mm thick channel circular to radius exceeding 4m.</t>
  </si>
  <si>
    <t>Carefully remove 125mm x 230mm kerb  and 400mm x 170mm thick channel</t>
  </si>
  <si>
    <t>Carefully remove 125mm x 230mm high Kerb  and 600mm x 170mm thick channel.</t>
  </si>
  <si>
    <t>Super Sisalation or other approved Heavy Industrial Grade 420 - Double sided reflective foil laminate incorporating layers of Kraft paper and reinforcing scrim, laminated together with low density polyethylene (293gsm):</t>
  </si>
  <si>
    <t>"Pink Aerolite" flexible, non-combustible lightweight industrial fibreglass insulation material:</t>
  </si>
  <si>
    <t>"Factorylite" or other approved insulation laid between purlins.</t>
  </si>
  <si>
    <t>100mm Thick Factorylite insulation laid but jointed between purlins under Sisalation foil laminate</t>
  </si>
  <si>
    <t xml:space="preserve">38mm x 38mm </t>
  </si>
  <si>
    <t xml:space="preserve">50mm x 76mm </t>
  </si>
  <si>
    <t xml:space="preserve">38mm x 152mm </t>
  </si>
  <si>
    <t>Block out Roller blinds</t>
  </si>
  <si>
    <t>Remove and set aside yard stones for re-use</t>
  </si>
  <si>
    <t>SABS 1200D.8.3.1</t>
  </si>
  <si>
    <t>SABS 1200D.8.3.2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</si>
</sst>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quot;R&quot;\ #,##0.00;[Red]&quot;R&quot;\ \-#,##0.00"/>
    <numFmt numFmtId="165" formatCode="_ &quot;R&quot;\ * #,##0.00_ ;_ &quot;R&quot;\ * \-#,##0.00_ ;_ &quot;R&quot;\ * &quot;-&quot;??_ ;_ @_ "/>
    <numFmt numFmtId="166" formatCode="_ * #,##0.00_ ;_ * \-#,##0.00_ ;_ * &quot;-&quot;??_ ;_ @_ "/>
    <numFmt numFmtId="167" formatCode="_-* #,##0.00_-;_-* #,##0.00\-;_-* &quot;-&quot;??_-;_-@_-"/>
    <numFmt numFmtId="168" formatCode="_-&quot;R&quot;\ * #,##0.00_-;_-&quot;R&quot;\ * #,##0.00\-;_-&quot;R&quot;\ * &quot;-&quot;??_-;_-@_-"/>
    <numFmt numFmtId="169" formatCode="&quot;R&quot;#,##0.00"/>
    <numFmt numFmtId="170" formatCode="&quot;R&quot;\ #,##0.00"/>
    <numFmt numFmtId="171" formatCode="dd\-mmm\-yy_)"/>
    <numFmt numFmtId="172" formatCode="General_)"/>
    <numFmt numFmtId="173" formatCode="_ * #,##0.00_ ;_ * \-#,##0.00_ ;_ * &quot;&quot;??_ ;_ @_ "/>
    <numFmt numFmtId="174" formatCode="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6"/>
      <name val="Arial"/>
      <family val="2"/>
    </font>
    <font>
      <sz val="16"/>
      <name val="Arial"/>
      <family val="2"/>
    </font>
    <font>
      <sz val="22"/>
      <name val="Arial"/>
      <family val="2"/>
    </font>
    <font>
      <b/>
      <sz val="22"/>
      <name val="Arial Narrow"/>
      <family val="2"/>
    </font>
    <font>
      <b/>
      <sz val="22"/>
      <name val="Arial"/>
      <family val="2"/>
    </font>
    <font>
      <sz val="10"/>
      <name val="Arial Narrow"/>
      <family val="2"/>
    </font>
    <font>
      <b/>
      <u/>
      <sz val="11"/>
      <name val="Arial"/>
      <family val="2"/>
    </font>
    <font>
      <b/>
      <u/>
      <sz val="10"/>
      <name val="Arial"/>
      <family val="2"/>
    </font>
    <font>
      <b/>
      <sz val="10"/>
      <name val="Arial"/>
      <family val="2"/>
    </font>
    <font>
      <b/>
      <sz val="11"/>
      <name val="Times New Roman"/>
      <family val="1"/>
    </font>
    <font>
      <sz val="10"/>
      <color rgb="FFFF0000"/>
      <name val="Arial"/>
      <family val="2"/>
    </font>
    <font>
      <sz val="11"/>
      <name val="Times New Roman"/>
      <family val="1"/>
    </font>
    <font>
      <b/>
      <sz val="11"/>
      <name val="Arial"/>
      <family val="2"/>
    </font>
    <font>
      <i/>
      <sz val="10"/>
      <name val="Arial"/>
      <family val="2"/>
    </font>
    <font>
      <sz val="11"/>
      <name val="Arial"/>
      <family val="2"/>
    </font>
    <font>
      <sz val="10"/>
      <color theme="1"/>
      <name val="Arial"/>
      <family val="2"/>
    </font>
    <font>
      <sz val="10"/>
      <color indexed="10"/>
      <name val="Arial"/>
      <family val="2"/>
    </font>
    <font>
      <b/>
      <u/>
      <sz val="10"/>
      <color theme="1"/>
      <name val="Arial"/>
      <family val="2"/>
    </font>
    <font>
      <sz val="10"/>
      <color rgb="FF000000"/>
      <name val="Arial"/>
      <family val="2"/>
    </font>
    <font>
      <b/>
      <u/>
      <sz val="8"/>
      <name val="Arial"/>
      <family val="2"/>
    </font>
    <font>
      <sz val="11"/>
      <color theme="1"/>
      <name val="Arial"/>
      <family val="2"/>
    </font>
    <font>
      <sz val="8"/>
      <name val="Arial"/>
      <family val="2"/>
    </font>
    <font>
      <sz val="10"/>
      <name val="Calibri"/>
      <family val="2"/>
    </font>
    <font>
      <b/>
      <u/>
      <sz val="10"/>
      <color rgb="FF000000"/>
      <name val="Arial"/>
      <family val="2"/>
    </font>
    <font>
      <sz val="10"/>
      <name val="Univers"/>
      <family val="2"/>
    </font>
    <font>
      <sz val="9"/>
      <name val="Arial"/>
      <family val="2"/>
    </font>
    <font>
      <sz val="10"/>
      <name val="Arial"/>
      <family val="2"/>
    </font>
    <font>
      <sz val="11"/>
      <color indexed="8"/>
      <name val="Calibri"/>
      <family val="2"/>
    </font>
    <font>
      <vertAlign val="superscript"/>
      <sz val="10"/>
      <name val="Arial"/>
      <family val="2"/>
    </font>
    <font>
      <vertAlign val="superscript"/>
      <sz val="10"/>
      <color theme="1"/>
      <name val="Arial"/>
      <family val="2"/>
    </font>
    <font>
      <b/>
      <u/>
      <vertAlign val="superscript"/>
      <sz val="10"/>
      <name val="Arial"/>
      <family val="2"/>
    </font>
    <font>
      <b/>
      <sz val="10"/>
      <color theme="1"/>
      <name val="Arial"/>
      <family val="2"/>
    </font>
    <font>
      <b/>
      <u/>
      <sz val="10"/>
      <color rgb="FFFF0000"/>
      <name val="Arial"/>
      <family val="2"/>
    </font>
    <font>
      <sz val="11"/>
      <color theme="0"/>
      <name val="Calibri"/>
      <family val="2"/>
      <scheme val="minor"/>
    </font>
    <font>
      <sz val="10"/>
      <name val="Calibri"/>
      <family val="2"/>
      <scheme val="minor"/>
    </font>
    <font>
      <b/>
      <sz val="10"/>
      <name val="Calibri"/>
      <family val="2"/>
      <scheme val="minor"/>
    </font>
    <font>
      <sz val="10"/>
      <color theme="1"/>
      <name val="Calibri"/>
      <family val="2"/>
      <scheme val="minor"/>
    </font>
    <font>
      <sz val="10"/>
      <color indexed="8"/>
      <name val="Calibri"/>
      <family val="2"/>
      <scheme val="minor"/>
    </font>
    <font>
      <b/>
      <sz val="10"/>
      <color theme="1"/>
      <name val="Calibri"/>
      <family val="2"/>
      <scheme val="minor"/>
    </font>
    <font>
      <sz val="11"/>
      <color rgb="FF000000"/>
      <name val="Calibri"/>
      <family val="2"/>
      <scheme val="minor"/>
    </font>
    <font>
      <b/>
      <sz val="11"/>
      <color rgb="FF000000"/>
      <name val="Calibri"/>
      <family val="2"/>
      <scheme val="minor"/>
    </font>
    <font>
      <b/>
      <u/>
      <sz val="10"/>
      <color theme="1"/>
      <name val="Calibri"/>
      <family val="2"/>
      <scheme val="minor"/>
    </font>
    <font>
      <i/>
      <sz val="10"/>
      <color theme="1"/>
      <name val="Calibri"/>
      <family val="2"/>
      <scheme val="minor"/>
    </font>
    <font>
      <b/>
      <u/>
      <sz val="10"/>
      <name val="Calibri"/>
      <family val="2"/>
      <scheme val="minor"/>
    </font>
    <font>
      <u/>
      <sz val="10"/>
      <color theme="1"/>
      <name val="Calibri"/>
      <family val="2"/>
      <scheme val="minor"/>
    </font>
    <font>
      <sz val="10"/>
      <name val="MS Sans Serif"/>
      <family val="2"/>
    </font>
    <font>
      <b/>
      <sz val="11"/>
      <name val="Calibri"/>
      <family val="2"/>
      <scheme val="minor"/>
    </font>
    <font>
      <sz val="10"/>
      <name val="Helv"/>
    </font>
    <font>
      <sz val="11"/>
      <name val="Calibri"/>
      <family val="2"/>
      <scheme val="minor"/>
    </font>
    <font>
      <sz val="10"/>
      <color theme="0"/>
      <name val="Arial"/>
      <family val="2"/>
    </font>
    <font>
      <sz val="10"/>
      <color theme="0"/>
      <name val="Calibri"/>
      <family val="2"/>
      <scheme val="minor"/>
    </font>
    <font>
      <sz val="10"/>
      <color rgb="FFFF0000"/>
      <name val="Calibri"/>
      <family val="2"/>
      <scheme val="minor"/>
    </font>
    <font>
      <b/>
      <sz val="10"/>
      <color rgb="FFFF0000"/>
      <name val="Calibri"/>
      <family val="2"/>
      <scheme val="minor"/>
    </font>
    <font>
      <b/>
      <i/>
      <sz val="10"/>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5">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double">
        <color indexed="64"/>
      </left>
      <right style="hair">
        <color indexed="64"/>
      </right>
      <top style="double">
        <color indexed="64"/>
      </top>
      <bottom/>
      <diagonal/>
    </border>
    <border>
      <left style="double">
        <color indexed="64"/>
      </left>
      <right style="thin">
        <color indexed="64"/>
      </right>
      <top/>
      <bottom/>
      <diagonal/>
    </border>
    <border>
      <left style="double">
        <color indexed="64"/>
      </left>
      <right style="hair">
        <color indexed="64"/>
      </right>
      <top/>
      <bottom/>
      <diagonal/>
    </border>
    <border>
      <left style="double">
        <color indexed="64"/>
      </left>
      <right style="hair">
        <color indexed="64"/>
      </right>
      <top/>
      <bottom style="hair">
        <color indexed="64"/>
      </bottom>
      <diagonal/>
    </border>
    <border>
      <left/>
      <right style="double">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medium">
        <color theme="0" tint="-0.34998626667073579"/>
      </top>
      <bottom style="medium">
        <color theme="0" tint="-0.34998626667073579"/>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style="thin">
        <color auto="1"/>
      </right>
      <top/>
      <bottom style="medium">
        <color auto="1"/>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auto="1"/>
      </bottom>
      <diagonal/>
    </border>
    <border>
      <left style="thin">
        <color indexed="64"/>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theme="0" tint="-0.34998626667073579"/>
      </bottom>
      <diagonal/>
    </border>
  </borders>
  <cellStyleXfs count="23">
    <xf numFmtId="0" fontId="0" fillId="0" borderId="0"/>
    <xf numFmtId="0" fontId="6" fillId="0" borderId="0"/>
    <xf numFmtId="0" fontId="6" fillId="0" borderId="0"/>
    <xf numFmtId="167" fontId="6" fillId="0" borderId="0" applyFont="0" applyFill="0" applyBorder="0" applyAlignment="0" applyProtection="0"/>
    <xf numFmtId="168" fontId="6" fillId="0" borderId="0" applyFont="0" applyFill="0" applyBorder="0" applyAlignment="0" applyProtection="0"/>
    <xf numFmtId="0" fontId="6" fillId="0" borderId="0"/>
    <xf numFmtId="9" fontId="6" fillId="0" borderId="0" applyFont="0" applyFill="0" applyBorder="0" applyAlignment="0" applyProtection="0"/>
    <xf numFmtId="165" fontId="6" fillId="0" borderId="0" applyFont="0" applyFill="0" applyBorder="0" applyAlignment="0" applyProtection="0"/>
    <xf numFmtId="0" fontId="4" fillId="0" borderId="0"/>
    <xf numFmtId="0" fontId="6" fillId="0" borderId="0"/>
    <xf numFmtId="166" fontId="33" fillId="0" borderId="0" applyFont="0" applyFill="0" applyBorder="0" applyAlignment="0" applyProtection="0"/>
    <xf numFmtId="0" fontId="3" fillId="0" borderId="0"/>
    <xf numFmtId="166" fontId="6" fillId="0" borderId="0" applyFont="0" applyFill="0" applyBorder="0" applyAlignment="0" applyProtection="0"/>
    <xf numFmtId="0" fontId="34" fillId="0" borderId="0"/>
    <xf numFmtId="0" fontId="2" fillId="0" borderId="0"/>
    <xf numFmtId="0" fontId="2" fillId="0" borderId="0"/>
    <xf numFmtId="0" fontId="1" fillId="0" borderId="0"/>
    <xf numFmtId="166" fontId="1" fillId="0" borderId="0" applyFont="0" applyFill="0" applyBorder="0" applyAlignment="0" applyProtection="0"/>
    <xf numFmtId="0" fontId="6" fillId="0" borderId="0"/>
    <xf numFmtId="0" fontId="1" fillId="0" borderId="0"/>
    <xf numFmtId="43" fontId="1" fillId="0" borderId="0" applyFont="0" applyFill="0" applyBorder="0" applyAlignment="0" applyProtection="0"/>
    <xf numFmtId="0" fontId="52" fillId="0" borderId="0" applyFill="0"/>
    <xf numFmtId="171" fontId="54" fillId="0" borderId="0"/>
  </cellStyleXfs>
  <cellXfs count="646">
    <xf numFmtId="0" fontId="0" fillId="0" borderId="0" xfId="0"/>
    <xf numFmtId="0" fontId="6" fillId="0" borderId="0" xfId="1"/>
    <xf numFmtId="0" fontId="8" fillId="0" borderId="0" xfId="1" applyFont="1" applyAlignment="1">
      <alignment horizontal="center" vertical="center"/>
    </xf>
    <xf numFmtId="17" fontId="8" fillId="0" borderId="0" xfId="1" applyNumberFormat="1" applyFont="1" applyAlignment="1">
      <alignment horizontal="center" vertical="center"/>
    </xf>
    <xf numFmtId="0" fontId="9" fillId="0" borderId="0" xfId="1" applyFont="1" applyAlignment="1">
      <alignment horizontal="center" vertical="center"/>
    </xf>
    <xf numFmtId="0" fontId="6" fillId="0" borderId="0" xfId="1" applyAlignment="1">
      <alignment horizontal="center" vertical="center"/>
    </xf>
    <xf numFmtId="0" fontId="10" fillId="0" borderId="0" xfId="1" applyFont="1" applyAlignment="1">
      <alignment vertical="center"/>
    </xf>
    <xf numFmtId="0" fontId="9" fillId="0" borderId="0" xfId="1" applyFont="1" applyAlignment="1">
      <alignment vertical="center"/>
    </xf>
    <xf numFmtId="0" fontId="11" fillId="0" borderId="0" xfId="1" applyFont="1" applyAlignment="1">
      <alignment horizontal="center" vertical="center"/>
    </xf>
    <xf numFmtId="0" fontId="12" fillId="0" borderId="0" xfId="1" applyFont="1" applyAlignment="1">
      <alignment vertical="center"/>
    </xf>
    <xf numFmtId="0" fontId="15" fillId="0" borderId="0" xfId="1" applyFont="1" applyAlignment="1">
      <alignment horizontal="justify" vertical="center"/>
    </xf>
    <xf numFmtId="0" fontId="13" fillId="0" borderId="0" xfId="1" applyFont="1" applyAlignment="1">
      <alignment horizontal="justify" vertical="center"/>
    </xf>
    <xf numFmtId="0" fontId="6" fillId="0" borderId="0" xfId="1" applyAlignment="1">
      <alignment horizontal="justify" vertical="center"/>
    </xf>
    <xf numFmtId="0" fontId="16" fillId="0" borderId="0" xfId="1" applyFont="1" applyAlignment="1">
      <alignment horizontal="justify" vertical="center"/>
    </xf>
    <xf numFmtId="0" fontId="18" fillId="0" borderId="0" xfId="1" applyFont="1" applyAlignment="1">
      <alignment horizontal="justify" vertical="center"/>
    </xf>
    <xf numFmtId="0" fontId="6" fillId="0" borderId="0" xfId="1" applyAlignment="1">
      <alignment vertical="center"/>
    </xf>
    <xf numFmtId="0" fontId="15" fillId="0" borderId="0" xfId="1" applyFont="1" applyAlignment="1">
      <alignment horizontal="center" vertical="center"/>
    </xf>
    <xf numFmtId="0" fontId="15" fillId="0" borderId="0" xfId="1" applyFont="1" applyAlignment="1">
      <alignment vertical="center"/>
    </xf>
    <xf numFmtId="0" fontId="6" fillId="0" borderId="0" xfId="1" applyAlignment="1">
      <alignment horizontal="justify" vertical="top"/>
    </xf>
    <xf numFmtId="0" fontId="6" fillId="0" borderId="0" xfId="1" applyAlignment="1">
      <alignment vertical="center" wrapText="1"/>
    </xf>
    <xf numFmtId="0" fontId="13" fillId="0" borderId="0" xfId="1" applyFont="1" applyAlignment="1">
      <alignment vertical="center"/>
    </xf>
    <xf numFmtId="0" fontId="6" fillId="0" borderId="0" xfId="1" applyAlignment="1">
      <alignment horizontal="left" vertical="top" wrapText="1"/>
    </xf>
    <xf numFmtId="0" fontId="13" fillId="0" borderId="0" xfId="1" applyFont="1" applyAlignment="1">
      <alignment horizontal="center" vertical="center"/>
    </xf>
    <xf numFmtId="0" fontId="15" fillId="0" borderId="0" xfId="1" applyFont="1"/>
    <xf numFmtId="0" fontId="6" fillId="0" borderId="0" xfId="1" applyAlignment="1">
      <alignment horizontal="left" vertical="center" wrapText="1"/>
    </xf>
    <xf numFmtId="0" fontId="20" fillId="0" borderId="0" xfId="1" applyFont="1" applyAlignment="1">
      <alignment horizontal="justify" vertical="center"/>
    </xf>
    <xf numFmtId="0" fontId="6" fillId="0" borderId="0" xfId="5"/>
    <xf numFmtId="0" fontId="15" fillId="0" borderId="2" xfId="5" applyFont="1" applyBorder="1" applyAlignment="1">
      <alignment horizontal="center"/>
    </xf>
    <xf numFmtId="0" fontId="15" fillId="0" borderId="1" xfId="5" applyFont="1" applyBorder="1" applyAlignment="1">
      <alignment horizontal="center"/>
    </xf>
    <xf numFmtId="0" fontId="6" fillId="0" borderId="14" xfId="5" applyBorder="1" applyAlignment="1">
      <alignment horizontal="center" vertical="top" wrapText="1"/>
    </xf>
    <xf numFmtId="0" fontId="6" fillId="0" borderId="15" xfId="5" applyBorder="1" applyAlignment="1">
      <alignment vertical="top" wrapText="1"/>
    </xf>
    <xf numFmtId="0" fontId="6" fillId="0" borderId="15" xfId="5" applyBorder="1" applyAlignment="1">
      <alignment horizontal="center" vertical="top" wrapText="1"/>
    </xf>
    <xf numFmtId="1" fontId="6" fillId="0" borderId="15" xfId="5" applyNumberFormat="1" applyBorder="1" applyAlignment="1">
      <alignment horizontal="center" vertical="top" wrapText="1"/>
    </xf>
    <xf numFmtId="164" fontId="6" fillId="0" borderId="15" xfId="5" applyNumberFormat="1" applyBorder="1" applyAlignment="1">
      <alignment vertical="top" wrapText="1"/>
    </xf>
    <xf numFmtId="0" fontId="6" fillId="0" borderId="16" xfId="5" applyBorder="1" applyAlignment="1">
      <alignment vertical="top" wrapText="1"/>
    </xf>
    <xf numFmtId="0" fontId="6" fillId="0" borderId="19" xfId="5" applyBorder="1" applyAlignment="1">
      <alignment horizontal="center" vertical="top" wrapText="1"/>
    </xf>
    <xf numFmtId="0" fontId="6" fillId="0" borderId="20" xfId="5" applyBorder="1" applyAlignment="1">
      <alignment vertical="top" wrapText="1"/>
    </xf>
    <xf numFmtId="0" fontId="6" fillId="0" borderId="20" xfId="5" applyBorder="1" applyAlignment="1">
      <alignment horizontal="center" vertical="top" wrapText="1"/>
    </xf>
    <xf numFmtId="1" fontId="6" fillId="0" borderId="20" xfId="5" applyNumberFormat="1" applyBorder="1" applyAlignment="1">
      <alignment horizontal="center" vertical="top" wrapText="1"/>
    </xf>
    <xf numFmtId="164" fontId="6" fillId="0" borderId="20" xfId="5" applyNumberFormat="1" applyBorder="1" applyAlignment="1">
      <alignment vertical="top" wrapText="1"/>
    </xf>
    <xf numFmtId="0" fontId="6" fillId="0" borderId="21" xfId="5" applyBorder="1" applyAlignment="1">
      <alignment vertical="top" wrapText="1"/>
    </xf>
    <xf numFmtId="0" fontId="15" fillId="0" borderId="27" xfId="5" applyFont="1" applyBorder="1" applyAlignment="1">
      <alignment horizontal="center"/>
    </xf>
    <xf numFmtId="0" fontId="15" fillId="0" borderId="4" xfId="5" applyFont="1" applyBorder="1" applyAlignment="1">
      <alignment horizontal="center"/>
    </xf>
    <xf numFmtId="0" fontId="15" fillId="0" borderId="28" xfId="5" applyFont="1" applyBorder="1" applyAlignment="1">
      <alignment horizontal="center"/>
    </xf>
    <xf numFmtId="40" fontId="15" fillId="0" borderId="18" xfId="5" applyNumberFormat="1" applyFont="1" applyBorder="1" applyAlignment="1">
      <alignment horizontal="center"/>
    </xf>
    <xf numFmtId="4" fontId="6" fillId="0" borderId="18" xfId="5" applyNumberFormat="1" applyBorder="1" applyAlignment="1">
      <alignment horizontal="right" indent="1"/>
    </xf>
    <xf numFmtId="0" fontId="15" fillId="0" borderId="1" xfId="5" applyFont="1" applyBorder="1" applyAlignment="1">
      <alignment horizontal="right"/>
    </xf>
    <xf numFmtId="0" fontId="15" fillId="0" borderId="4" xfId="5" applyFont="1" applyBorder="1"/>
    <xf numFmtId="0" fontId="15" fillId="0" borderId="1" xfId="5" applyFont="1" applyBorder="1"/>
    <xf numFmtId="0" fontId="15" fillId="0" borderId="32" xfId="5" applyFont="1" applyBorder="1" applyAlignment="1">
      <alignment horizontal="center"/>
    </xf>
    <xf numFmtId="0" fontId="15" fillId="0" borderId="6" xfId="5" applyFont="1" applyBorder="1" applyAlignment="1">
      <alignment vertical="top" wrapText="1"/>
    </xf>
    <xf numFmtId="49" fontId="6" fillId="0" borderId="2" xfId="5" applyNumberFormat="1" applyBorder="1" applyAlignment="1">
      <alignment horizontal="center" vertical="center"/>
    </xf>
    <xf numFmtId="0" fontId="6" fillId="0" borderId="0" xfId="5" applyAlignment="1">
      <alignment vertical="top" wrapText="1"/>
    </xf>
    <xf numFmtId="0" fontId="6" fillId="0" borderId="2" xfId="5" applyBorder="1" applyAlignment="1">
      <alignment horizontal="center"/>
    </xf>
    <xf numFmtId="1" fontId="6" fillId="0" borderId="2" xfId="5" applyNumberFormat="1" applyBorder="1" applyAlignment="1">
      <alignment horizontal="center"/>
    </xf>
    <xf numFmtId="0" fontId="13" fillId="0" borderId="0" xfId="5" applyFont="1" applyAlignment="1">
      <alignment vertical="top" wrapText="1"/>
    </xf>
    <xf numFmtId="0" fontId="14" fillId="0" borderId="0" xfId="5" applyFont="1" applyAlignment="1">
      <alignment vertical="top" wrapText="1"/>
    </xf>
    <xf numFmtId="0" fontId="6" fillId="0" borderId="0" xfId="5" applyAlignment="1">
      <alignment horizontal="left" vertical="top" wrapText="1"/>
    </xf>
    <xf numFmtId="0" fontId="6" fillId="0" borderId="2" xfId="5" applyBorder="1" applyAlignment="1">
      <alignment horizontal="center" vertical="center"/>
    </xf>
    <xf numFmtId="0" fontId="6" fillId="0" borderId="2" xfId="5" applyBorder="1"/>
    <xf numFmtId="0" fontId="6" fillId="0" borderId="0" xfId="5" applyAlignment="1">
      <alignment vertical="center" wrapText="1"/>
    </xf>
    <xf numFmtId="0" fontId="6" fillId="0" borderId="2" xfId="1" applyBorder="1" applyAlignment="1">
      <alignment horizontal="center" vertical="center"/>
    </xf>
    <xf numFmtId="0" fontId="13" fillId="0" borderId="0" xfId="1" applyFont="1" applyAlignment="1">
      <alignment vertical="top" wrapText="1"/>
    </xf>
    <xf numFmtId="0" fontId="6" fillId="0" borderId="2" xfId="1" applyBorder="1" applyAlignment="1">
      <alignment horizontal="center" vertical="top"/>
    </xf>
    <xf numFmtId="0" fontId="6" fillId="0" borderId="0" xfId="1" applyAlignment="1">
      <alignment vertical="top" wrapText="1"/>
    </xf>
    <xf numFmtId="0" fontId="14" fillId="0" borderId="0" xfId="5" applyFont="1" applyAlignment="1">
      <alignment vertical="center" wrapText="1"/>
    </xf>
    <xf numFmtId="49" fontId="6" fillId="0" borderId="0" xfId="5" applyNumberFormat="1" applyAlignment="1">
      <alignment vertical="top" wrapText="1"/>
    </xf>
    <xf numFmtId="0" fontId="22" fillId="0" borderId="2" xfId="5" applyFont="1" applyBorder="1" applyAlignment="1">
      <alignment horizontal="center" vertical="center"/>
    </xf>
    <xf numFmtId="0" fontId="13" fillId="0" borderId="2" xfId="5" applyFont="1" applyBorder="1" applyAlignment="1">
      <alignment vertical="top" wrapText="1"/>
    </xf>
    <xf numFmtId="0" fontId="22" fillId="0" borderId="2" xfId="5" applyFont="1" applyBorder="1" applyAlignment="1">
      <alignment horizontal="center" vertical="top"/>
    </xf>
    <xf numFmtId="0" fontId="6" fillId="0" borderId="4" xfId="5" applyBorder="1" applyAlignment="1">
      <alignment vertical="top" wrapText="1"/>
    </xf>
    <xf numFmtId="0" fontId="6" fillId="0" borderId="2" xfId="5" applyBorder="1" applyAlignment="1">
      <alignment vertical="top" wrapText="1"/>
    </xf>
    <xf numFmtId="0" fontId="6" fillId="0" borderId="2" xfId="5" applyBorder="1" applyAlignment="1">
      <alignment horizontal="center" vertical="top"/>
    </xf>
    <xf numFmtId="1" fontId="6" fillId="0" borderId="2" xfId="5" applyNumberFormat="1" applyBorder="1" applyAlignment="1">
      <alignment horizontal="center" vertical="top"/>
    </xf>
    <xf numFmtId="0" fontId="26" fillId="0" borderId="2" xfId="5" applyFont="1" applyBorder="1" applyAlignment="1">
      <alignment vertical="top" wrapText="1"/>
    </xf>
    <xf numFmtId="9" fontId="6" fillId="0" borderId="2" xfId="5" applyNumberFormat="1" applyBorder="1" applyAlignment="1">
      <alignment horizontal="center" vertical="top"/>
    </xf>
    <xf numFmtId="0" fontId="15" fillId="0" borderId="6" xfId="5" applyFont="1" applyBorder="1" applyAlignment="1">
      <alignment vertical="center"/>
    </xf>
    <xf numFmtId="0" fontId="15" fillId="0" borderId="6" xfId="5" applyFont="1" applyBorder="1" applyAlignment="1">
      <alignment vertical="top"/>
    </xf>
    <xf numFmtId="0" fontId="15" fillId="0" borderId="5" xfId="5" applyFont="1" applyBorder="1" applyAlignment="1">
      <alignment vertical="top"/>
    </xf>
    <xf numFmtId="0" fontId="14" fillId="0" borderId="0" xfId="5" applyFont="1" applyAlignment="1">
      <alignment horizontal="left" vertical="top"/>
    </xf>
    <xf numFmtId="0" fontId="14" fillId="0" borderId="4" xfId="5" applyFont="1" applyBorder="1" applyAlignment="1">
      <alignment vertical="top" wrapText="1"/>
    </xf>
    <xf numFmtId="0" fontId="14" fillId="0" borderId="0" xfId="5" quotePrefix="1" applyFont="1" applyAlignment="1">
      <alignment vertical="top" wrapText="1"/>
    </xf>
    <xf numFmtId="0" fontId="14" fillId="0" borderId="4" xfId="5" applyFont="1" applyBorder="1" applyAlignment="1">
      <alignment vertical="center" wrapText="1"/>
    </xf>
    <xf numFmtId="0" fontId="25" fillId="0" borderId="0" xfId="5" applyFont="1"/>
    <xf numFmtId="0" fontId="30" fillId="0" borderId="0" xfId="5" applyFont="1"/>
    <xf numFmtId="0" fontId="6" fillId="0" borderId="0" xfId="5" quotePrefix="1" applyAlignment="1">
      <alignment vertical="top" wrapText="1"/>
    </xf>
    <xf numFmtId="0" fontId="6" fillId="0" borderId="4" xfId="5" applyBorder="1" applyAlignment="1">
      <alignment vertical="center" wrapText="1"/>
    </xf>
    <xf numFmtId="0" fontId="14" fillId="0" borderId="0" xfId="5" quotePrefix="1" applyFont="1" applyAlignment="1">
      <alignment vertical="center" wrapText="1"/>
    </xf>
    <xf numFmtId="0" fontId="22" fillId="0" borderId="2" xfId="5" applyFont="1" applyBorder="1" applyAlignment="1">
      <alignment horizontal="center"/>
    </xf>
    <xf numFmtId="0" fontId="13" fillId="0" borderId="4" xfId="5" applyFont="1" applyBorder="1" applyAlignment="1">
      <alignment vertical="top" wrapText="1"/>
    </xf>
    <xf numFmtId="49" fontId="6" fillId="0" borderId="7" xfId="5" applyNumberFormat="1" applyBorder="1" applyAlignment="1">
      <alignment horizontal="center" vertical="center"/>
    </xf>
    <xf numFmtId="0" fontId="6" fillId="0" borderId="38" xfId="5" applyBorder="1" applyAlignment="1">
      <alignment vertical="top" wrapText="1"/>
    </xf>
    <xf numFmtId="0" fontId="6" fillId="0" borderId="7" xfId="5" applyBorder="1" applyAlignment="1">
      <alignment horizontal="center"/>
    </xf>
    <xf numFmtId="0" fontId="15" fillId="0" borderId="6" xfId="5" applyFont="1" applyBorder="1" applyAlignment="1">
      <alignment horizontal="left" vertical="center" wrapText="1"/>
    </xf>
    <xf numFmtId="0" fontId="15" fillId="0" borderId="6" xfId="5" applyFont="1" applyBorder="1" applyAlignment="1">
      <alignment horizontal="left" vertical="top" wrapText="1"/>
    </xf>
    <xf numFmtId="0" fontId="15" fillId="0" borderId="5" xfId="5" applyFont="1" applyBorder="1" applyAlignment="1">
      <alignment horizontal="left" vertical="top" wrapText="1"/>
    </xf>
    <xf numFmtId="1" fontId="15" fillId="0" borderId="5" xfId="5" applyNumberFormat="1" applyFont="1" applyBorder="1" applyAlignment="1">
      <alignment horizontal="center" vertical="top" wrapText="1"/>
    </xf>
    <xf numFmtId="0" fontId="14" fillId="0" borderId="0" xfId="5" applyFont="1" applyAlignment="1">
      <alignment horizontal="left" vertical="center" wrapText="1"/>
    </xf>
    <xf numFmtId="0" fontId="14" fillId="0" borderId="0" xfId="5" applyFont="1" applyAlignment="1">
      <alignment horizontal="center" vertical="center" wrapText="1"/>
    </xf>
    <xf numFmtId="0" fontId="6" fillId="0" borderId="0" xfId="5" applyAlignment="1">
      <alignment wrapText="1"/>
    </xf>
    <xf numFmtId="1" fontId="6" fillId="0" borderId="2" xfId="1" applyNumberFormat="1" applyBorder="1" applyAlignment="1">
      <alignment horizontal="center"/>
    </xf>
    <xf numFmtId="0" fontId="15" fillId="0" borderId="10" xfId="5" applyFont="1" applyBorder="1" applyAlignment="1">
      <alignment horizontal="left" vertical="center" wrapText="1"/>
    </xf>
    <xf numFmtId="0" fontId="15" fillId="0" borderId="10" xfId="5" applyFont="1" applyBorder="1" applyAlignment="1">
      <alignment horizontal="left" vertical="top" wrapText="1"/>
    </xf>
    <xf numFmtId="0" fontId="15" fillId="0" borderId="9" xfId="5" applyFont="1" applyBorder="1" applyAlignment="1">
      <alignment horizontal="left" vertical="top" wrapText="1"/>
    </xf>
    <xf numFmtId="1" fontId="15" fillId="0" borderId="9" xfId="5" applyNumberFormat="1" applyFont="1" applyBorder="1" applyAlignment="1">
      <alignment horizontal="center" vertical="top" wrapText="1"/>
    </xf>
    <xf numFmtId="0" fontId="15" fillId="0" borderId="9" xfId="5" applyFont="1" applyBorder="1" applyAlignment="1">
      <alignment horizontal="left" vertical="center" wrapText="1"/>
    </xf>
    <xf numFmtId="0" fontId="15" fillId="0" borderId="3" xfId="5" applyFont="1" applyBorder="1" applyAlignment="1">
      <alignment horizontal="left" vertical="top" wrapText="1"/>
    </xf>
    <xf numFmtId="0" fontId="28" fillId="0" borderId="0" xfId="5" applyFont="1" applyAlignment="1">
      <alignment vertical="top" wrapText="1"/>
    </xf>
    <xf numFmtId="14" fontId="6" fillId="0" borderId="0" xfId="5" applyNumberFormat="1"/>
    <xf numFmtId="49" fontId="6" fillId="0" borderId="0" xfId="5" applyNumberFormat="1" applyAlignment="1">
      <alignment horizontal="center" vertical="center"/>
    </xf>
    <xf numFmtId="49" fontId="6" fillId="0" borderId="6" xfId="5" applyNumberFormat="1" applyBorder="1" applyAlignment="1">
      <alignment horizontal="center" vertical="center"/>
    </xf>
    <xf numFmtId="0" fontId="15" fillId="0" borderId="6" xfId="5" applyFont="1" applyBorder="1" applyAlignment="1">
      <alignment horizontal="center" vertical="top" wrapText="1"/>
    </xf>
    <xf numFmtId="0" fontId="6" fillId="0" borderId="5" xfId="5" applyBorder="1" applyAlignment="1">
      <alignment horizontal="center"/>
    </xf>
    <xf numFmtId="1" fontId="6" fillId="0" borderId="5" xfId="5" applyNumberFormat="1" applyBorder="1" applyAlignment="1">
      <alignment horizontal="center"/>
    </xf>
    <xf numFmtId="49" fontId="6" fillId="0" borderId="13" xfId="5" applyNumberFormat="1" applyBorder="1" applyAlignment="1">
      <alignment horizontal="center" vertical="center"/>
    </xf>
    <xf numFmtId="49" fontId="6" fillId="0" borderId="1" xfId="5" applyNumberFormat="1" applyBorder="1" applyAlignment="1">
      <alignment horizontal="center" vertical="center"/>
    </xf>
    <xf numFmtId="2" fontId="6" fillId="0" borderId="2" xfId="5" applyNumberFormat="1" applyBorder="1" applyAlignment="1">
      <alignment vertical="top" wrapText="1"/>
    </xf>
    <xf numFmtId="0" fontId="6" fillId="0" borderId="6" xfId="5" applyBorder="1" applyAlignment="1">
      <alignment vertical="top" wrapText="1"/>
    </xf>
    <xf numFmtId="0" fontId="6" fillId="0" borderId="0" xfId="2" applyAlignment="1">
      <alignment wrapText="1"/>
    </xf>
    <xf numFmtId="0" fontId="6" fillId="0" borderId="0" xfId="2"/>
    <xf numFmtId="0" fontId="15" fillId="0" borderId="0" xfId="0" applyFont="1"/>
    <xf numFmtId="0" fontId="13" fillId="0" borderId="0" xfId="1" applyFont="1" applyAlignment="1">
      <alignment wrapText="1"/>
    </xf>
    <xf numFmtId="0" fontId="6" fillId="0" borderId="2" xfId="2" applyBorder="1" applyAlignment="1">
      <alignment horizontal="center" vertical="top"/>
    </xf>
    <xf numFmtId="0" fontId="6" fillId="0" borderId="0" xfId="2" applyAlignment="1">
      <alignment horizontal="center" vertical="top"/>
    </xf>
    <xf numFmtId="0" fontId="6" fillId="0" borderId="0" xfId="2" applyAlignment="1">
      <alignment vertical="top"/>
    </xf>
    <xf numFmtId="0" fontId="14" fillId="0" borderId="0" xfId="1" applyFont="1" applyAlignment="1">
      <alignment vertical="top" wrapText="1"/>
    </xf>
    <xf numFmtId="0" fontId="13" fillId="0" borderId="2" xfId="1" applyFont="1" applyBorder="1" applyAlignment="1">
      <alignment vertical="top" wrapText="1"/>
    </xf>
    <xf numFmtId="0" fontId="6" fillId="0" borderId="2" xfId="2" applyBorder="1" applyAlignment="1">
      <alignment vertical="top" wrapText="1"/>
    </xf>
    <xf numFmtId="2" fontId="6" fillId="0" borderId="2" xfId="2" applyNumberFormat="1" applyBorder="1" applyAlignment="1">
      <alignment horizontal="right" vertical="top"/>
    </xf>
    <xf numFmtId="0" fontId="22" fillId="0" borderId="2" xfId="2" applyFont="1" applyBorder="1" applyAlignment="1">
      <alignment horizontal="center" vertical="top"/>
    </xf>
    <xf numFmtId="0" fontId="14" fillId="0" borderId="2" xfId="2" applyFont="1" applyBorder="1" applyAlignment="1">
      <alignment vertical="top" wrapText="1"/>
    </xf>
    <xf numFmtId="2" fontId="22" fillId="0" borderId="2" xfId="2" applyNumberFormat="1" applyFont="1" applyBorder="1" applyAlignment="1">
      <alignment horizontal="right" vertical="top"/>
    </xf>
    <xf numFmtId="0" fontId="22" fillId="0" borderId="2" xfId="2" applyFont="1" applyBorder="1" applyAlignment="1">
      <alignment vertical="top" wrapText="1"/>
    </xf>
    <xf numFmtId="1" fontId="22" fillId="0" borderId="2" xfId="2" applyNumberFormat="1" applyFont="1" applyBorder="1" applyAlignment="1">
      <alignment horizontal="center" vertical="top"/>
    </xf>
    <xf numFmtId="0" fontId="24" fillId="0" borderId="2" xfId="2" applyFont="1" applyBorder="1" applyAlignment="1">
      <alignment vertical="top" wrapText="1"/>
    </xf>
    <xf numFmtId="49" fontId="6" fillId="0" borderId="2" xfId="5" applyNumberFormat="1" applyBorder="1" applyAlignment="1">
      <alignment horizontal="center" vertical="top"/>
    </xf>
    <xf numFmtId="0" fontId="27" fillId="0" borderId="2" xfId="2" applyFont="1" applyBorder="1" applyAlignment="1">
      <alignment horizontal="center" vertical="top"/>
    </xf>
    <xf numFmtId="0" fontId="27" fillId="0" borderId="2" xfId="2" applyFont="1" applyBorder="1" applyAlignment="1">
      <alignment vertical="top" wrapText="1"/>
    </xf>
    <xf numFmtId="2" fontId="27" fillId="0" borderId="2" xfId="2" applyNumberFormat="1" applyFont="1" applyBorder="1" applyAlignment="1">
      <alignment horizontal="right" vertical="top"/>
    </xf>
    <xf numFmtId="49" fontId="6" fillId="0" borderId="2" xfId="0" applyNumberFormat="1" applyFont="1" applyBorder="1" applyAlignment="1">
      <alignment horizontal="center" vertical="center"/>
    </xf>
    <xf numFmtId="0" fontId="6" fillId="0" borderId="0" xfId="0" applyFont="1" applyAlignment="1">
      <alignment vertical="top" wrapText="1"/>
    </xf>
    <xf numFmtId="0" fontId="6" fillId="0" borderId="2" xfId="0" applyFont="1" applyBorder="1" applyAlignment="1">
      <alignment horizontal="center"/>
    </xf>
    <xf numFmtId="0" fontId="6" fillId="0" borderId="2" xfId="1" applyBorder="1" applyAlignment="1">
      <alignment vertical="top" wrapText="1"/>
    </xf>
    <xf numFmtId="0" fontId="6" fillId="0" borderId="0" xfId="0" applyFont="1"/>
    <xf numFmtId="1" fontId="6" fillId="0" borderId="0" xfId="5" applyNumberFormat="1" applyAlignment="1">
      <alignment horizontal="center"/>
    </xf>
    <xf numFmtId="0" fontId="6" fillId="0" borderId="0" xfId="5" applyAlignment="1">
      <alignment horizontal="center"/>
    </xf>
    <xf numFmtId="0" fontId="14" fillId="0" borderId="2" xfId="5" applyFont="1" applyBorder="1" applyAlignment="1">
      <alignment vertical="top" wrapText="1"/>
    </xf>
    <xf numFmtId="1" fontId="6" fillId="0" borderId="0" xfId="0" applyNumberFormat="1" applyFont="1" applyAlignment="1">
      <alignment horizontal="center"/>
    </xf>
    <xf numFmtId="0" fontId="6" fillId="0" borderId="2" xfId="1" applyBorder="1" applyAlignment="1">
      <alignment horizontal="center"/>
    </xf>
    <xf numFmtId="0" fontId="13" fillId="0" borderId="0" xfId="5" applyFont="1" applyAlignment="1">
      <alignment vertical="center" wrapText="1"/>
    </xf>
    <xf numFmtId="0" fontId="6" fillId="0" borderId="2" xfId="3" applyNumberFormat="1" applyFont="1" applyFill="1" applyBorder="1" applyAlignment="1">
      <alignment horizontal="center" vertical="center"/>
    </xf>
    <xf numFmtId="0" fontId="6" fillId="0" borderId="2" xfId="5" applyBorder="1" applyAlignment="1">
      <alignment wrapText="1"/>
    </xf>
    <xf numFmtId="0" fontId="19" fillId="0" borderId="6" xfId="3" applyNumberFormat="1" applyFont="1" applyFill="1" applyBorder="1" applyAlignment="1">
      <alignment vertical="top"/>
    </xf>
    <xf numFmtId="0" fontId="14" fillId="0" borderId="2" xfId="5" applyFont="1" applyBorder="1" applyAlignment="1">
      <alignment wrapText="1"/>
    </xf>
    <xf numFmtId="0" fontId="13" fillId="0" borderId="2" xfId="5" applyFont="1" applyBorder="1" applyAlignment="1">
      <alignment wrapText="1"/>
    </xf>
    <xf numFmtId="0" fontId="6" fillId="0" borderId="2" xfId="5" applyBorder="1" applyAlignment="1">
      <alignment horizontal="center" wrapText="1"/>
    </xf>
    <xf numFmtId="1" fontId="6" fillId="0" borderId="2" xfId="5" applyNumberFormat="1" applyBorder="1" applyAlignment="1">
      <alignment horizontal="center" wrapText="1"/>
    </xf>
    <xf numFmtId="0" fontId="15" fillId="0" borderId="2" xfId="5" applyFont="1" applyBorder="1" applyAlignment="1">
      <alignment wrapText="1"/>
    </xf>
    <xf numFmtId="0" fontId="6" fillId="0" borderId="2" xfId="3" applyNumberFormat="1" applyFont="1" applyFill="1" applyBorder="1" applyAlignment="1">
      <alignment horizontal="center" vertical="center" wrapText="1"/>
    </xf>
    <xf numFmtId="4" fontId="6" fillId="0" borderId="2" xfId="5" applyNumberFormat="1" applyBorder="1" applyAlignment="1">
      <alignment horizontal="center"/>
    </xf>
    <xf numFmtId="0" fontId="31" fillId="0" borderId="2" xfId="5" applyFont="1" applyBorder="1" applyAlignment="1">
      <alignment horizontal="center" vertical="center"/>
    </xf>
    <xf numFmtId="1" fontId="31" fillId="0" borderId="2" xfId="5" applyNumberFormat="1" applyFont="1" applyBorder="1" applyAlignment="1">
      <alignment horizontal="center"/>
    </xf>
    <xf numFmtId="0" fontId="31" fillId="0" borderId="2" xfId="5" applyFont="1" applyBorder="1" applyAlignment="1">
      <alignment horizontal="center"/>
    </xf>
    <xf numFmtId="4" fontId="31" fillId="0" borderId="2" xfId="5" applyNumberFormat="1" applyFont="1" applyBorder="1" applyAlignment="1">
      <alignment horizontal="center"/>
    </xf>
    <xf numFmtId="0" fontId="6" fillId="0" borderId="2" xfId="5" applyBorder="1" applyAlignment="1">
      <alignment horizontal="left" wrapText="1"/>
    </xf>
    <xf numFmtId="0" fontId="31" fillId="0" borderId="2" xfId="5" applyFont="1" applyBorder="1" applyAlignment="1" applyProtection="1">
      <alignment horizontal="center" vertical="center"/>
      <protection locked="0"/>
    </xf>
    <xf numFmtId="0" fontId="15" fillId="0" borderId="0" xfId="5" applyFont="1" applyAlignment="1">
      <alignment wrapText="1"/>
    </xf>
    <xf numFmtId="0" fontId="14" fillId="0" borderId="0" xfId="5" applyFont="1" applyAlignment="1">
      <alignment horizontal="left" vertical="top" wrapText="1"/>
    </xf>
    <xf numFmtId="0" fontId="15" fillId="0" borderId="0" xfId="5" applyFont="1" applyAlignment="1">
      <alignment horizontal="left" vertical="top" wrapText="1"/>
    </xf>
    <xf numFmtId="0" fontId="15" fillId="0" borderId="0" xfId="5" applyFont="1" applyAlignment="1">
      <alignment horizontal="left" wrapText="1"/>
    </xf>
    <xf numFmtId="0" fontId="6" fillId="0" borderId="2" xfId="5" applyBorder="1" applyAlignment="1">
      <alignment horizontal="left" vertical="top" wrapText="1"/>
    </xf>
    <xf numFmtId="0" fontId="6" fillId="0" borderId="2" xfId="5" applyBorder="1" applyAlignment="1">
      <alignment vertical="center"/>
    </xf>
    <xf numFmtId="0" fontId="0" fillId="2" borderId="0" xfId="0" applyFill="1"/>
    <xf numFmtId="0" fontId="14" fillId="2" borderId="0" xfId="0" applyFont="1" applyFill="1"/>
    <xf numFmtId="0" fontId="6" fillId="2" borderId="39" xfId="0" applyFont="1" applyFill="1" applyBorder="1"/>
    <xf numFmtId="0" fontId="0" fillId="2" borderId="39" xfId="0" applyFill="1" applyBorder="1"/>
    <xf numFmtId="0" fontId="6" fillId="2" borderId="0" xfId="0" applyFont="1" applyFill="1"/>
    <xf numFmtId="0" fontId="6" fillId="2" borderId="39" xfId="0" applyFont="1" applyFill="1" applyBorder="1" applyAlignment="1">
      <alignment horizontal="right"/>
    </xf>
    <xf numFmtId="0" fontId="6" fillId="2" borderId="40" xfId="0" applyFont="1" applyFill="1" applyBorder="1"/>
    <xf numFmtId="0" fontId="15" fillId="3" borderId="5" xfId="2" applyFont="1" applyFill="1" applyBorder="1" applyAlignment="1">
      <alignment horizontal="center"/>
    </xf>
    <xf numFmtId="0" fontId="15" fillId="3" borderId="6" xfId="2" applyFont="1" applyFill="1" applyBorder="1"/>
    <xf numFmtId="0" fontId="15" fillId="3" borderId="5" xfId="2" applyFont="1" applyFill="1" applyBorder="1" applyAlignment="1">
      <alignment horizontal="center" vertical="top"/>
    </xf>
    <xf numFmtId="49" fontId="15" fillId="3" borderId="5" xfId="5" applyNumberFormat="1" applyFont="1" applyFill="1" applyBorder="1" applyAlignment="1">
      <alignment horizontal="center" vertical="center"/>
    </xf>
    <xf numFmtId="0" fontId="15" fillId="3" borderId="6" xfId="5" applyFont="1" applyFill="1" applyBorder="1" applyAlignment="1">
      <alignment vertical="top" wrapText="1"/>
    </xf>
    <xf numFmtId="0" fontId="15" fillId="3" borderId="5" xfId="5" applyFont="1" applyFill="1" applyBorder="1" applyAlignment="1">
      <alignment horizontal="center"/>
    </xf>
    <xf numFmtId="1" fontId="15" fillId="3" borderId="5" xfId="5" applyNumberFormat="1" applyFont="1" applyFill="1" applyBorder="1" applyAlignment="1">
      <alignment horizontal="center"/>
    </xf>
    <xf numFmtId="0" fontId="6" fillId="3" borderId="9" xfId="5" applyFill="1" applyBorder="1" applyAlignment="1">
      <alignment horizontal="center" vertical="center"/>
    </xf>
    <xf numFmtId="0" fontId="15" fillId="3" borderId="9" xfId="5" applyFont="1" applyFill="1" applyBorder="1" applyAlignment="1">
      <alignment vertical="top" wrapText="1"/>
    </xf>
    <xf numFmtId="0" fontId="15" fillId="3" borderId="9" xfId="5" applyFont="1" applyFill="1" applyBorder="1" applyAlignment="1">
      <alignment horizontal="center"/>
    </xf>
    <xf numFmtId="1" fontId="15" fillId="3" borderId="9" xfId="5" applyNumberFormat="1" applyFont="1" applyFill="1" applyBorder="1" applyAlignment="1">
      <alignment horizontal="center"/>
    </xf>
    <xf numFmtId="0" fontId="6" fillId="2" borderId="0" xfId="5" applyFill="1" applyAlignment="1">
      <alignment vertical="top" wrapText="1"/>
    </xf>
    <xf numFmtId="2" fontId="6" fillId="2" borderId="4" xfId="5" applyNumberFormat="1" applyFill="1" applyBorder="1" applyAlignment="1">
      <alignment vertical="top"/>
    </xf>
    <xf numFmtId="0" fontId="14" fillId="0" borderId="4" xfId="5" applyFont="1" applyBorder="1" applyAlignment="1">
      <alignment horizontal="center"/>
    </xf>
    <xf numFmtId="166" fontId="15" fillId="3" borderId="5" xfId="10" applyFont="1" applyFill="1" applyBorder="1" applyAlignment="1" applyProtection="1">
      <alignment horizontal="center" vertical="top"/>
      <protection locked="0"/>
    </xf>
    <xf numFmtId="166" fontId="6" fillId="0" borderId="2" xfId="10" applyFont="1" applyFill="1" applyBorder="1" applyAlignment="1" applyProtection="1">
      <alignment horizontal="right" vertical="top"/>
      <protection locked="0"/>
    </xf>
    <xf numFmtId="166" fontId="6" fillId="0" borderId="2" xfId="10" applyFont="1" applyFill="1" applyBorder="1" applyAlignment="1" applyProtection="1">
      <alignment vertical="top"/>
      <protection locked="0"/>
    </xf>
    <xf numFmtId="166" fontId="6" fillId="0" borderId="0" xfId="10" applyFont="1" applyFill="1" applyAlignment="1" applyProtection="1">
      <alignment vertical="top"/>
      <protection locked="0"/>
    </xf>
    <xf numFmtId="166" fontId="15" fillId="3" borderId="5" xfId="10" applyFont="1" applyFill="1" applyBorder="1" applyAlignment="1" applyProtection="1">
      <alignment horizontal="center"/>
      <protection locked="0"/>
    </xf>
    <xf numFmtId="166" fontId="6" fillId="0" borderId="2" xfId="10" applyFont="1" applyFill="1" applyBorder="1" applyAlignment="1" applyProtection="1">
      <alignment horizontal="right"/>
      <protection locked="0"/>
    </xf>
    <xf numFmtId="166" fontId="6" fillId="0" borderId="2" xfId="10" applyFont="1" applyFill="1" applyBorder="1" applyProtection="1">
      <protection locked="0"/>
    </xf>
    <xf numFmtId="166" fontId="6" fillId="0" borderId="5" xfId="10" applyFont="1" applyFill="1" applyBorder="1" applyAlignment="1" applyProtection="1">
      <alignment horizontal="right"/>
      <protection locked="0"/>
    </xf>
    <xf numFmtId="166" fontId="6" fillId="0" borderId="9" xfId="10" applyFont="1" applyFill="1" applyBorder="1" applyAlignment="1" applyProtection="1">
      <alignment horizontal="right"/>
      <protection locked="0"/>
    </xf>
    <xf numFmtId="166" fontId="6" fillId="0" borderId="2" xfId="10" applyFont="1" applyFill="1" applyBorder="1"/>
    <xf numFmtId="166" fontId="15" fillId="3" borderId="9" xfId="10" applyFont="1" applyFill="1" applyBorder="1" applyAlignment="1" applyProtection="1">
      <alignment horizontal="center"/>
      <protection locked="0"/>
    </xf>
    <xf numFmtId="166" fontId="6" fillId="0" borderId="0" xfId="10" applyFont="1" applyFill="1" applyBorder="1" applyAlignment="1" applyProtection="1">
      <alignment horizontal="right"/>
      <protection locked="0"/>
    </xf>
    <xf numFmtId="166" fontId="6" fillId="0" borderId="2" xfId="10" applyFont="1" applyFill="1" applyBorder="1" applyAlignment="1" applyProtection="1">
      <alignment vertical="top" wrapText="1"/>
      <protection locked="0"/>
    </xf>
    <xf numFmtId="166" fontId="31" fillId="0" borderId="2" xfId="10" applyFont="1" applyFill="1" applyBorder="1" applyAlignment="1" applyProtection="1">
      <alignment vertical="top"/>
      <protection locked="0"/>
    </xf>
    <xf numFmtId="166" fontId="6" fillId="0" borderId="2" xfId="10" applyFont="1" applyFill="1" applyBorder="1" applyAlignment="1" applyProtection="1">
      <protection locked="0"/>
    </xf>
    <xf numFmtId="166" fontId="15" fillId="0" borderId="9" xfId="10" applyFont="1" applyFill="1" applyBorder="1" applyAlignment="1" applyProtection="1">
      <alignment horizontal="left" wrapText="1"/>
      <protection locked="0"/>
    </xf>
    <xf numFmtId="166" fontId="6" fillId="0" borderId="2" xfId="10" applyFont="1" applyFill="1" applyBorder="1" applyAlignment="1">
      <alignment horizontal="right"/>
    </xf>
    <xf numFmtId="166" fontId="6" fillId="0" borderId="1" xfId="10" applyFont="1" applyFill="1" applyBorder="1" applyAlignment="1" applyProtection="1">
      <alignment horizontal="right"/>
    </xf>
    <xf numFmtId="166" fontId="6" fillId="0" borderId="2" xfId="10" applyFont="1" applyFill="1" applyBorder="1" applyAlignment="1" applyProtection="1">
      <alignment horizontal="right"/>
    </xf>
    <xf numFmtId="166" fontId="6" fillId="0" borderId="2" xfId="10" applyFont="1" applyFill="1" applyBorder="1" applyAlignment="1" applyProtection="1">
      <alignment vertical="top"/>
    </xf>
    <xf numFmtId="166" fontId="6" fillId="0" borderId="2" xfId="10" applyFont="1" applyFill="1" applyBorder="1" applyAlignment="1">
      <alignment horizontal="right" vertical="top"/>
    </xf>
    <xf numFmtId="166" fontId="6" fillId="0" borderId="2" xfId="10" applyFont="1" applyFill="1" applyBorder="1" applyProtection="1"/>
    <xf numFmtId="166" fontId="15" fillId="3" borderId="9" xfId="10" applyFont="1" applyFill="1" applyBorder="1" applyAlignment="1">
      <alignment horizontal="right"/>
    </xf>
    <xf numFmtId="166" fontId="6" fillId="0" borderId="0" xfId="10" applyFont="1" applyFill="1" applyBorder="1" applyAlignment="1">
      <alignment horizontal="right"/>
    </xf>
    <xf numFmtId="166" fontId="15" fillId="3" borderId="5" xfId="10" applyFont="1" applyFill="1" applyBorder="1" applyAlignment="1" applyProtection="1">
      <alignment horizontal="center"/>
    </xf>
    <xf numFmtId="166" fontId="15" fillId="0" borderId="12" xfId="10" applyFont="1" applyFill="1" applyBorder="1" applyAlignment="1" applyProtection="1">
      <alignment horizontal="right"/>
    </xf>
    <xf numFmtId="166" fontId="6" fillId="0" borderId="7" xfId="10" applyFont="1" applyFill="1" applyBorder="1" applyAlignment="1" applyProtection="1">
      <alignment horizontal="right"/>
    </xf>
    <xf numFmtId="166" fontId="15" fillId="0" borderId="9" xfId="10" applyFont="1" applyFill="1" applyBorder="1" applyAlignment="1" applyProtection="1">
      <alignment horizontal="right"/>
    </xf>
    <xf numFmtId="166" fontId="6" fillId="0" borderId="5" xfId="10" applyFont="1" applyFill="1" applyBorder="1" applyAlignment="1" applyProtection="1">
      <alignment horizontal="right"/>
    </xf>
    <xf numFmtId="166" fontId="15" fillId="0" borderId="5" xfId="10" applyFont="1" applyFill="1" applyBorder="1" applyAlignment="1" applyProtection="1">
      <alignment horizontal="right"/>
    </xf>
    <xf numFmtId="166" fontId="15" fillId="3" borderId="5" xfId="10" applyFont="1" applyFill="1" applyBorder="1" applyAlignment="1">
      <alignment horizontal="center" vertical="top"/>
    </xf>
    <xf numFmtId="166" fontId="6" fillId="0" borderId="0" xfId="10" applyFont="1" applyFill="1" applyAlignment="1">
      <alignment vertical="top"/>
    </xf>
    <xf numFmtId="14" fontId="10" fillId="0" borderId="0" xfId="1" applyNumberFormat="1" applyFont="1" applyAlignment="1">
      <alignment vertical="center"/>
    </xf>
    <xf numFmtId="2" fontId="22" fillId="0" borderId="2" xfId="2" applyNumberFormat="1" applyFont="1" applyBorder="1" applyAlignment="1">
      <alignment horizontal="center" vertical="top"/>
    </xf>
    <xf numFmtId="2" fontId="6" fillId="0" borderId="2" xfId="2" applyNumberFormat="1" applyBorder="1" applyAlignment="1">
      <alignment horizontal="center" vertical="top"/>
    </xf>
    <xf numFmtId="1" fontId="6" fillId="0" borderId="2" xfId="2" applyNumberFormat="1" applyBorder="1" applyAlignment="1">
      <alignment horizontal="center" vertical="top"/>
    </xf>
    <xf numFmtId="166" fontId="32" fillId="0" borderId="2" xfId="10" applyFont="1" applyFill="1" applyBorder="1" applyAlignment="1">
      <alignment horizontal="center" vertical="top"/>
    </xf>
    <xf numFmtId="1" fontId="6" fillId="0" borderId="2" xfId="2" applyNumberFormat="1" applyBorder="1" applyAlignment="1">
      <alignment horizontal="center"/>
    </xf>
    <xf numFmtId="0" fontId="15" fillId="0" borderId="5" xfId="2" applyFont="1" applyBorder="1" applyAlignment="1">
      <alignment vertical="top"/>
    </xf>
    <xf numFmtId="1" fontId="22" fillId="0" borderId="2" xfId="2" applyNumberFormat="1" applyFont="1" applyBorder="1" applyAlignment="1">
      <alignment horizontal="center"/>
    </xf>
    <xf numFmtId="1" fontId="6" fillId="0" borderId="7" xfId="2" applyNumberFormat="1" applyBorder="1" applyAlignment="1">
      <alignment horizontal="center"/>
    </xf>
    <xf numFmtId="1" fontId="15" fillId="0" borderId="5" xfId="2" applyNumberFormat="1" applyFont="1" applyBorder="1" applyAlignment="1">
      <alignment horizontal="center" vertical="top" wrapText="1"/>
    </xf>
    <xf numFmtId="1" fontId="15" fillId="0" borderId="9" xfId="2" applyNumberFormat="1" applyFont="1" applyBorder="1" applyAlignment="1">
      <alignment horizontal="center" vertical="top" wrapText="1"/>
    </xf>
    <xf numFmtId="1" fontId="6" fillId="0" borderId="5" xfId="2" applyNumberFormat="1" applyBorder="1" applyAlignment="1">
      <alignment horizontal="center"/>
    </xf>
    <xf numFmtId="1" fontId="6" fillId="0" borderId="0" xfId="2" applyNumberFormat="1" applyAlignment="1">
      <alignment horizontal="center"/>
    </xf>
    <xf numFmtId="0" fontId="15" fillId="0" borderId="0" xfId="1" applyFont="1" applyAlignment="1">
      <alignment vertical="top" wrapText="1"/>
    </xf>
    <xf numFmtId="0" fontId="6" fillId="0" borderId="4" xfId="5" applyBorder="1"/>
    <xf numFmtId="0" fontId="6" fillId="0" borderId="0" xfId="5" applyAlignment="1">
      <alignment horizontal="left" wrapText="1"/>
    </xf>
    <xf numFmtId="166" fontId="22" fillId="0" borderId="2" xfId="10" applyFont="1" applyFill="1" applyBorder="1" applyAlignment="1" applyProtection="1">
      <alignment horizontal="right"/>
      <protection locked="0"/>
    </xf>
    <xf numFmtId="166" fontId="15" fillId="0" borderId="5" xfId="10" applyFont="1" applyFill="1" applyBorder="1" applyAlignment="1" applyProtection="1">
      <protection locked="0"/>
    </xf>
    <xf numFmtId="166" fontId="6" fillId="0" borderId="7" xfId="10" applyFont="1" applyFill="1" applyBorder="1" applyAlignment="1" applyProtection="1">
      <alignment horizontal="right"/>
      <protection locked="0"/>
    </xf>
    <xf numFmtId="166" fontId="15" fillId="0" borderId="5" xfId="10" applyFont="1" applyFill="1" applyBorder="1" applyAlignment="1" applyProtection="1">
      <alignment horizontal="left" wrapText="1"/>
      <protection locked="0"/>
    </xf>
    <xf numFmtId="0" fontId="17" fillId="2" borderId="41" xfId="0" applyFont="1" applyFill="1" applyBorder="1"/>
    <xf numFmtId="0" fontId="17" fillId="2" borderId="0" xfId="0" applyFont="1" applyFill="1"/>
    <xf numFmtId="0" fontId="15" fillId="0" borderId="0" xfId="5" applyFont="1" applyAlignment="1">
      <alignment vertical="top" wrapText="1"/>
    </xf>
    <xf numFmtId="49" fontId="6" fillId="0" borderId="42" xfId="5" applyNumberFormat="1" applyBorder="1" applyAlignment="1">
      <alignment horizontal="center" vertical="center"/>
    </xf>
    <xf numFmtId="166" fontId="6" fillId="0" borderId="42" xfId="10" applyFont="1" applyFill="1" applyBorder="1" applyAlignment="1" applyProtection="1">
      <alignment horizontal="right"/>
      <protection locked="0"/>
    </xf>
    <xf numFmtId="0" fontId="6" fillId="0" borderId="42" xfId="1" applyBorder="1" applyAlignment="1">
      <alignment horizontal="center" vertical="top"/>
    </xf>
    <xf numFmtId="0" fontId="6" fillId="0" borderId="42" xfId="5" applyBorder="1" applyAlignment="1">
      <alignment horizontal="center"/>
    </xf>
    <xf numFmtId="1" fontId="6" fillId="0" borderId="42" xfId="2" applyNumberFormat="1" applyBorder="1" applyAlignment="1">
      <alignment horizontal="center"/>
    </xf>
    <xf numFmtId="0" fontId="6" fillId="0" borderId="1" xfId="5" applyBorder="1"/>
    <xf numFmtId="0" fontId="6" fillId="0" borderId="27" xfId="5" applyBorder="1"/>
    <xf numFmtId="0" fontId="6" fillId="0" borderId="4" xfId="5" applyBorder="1" applyAlignment="1">
      <alignment horizontal="center"/>
    </xf>
    <xf numFmtId="0" fontId="6" fillId="0" borderId="28" xfId="5" applyBorder="1" applyAlignment="1">
      <alignment horizontal="center"/>
    </xf>
    <xf numFmtId="9" fontId="6" fillId="0" borderId="1" xfId="6" applyFont="1" applyBorder="1"/>
    <xf numFmtId="49" fontId="6" fillId="0" borderId="4" xfId="5" applyNumberFormat="1" applyBorder="1" applyAlignment="1">
      <alignment horizontal="center"/>
    </xf>
    <xf numFmtId="0" fontId="6" fillId="0" borderId="36" xfId="5" applyBorder="1"/>
    <xf numFmtId="0" fontId="6" fillId="0" borderId="37" xfId="5" applyBorder="1"/>
    <xf numFmtId="0" fontId="6" fillId="0" borderId="36" xfId="5" applyBorder="1" applyAlignment="1">
      <alignment horizontal="center"/>
    </xf>
    <xf numFmtId="0" fontId="6" fillId="0" borderId="32" xfId="5" applyBorder="1" applyAlignment="1">
      <alignment horizontal="center"/>
    </xf>
    <xf numFmtId="4" fontId="6" fillId="0" borderId="21" xfId="5" applyNumberFormat="1" applyBorder="1" applyAlignment="1">
      <alignment horizontal="right" indent="1"/>
    </xf>
    <xf numFmtId="0" fontId="6" fillId="0" borderId="34" xfId="5" applyBorder="1"/>
    <xf numFmtId="0" fontId="6" fillId="0" borderId="35" xfId="5" applyBorder="1" applyAlignment="1">
      <alignment horizontal="center"/>
    </xf>
    <xf numFmtId="0" fontId="24" fillId="0" borderId="17" xfId="5" applyFont="1" applyBorder="1" applyAlignment="1">
      <alignment horizontal="center" vertical="top" wrapText="1"/>
    </xf>
    <xf numFmtId="0" fontId="24" fillId="0" borderId="0" xfId="5" applyFont="1" applyAlignment="1">
      <alignment horizontal="center" vertical="top" wrapText="1"/>
    </xf>
    <xf numFmtId="0" fontId="24" fillId="0" borderId="18" xfId="5" applyFont="1" applyBorder="1" applyAlignment="1">
      <alignment horizontal="center" vertical="top" wrapText="1"/>
    </xf>
    <xf numFmtId="0" fontId="14" fillId="0" borderId="22" xfId="5" applyFont="1" applyBorder="1" applyAlignment="1">
      <alignment horizontal="center"/>
    </xf>
    <xf numFmtId="0" fontId="14" fillId="0" borderId="23" xfId="5" applyFont="1" applyBorder="1" applyAlignment="1">
      <alignment horizontal="center"/>
    </xf>
    <xf numFmtId="0" fontId="14" fillId="0" borderId="24" xfId="5" applyFont="1" applyBorder="1" applyAlignment="1">
      <alignment horizontal="center"/>
    </xf>
    <xf numFmtId="0" fontId="14" fillId="0" borderId="25" xfId="5" applyFont="1" applyBorder="1" applyAlignment="1">
      <alignment horizontal="center"/>
    </xf>
    <xf numFmtId="0" fontId="14" fillId="0" borderId="26" xfId="5" applyFont="1" applyBorder="1" applyAlignment="1">
      <alignment horizontal="center"/>
    </xf>
    <xf numFmtId="40" fontId="14" fillId="0" borderId="16" xfId="5" applyNumberFormat="1" applyFont="1" applyBorder="1" applyAlignment="1">
      <alignment horizontal="center"/>
    </xf>
    <xf numFmtId="0" fontId="38" fillId="0" borderId="0" xfId="5" applyFont="1" applyAlignment="1">
      <alignment horizontal="center"/>
    </xf>
    <xf numFmtId="0" fontId="38" fillId="0" borderId="4" xfId="5" applyFont="1" applyBorder="1"/>
    <xf numFmtId="0" fontId="38" fillId="0" borderId="29" xfId="5" applyFont="1" applyBorder="1" applyAlignment="1">
      <alignment horizontal="center"/>
    </xf>
    <xf numFmtId="4" fontId="38" fillId="0" borderId="30" xfId="5" applyNumberFormat="1" applyFont="1" applyBorder="1" applyAlignment="1">
      <alignment horizontal="right" indent="1"/>
    </xf>
    <xf numFmtId="0" fontId="15" fillId="0" borderId="4" xfId="5" applyFont="1" applyBorder="1" applyAlignment="1">
      <alignment horizontal="right"/>
    </xf>
    <xf numFmtId="4" fontId="15" fillId="0" borderId="31" xfId="5" applyNumberFormat="1" applyFont="1" applyBorder="1" applyAlignment="1">
      <alignment horizontal="right" indent="1"/>
    </xf>
    <xf numFmtId="0" fontId="38" fillId="0" borderId="28" xfId="5" applyFont="1" applyBorder="1" applyAlignment="1">
      <alignment horizontal="center"/>
    </xf>
    <xf numFmtId="4" fontId="38" fillId="0" borderId="18" xfId="4" applyNumberFormat="1" applyFont="1" applyBorder="1" applyAlignment="1">
      <alignment horizontal="right" indent="1"/>
    </xf>
    <xf numFmtId="4" fontId="38" fillId="0" borderId="31" xfId="5" applyNumberFormat="1" applyFont="1" applyBorder="1" applyAlignment="1">
      <alignment horizontal="right" indent="1"/>
    </xf>
    <xf numFmtId="4" fontId="38" fillId="0" borderId="18" xfId="5" applyNumberFormat="1" applyFont="1" applyBorder="1" applyAlignment="1">
      <alignment horizontal="right" indent="1"/>
    </xf>
    <xf numFmtId="4" fontId="15" fillId="0" borderId="33" xfId="5" applyNumberFormat="1" applyFont="1" applyBorder="1" applyAlignment="1">
      <alignment horizontal="right" indent="1"/>
    </xf>
    <xf numFmtId="0" fontId="6" fillId="2" borderId="6" xfId="0" applyFont="1" applyFill="1" applyBorder="1"/>
    <xf numFmtId="0" fontId="0" fillId="2" borderId="6" xfId="0" applyFill="1" applyBorder="1"/>
    <xf numFmtId="0" fontId="6" fillId="2" borderId="6" xfId="0" applyFont="1" applyFill="1" applyBorder="1" applyAlignment="1">
      <alignment horizontal="right"/>
    </xf>
    <xf numFmtId="0" fontId="17" fillId="2" borderId="6" xfId="0" applyFont="1" applyFill="1" applyBorder="1"/>
    <xf numFmtId="166" fontId="6" fillId="0" borderId="44" xfId="10" applyFont="1" applyFill="1" applyBorder="1" applyAlignment="1">
      <alignment horizontal="right" vertical="top"/>
    </xf>
    <xf numFmtId="49" fontId="6" fillId="0" borderId="44" xfId="5" applyNumberFormat="1" applyBorder="1" applyAlignment="1">
      <alignment horizontal="center" vertical="center"/>
    </xf>
    <xf numFmtId="0" fontId="6" fillId="0" borderId="44" xfId="5" applyBorder="1" applyAlignment="1">
      <alignment horizontal="center"/>
    </xf>
    <xf numFmtId="1" fontId="6" fillId="0" borderId="44" xfId="2" applyNumberFormat="1" applyBorder="1" applyAlignment="1">
      <alignment horizontal="center"/>
    </xf>
    <xf numFmtId="166" fontId="6" fillId="0" borderId="44" xfId="10" applyFont="1" applyFill="1" applyBorder="1" applyAlignment="1" applyProtection="1">
      <alignment horizontal="right"/>
      <protection locked="0"/>
    </xf>
    <xf numFmtId="166" fontId="6" fillId="0" borderId="44" xfId="10" applyFont="1" applyFill="1" applyBorder="1" applyAlignment="1" applyProtection="1">
      <alignment horizontal="right"/>
    </xf>
    <xf numFmtId="49" fontId="6" fillId="0" borderId="44" xfId="5" applyNumberFormat="1" applyBorder="1" applyAlignment="1">
      <alignment horizontal="center" vertical="top"/>
    </xf>
    <xf numFmtId="0" fontId="6" fillId="0" borderId="44" xfId="5" applyBorder="1" applyAlignment="1">
      <alignment vertical="top" wrapText="1"/>
    </xf>
    <xf numFmtId="166" fontId="6" fillId="0" borderId="44" xfId="10" applyFont="1" applyFill="1" applyBorder="1" applyAlignment="1" applyProtection="1">
      <alignment horizontal="right" vertical="top"/>
      <protection locked="0"/>
    </xf>
    <xf numFmtId="0" fontId="22" fillId="0" borderId="44" xfId="2" applyFont="1" applyBorder="1" applyAlignment="1">
      <alignment horizontal="center" vertical="center"/>
    </xf>
    <xf numFmtId="0" fontId="14" fillId="0" borderId="44" xfId="0" applyFont="1" applyBorder="1" applyAlignment="1">
      <alignment vertical="center" wrapText="1"/>
    </xf>
    <xf numFmtId="0" fontId="6" fillId="2" borderId="0" xfId="0" applyFont="1" applyFill="1" applyAlignment="1">
      <alignment horizontal="center" vertical="center"/>
    </xf>
    <xf numFmtId="1" fontId="6" fillId="2" borderId="44" xfId="0" applyNumberFormat="1" applyFont="1" applyFill="1" applyBorder="1" applyAlignment="1">
      <alignment horizontal="center" vertical="center"/>
    </xf>
    <xf numFmtId="166" fontId="22" fillId="0" borderId="0" xfId="10" applyFont="1" applyBorder="1" applyAlignment="1">
      <alignment vertical="center"/>
    </xf>
    <xf numFmtId="0" fontId="22" fillId="0" borderId="0" xfId="0" applyFont="1" applyAlignment="1">
      <alignment vertical="center"/>
    </xf>
    <xf numFmtId="0" fontId="6" fillId="0" borderId="44" xfId="0" applyFont="1" applyBorder="1" applyAlignment="1">
      <alignment vertical="center" wrapText="1"/>
    </xf>
    <xf numFmtId="0" fontId="6" fillId="0" borderId="44" xfId="2" applyBorder="1" applyAlignment="1">
      <alignment horizontal="left" vertical="center" wrapText="1"/>
    </xf>
    <xf numFmtId="0" fontId="6" fillId="2" borderId="0" xfId="2" applyFill="1" applyAlignment="1">
      <alignment horizontal="center" vertical="center" wrapText="1"/>
    </xf>
    <xf numFmtId="1" fontId="6" fillId="2" borderId="44" xfId="2" applyNumberFormat="1" applyFill="1" applyBorder="1" applyAlignment="1">
      <alignment horizontal="center" vertical="center" wrapText="1"/>
    </xf>
    <xf numFmtId="0" fontId="5" fillId="0" borderId="5" xfId="2" applyFont="1" applyBorder="1" applyAlignment="1">
      <alignment vertical="top"/>
    </xf>
    <xf numFmtId="166" fontId="15" fillId="0" borderId="5" xfId="10" applyFont="1" applyFill="1" applyBorder="1" applyAlignment="1">
      <alignment vertical="top"/>
    </xf>
    <xf numFmtId="166" fontId="15" fillId="3" borderId="11" xfId="10" applyFont="1" applyFill="1" applyBorder="1" applyAlignment="1" applyProtection="1">
      <alignment horizontal="center" vertical="top"/>
      <protection locked="0"/>
    </xf>
    <xf numFmtId="166" fontId="6" fillId="0" borderId="43" xfId="10" applyFont="1" applyFill="1" applyBorder="1" applyAlignment="1" applyProtection="1">
      <alignment horizontal="right" vertical="top"/>
      <protection locked="0"/>
    </xf>
    <xf numFmtId="166" fontId="6" fillId="0" borderId="43" xfId="10" applyFont="1" applyFill="1" applyBorder="1" applyAlignment="1" applyProtection="1">
      <alignment vertical="top"/>
      <protection locked="0"/>
    </xf>
    <xf numFmtId="166" fontId="27" fillId="0" borderId="43" xfId="10" applyFont="1" applyFill="1" applyBorder="1" applyAlignment="1" applyProtection="1">
      <alignment horizontal="right" vertical="top"/>
      <protection locked="0"/>
    </xf>
    <xf numFmtId="166" fontId="5" fillId="0" borderId="11" xfId="10" applyFont="1" applyFill="1" applyBorder="1" applyAlignment="1" applyProtection="1">
      <alignment vertical="top"/>
      <protection locked="0"/>
    </xf>
    <xf numFmtId="166" fontId="6" fillId="0" borderId="44" xfId="10" applyFont="1" applyFill="1" applyBorder="1" applyAlignment="1" applyProtection="1">
      <alignment vertical="top"/>
    </xf>
    <xf numFmtId="166" fontId="6" fillId="0" borderId="44" xfId="10" applyFont="1" applyFill="1" applyBorder="1" applyAlignment="1">
      <alignment vertical="top"/>
    </xf>
    <xf numFmtId="166" fontId="22" fillId="0" borderId="44" xfId="10" applyFont="1" applyBorder="1" applyAlignment="1">
      <alignment vertical="center"/>
    </xf>
    <xf numFmtId="166" fontId="27" fillId="0" borderId="44" xfId="10" applyFont="1" applyFill="1" applyBorder="1" applyAlignment="1">
      <alignment vertical="top"/>
    </xf>
    <xf numFmtId="0" fontId="22" fillId="0" borderId="44" xfId="5" applyFont="1" applyBorder="1" applyAlignment="1">
      <alignment horizontal="center" vertical="top"/>
    </xf>
    <xf numFmtId="2" fontId="22" fillId="0" borderId="44" xfId="2" applyNumberFormat="1" applyFont="1" applyBorder="1" applyAlignment="1">
      <alignment horizontal="center" vertical="top"/>
    </xf>
    <xf numFmtId="2" fontId="6" fillId="2" borderId="0" xfId="0" applyNumberFormat="1" applyFont="1" applyFill="1" applyAlignment="1">
      <alignment horizontal="center" vertical="center"/>
    </xf>
    <xf numFmtId="0" fontId="22" fillId="0" borderId="0" xfId="5" applyFont="1" applyAlignment="1">
      <alignment horizontal="center" vertical="top"/>
    </xf>
    <xf numFmtId="166" fontId="6" fillId="0" borderId="0" xfId="10" applyFont="1" applyFill="1" applyBorder="1" applyAlignment="1" applyProtection="1">
      <alignment horizontal="right" vertical="top"/>
      <protection locked="0"/>
    </xf>
    <xf numFmtId="49" fontId="6" fillId="0" borderId="44" xfId="2" applyNumberFormat="1" applyBorder="1" applyAlignment="1">
      <alignment horizontal="center" vertical="center"/>
    </xf>
    <xf numFmtId="0" fontId="6" fillId="0" borderId="44" xfId="2" applyBorder="1" applyAlignment="1">
      <alignment vertical="center" wrapText="1"/>
    </xf>
    <xf numFmtId="0" fontId="6" fillId="0" borderId="0" xfId="2" applyAlignment="1">
      <alignment horizontal="center" vertical="center"/>
    </xf>
    <xf numFmtId="1" fontId="6" fillId="0" borderId="44" xfId="2" applyNumberFormat="1" applyBorder="1" applyAlignment="1">
      <alignment horizontal="center" vertical="center"/>
    </xf>
    <xf numFmtId="0" fontId="14" fillId="0" borderId="44" xfId="2" applyFont="1" applyBorder="1" applyAlignment="1">
      <alignment vertical="center" wrapText="1"/>
    </xf>
    <xf numFmtId="0" fontId="6" fillId="2" borderId="0" xfId="2" applyFill="1" applyAlignment="1">
      <alignment horizontal="center" vertical="center"/>
    </xf>
    <xf numFmtId="1" fontId="6" fillId="2" borderId="44" xfId="2" applyNumberFormat="1" applyFill="1" applyBorder="1" applyAlignment="1">
      <alignment horizontal="center" vertical="center"/>
    </xf>
    <xf numFmtId="0" fontId="25" fillId="0" borderId="44" xfId="2" applyFont="1" applyBorder="1" applyAlignment="1">
      <alignment vertical="center" wrapText="1"/>
    </xf>
    <xf numFmtId="0" fontId="22" fillId="0" borderId="0" xfId="2" applyFont="1" applyAlignment="1">
      <alignment horizontal="center" vertical="center"/>
    </xf>
    <xf numFmtId="1" fontId="22" fillId="0" borderId="44" xfId="2" applyNumberFormat="1" applyFont="1" applyBorder="1" applyAlignment="1">
      <alignment horizontal="center" vertical="center"/>
    </xf>
    <xf numFmtId="0" fontId="22" fillId="2" borderId="0" xfId="2" applyFont="1" applyFill="1" applyAlignment="1">
      <alignment horizontal="center" vertical="center"/>
    </xf>
    <xf numFmtId="1" fontId="22" fillId="2" borderId="44" xfId="2" applyNumberFormat="1" applyFont="1" applyFill="1" applyBorder="1" applyAlignment="1">
      <alignment horizontal="center" vertical="center"/>
    </xf>
    <xf numFmtId="0" fontId="13" fillId="0" borderId="44" xfId="5" applyFont="1" applyBorder="1" applyAlignment="1">
      <alignment vertical="top" wrapText="1"/>
    </xf>
    <xf numFmtId="2" fontId="6" fillId="0" borderId="44" xfId="2" applyNumberFormat="1" applyBorder="1" applyAlignment="1">
      <alignment horizontal="center" vertical="top"/>
    </xf>
    <xf numFmtId="0" fontId="6" fillId="0" borderId="0" xfId="5" applyAlignment="1">
      <alignment horizontal="center" vertical="top"/>
    </xf>
    <xf numFmtId="166" fontId="6" fillId="0" borderId="9" xfId="10" applyFont="1" applyFill="1" applyBorder="1" applyAlignment="1" applyProtection="1">
      <alignment vertical="top"/>
    </xf>
    <xf numFmtId="0" fontId="6" fillId="0" borderId="44" xfId="1" applyBorder="1" applyAlignment="1">
      <alignment horizontal="center" vertical="center"/>
    </xf>
    <xf numFmtId="0" fontId="6" fillId="0" borderId="44" xfId="1" applyBorder="1" applyAlignment="1">
      <alignment horizontal="center"/>
    </xf>
    <xf numFmtId="1" fontId="6" fillId="0" borderId="44" xfId="1" applyNumberFormat="1" applyBorder="1" applyAlignment="1">
      <alignment horizontal="center"/>
    </xf>
    <xf numFmtId="166" fontId="6" fillId="0" borderId="44" xfId="10" applyFont="1" applyFill="1" applyBorder="1" applyProtection="1"/>
    <xf numFmtId="0" fontId="21" fillId="0" borderId="0" xfId="1" applyFont="1" applyAlignment="1">
      <alignment vertical="top" wrapText="1"/>
    </xf>
    <xf numFmtId="166" fontId="0" fillId="0" borderId="0" xfId="10" applyFont="1"/>
    <xf numFmtId="43" fontId="0" fillId="0" borderId="0" xfId="0" applyNumberFormat="1"/>
    <xf numFmtId="0" fontId="6" fillId="0" borderId="44" xfId="1" applyBorder="1" applyAlignment="1">
      <alignment horizontal="center" vertical="top"/>
    </xf>
    <xf numFmtId="0" fontId="22" fillId="0" borderId="44" xfId="2" applyFont="1" applyBorder="1" applyAlignment="1">
      <alignment horizontal="center" vertical="top"/>
    </xf>
    <xf numFmtId="0" fontId="6" fillId="0" borderId="44" xfId="2" applyBorder="1" applyAlignment="1">
      <alignment vertical="top" wrapText="1"/>
    </xf>
    <xf numFmtId="1" fontId="22" fillId="0" borderId="44" xfId="2" applyNumberFormat="1" applyFont="1" applyBorder="1" applyAlignment="1">
      <alignment horizontal="center" vertical="top"/>
    </xf>
    <xf numFmtId="0" fontId="17" fillId="0" borderId="0" xfId="5" applyFont="1" applyAlignment="1">
      <alignment vertical="top" wrapText="1"/>
    </xf>
    <xf numFmtId="0" fontId="39" fillId="0" borderId="0" xfId="5" applyFont="1" applyAlignment="1">
      <alignment vertical="top" wrapText="1"/>
    </xf>
    <xf numFmtId="0" fontId="17" fillId="0" borderId="0" xfId="5" applyFont="1"/>
    <xf numFmtId="49" fontId="17" fillId="0" borderId="44" xfId="5" applyNumberFormat="1" applyFont="1" applyBorder="1" applyAlignment="1">
      <alignment horizontal="center" vertical="center"/>
    </xf>
    <xf numFmtId="0" fontId="17" fillId="0" borderId="44" xfId="5" applyFont="1" applyBorder="1" applyAlignment="1">
      <alignment horizontal="center"/>
    </xf>
    <xf numFmtId="1" fontId="17" fillId="0" borderId="44" xfId="2" applyNumberFormat="1" applyFont="1" applyBorder="1" applyAlignment="1">
      <alignment horizontal="center"/>
    </xf>
    <xf numFmtId="166" fontId="17" fillId="0" borderId="44" xfId="10" applyFont="1" applyFill="1" applyBorder="1" applyAlignment="1" applyProtection="1">
      <alignment horizontal="right"/>
      <protection locked="0"/>
    </xf>
    <xf numFmtId="166" fontId="6" fillId="0" borderId="44" xfId="10" applyFont="1" applyFill="1" applyBorder="1" applyAlignment="1">
      <alignment horizontal="right"/>
    </xf>
    <xf numFmtId="0" fontId="41" fillId="0" borderId="5" xfId="16" applyFont="1" applyBorder="1" applyAlignment="1">
      <alignment horizontal="center"/>
    </xf>
    <xf numFmtId="0" fontId="42" fillId="0" borderId="5" xfId="16" applyFont="1" applyBorder="1" applyAlignment="1">
      <alignment horizontal="center" wrapText="1"/>
    </xf>
    <xf numFmtId="0" fontId="42" fillId="0" borderId="5" xfId="16" applyFont="1" applyBorder="1"/>
    <xf numFmtId="0" fontId="42" fillId="0" borderId="5" xfId="16" applyFont="1" applyBorder="1" applyAlignment="1">
      <alignment horizontal="center" vertical="center"/>
    </xf>
    <xf numFmtId="0" fontId="42" fillId="0" borderId="5" xfId="16" applyFont="1" applyBorder="1" applyAlignment="1">
      <alignment horizontal="center"/>
    </xf>
    <xf numFmtId="4" fontId="42" fillId="0" borderId="5" xfId="16" applyNumberFormat="1" applyFont="1" applyBorder="1" applyAlignment="1" applyProtection="1">
      <alignment horizontal="center"/>
      <protection locked="0"/>
    </xf>
    <xf numFmtId="0" fontId="43" fillId="0" borderId="0" xfId="16" applyFont="1"/>
    <xf numFmtId="0" fontId="41" fillId="0" borderId="44" xfId="16" applyFont="1" applyBorder="1" applyAlignment="1">
      <alignment horizontal="center"/>
    </xf>
    <xf numFmtId="0" fontId="41" fillId="0" borderId="44" xfId="16" applyFont="1" applyBorder="1"/>
    <xf numFmtId="166" fontId="42" fillId="0" borderId="44" xfId="17" applyFont="1" applyFill="1" applyBorder="1" applyAlignment="1"/>
    <xf numFmtId="0" fontId="43" fillId="0" borderId="44" xfId="16" applyFont="1" applyBorder="1" applyAlignment="1">
      <alignment horizontal="center" vertical="center"/>
    </xf>
    <xf numFmtId="4" fontId="41" fillId="0" borderId="44" xfId="16" applyNumberFormat="1" applyFont="1" applyBorder="1" applyAlignment="1" applyProtection="1">
      <alignment horizontal="right"/>
      <protection locked="0"/>
    </xf>
    <xf numFmtId="166" fontId="41" fillId="0" borderId="44" xfId="17" applyFont="1" applyFill="1" applyBorder="1" applyAlignment="1"/>
    <xf numFmtId="0" fontId="44" fillId="0" borderId="44" xfId="16" applyFont="1" applyBorder="1" applyAlignment="1">
      <alignment horizontal="center" vertical="center" wrapText="1"/>
    </xf>
    <xf numFmtId="3" fontId="41" fillId="0" borderId="44" xfId="16" applyNumberFormat="1" applyFont="1" applyBorder="1" applyAlignment="1">
      <alignment horizontal="center"/>
    </xf>
    <xf numFmtId="0" fontId="44" fillId="0" borderId="44" xfId="16" applyFont="1" applyBorder="1" applyAlignment="1">
      <alignment horizontal="center" vertical="center"/>
    </xf>
    <xf numFmtId="0" fontId="41" fillId="0" borderId="44" xfId="16" applyFont="1" applyBorder="1" applyAlignment="1">
      <alignment horizontal="center" vertical="center"/>
    </xf>
    <xf numFmtId="0" fontId="44" fillId="0" borderId="44" xfId="16" applyFont="1" applyBorder="1" applyAlignment="1">
      <alignment horizontal="left" vertical="center"/>
    </xf>
    <xf numFmtId="0" fontId="45" fillId="0" borderId="44" xfId="16" applyFont="1" applyBorder="1"/>
    <xf numFmtId="0" fontId="43" fillId="0" borderId="44" xfId="16" applyFont="1" applyBorder="1" applyAlignment="1">
      <alignment wrapText="1"/>
    </xf>
    <xf numFmtId="0" fontId="45" fillId="0" borderId="44" xfId="16" applyFont="1" applyBorder="1" applyAlignment="1">
      <alignment wrapText="1"/>
    </xf>
    <xf numFmtId="0" fontId="43" fillId="0" borderId="44" xfId="16" applyFont="1" applyBorder="1"/>
    <xf numFmtId="0" fontId="41" fillId="0" borderId="44" xfId="17" applyNumberFormat="1" applyFont="1" applyFill="1" applyBorder="1" applyAlignment="1">
      <alignment horizontal="center" vertical="center"/>
    </xf>
    <xf numFmtId="0" fontId="42" fillId="0" borderId="44" xfId="17" applyNumberFormat="1" applyFont="1" applyFill="1" applyBorder="1" applyAlignment="1">
      <alignment wrapText="1"/>
    </xf>
    <xf numFmtId="0" fontId="41" fillId="0" borderId="44" xfId="17" applyNumberFormat="1" applyFont="1" applyFill="1" applyBorder="1" applyAlignment="1">
      <alignment wrapText="1"/>
    </xf>
    <xf numFmtId="49" fontId="43" fillId="0" borderId="44" xfId="16" applyNumberFormat="1" applyFont="1" applyBorder="1" applyAlignment="1">
      <alignment horizontal="center" vertical="center"/>
    </xf>
    <xf numFmtId="0" fontId="41" fillId="0" borderId="44" xfId="17" applyNumberFormat="1" applyFont="1" applyFill="1" applyBorder="1" applyAlignment="1">
      <alignment horizontal="center" vertical="center" wrapText="1"/>
    </xf>
    <xf numFmtId="0" fontId="44" fillId="0" borderId="44" xfId="16" applyFont="1" applyBorder="1" applyAlignment="1">
      <alignment horizontal="justify" wrapText="1"/>
    </xf>
    <xf numFmtId="0" fontId="41" fillId="0" borderId="44" xfId="16" applyFont="1" applyBorder="1" applyAlignment="1">
      <alignment wrapText="1"/>
    </xf>
    <xf numFmtId="0" fontId="42" fillId="0" borderId="44" xfId="16" applyFont="1" applyBorder="1" applyAlignment="1">
      <alignment horizontal="left" wrapText="1"/>
    </xf>
    <xf numFmtId="0" fontId="44" fillId="0" borderId="1" xfId="16" applyFont="1" applyBorder="1" applyAlignment="1">
      <alignment horizontal="center" vertical="center" wrapText="1"/>
    </xf>
    <xf numFmtId="0" fontId="41" fillId="0" borderId="44" xfId="16" applyFont="1" applyBorder="1" applyAlignment="1">
      <alignment horizontal="left" wrapText="1"/>
    </xf>
    <xf numFmtId="0" fontId="44" fillId="0" borderId="1" xfId="16" applyFont="1" applyBorder="1" applyAlignment="1">
      <alignment horizontal="center" vertical="center"/>
    </xf>
    <xf numFmtId="0" fontId="44" fillId="0" borderId="44" xfId="16" applyFont="1" applyBorder="1" applyAlignment="1">
      <alignment horizontal="justify" vertical="center" wrapText="1"/>
    </xf>
    <xf numFmtId="0" fontId="42" fillId="0" borderId="44" xfId="16" applyFont="1" applyBorder="1" applyAlignment="1">
      <alignment wrapText="1"/>
    </xf>
    <xf numFmtId="0" fontId="41" fillId="0" borderId="45" xfId="16" applyFont="1" applyBorder="1" applyAlignment="1">
      <alignment horizontal="center"/>
    </xf>
    <xf numFmtId="0" fontId="42" fillId="0" borderId="46" xfId="16" applyFont="1" applyBorder="1" applyAlignment="1">
      <alignment vertical="center"/>
    </xf>
    <xf numFmtId="0" fontId="43" fillId="0" borderId="45" xfId="16" applyFont="1" applyBorder="1" applyAlignment="1">
      <alignment horizontal="center" vertical="center"/>
    </xf>
    <xf numFmtId="4" fontId="42" fillId="0" borderId="45" xfId="16" applyNumberFormat="1" applyFont="1" applyBorder="1" applyAlignment="1" applyProtection="1">
      <alignment horizontal="center" vertical="center"/>
      <protection locked="0"/>
    </xf>
    <xf numFmtId="4" fontId="42" fillId="0" borderId="45" xfId="16" applyNumberFormat="1" applyFont="1" applyBorder="1" applyAlignment="1" applyProtection="1">
      <alignment horizontal="right" vertical="center"/>
      <protection locked="0"/>
    </xf>
    <xf numFmtId="0" fontId="43" fillId="0" borderId="0" xfId="16" applyFont="1" applyAlignment="1">
      <alignment horizontal="center"/>
    </xf>
    <xf numFmtId="0" fontId="43" fillId="0" borderId="0" xfId="16" applyFont="1" applyAlignment="1">
      <alignment horizontal="center" vertical="center"/>
    </xf>
    <xf numFmtId="0" fontId="41" fillId="0" borderId="0" xfId="16" applyFont="1"/>
    <xf numFmtId="0" fontId="41" fillId="0" borderId="0" xfId="16" applyFont="1" applyProtection="1">
      <protection locked="0"/>
    </xf>
    <xf numFmtId="0" fontId="41" fillId="0" borderId="44" xfId="16" applyFont="1" applyBorder="1" applyAlignment="1" applyProtection="1">
      <alignment horizontal="right"/>
      <protection locked="0"/>
    </xf>
    <xf numFmtId="0" fontId="43" fillId="0" borderId="44" xfId="16" applyFont="1" applyBorder="1" applyAlignment="1">
      <alignment vertical="top" wrapText="1"/>
    </xf>
    <xf numFmtId="49" fontId="43" fillId="0" borderId="44" xfId="16" applyNumberFormat="1" applyFont="1" applyBorder="1" applyAlignment="1">
      <alignment horizontal="center" vertical="top"/>
    </xf>
    <xf numFmtId="0" fontId="45" fillId="0" borderId="44" xfId="16" applyFont="1" applyBorder="1" applyAlignment="1">
      <alignment vertical="top" wrapText="1"/>
    </xf>
    <xf numFmtId="49" fontId="45" fillId="0" borderId="44" xfId="16" applyNumberFormat="1" applyFont="1" applyBorder="1" applyAlignment="1">
      <alignment horizontal="center" vertical="top" wrapText="1"/>
    </xf>
    <xf numFmtId="0" fontId="44" fillId="0" borderId="44" xfId="16" applyFont="1" applyBorder="1" applyAlignment="1">
      <alignment horizontal="center"/>
    </xf>
    <xf numFmtId="0" fontId="43" fillId="0" borderId="44" xfId="16" applyFont="1" applyBorder="1" applyAlignment="1">
      <alignment horizontal="center"/>
    </xf>
    <xf numFmtId="0" fontId="41" fillId="0" borderId="43" xfId="16" applyFont="1" applyBorder="1" applyAlignment="1">
      <alignment horizontal="center"/>
    </xf>
    <xf numFmtId="0" fontId="44" fillId="0" borderId="0" xfId="16" applyFont="1" applyAlignment="1">
      <alignment horizontal="justify" wrapText="1"/>
    </xf>
    <xf numFmtId="0" fontId="41" fillId="0" borderId="0" xfId="16" applyFont="1" applyAlignment="1">
      <alignment horizontal="center"/>
    </xf>
    <xf numFmtId="0" fontId="41" fillId="0" borderId="44" xfId="16" applyFont="1" applyBorder="1" applyProtection="1">
      <protection locked="0"/>
    </xf>
    <xf numFmtId="0" fontId="43" fillId="0" borderId="20" xfId="16" applyFont="1" applyBorder="1"/>
    <xf numFmtId="0" fontId="43" fillId="0" borderId="35" xfId="16" applyFont="1" applyBorder="1" applyAlignment="1">
      <alignment horizontal="center"/>
    </xf>
    <xf numFmtId="0" fontId="43" fillId="0" borderId="35" xfId="16" applyFont="1" applyBorder="1"/>
    <xf numFmtId="0" fontId="41" fillId="0" borderId="35" xfId="16" applyFont="1" applyBorder="1"/>
    <xf numFmtId="0" fontId="41" fillId="0" borderId="35" xfId="16" applyFont="1" applyBorder="1" applyProtection="1">
      <protection locked="0"/>
    </xf>
    <xf numFmtId="0" fontId="43" fillId="0" borderId="47" xfId="16" applyFont="1" applyBorder="1"/>
    <xf numFmtId="0" fontId="43" fillId="0" borderId="20" xfId="16" applyFont="1" applyBorder="1" applyAlignment="1">
      <alignment horizontal="center"/>
    </xf>
    <xf numFmtId="0" fontId="41" fillId="0" borderId="20" xfId="16" applyFont="1" applyBorder="1"/>
    <xf numFmtId="0" fontId="41" fillId="0" borderId="20" xfId="16" applyFont="1" applyBorder="1" applyProtection="1">
      <protection locked="0"/>
    </xf>
    <xf numFmtId="0" fontId="42" fillId="0" borderId="43" xfId="18" applyFont="1" applyBorder="1"/>
    <xf numFmtId="0" fontId="44" fillId="0" borderId="43" xfId="16" applyFont="1" applyBorder="1" applyAlignment="1">
      <alignment horizontal="justify" wrapText="1"/>
    </xf>
    <xf numFmtId="4" fontId="41" fillId="0" borderId="0" xfId="16" applyNumberFormat="1" applyFont="1" applyAlignment="1" applyProtection="1">
      <alignment horizontal="right"/>
      <protection locked="0"/>
    </xf>
    <xf numFmtId="0" fontId="41" fillId="0" borderId="0" xfId="16" applyFont="1" applyAlignment="1">
      <alignment horizontal="left" wrapText="1"/>
    </xf>
    <xf numFmtId="4" fontId="41" fillId="0" borderId="43" xfId="16" applyNumberFormat="1" applyFont="1" applyBorder="1" applyAlignment="1" applyProtection="1">
      <alignment horizontal="right"/>
      <protection locked="0"/>
    </xf>
    <xf numFmtId="0" fontId="41" fillId="0" borderId="44" xfId="18" applyFont="1" applyBorder="1"/>
    <xf numFmtId="0" fontId="41" fillId="0" borderId="44" xfId="18" applyFont="1" applyBorder="1" applyAlignment="1">
      <alignment wrapText="1"/>
    </xf>
    <xf numFmtId="0" fontId="44" fillId="0" borderId="43" xfId="16" quotePrefix="1" applyFont="1" applyBorder="1" applyAlignment="1">
      <alignment horizontal="justify" wrapText="1"/>
    </xf>
    <xf numFmtId="0" fontId="41" fillId="0" borderId="43" xfId="16" applyFont="1" applyBorder="1" applyAlignment="1">
      <alignment horizontal="left" wrapText="1"/>
    </xf>
    <xf numFmtId="0" fontId="42" fillId="0" borderId="44" xfId="18" applyFont="1" applyBorder="1" applyAlignment="1">
      <alignment wrapText="1"/>
    </xf>
    <xf numFmtId="0" fontId="42" fillId="0" borderId="44" xfId="16" applyFont="1" applyBorder="1"/>
    <xf numFmtId="0" fontId="1" fillId="0" borderId="44" xfId="16" applyBorder="1" applyAlignment="1">
      <alignment vertical="top" wrapText="1"/>
    </xf>
    <xf numFmtId="0" fontId="5" fillId="0" borderId="44" xfId="16" applyFont="1" applyBorder="1" applyAlignment="1">
      <alignment vertical="top" wrapText="1"/>
    </xf>
    <xf numFmtId="49" fontId="5" fillId="0" borderId="44" xfId="16" applyNumberFormat="1" applyFont="1" applyBorder="1" applyAlignment="1">
      <alignment horizontal="center" vertical="top" wrapText="1"/>
    </xf>
    <xf numFmtId="49" fontId="1" fillId="0" borderId="44" xfId="16" applyNumberFormat="1" applyBorder="1" applyAlignment="1">
      <alignment horizontal="center" vertical="top"/>
    </xf>
    <xf numFmtId="49" fontId="45" fillId="0" borderId="44" xfId="16" applyNumberFormat="1" applyFont="1" applyBorder="1" applyAlignment="1">
      <alignment horizontal="center" vertical="center" wrapText="1"/>
    </xf>
    <xf numFmtId="0" fontId="42" fillId="0" borderId="44" xfId="18" applyFont="1" applyBorder="1"/>
    <xf numFmtId="49" fontId="5" fillId="0" borderId="44" xfId="16" applyNumberFormat="1" applyFont="1" applyBorder="1" applyAlignment="1">
      <alignment horizontal="center" vertical="center" wrapText="1"/>
    </xf>
    <xf numFmtId="49" fontId="1" fillId="0" borderId="44" xfId="16" applyNumberFormat="1" applyBorder="1" applyAlignment="1">
      <alignment horizontal="center" vertical="center"/>
    </xf>
    <xf numFmtId="0" fontId="46" fillId="0" borderId="0" xfId="16" applyFont="1" applyAlignment="1">
      <alignment horizontal="left" wrapText="1"/>
    </xf>
    <xf numFmtId="0" fontId="45" fillId="0" borderId="0" xfId="19" applyFont="1" applyAlignment="1">
      <alignment horizontal="center" vertical="center"/>
    </xf>
    <xf numFmtId="0" fontId="45" fillId="0" borderId="5" xfId="19" applyFont="1" applyBorder="1" applyAlignment="1">
      <alignment horizontal="center" vertical="center"/>
    </xf>
    <xf numFmtId="0" fontId="45" fillId="0" borderId="6" xfId="19" quotePrefix="1" applyFont="1" applyBorder="1" applyAlignment="1">
      <alignment vertical="center"/>
    </xf>
    <xf numFmtId="0" fontId="45" fillId="0" borderId="5" xfId="19" quotePrefix="1" applyFont="1" applyBorder="1" applyAlignment="1">
      <alignment horizontal="center" vertical="center"/>
    </xf>
    <xf numFmtId="0" fontId="45" fillId="0" borderId="6" xfId="19" quotePrefix="1" applyFont="1" applyBorder="1" applyAlignment="1">
      <alignment horizontal="center" vertical="center"/>
    </xf>
    <xf numFmtId="169" fontId="45" fillId="0" borderId="5" xfId="19" quotePrefix="1" applyNumberFormat="1" applyFont="1" applyBorder="1" applyAlignment="1">
      <alignment horizontal="center" vertical="center"/>
    </xf>
    <xf numFmtId="0" fontId="43" fillId="0" borderId="0" xfId="19" applyFont="1"/>
    <xf numFmtId="0" fontId="43" fillId="0" borderId="0" xfId="19" applyFont="1" applyAlignment="1">
      <alignment horizontal="center"/>
    </xf>
    <xf numFmtId="0" fontId="43" fillId="0" borderId="44" xfId="19" applyFont="1" applyBorder="1" applyAlignment="1">
      <alignment horizontal="center"/>
    </xf>
    <xf numFmtId="0" fontId="48" fillId="0" borderId="0" xfId="19" quotePrefix="1" applyFont="1"/>
    <xf numFmtId="0" fontId="43" fillId="0" borderId="0" xfId="19" quotePrefix="1" applyFont="1" applyAlignment="1">
      <alignment horizontal="center"/>
    </xf>
    <xf numFmtId="169" fontId="43" fillId="0" borderId="44" xfId="19" quotePrefix="1" applyNumberFormat="1" applyFont="1" applyBorder="1" applyAlignment="1">
      <alignment horizontal="center"/>
    </xf>
    <xf numFmtId="43" fontId="43" fillId="0" borderId="44" xfId="20" quotePrefix="1" applyFont="1" applyFill="1" applyBorder="1" applyAlignment="1">
      <alignment horizontal="center"/>
    </xf>
    <xf numFmtId="0" fontId="48" fillId="0" borderId="0" xfId="19" applyFont="1" applyAlignment="1">
      <alignment horizontal="left"/>
    </xf>
    <xf numFmtId="0" fontId="43" fillId="0" borderId="44" xfId="19" quotePrefix="1" applyFont="1" applyBorder="1" applyAlignment="1">
      <alignment horizontal="center"/>
    </xf>
    <xf numFmtId="169" fontId="43" fillId="0" borderId="44" xfId="19" applyNumberFormat="1" applyFont="1" applyBorder="1" applyAlignment="1">
      <alignment horizontal="center"/>
    </xf>
    <xf numFmtId="0" fontId="45" fillId="0" borderId="0" xfId="19" applyFont="1"/>
    <xf numFmtId="0" fontId="43" fillId="0" borderId="0" xfId="19" applyFont="1" applyAlignment="1">
      <alignment wrapText="1"/>
    </xf>
    <xf numFmtId="0" fontId="43" fillId="0" borderId="0" xfId="19" applyFont="1" applyAlignment="1">
      <alignment horizontal="left" wrapText="1"/>
    </xf>
    <xf numFmtId="0" fontId="41" fillId="0" borderId="44" xfId="19" applyFont="1" applyBorder="1" applyAlignment="1">
      <alignment vertical="center"/>
    </xf>
    <xf numFmtId="0" fontId="50" fillId="0" borderId="0" xfId="19" applyFont="1" applyAlignment="1">
      <alignment vertical="center"/>
    </xf>
    <xf numFmtId="0" fontId="43" fillId="0" borderId="44" xfId="19" applyFont="1" applyBorder="1" applyAlignment="1">
      <alignment horizontal="left"/>
    </xf>
    <xf numFmtId="0" fontId="48" fillId="0" borderId="0" xfId="19" applyFont="1"/>
    <xf numFmtId="0" fontId="51" fillId="0" borderId="0" xfId="19" applyFont="1"/>
    <xf numFmtId="0" fontId="45" fillId="0" borderId="0" xfId="19" applyFont="1" applyAlignment="1">
      <alignment wrapText="1"/>
    </xf>
    <xf numFmtId="43" fontId="43" fillId="0" borderId="0" xfId="19" applyNumberFormat="1" applyFont="1"/>
    <xf numFmtId="0" fontId="43" fillId="0" borderId="5" xfId="19" applyFont="1" applyBorder="1" applyAlignment="1">
      <alignment horizontal="center"/>
    </xf>
    <xf numFmtId="0" fontId="45" fillId="0" borderId="6" xfId="19" applyFont="1" applyBorder="1" applyAlignment="1">
      <alignment horizontal="center"/>
    </xf>
    <xf numFmtId="0" fontId="43" fillId="0" borderId="5" xfId="19" quotePrefix="1" applyFont="1" applyBorder="1" applyAlignment="1">
      <alignment horizontal="center"/>
    </xf>
    <xf numFmtId="0" fontId="43" fillId="0" borderId="6" xfId="19" quotePrefix="1" applyFont="1" applyBorder="1" applyAlignment="1">
      <alignment horizontal="center"/>
    </xf>
    <xf numFmtId="169" fontId="43" fillId="0" borderId="5" xfId="19" quotePrefix="1" applyNumberFormat="1" applyFont="1" applyBorder="1" applyAlignment="1">
      <alignment horizontal="center"/>
    </xf>
    <xf numFmtId="169" fontId="45" fillId="0" borderId="5" xfId="19" applyNumberFormat="1" applyFont="1" applyBorder="1" applyAlignment="1">
      <alignment horizontal="center"/>
    </xf>
    <xf numFmtId="0" fontId="53" fillId="2" borderId="0" xfId="21" applyFont="1" applyFill="1" applyAlignment="1">
      <alignment horizontal="center" vertical="center" wrapText="1"/>
    </xf>
    <xf numFmtId="0" fontId="5" fillId="2" borderId="0" xfId="21" applyFont="1" applyFill="1" applyAlignment="1">
      <alignment horizontal="center" vertical="center"/>
    </xf>
    <xf numFmtId="0" fontId="53" fillId="2" borderId="0" xfId="21" applyFont="1" applyFill="1" applyAlignment="1">
      <alignment horizontal="center" vertical="center"/>
    </xf>
    <xf numFmtId="170" fontId="53" fillId="2" borderId="0" xfId="21" applyNumberFormat="1" applyFont="1" applyFill="1" applyAlignment="1">
      <alignment horizontal="center" vertical="center"/>
    </xf>
    <xf numFmtId="43" fontId="53" fillId="2" borderId="0" xfId="20" applyFont="1" applyFill="1" applyAlignment="1">
      <alignment horizontal="center" vertical="center"/>
    </xf>
    <xf numFmtId="171" fontId="6" fillId="2" borderId="0" xfId="22" applyFont="1" applyFill="1" applyAlignment="1" applyProtection="1">
      <alignment vertical="center"/>
      <protection locked="0"/>
    </xf>
    <xf numFmtId="0" fontId="41" fillId="2" borderId="5" xfId="19" applyFont="1" applyFill="1" applyBorder="1" applyAlignment="1">
      <alignment horizontal="center"/>
    </xf>
    <xf numFmtId="0" fontId="42" fillId="2" borderId="5" xfId="19" applyFont="1" applyFill="1" applyBorder="1" applyAlignment="1">
      <alignment horizontal="left" vertical="center" wrapText="1"/>
    </xf>
    <xf numFmtId="0" fontId="42" fillId="2" borderId="5" xfId="19" applyFont="1" applyFill="1" applyBorder="1"/>
    <xf numFmtId="0" fontId="42" fillId="2" borderId="5" xfId="19" applyFont="1" applyFill="1" applyBorder="1" applyAlignment="1">
      <alignment horizontal="center" vertical="center"/>
    </xf>
    <xf numFmtId="0" fontId="42" fillId="2" borderId="5" xfId="19" applyFont="1" applyFill="1" applyBorder="1" applyAlignment="1">
      <alignment horizontal="center"/>
    </xf>
    <xf numFmtId="4" fontId="42" fillId="2" borderId="5" xfId="19" applyNumberFormat="1" applyFont="1" applyFill="1" applyBorder="1" applyAlignment="1" applyProtection="1">
      <alignment horizontal="center"/>
      <protection locked="0"/>
    </xf>
    <xf numFmtId="43" fontId="42" fillId="2" borderId="5" xfId="20" applyFont="1" applyFill="1" applyBorder="1" applyAlignment="1" applyProtection="1">
      <alignment horizontal="center"/>
      <protection locked="0"/>
    </xf>
    <xf numFmtId="0" fontId="43" fillId="2" borderId="0" xfId="19" applyFont="1" applyFill="1"/>
    <xf numFmtId="0" fontId="42" fillId="2" borderId="48" xfId="22" applyNumberFormat="1" applyFont="1" applyFill="1" applyBorder="1" applyAlignment="1">
      <alignment horizontal="center" vertical="center"/>
    </xf>
    <xf numFmtId="0" fontId="42" fillId="2" borderId="1" xfId="22" applyNumberFormat="1" applyFont="1" applyFill="1" applyBorder="1" applyAlignment="1">
      <alignment horizontal="center" vertical="center"/>
    </xf>
    <xf numFmtId="171" fontId="45" fillId="2" borderId="44" xfId="22" applyFont="1" applyFill="1" applyBorder="1" applyAlignment="1">
      <alignment horizontal="center" vertical="center" wrapText="1"/>
    </xf>
    <xf numFmtId="171" fontId="42" fillId="2" borderId="44" xfId="22" applyFont="1" applyFill="1" applyBorder="1" applyAlignment="1">
      <alignment horizontal="center" vertical="center"/>
    </xf>
    <xf numFmtId="49" fontId="42" fillId="2" borderId="44" xfId="22" applyNumberFormat="1" applyFont="1" applyFill="1" applyBorder="1" applyAlignment="1">
      <alignment horizontal="center" vertical="center"/>
    </xf>
    <xf numFmtId="170" fontId="42" fillId="2" borderId="44" xfId="22" applyNumberFormat="1" applyFont="1" applyFill="1" applyBorder="1" applyAlignment="1">
      <alignment horizontal="right" vertical="center"/>
    </xf>
    <xf numFmtId="43" fontId="42" fillId="2" borderId="49" xfId="20" applyFont="1" applyFill="1" applyBorder="1" applyAlignment="1">
      <alignment horizontal="right" vertical="center"/>
    </xf>
    <xf numFmtId="0" fontId="55" fillId="2" borderId="48" xfId="22" quotePrefix="1" applyNumberFormat="1" applyFont="1" applyFill="1" applyBorder="1" applyAlignment="1">
      <alignment horizontal="center" vertical="top"/>
    </xf>
    <xf numFmtId="0" fontId="53" fillId="2" borderId="1" xfId="22" quotePrefix="1" applyNumberFormat="1" applyFont="1" applyFill="1" applyBorder="1" applyAlignment="1">
      <alignment horizontal="center" vertical="top"/>
    </xf>
    <xf numFmtId="171" fontId="5" fillId="2" borderId="44" xfId="22" applyFont="1" applyFill="1" applyBorder="1" applyAlignment="1">
      <alignment horizontal="left" vertical="top" wrapText="1"/>
    </xf>
    <xf numFmtId="171" fontId="42" fillId="2" borderId="44" xfId="22" applyFont="1" applyFill="1" applyBorder="1" applyAlignment="1">
      <alignment vertical="top"/>
    </xf>
    <xf numFmtId="170" fontId="42" fillId="2" borderId="44" xfId="22" applyNumberFormat="1" applyFont="1" applyFill="1" applyBorder="1" applyAlignment="1">
      <alignment horizontal="right" vertical="top"/>
    </xf>
    <xf numFmtId="43" fontId="42" fillId="2" borderId="49" xfId="20" applyFont="1" applyFill="1" applyBorder="1" applyAlignment="1">
      <alignment horizontal="right" vertical="top"/>
    </xf>
    <xf numFmtId="171" fontId="6" fillId="2" borderId="0" xfId="22" applyFont="1" applyFill="1" applyAlignment="1" applyProtection="1">
      <alignment vertical="top"/>
      <protection locked="0"/>
    </xf>
    <xf numFmtId="0" fontId="6" fillId="2" borderId="48" xfId="22" quotePrefix="1" applyNumberFormat="1" applyFont="1" applyFill="1" applyBorder="1" applyAlignment="1">
      <alignment horizontal="center" vertical="center"/>
    </xf>
    <xf numFmtId="0" fontId="6" fillId="2" borderId="1" xfId="22" quotePrefix="1" applyNumberFormat="1" applyFont="1" applyFill="1" applyBorder="1" applyAlignment="1">
      <alignment horizontal="center" vertical="center"/>
    </xf>
    <xf numFmtId="172" fontId="22" fillId="2" borderId="44" xfId="22" applyNumberFormat="1" applyFont="1" applyFill="1" applyBorder="1" applyAlignment="1">
      <alignment horizontal="left" vertical="center" wrapText="1"/>
    </xf>
    <xf numFmtId="171" fontId="6" fillId="2" borderId="44" xfId="22" applyFont="1" applyFill="1" applyBorder="1" applyAlignment="1">
      <alignment horizontal="center" vertical="center"/>
    </xf>
    <xf numFmtId="3" fontId="6" fillId="2" borderId="44" xfId="22" applyNumberFormat="1" applyFont="1" applyFill="1" applyBorder="1" applyAlignment="1">
      <alignment horizontal="center" vertical="center"/>
    </xf>
    <xf numFmtId="170" fontId="56" fillId="2" borderId="43" xfId="22" applyNumberFormat="1" applyFont="1" applyFill="1" applyBorder="1" applyAlignment="1" applyProtection="1">
      <alignment horizontal="right" vertical="center"/>
      <protection locked="0"/>
    </xf>
    <xf numFmtId="43" fontId="6" fillId="2" borderId="49" xfId="20" applyFont="1" applyFill="1" applyBorder="1" applyAlignment="1">
      <alignment horizontal="right" vertical="center"/>
    </xf>
    <xf numFmtId="0" fontId="41" fillId="2" borderId="48" xfId="22" quotePrefix="1" applyNumberFormat="1" applyFont="1" applyFill="1" applyBorder="1" applyAlignment="1">
      <alignment horizontal="center" vertical="center"/>
    </xf>
    <xf numFmtId="0" fontId="41" fillId="2" borderId="1" xfId="22" quotePrefix="1" applyNumberFormat="1" applyFont="1" applyFill="1" applyBorder="1" applyAlignment="1">
      <alignment horizontal="center" vertical="center"/>
    </xf>
    <xf numFmtId="172" fontId="43" fillId="2" borderId="44" xfId="22" applyNumberFormat="1" applyFont="1" applyFill="1" applyBorder="1" applyAlignment="1">
      <alignment horizontal="left" vertical="center" wrapText="1"/>
    </xf>
    <xf numFmtId="0" fontId="43" fillId="2" borderId="44" xfId="19" applyFont="1" applyFill="1" applyBorder="1" applyAlignment="1">
      <alignment horizontal="center" vertical="top"/>
    </xf>
    <xf numFmtId="3" fontId="41" fillId="2" borderId="44" xfId="22" applyNumberFormat="1" applyFont="1" applyFill="1" applyBorder="1" applyAlignment="1">
      <alignment horizontal="center" vertical="center"/>
    </xf>
    <xf numFmtId="173" fontId="57" fillId="2" borderId="43" xfId="22" applyNumberFormat="1" applyFont="1" applyFill="1" applyBorder="1" applyAlignment="1" applyProtection="1">
      <alignment horizontal="right" vertical="center"/>
      <protection locked="0"/>
    </xf>
    <xf numFmtId="171" fontId="41" fillId="2" borderId="44" xfId="22" applyFont="1" applyFill="1" applyBorder="1" applyAlignment="1">
      <alignment horizontal="center" vertical="center"/>
    </xf>
    <xf numFmtId="0" fontId="53" fillId="2" borderId="48" xfId="22" quotePrefix="1" applyNumberFormat="1" applyFont="1" applyFill="1" applyBorder="1" applyAlignment="1">
      <alignment horizontal="center" vertical="top"/>
    </xf>
    <xf numFmtId="171" fontId="41" fillId="2" borderId="44" xfId="22" applyFont="1" applyFill="1" applyBorder="1" applyAlignment="1">
      <alignment vertical="top" wrapText="1"/>
    </xf>
    <xf numFmtId="171" fontId="41" fillId="2" borderId="44" xfId="22" applyFont="1" applyFill="1" applyBorder="1" applyAlignment="1">
      <alignment vertical="top"/>
    </xf>
    <xf numFmtId="171" fontId="5" fillId="2" borderId="44" xfId="22" applyFont="1" applyFill="1" applyBorder="1" applyAlignment="1">
      <alignment vertical="top" wrapText="1"/>
    </xf>
    <xf numFmtId="172" fontId="43" fillId="2" borderId="44" xfId="22" applyNumberFormat="1" applyFont="1" applyFill="1" applyBorder="1" applyAlignment="1">
      <alignment vertical="center" wrapText="1"/>
    </xf>
    <xf numFmtId="0" fontId="43" fillId="2" borderId="44" xfId="22" applyNumberFormat="1" applyFont="1" applyFill="1" applyBorder="1" applyAlignment="1">
      <alignment vertical="center" wrapText="1"/>
    </xf>
    <xf numFmtId="172" fontId="45" fillId="2" borderId="44" xfId="22" applyNumberFormat="1" applyFont="1" applyFill="1" applyBorder="1" applyAlignment="1">
      <alignment horizontal="left" vertical="center" wrapText="1"/>
    </xf>
    <xf numFmtId="172" fontId="43" fillId="2" borderId="44" xfId="22" applyNumberFormat="1" applyFont="1" applyFill="1" applyBorder="1" applyAlignment="1">
      <alignment vertical="top" wrapText="1"/>
    </xf>
    <xf numFmtId="172" fontId="43" fillId="2" borderId="48" xfId="22" applyNumberFormat="1" applyFont="1" applyFill="1" applyBorder="1" applyAlignment="1">
      <alignment vertical="center" wrapText="1"/>
    </xf>
    <xf numFmtId="172" fontId="43" fillId="2" borderId="1" xfId="22" applyNumberFormat="1" applyFont="1" applyFill="1" applyBorder="1" applyAlignment="1">
      <alignment vertical="center" wrapText="1"/>
    </xf>
    <xf numFmtId="0" fontId="53" fillId="2" borderId="48" xfId="22" quotePrefix="1" applyNumberFormat="1" applyFont="1" applyFill="1" applyBorder="1" applyAlignment="1">
      <alignment horizontal="center" vertical="center"/>
    </xf>
    <xf numFmtId="0" fontId="53" fillId="2" borderId="1" xfId="22" quotePrefix="1" applyNumberFormat="1" applyFont="1" applyFill="1" applyBorder="1" applyAlignment="1">
      <alignment horizontal="center" vertical="center"/>
    </xf>
    <xf numFmtId="171" fontId="5" fillId="2" borderId="44" xfId="22" applyFont="1" applyFill="1" applyBorder="1" applyAlignment="1">
      <alignment vertical="center" wrapText="1"/>
    </xf>
    <xf numFmtId="171" fontId="42" fillId="2" borderId="44" xfId="22" applyFont="1" applyFill="1" applyBorder="1" applyAlignment="1">
      <alignment vertical="center"/>
    </xf>
    <xf numFmtId="171" fontId="53" fillId="2" borderId="44" xfId="22" applyFont="1" applyFill="1" applyBorder="1" applyAlignment="1">
      <alignment vertical="top"/>
    </xf>
    <xf numFmtId="171" fontId="21" fillId="2" borderId="0" xfId="22" applyFont="1" applyFill="1" applyAlignment="1" applyProtection="1">
      <alignment vertical="top"/>
      <protection locked="0"/>
    </xf>
    <xf numFmtId="172" fontId="41" fillId="2" borderId="44" xfId="22" applyNumberFormat="1" applyFont="1" applyFill="1" applyBorder="1" applyAlignment="1">
      <alignment horizontal="left" vertical="center" wrapText="1"/>
    </xf>
    <xf numFmtId="174" fontId="41" fillId="2" borderId="48" xfId="22" quotePrefix="1" applyNumberFormat="1" applyFont="1" applyFill="1" applyBorder="1" applyAlignment="1">
      <alignment horizontal="center" vertical="center"/>
    </xf>
    <xf numFmtId="174" fontId="41" fillId="2" borderId="1" xfId="22" quotePrefix="1" applyNumberFormat="1" applyFont="1" applyFill="1" applyBorder="1" applyAlignment="1">
      <alignment horizontal="center" vertical="center"/>
    </xf>
    <xf numFmtId="172" fontId="58" fillId="2" borderId="44" xfId="22" applyNumberFormat="1" applyFont="1" applyFill="1" applyBorder="1" applyAlignment="1">
      <alignment horizontal="left" vertical="center" wrapText="1"/>
    </xf>
    <xf numFmtId="173" fontId="57" fillId="2" borderId="44" xfId="22" applyNumberFormat="1" applyFont="1" applyFill="1" applyBorder="1" applyAlignment="1" applyProtection="1">
      <alignment horizontal="right" vertical="center"/>
      <protection locked="0"/>
    </xf>
    <xf numFmtId="0" fontId="55" fillId="2" borderId="50" xfId="22" quotePrefix="1" applyNumberFormat="1" applyFont="1" applyFill="1" applyBorder="1" applyAlignment="1">
      <alignment horizontal="center" vertical="center"/>
    </xf>
    <xf numFmtId="0" fontId="55" fillId="2" borderId="51" xfId="22" quotePrefix="1" applyNumberFormat="1" applyFont="1" applyFill="1" applyBorder="1" applyAlignment="1">
      <alignment horizontal="center" vertical="center"/>
    </xf>
    <xf numFmtId="172" fontId="1" fillId="2" borderId="52" xfId="22" applyNumberFormat="1" applyFont="1" applyFill="1" applyBorder="1" applyAlignment="1">
      <alignment horizontal="left" vertical="center" wrapText="1"/>
    </xf>
    <xf numFmtId="0" fontId="43" fillId="2" borderId="52" xfId="19" applyFont="1" applyFill="1" applyBorder="1" applyAlignment="1">
      <alignment horizontal="center" vertical="top"/>
    </xf>
    <xf numFmtId="3" fontId="55" fillId="2" borderId="52" xfId="22" applyNumberFormat="1" applyFont="1" applyFill="1" applyBorder="1" applyAlignment="1">
      <alignment horizontal="center" vertical="center"/>
    </xf>
    <xf numFmtId="173" fontId="40" fillId="2" borderId="51" xfId="22" applyNumberFormat="1" applyFont="1" applyFill="1" applyBorder="1" applyAlignment="1" applyProtection="1">
      <alignment horizontal="right" vertical="center"/>
      <protection locked="0"/>
    </xf>
    <xf numFmtId="43" fontId="21" fillId="2" borderId="53" xfId="20" applyFont="1" applyFill="1" applyBorder="1" applyAlignment="1">
      <alignment horizontal="right" vertical="center"/>
    </xf>
    <xf numFmtId="171" fontId="21" fillId="2" borderId="0" xfId="22" applyFont="1" applyFill="1" applyAlignment="1" applyProtection="1">
      <alignment vertical="center"/>
      <protection locked="0"/>
    </xf>
    <xf numFmtId="0" fontId="6" fillId="2" borderId="54" xfId="19" applyFont="1" applyFill="1" applyBorder="1" applyAlignment="1">
      <alignment horizontal="center"/>
    </xf>
    <xf numFmtId="0" fontId="6" fillId="2" borderId="55" xfId="19" applyFont="1" applyFill="1" applyBorder="1" applyAlignment="1">
      <alignment horizontal="center"/>
    </xf>
    <xf numFmtId="0" fontId="15" fillId="2" borderId="55" xfId="19" applyFont="1" applyFill="1" applyBorder="1"/>
    <xf numFmtId="0" fontId="43" fillId="2" borderId="55" xfId="19" applyFont="1" applyFill="1" applyBorder="1" applyAlignment="1">
      <alignment horizontal="center"/>
    </xf>
    <xf numFmtId="43" fontId="43" fillId="2" borderId="56" xfId="20" applyFont="1" applyFill="1" applyBorder="1" applyAlignment="1">
      <alignment horizontal="right"/>
    </xf>
    <xf numFmtId="0" fontId="1" fillId="2" borderId="0" xfId="19" applyFill="1"/>
    <xf numFmtId="0" fontId="6" fillId="2" borderId="57" xfId="19" applyFont="1" applyFill="1" applyBorder="1" applyAlignment="1">
      <alignment horizontal="center" vertical="center"/>
    </xf>
    <xf numFmtId="0" fontId="6" fillId="2" borderId="0" xfId="19" applyFont="1" applyFill="1" applyAlignment="1">
      <alignment horizontal="center" vertical="center"/>
    </xf>
    <xf numFmtId="0" fontId="15" fillId="2" borderId="0" xfId="19" applyFont="1" applyFill="1" applyAlignment="1">
      <alignment vertical="center"/>
    </xf>
    <xf numFmtId="0" fontId="43" fillId="2" borderId="0" xfId="19" applyFont="1" applyFill="1" applyAlignment="1">
      <alignment horizontal="center" vertical="center"/>
    </xf>
    <xf numFmtId="43" fontId="15" fillId="2" borderId="58" xfId="20" applyFont="1" applyFill="1" applyBorder="1" applyAlignment="1">
      <alignment horizontal="right" vertical="center"/>
    </xf>
    <xf numFmtId="0" fontId="6" fillId="2" borderId="59" xfId="19" applyFont="1" applyFill="1" applyBorder="1" applyAlignment="1">
      <alignment horizontal="center"/>
    </xf>
    <xf numFmtId="0" fontId="6" fillId="2" borderId="60" xfId="19" applyFont="1" applyFill="1" applyBorder="1" applyAlignment="1">
      <alignment horizontal="center"/>
    </xf>
    <xf numFmtId="0" fontId="43" fillId="2" borderId="60" xfId="19" applyFont="1" applyFill="1" applyBorder="1"/>
    <xf numFmtId="0" fontId="43" fillId="2" borderId="60" xfId="19" applyFont="1" applyFill="1" applyBorder="1" applyAlignment="1">
      <alignment horizontal="center"/>
    </xf>
    <xf numFmtId="43" fontId="43" fillId="2" borderId="61" xfId="20" applyFont="1" applyFill="1" applyBorder="1" applyAlignment="1">
      <alignment horizontal="right"/>
    </xf>
    <xf numFmtId="171" fontId="41" fillId="2" borderId="0" xfId="22" applyFont="1" applyFill="1" applyAlignment="1" applyProtection="1">
      <alignment horizontal="center" vertical="center"/>
      <protection locked="0"/>
    </xf>
    <xf numFmtId="171" fontId="43" fillId="2" borderId="0" xfId="22" applyFont="1" applyFill="1" applyAlignment="1" applyProtection="1">
      <alignment vertical="center" wrapText="1"/>
      <protection locked="0"/>
    </xf>
    <xf numFmtId="171" fontId="41" fillId="2" borderId="0" xfId="22" applyFont="1" applyFill="1" applyAlignment="1" applyProtection="1">
      <alignment vertical="center"/>
      <protection locked="0"/>
    </xf>
    <xf numFmtId="170" fontId="57" fillId="2" borderId="0" xfId="22" applyNumberFormat="1" applyFont="1" applyFill="1" applyAlignment="1" applyProtection="1">
      <alignment horizontal="right" vertical="center"/>
      <protection locked="0"/>
    </xf>
    <xf numFmtId="43" fontId="6" fillId="2" borderId="0" xfId="20" applyFont="1" applyFill="1" applyAlignment="1">
      <alignment horizontal="right" vertical="center"/>
    </xf>
    <xf numFmtId="171" fontId="6" fillId="2" borderId="0" xfId="22" applyFont="1" applyFill="1" applyAlignment="1" applyProtection="1">
      <alignment horizontal="center" vertical="center"/>
      <protection locked="0"/>
    </xf>
    <xf numFmtId="171" fontId="22" fillId="2" borderId="0" xfId="22" applyFont="1" applyFill="1" applyAlignment="1" applyProtection="1">
      <alignment vertical="center" wrapText="1"/>
      <protection locked="0"/>
    </xf>
    <xf numFmtId="170" fontId="56" fillId="2" borderId="0" xfId="22" applyNumberFormat="1" applyFont="1" applyFill="1" applyAlignment="1" applyProtection="1">
      <alignment horizontal="right" vertical="center"/>
      <protection locked="0"/>
    </xf>
    <xf numFmtId="170" fontId="6" fillId="2" borderId="0" xfId="22" applyNumberFormat="1" applyFont="1" applyFill="1" applyAlignment="1" applyProtection="1">
      <alignment horizontal="right" vertical="center"/>
      <protection locked="0"/>
    </xf>
    <xf numFmtId="43" fontId="6" fillId="2" borderId="0" xfId="20" applyFont="1" applyFill="1" applyAlignment="1" applyProtection="1">
      <alignment vertical="center"/>
      <protection locked="0"/>
    </xf>
    <xf numFmtId="171" fontId="6" fillId="2" borderId="0" xfId="22" applyFont="1" applyFill="1" applyAlignment="1">
      <alignment horizontal="center" vertical="center"/>
    </xf>
    <xf numFmtId="171" fontId="22" fillId="2" borderId="0" xfId="22" applyFont="1" applyFill="1" applyAlignment="1">
      <alignment vertical="center" wrapText="1"/>
    </xf>
    <xf numFmtId="171" fontId="6" fillId="2" borderId="0" xfId="22" applyFont="1" applyFill="1" applyAlignment="1">
      <alignment vertical="center"/>
    </xf>
    <xf numFmtId="170" fontId="6" fillId="2" borderId="0" xfId="22" applyNumberFormat="1" applyFont="1" applyFill="1" applyAlignment="1">
      <alignment horizontal="right" vertical="center"/>
    </xf>
    <xf numFmtId="0" fontId="43" fillId="2" borderId="44" xfId="19" applyFont="1" applyFill="1" applyBorder="1" applyAlignment="1">
      <alignment horizontal="center" vertical="top" wrapText="1"/>
    </xf>
    <xf numFmtId="172" fontId="45" fillId="2" borderId="44" xfId="22" applyNumberFormat="1" applyFont="1" applyFill="1" applyBorder="1" applyAlignment="1">
      <alignment vertical="top" wrapText="1"/>
    </xf>
    <xf numFmtId="0" fontId="38" fillId="0" borderId="43" xfId="5" applyFont="1" applyBorder="1"/>
    <xf numFmtId="49" fontId="6" fillId="0" borderId="43" xfId="5" applyNumberFormat="1" applyBorder="1" applyAlignment="1">
      <alignment horizontal="center"/>
    </xf>
    <xf numFmtId="0" fontId="43" fillId="0" borderId="44" xfId="19" quotePrefix="1" applyFont="1" applyBorder="1" applyAlignment="1">
      <alignment horizontal="center" wrapText="1"/>
    </xf>
    <xf numFmtId="171" fontId="41" fillId="2" borderId="44" xfId="22" applyFont="1" applyFill="1" applyBorder="1" applyAlignment="1">
      <alignment horizontal="center" vertical="center" wrapText="1"/>
    </xf>
    <xf numFmtId="0" fontId="22" fillId="0" borderId="44" xfId="2" applyFont="1" applyBorder="1" applyAlignment="1">
      <alignment vertical="top" wrapText="1"/>
    </xf>
    <xf numFmtId="0" fontId="5" fillId="0" borderId="62" xfId="2" applyFont="1" applyBorder="1" applyAlignment="1">
      <alignment vertical="top"/>
    </xf>
    <xf numFmtId="166" fontId="5" fillId="0" borderId="63" xfId="10" applyFont="1" applyFill="1" applyBorder="1" applyAlignment="1" applyProtection="1">
      <alignment vertical="top"/>
      <protection locked="0"/>
    </xf>
    <xf numFmtId="166" fontId="15" fillId="0" borderId="63" xfId="10" applyFont="1" applyFill="1" applyBorder="1" applyAlignment="1">
      <alignment vertical="top"/>
    </xf>
    <xf numFmtId="0" fontId="27" fillId="0" borderId="5" xfId="2" applyFont="1" applyBorder="1" applyAlignment="1">
      <alignment horizontal="center" vertical="top"/>
    </xf>
    <xf numFmtId="0" fontId="27" fillId="0" borderId="5" xfId="2" applyFont="1" applyBorder="1" applyAlignment="1">
      <alignment vertical="top" wrapText="1"/>
    </xf>
    <xf numFmtId="2" fontId="27" fillId="0" borderId="5" xfId="2" applyNumberFormat="1" applyFont="1" applyBorder="1" applyAlignment="1">
      <alignment horizontal="right" vertical="top"/>
    </xf>
    <xf numFmtId="166" fontId="27" fillId="0" borderId="5" xfId="10" applyFont="1" applyFill="1" applyBorder="1" applyAlignment="1" applyProtection="1">
      <alignment horizontal="right" vertical="top"/>
      <protection locked="0"/>
    </xf>
    <xf numFmtId="166" fontId="27" fillId="0" borderId="8" xfId="10" applyFont="1" applyFill="1" applyBorder="1" applyAlignment="1">
      <alignment vertical="top"/>
    </xf>
    <xf numFmtId="49" fontId="6" fillId="0" borderId="5" xfId="5" applyNumberFormat="1" applyBorder="1" applyAlignment="1">
      <alignment horizontal="center" vertical="center"/>
    </xf>
    <xf numFmtId="0" fontId="14" fillId="0" borderId="6" xfId="5" applyFont="1" applyBorder="1" applyAlignment="1">
      <alignment vertical="top" wrapText="1"/>
    </xf>
    <xf numFmtId="0" fontId="15" fillId="0" borderId="11" xfId="5" applyFont="1" applyBorder="1" applyAlignment="1">
      <alignment vertical="center"/>
    </xf>
    <xf numFmtId="0" fontId="15" fillId="0" borderId="11" xfId="5" applyFont="1" applyBorder="1" applyAlignment="1">
      <alignment horizontal="left" vertical="center" wrapText="1"/>
    </xf>
    <xf numFmtId="166" fontId="6" fillId="0" borderId="5" xfId="10" applyFont="1" applyFill="1" applyBorder="1" applyAlignment="1">
      <alignment horizontal="right"/>
    </xf>
    <xf numFmtId="1" fontId="6" fillId="0" borderId="0" xfId="1" applyNumberFormat="1" applyAlignment="1">
      <alignment horizontal="center"/>
    </xf>
    <xf numFmtId="166" fontId="41" fillId="0" borderId="44" xfId="10" applyFont="1" applyBorder="1" applyAlignment="1" applyProtection="1">
      <alignment horizontal="right"/>
      <protection locked="0"/>
    </xf>
    <xf numFmtId="166" fontId="41" fillId="0" borderId="35" xfId="10" applyFont="1" applyBorder="1" applyProtection="1">
      <protection locked="0"/>
    </xf>
    <xf numFmtId="166" fontId="41" fillId="0" borderId="45" xfId="10" applyFont="1" applyBorder="1" applyProtection="1">
      <protection locked="0"/>
    </xf>
    <xf numFmtId="0" fontId="45" fillId="0" borderId="20" xfId="16" applyFont="1" applyBorder="1"/>
    <xf numFmtId="3" fontId="41" fillId="0" borderId="44" xfId="16" applyNumberFormat="1" applyFont="1" applyBorder="1" applyAlignment="1">
      <alignment horizontal="center" vertical="center"/>
    </xf>
    <xf numFmtId="0" fontId="41" fillId="0" borderId="45" xfId="16" applyFont="1" applyBorder="1" applyAlignment="1">
      <alignment horizontal="center" vertical="center"/>
    </xf>
    <xf numFmtId="0" fontId="41" fillId="0" borderId="44" xfId="16" applyFont="1" applyBorder="1" applyAlignment="1">
      <alignment horizontal="center" vertical="center" wrapText="1"/>
    </xf>
    <xf numFmtId="0" fontId="41" fillId="0" borderId="1" xfId="16" applyFont="1" applyBorder="1" applyAlignment="1">
      <alignment horizontal="center" vertical="center"/>
    </xf>
    <xf numFmtId="0" fontId="41" fillId="0" borderId="0" xfId="16" applyFont="1" applyAlignment="1">
      <alignment horizontal="center" vertical="center"/>
    </xf>
    <xf numFmtId="166" fontId="43" fillId="0" borderId="44" xfId="10" applyFont="1" applyBorder="1" applyAlignment="1">
      <alignment horizontal="center"/>
    </xf>
    <xf numFmtId="0" fontId="59" fillId="0" borderId="0" xfId="19" applyFont="1"/>
    <xf numFmtId="0" fontId="43" fillId="0" borderId="9" xfId="19" applyFont="1" applyBorder="1" applyAlignment="1">
      <alignment horizontal="center"/>
    </xf>
    <xf numFmtId="0" fontId="43" fillId="0" borderId="44" xfId="19" quotePrefix="1" applyFont="1" applyBorder="1"/>
    <xf numFmtId="0" fontId="43" fillId="0" borderId="7" xfId="19" quotePrefix="1" applyFont="1" applyBorder="1" applyAlignment="1">
      <alignment horizontal="center"/>
    </xf>
    <xf numFmtId="0" fontId="60" fillId="0" borderId="0" xfId="19" applyFont="1"/>
    <xf numFmtId="49" fontId="6" fillId="0" borderId="43" xfId="5" applyNumberFormat="1" applyBorder="1" applyAlignment="1">
      <alignment horizontal="center" vertical="center"/>
    </xf>
    <xf numFmtId="0" fontId="14" fillId="0" borderId="44" xfId="5" applyFont="1" applyBorder="1" applyAlignment="1">
      <alignment vertical="top" wrapText="1"/>
    </xf>
    <xf numFmtId="0" fontId="15" fillId="0" borderId="44" xfId="5" applyFont="1" applyBorder="1" applyAlignment="1">
      <alignment vertical="top" wrapText="1"/>
    </xf>
    <xf numFmtId="0" fontId="21" fillId="0" borderId="11" xfId="3" applyNumberFormat="1" applyFont="1" applyFill="1" applyBorder="1" applyAlignment="1">
      <alignment vertical="center"/>
    </xf>
    <xf numFmtId="0" fontId="21" fillId="0" borderId="6" xfId="3" applyNumberFormat="1" applyFont="1" applyFill="1" applyBorder="1" applyAlignment="1">
      <alignment vertical="top"/>
    </xf>
    <xf numFmtId="1" fontId="21" fillId="0" borderId="6" xfId="3" applyNumberFormat="1" applyFont="1" applyFill="1" applyBorder="1" applyAlignment="1">
      <alignment vertical="top"/>
    </xf>
    <xf numFmtId="166" fontId="21" fillId="0" borderId="8" xfId="10" applyFont="1" applyFill="1" applyBorder="1" applyAlignment="1" applyProtection="1">
      <alignment vertical="top"/>
      <protection locked="0"/>
    </xf>
    <xf numFmtId="166" fontId="21" fillId="0" borderId="5" xfId="10" applyFont="1" applyFill="1" applyBorder="1" applyAlignment="1">
      <alignment horizontal="right"/>
    </xf>
    <xf numFmtId="0" fontId="15" fillId="0" borderId="5" xfId="5" applyFont="1" applyBorder="1" applyAlignment="1">
      <alignment wrapText="1"/>
    </xf>
    <xf numFmtId="0" fontId="6" fillId="2" borderId="0" xfId="0" applyFont="1" applyFill="1" applyAlignment="1">
      <alignment horizontal="right"/>
    </xf>
    <xf numFmtId="0" fontId="6" fillId="2" borderId="10" xfId="0" applyFont="1" applyFill="1" applyBorder="1"/>
    <xf numFmtId="0" fontId="0" fillId="2" borderId="10" xfId="0" applyFill="1" applyBorder="1"/>
    <xf numFmtId="0" fontId="6" fillId="2" borderId="10" xfId="0" applyFont="1" applyFill="1" applyBorder="1" applyAlignment="1">
      <alignment horizontal="right"/>
    </xf>
    <xf numFmtId="0" fontId="6" fillId="2" borderId="64" xfId="0" applyFont="1" applyFill="1" applyBorder="1"/>
    <xf numFmtId="0" fontId="0" fillId="2" borderId="64" xfId="0" applyFill="1" applyBorder="1"/>
    <xf numFmtId="0" fontId="6" fillId="2" borderId="64" xfId="0" applyFont="1" applyFill="1" applyBorder="1" applyAlignment="1">
      <alignment horizontal="right"/>
    </xf>
    <xf numFmtId="0" fontId="24" fillId="0" borderId="17" xfId="5" applyFont="1" applyBorder="1" applyAlignment="1">
      <alignment horizontal="center" vertical="top" wrapText="1"/>
    </xf>
    <xf numFmtId="0" fontId="24" fillId="0" borderId="0" xfId="5" applyFont="1" applyAlignment="1">
      <alignment horizontal="center" vertical="top" wrapText="1"/>
    </xf>
    <xf numFmtId="0" fontId="24" fillId="0" borderId="18" xfId="5" applyFont="1" applyBorder="1" applyAlignment="1">
      <alignment horizontal="center" vertical="top" wrapText="1"/>
    </xf>
    <xf numFmtId="0" fontId="24" fillId="3" borderId="17" xfId="5" applyFont="1" applyFill="1" applyBorder="1" applyAlignment="1">
      <alignment horizontal="center" vertical="top" wrapText="1"/>
    </xf>
    <xf numFmtId="0" fontId="24" fillId="3" borderId="0" xfId="5" applyFont="1" applyFill="1" applyAlignment="1">
      <alignment horizontal="center" vertical="top" wrapText="1"/>
    </xf>
    <xf numFmtId="0" fontId="24" fillId="3" borderId="18" xfId="5" applyFont="1" applyFill="1" applyBorder="1" applyAlignment="1">
      <alignment horizontal="center" vertical="top" wrapText="1"/>
    </xf>
    <xf numFmtId="0" fontId="7" fillId="0" borderId="0" xfId="1" applyFont="1" applyAlignment="1">
      <alignment horizontal="center" wrapText="1"/>
    </xf>
    <xf numFmtId="0" fontId="19" fillId="0" borderId="0" xfId="1" applyFont="1" applyAlignment="1">
      <alignment horizontal="left"/>
    </xf>
    <xf numFmtId="0" fontId="6" fillId="2" borderId="39" xfId="0" applyFont="1" applyFill="1" applyBorder="1" applyAlignment="1">
      <alignment horizontal="right"/>
    </xf>
    <xf numFmtId="0" fontId="13" fillId="2" borderId="0" xfId="0" applyFont="1" applyFill="1" applyAlignment="1">
      <alignment horizontal="center"/>
    </xf>
    <xf numFmtId="0" fontId="42" fillId="0" borderId="0" xfId="19" applyFont="1" applyAlignment="1">
      <alignment vertical="center" wrapText="1"/>
    </xf>
    <xf numFmtId="49" fontId="6" fillId="0" borderId="2" xfId="5" applyNumberFormat="1" applyFont="1" applyBorder="1" applyAlignment="1">
      <alignment horizontal="center" vertical="center"/>
    </xf>
    <xf numFmtId="0" fontId="6" fillId="0" borderId="2" xfId="5" applyFont="1" applyBorder="1" applyAlignment="1">
      <alignment horizontal="center"/>
    </xf>
    <xf numFmtId="1" fontId="6" fillId="0" borderId="2" xfId="2" applyNumberFormat="1" applyFont="1" applyBorder="1" applyAlignment="1">
      <alignment horizontal="center"/>
    </xf>
    <xf numFmtId="0" fontId="6" fillId="0" borderId="0" xfId="5" applyFont="1"/>
    <xf numFmtId="0" fontId="6" fillId="0" borderId="0" xfId="5" applyFont="1" applyAlignment="1">
      <alignment vertical="top" wrapText="1"/>
    </xf>
    <xf numFmtId="49" fontId="6" fillId="0" borderId="2" xfId="5" quotePrefix="1" applyNumberFormat="1" applyBorder="1" applyAlignment="1">
      <alignment horizontal="center" vertical="center"/>
    </xf>
  </cellXfs>
  <cellStyles count="23">
    <cellStyle name="Comma" xfId="10" builtinId="3"/>
    <cellStyle name="Comma 2" xfId="3" xr:uid="{00000000-0005-0000-0000-000001000000}"/>
    <cellStyle name="Comma 3" xfId="12" xr:uid="{00000000-0005-0000-0000-000002000000}"/>
    <cellStyle name="Comma 4" xfId="17" xr:uid="{B690DFF2-8612-4663-B59B-EC6F4C3B1DC3}"/>
    <cellStyle name="Comma 4 4" xfId="20" xr:uid="{B04AEBC1-15A4-4F89-BE95-F3F6ED1019D8}"/>
    <cellStyle name="Currency 2" xfId="4" xr:uid="{00000000-0005-0000-0000-000003000000}"/>
    <cellStyle name="Currency 3" xfId="7" xr:uid="{00000000-0005-0000-0000-000004000000}"/>
    <cellStyle name="Normal" xfId="0" builtinId="0"/>
    <cellStyle name="Normal 2" xfId="5" xr:uid="{00000000-0005-0000-0000-000006000000}"/>
    <cellStyle name="Normal 2 2" xfId="2" xr:uid="{00000000-0005-0000-0000-000007000000}"/>
    <cellStyle name="Normal 2 2 2" xfId="21" xr:uid="{4A95D6DC-1B46-40D9-872A-7A15D1E51E3D}"/>
    <cellStyle name="Normal 3" xfId="1" xr:uid="{00000000-0005-0000-0000-000008000000}"/>
    <cellStyle name="Normal 3 2" xfId="22" xr:uid="{A932EED4-2BE4-4CAD-88A0-98AC6EB27394}"/>
    <cellStyle name="Normal 4" xfId="8" xr:uid="{00000000-0005-0000-0000-000009000000}"/>
    <cellStyle name="Normal 4 2" xfId="11" xr:uid="{00000000-0005-0000-0000-00000A000000}"/>
    <cellStyle name="Normal 4 2 2" xfId="15" xr:uid="{00000000-0005-0000-0000-00000B000000}"/>
    <cellStyle name="Normal 4 2 3" xfId="19" xr:uid="{82ED4C09-AC43-45A8-88C0-8A0B9D6F7BCC}"/>
    <cellStyle name="Normal 4 3" xfId="14" xr:uid="{00000000-0005-0000-0000-00000C000000}"/>
    <cellStyle name="Normal 5" xfId="9" xr:uid="{00000000-0005-0000-0000-00000D000000}"/>
    <cellStyle name="Normal 6" xfId="13" xr:uid="{00000000-0005-0000-0000-00000E000000}"/>
    <cellStyle name="Normal 6 2" xfId="18" xr:uid="{8945A7B6-72E9-4A76-85CD-FC9C994B1564}"/>
    <cellStyle name="Normal 7" xfId="16" xr:uid="{336E3D68-5FF0-487A-9DEC-27DDD7862442}"/>
    <cellStyle name="Percent 2" xfId="6" xr:uid="{00000000-0005-0000-0000-000010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8" Type="http://schemas.openxmlformats.org/officeDocument/2006/relationships/image" Target="../media/image9.emf"/><Relationship Id="rId3" Type="http://schemas.openxmlformats.org/officeDocument/2006/relationships/image" Target="../media/image4.emf"/><Relationship Id="rId7" Type="http://schemas.openxmlformats.org/officeDocument/2006/relationships/image" Target="../media/image8.emf"/><Relationship Id="rId2" Type="http://schemas.openxmlformats.org/officeDocument/2006/relationships/image" Target="../media/image3.emf"/><Relationship Id="rId1" Type="http://schemas.openxmlformats.org/officeDocument/2006/relationships/image" Target="../media/image2.emf"/><Relationship Id="rId6" Type="http://schemas.openxmlformats.org/officeDocument/2006/relationships/image" Target="../media/image7.emf"/><Relationship Id="rId11" Type="http://schemas.openxmlformats.org/officeDocument/2006/relationships/image" Target="../media/image12.emf"/><Relationship Id="rId5" Type="http://schemas.openxmlformats.org/officeDocument/2006/relationships/image" Target="../media/image6.emf"/><Relationship Id="rId10" Type="http://schemas.openxmlformats.org/officeDocument/2006/relationships/image" Target="../media/image11.emf"/><Relationship Id="rId4" Type="http://schemas.openxmlformats.org/officeDocument/2006/relationships/image" Target="../media/image5.emf"/><Relationship Id="rId9" Type="http://schemas.openxmlformats.org/officeDocument/2006/relationships/image" Target="../media/image10.emf"/></Relationships>
</file>

<file path=xl/drawings/_rels/drawing3.xml.rels><?xml version="1.0" encoding="UTF-8" standalone="yes"?>
<Relationships xmlns="http://schemas.openxmlformats.org/package/2006/relationships"><Relationship Id="rId8" Type="http://schemas.openxmlformats.org/officeDocument/2006/relationships/image" Target="../media/image20.png"/><Relationship Id="rId13" Type="http://schemas.openxmlformats.org/officeDocument/2006/relationships/image" Target="../media/image25.png"/><Relationship Id="rId18" Type="http://schemas.openxmlformats.org/officeDocument/2006/relationships/image" Target="../media/image30.png"/><Relationship Id="rId26" Type="http://schemas.openxmlformats.org/officeDocument/2006/relationships/image" Target="../media/image38.png"/><Relationship Id="rId3" Type="http://schemas.openxmlformats.org/officeDocument/2006/relationships/image" Target="../media/image15.png"/><Relationship Id="rId21" Type="http://schemas.openxmlformats.org/officeDocument/2006/relationships/image" Target="../media/image33.png"/><Relationship Id="rId7" Type="http://schemas.openxmlformats.org/officeDocument/2006/relationships/image" Target="../media/image19.png"/><Relationship Id="rId12" Type="http://schemas.openxmlformats.org/officeDocument/2006/relationships/image" Target="../media/image24.png"/><Relationship Id="rId17" Type="http://schemas.openxmlformats.org/officeDocument/2006/relationships/image" Target="../media/image29.png"/><Relationship Id="rId25" Type="http://schemas.openxmlformats.org/officeDocument/2006/relationships/image" Target="../media/image37.png"/><Relationship Id="rId2" Type="http://schemas.openxmlformats.org/officeDocument/2006/relationships/image" Target="../media/image14.png"/><Relationship Id="rId16" Type="http://schemas.openxmlformats.org/officeDocument/2006/relationships/image" Target="../media/image28.png"/><Relationship Id="rId20" Type="http://schemas.openxmlformats.org/officeDocument/2006/relationships/image" Target="../media/image32.png"/><Relationship Id="rId1" Type="http://schemas.openxmlformats.org/officeDocument/2006/relationships/image" Target="../media/image13.png"/><Relationship Id="rId6" Type="http://schemas.openxmlformats.org/officeDocument/2006/relationships/image" Target="../media/image18.png"/><Relationship Id="rId11" Type="http://schemas.openxmlformats.org/officeDocument/2006/relationships/image" Target="../media/image23.png"/><Relationship Id="rId24" Type="http://schemas.openxmlformats.org/officeDocument/2006/relationships/image" Target="../media/image36.png"/><Relationship Id="rId5" Type="http://schemas.openxmlformats.org/officeDocument/2006/relationships/image" Target="../media/image17.png"/><Relationship Id="rId15" Type="http://schemas.openxmlformats.org/officeDocument/2006/relationships/image" Target="../media/image27.png"/><Relationship Id="rId23" Type="http://schemas.openxmlformats.org/officeDocument/2006/relationships/image" Target="../media/image35.png"/><Relationship Id="rId28" Type="http://schemas.openxmlformats.org/officeDocument/2006/relationships/image" Target="../media/image40.png"/><Relationship Id="rId10" Type="http://schemas.openxmlformats.org/officeDocument/2006/relationships/image" Target="../media/image22.png"/><Relationship Id="rId19" Type="http://schemas.openxmlformats.org/officeDocument/2006/relationships/image" Target="../media/image31.png"/><Relationship Id="rId4" Type="http://schemas.openxmlformats.org/officeDocument/2006/relationships/image" Target="../media/image16.png"/><Relationship Id="rId9" Type="http://schemas.openxmlformats.org/officeDocument/2006/relationships/image" Target="../media/image21.png"/><Relationship Id="rId14" Type="http://schemas.openxmlformats.org/officeDocument/2006/relationships/image" Target="../media/image26.png"/><Relationship Id="rId22" Type="http://schemas.openxmlformats.org/officeDocument/2006/relationships/image" Target="../media/image34.png"/><Relationship Id="rId27"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xdr:from>
      <xdr:col>0</xdr:col>
      <xdr:colOff>530679</xdr:colOff>
      <xdr:row>6</xdr:row>
      <xdr:rowOff>206827</xdr:rowOff>
    </xdr:from>
    <xdr:to>
      <xdr:col>11</xdr:col>
      <xdr:colOff>489858</xdr:colOff>
      <xdr:row>17</xdr:row>
      <xdr:rowOff>257736</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530679" y="1676398"/>
          <a:ext cx="7538358" cy="33710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2100"/>
            </a:lnSpc>
            <a:defRPr sz="1000"/>
          </a:pPr>
          <a:r>
            <a:rPr lang="en-ZA" sz="4400" b="0" i="0" u="none" strike="noStrike" baseline="0">
              <a:solidFill>
                <a:srgbClr val="000000"/>
              </a:solidFill>
              <a:latin typeface="Arial" panose="020B0604020202020204" pitchFamily="34" charset="0"/>
              <a:cs typeface="Arial" panose="020B0604020202020204" pitchFamily="34" charset="0"/>
            </a:rPr>
            <a:t> </a:t>
          </a:r>
          <a:endParaRPr lang="en-ZA" sz="1800" b="0" i="0" u="none" strike="noStrike" baseline="0">
            <a:solidFill>
              <a:srgbClr val="000000"/>
            </a:solidFill>
            <a:latin typeface="Arial" panose="020B0604020202020204" pitchFamily="34" charset="0"/>
            <a:cs typeface="Arial" panose="020B0604020202020204" pitchFamily="34" charset="0"/>
          </a:endParaRPr>
        </a:p>
        <a:p>
          <a:pPr algn="ctr" rtl="0"/>
          <a:r>
            <a:rPr lang="en-ZA" sz="2400" b="0" i="0" baseline="0">
              <a:effectLst/>
              <a:latin typeface="Arial" panose="020B0604020202020204" pitchFamily="34" charset="0"/>
              <a:ea typeface="+mn-ea"/>
              <a:cs typeface="Arial" panose="020B0604020202020204" pitchFamily="34" charset="0"/>
            </a:rPr>
            <a:t>PRICE SCHEDULE FOR THE MAINTENANCE OF BUILDINGS IN KWAZULU NATAL  REGION ON AS AND WHEN REQUIRED BASIS</a:t>
          </a:r>
        </a:p>
        <a:p>
          <a:pPr algn="ctr" rtl="0"/>
          <a:r>
            <a:rPr lang="en-ZA" sz="2000" b="1" i="0" baseline="0">
              <a:effectLst/>
              <a:latin typeface="Arial" pitchFamily="34" charset="0"/>
              <a:ea typeface="+mn-ea"/>
              <a:cs typeface="Arial" pitchFamily="34" charset="0"/>
            </a:rPr>
            <a:t>P</a:t>
          </a:r>
          <a:r>
            <a:rPr lang="en-ZA" sz="2000" b="1" i="0" u="none" strike="noStrike" baseline="0">
              <a:solidFill>
                <a:srgbClr val="000000"/>
              </a:solidFill>
              <a:latin typeface="Arial"/>
              <a:ea typeface="+mn-ea"/>
              <a:cs typeface="Arial"/>
            </a:rPr>
            <a:t>RICE SCHEDULE*</a:t>
          </a:r>
        </a:p>
        <a:p>
          <a:pPr algn="ctr" rtl="0">
            <a:lnSpc>
              <a:spcPts val="2000"/>
            </a:lnSpc>
            <a:defRPr sz="1000"/>
          </a:pPr>
          <a:endParaRPr lang="en-ZA" sz="2200" b="0" i="0" u="none" strike="noStrike" baseline="0">
            <a:solidFill>
              <a:srgbClr val="000000"/>
            </a:solidFill>
            <a:latin typeface="Arial"/>
            <a:cs typeface="Arial"/>
          </a:endParaRPr>
        </a:p>
      </xdr:txBody>
    </xdr:sp>
    <xdr:clientData/>
  </xdr:twoCellAnchor>
  <xdr:twoCellAnchor editAs="oneCell">
    <xdr:from>
      <xdr:col>0</xdr:col>
      <xdr:colOff>0</xdr:colOff>
      <xdr:row>0</xdr:row>
      <xdr:rowOff>65314</xdr:rowOff>
    </xdr:from>
    <xdr:to>
      <xdr:col>4</xdr:col>
      <xdr:colOff>128451</xdr:colOff>
      <xdr:row>3</xdr:row>
      <xdr:rowOff>30147</xdr:rowOff>
    </xdr:to>
    <xdr:pic>
      <xdr:nvPicPr>
        <xdr:cNvPr id="7" name="Picture 6">
          <a:extLst>
            <a:ext uri="{FF2B5EF4-FFF2-40B4-BE49-F238E27FC236}">
              <a16:creationId xmlns:a16="http://schemas.microsoft.com/office/drawing/2014/main" id="{0743D09D-11E3-40E9-9B1E-52D892739F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5314"/>
          <a:ext cx="2697480" cy="835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104775</xdr:rowOff>
    </xdr:from>
    <xdr:to>
      <xdr:col>8</xdr:col>
      <xdr:colOff>428625</xdr:colOff>
      <xdr:row>49</xdr:row>
      <xdr:rowOff>66675</xdr:rowOff>
    </xdr:to>
    <xdr:pic>
      <xdr:nvPicPr>
        <xdr:cNvPr id="2" name="Picture 1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04775"/>
          <a:ext cx="5286375" cy="789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41413</xdr:colOff>
      <xdr:row>53</xdr:row>
      <xdr:rowOff>25262</xdr:rowOff>
    </xdr:from>
    <xdr:to>
      <xdr:col>8</xdr:col>
      <xdr:colOff>450988</xdr:colOff>
      <xdr:row>100</xdr:row>
      <xdr:rowOff>101462</xdr:rowOff>
    </xdr:to>
    <xdr:pic>
      <xdr:nvPicPr>
        <xdr:cNvPr id="3" name="Picture 13">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413" y="8804827"/>
          <a:ext cx="5312879" cy="78618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104</xdr:row>
      <xdr:rowOff>133350</xdr:rowOff>
    </xdr:from>
    <xdr:to>
      <xdr:col>8</xdr:col>
      <xdr:colOff>514350</xdr:colOff>
      <xdr:row>156</xdr:row>
      <xdr:rowOff>57150</xdr:rowOff>
    </xdr:to>
    <xdr:pic>
      <xdr:nvPicPr>
        <xdr:cNvPr id="4" name="Picture 14">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4775" y="16973550"/>
          <a:ext cx="5286375" cy="834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156</xdr:row>
      <xdr:rowOff>123825</xdr:rowOff>
    </xdr:from>
    <xdr:to>
      <xdr:col>8</xdr:col>
      <xdr:colOff>466725</xdr:colOff>
      <xdr:row>189</xdr:row>
      <xdr:rowOff>47625</xdr:rowOff>
    </xdr:to>
    <xdr:pic>
      <xdr:nvPicPr>
        <xdr:cNvPr id="5" name="Picture 15">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7150" y="25384125"/>
          <a:ext cx="5286375" cy="526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209</xdr:row>
      <xdr:rowOff>19050</xdr:rowOff>
    </xdr:from>
    <xdr:to>
      <xdr:col>8</xdr:col>
      <xdr:colOff>476250</xdr:colOff>
      <xdr:row>238</xdr:row>
      <xdr:rowOff>9525</xdr:rowOff>
    </xdr:to>
    <xdr:pic>
      <xdr:nvPicPr>
        <xdr:cNvPr id="6" name="Picture 16">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6675" y="33861375"/>
          <a:ext cx="5286375" cy="468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261</xdr:row>
      <xdr:rowOff>123825</xdr:rowOff>
    </xdr:from>
    <xdr:to>
      <xdr:col>8</xdr:col>
      <xdr:colOff>466725</xdr:colOff>
      <xdr:row>312</xdr:row>
      <xdr:rowOff>133350</xdr:rowOff>
    </xdr:to>
    <xdr:pic>
      <xdr:nvPicPr>
        <xdr:cNvPr id="7" name="Picture 17">
          <a:extLst>
            <a:ext uri="{FF2B5EF4-FFF2-40B4-BE49-F238E27FC236}">
              <a16:creationId xmlns:a16="http://schemas.microsoft.com/office/drawing/2014/main" id="{00000000-0008-0000-0A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7150" y="42386250"/>
          <a:ext cx="5286375" cy="826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312</xdr:row>
      <xdr:rowOff>57150</xdr:rowOff>
    </xdr:from>
    <xdr:to>
      <xdr:col>8</xdr:col>
      <xdr:colOff>466725</xdr:colOff>
      <xdr:row>363</xdr:row>
      <xdr:rowOff>133350</xdr:rowOff>
    </xdr:to>
    <xdr:pic>
      <xdr:nvPicPr>
        <xdr:cNvPr id="8" name="Picture 18">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7150" y="50577750"/>
          <a:ext cx="5286375" cy="833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364</xdr:row>
      <xdr:rowOff>66675</xdr:rowOff>
    </xdr:from>
    <xdr:to>
      <xdr:col>8</xdr:col>
      <xdr:colOff>409575</xdr:colOff>
      <xdr:row>416</xdr:row>
      <xdr:rowOff>76200</xdr:rowOff>
    </xdr:to>
    <xdr:pic>
      <xdr:nvPicPr>
        <xdr:cNvPr id="9" name="Picture 19">
          <a:extLst>
            <a:ext uri="{FF2B5EF4-FFF2-40B4-BE49-F238E27FC236}">
              <a16:creationId xmlns:a16="http://schemas.microsoft.com/office/drawing/2014/main" id="{00000000-0008-0000-0A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59007375"/>
          <a:ext cx="5286375" cy="842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416</xdr:row>
      <xdr:rowOff>104775</xdr:rowOff>
    </xdr:from>
    <xdr:to>
      <xdr:col>8</xdr:col>
      <xdr:colOff>457200</xdr:colOff>
      <xdr:row>463</xdr:row>
      <xdr:rowOff>104775</xdr:rowOff>
    </xdr:to>
    <xdr:pic>
      <xdr:nvPicPr>
        <xdr:cNvPr id="10" name="Picture 20">
          <a:extLst>
            <a:ext uri="{FF2B5EF4-FFF2-40B4-BE49-F238E27FC236}">
              <a16:creationId xmlns:a16="http://schemas.microsoft.com/office/drawing/2014/main" id="{00000000-0008-0000-0A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 y="67465575"/>
          <a:ext cx="5286375" cy="7610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469</xdr:row>
      <xdr:rowOff>104775</xdr:rowOff>
    </xdr:from>
    <xdr:to>
      <xdr:col>8</xdr:col>
      <xdr:colOff>447675</xdr:colOff>
      <xdr:row>519</xdr:row>
      <xdr:rowOff>133350</xdr:rowOff>
    </xdr:to>
    <xdr:pic>
      <xdr:nvPicPr>
        <xdr:cNvPr id="11" name="Picture 21">
          <a:extLst>
            <a:ext uri="{FF2B5EF4-FFF2-40B4-BE49-F238E27FC236}">
              <a16:creationId xmlns:a16="http://schemas.microsoft.com/office/drawing/2014/main" id="{00000000-0008-0000-0A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8100" y="76047600"/>
          <a:ext cx="5286375" cy="812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521</xdr:row>
      <xdr:rowOff>0</xdr:rowOff>
    </xdr:from>
    <xdr:to>
      <xdr:col>8</xdr:col>
      <xdr:colOff>409575</xdr:colOff>
      <xdr:row>571</xdr:row>
      <xdr:rowOff>19050</xdr:rowOff>
    </xdr:to>
    <xdr:pic>
      <xdr:nvPicPr>
        <xdr:cNvPr id="12" name="Picture 22">
          <a:extLst>
            <a:ext uri="{FF2B5EF4-FFF2-40B4-BE49-F238E27FC236}">
              <a16:creationId xmlns:a16="http://schemas.microsoft.com/office/drawing/2014/main" id="{00000000-0008-0000-0A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84362925"/>
          <a:ext cx="5286375" cy="811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560898</xdr:colOff>
      <xdr:row>72</xdr:row>
      <xdr:rowOff>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rotWithShape="1">
        <a:blip xmlns:r="http://schemas.openxmlformats.org/officeDocument/2006/relationships" r:embed="rId1"/>
        <a:srcRect l="8905" r="8986"/>
        <a:stretch/>
      </xdr:blipFill>
      <xdr:spPr>
        <a:xfrm rot="5400000">
          <a:off x="-2116676" y="2116676"/>
          <a:ext cx="11430000" cy="7196648"/>
        </a:xfrm>
        <a:prstGeom prst="rect">
          <a:avLst/>
        </a:prstGeom>
      </xdr:spPr>
    </xdr:pic>
    <xdr:clientData/>
  </xdr:twoCellAnchor>
  <xdr:twoCellAnchor editAs="oneCell">
    <xdr:from>
      <xdr:col>0</xdr:col>
      <xdr:colOff>0</xdr:colOff>
      <xdr:row>73</xdr:row>
      <xdr:rowOff>31756</xdr:rowOff>
    </xdr:from>
    <xdr:to>
      <xdr:col>11</xdr:col>
      <xdr:colOff>523875</xdr:colOff>
      <xdr:row>145</xdr:row>
      <xdr:rowOff>79378</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rotWithShape="1">
        <a:blip xmlns:r="http://schemas.openxmlformats.org/officeDocument/2006/relationships" r:embed="rId2"/>
        <a:srcRect l="8954" r="8801"/>
        <a:stretch/>
      </xdr:blipFill>
      <xdr:spPr>
        <a:xfrm rot="5400000">
          <a:off x="-2158998" y="13779504"/>
          <a:ext cx="11477622" cy="7159625"/>
        </a:xfrm>
        <a:prstGeom prst="rect">
          <a:avLst/>
        </a:prstGeom>
      </xdr:spPr>
    </xdr:pic>
    <xdr:clientData/>
  </xdr:twoCellAnchor>
  <xdr:twoCellAnchor editAs="oneCell">
    <xdr:from>
      <xdr:col>0</xdr:col>
      <xdr:colOff>0</xdr:colOff>
      <xdr:row>146</xdr:row>
      <xdr:rowOff>79384</xdr:rowOff>
    </xdr:from>
    <xdr:to>
      <xdr:col>11</xdr:col>
      <xdr:colOff>476249</xdr:colOff>
      <xdr:row>218</xdr:row>
      <xdr:rowOff>79375</xdr:rowOff>
    </xdr:to>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rotWithShape="1">
        <a:blip xmlns:r="http://schemas.openxmlformats.org/officeDocument/2006/relationships" r:embed="rId3"/>
        <a:srcRect l="9199" r="8800"/>
        <a:stretch/>
      </xdr:blipFill>
      <xdr:spPr>
        <a:xfrm rot="5400000">
          <a:off x="-2158996" y="25415880"/>
          <a:ext cx="11429991" cy="7111999"/>
        </a:xfrm>
        <a:prstGeom prst="rect">
          <a:avLst/>
        </a:prstGeom>
      </xdr:spPr>
    </xdr:pic>
    <xdr:clientData/>
  </xdr:twoCellAnchor>
  <xdr:twoCellAnchor editAs="oneCell">
    <xdr:from>
      <xdr:col>0</xdr:col>
      <xdr:colOff>0</xdr:colOff>
      <xdr:row>219</xdr:row>
      <xdr:rowOff>95258</xdr:rowOff>
    </xdr:from>
    <xdr:to>
      <xdr:col>11</xdr:col>
      <xdr:colOff>523874</xdr:colOff>
      <xdr:row>291</xdr:row>
      <xdr:rowOff>79378</xdr:rowOff>
    </xdr:to>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rotWithShape="1">
        <a:blip xmlns:r="http://schemas.openxmlformats.org/officeDocument/2006/relationships" r:embed="rId4"/>
        <a:srcRect l="8954" r="8801"/>
        <a:stretch/>
      </xdr:blipFill>
      <xdr:spPr>
        <a:xfrm rot="5400000">
          <a:off x="-2127248" y="36988756"/>
          <a:ext cx="11414120" cy="7159624"/>
        </a:xfrm>
        <a:prstGeom prst="rect">
          <a:avLst/>
        </a:prstGeom>
      </xdr:spPr>
    </xdr:pic>
    <xdr:clientData/>
  </xdr:twoCellAnchor>
  <xdr:twoCellAnchor editAs="oneCell">
    <xdr:from>
      <xdr:col>0</xdr:col>
      <xdr:colOff>0</xdr:colOff>
      <xdr:row>292</xdr:row>
      <xdr:rowOff>95253</xdr:rowOff>
    </xdr:from>
    <xdr:to>
      <xdr:col>11</xdr:col>
      <xdr:colOff>571500</xdr:colOff>
      <xdr:row>364</xdr:row>
      <xdr:rowOff>47625</xdr:rowOff>
    </xdr:to>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rotWithShape="1">
        <a:blip xmlns:r="http://schemas.openxmlformats.org/officeDocument/2006/relationships" r:embed="rId5"/>
        <a:srcRect l="9076" r="9045"/>
        <a:stretch/>
      </xdr:blipFill>
      <xdr:spPr>
        <a:xfrm rot="5400000">
          <a:off x="-2087561" y="48537814"/>
          <a:ext cx="11382372" cy="7207250"/>
        </a:xfrm>
        <a:prstGeom prst="rect">
          <a:avLst/>
        </a:prstGeom>
      </xdr:spPr>
    </xdr:pic>
    <xdr:clientData/>
  </xdr:twoCellAnchor>
  <xdr:twoCellAnchor editAs="oneCell">
    <xdr:from>
      <xdr:col>0</xdr:col>
      <xdr:colOff>0</xdr:colOff>
      <xdr:row>365</xdr:row>
      <xdr:rowOff>111130</xdr:rowOff>
    </xdr:from>
    <xdr:to>
      <xdr:col>11</xdr:col>
      <xdr:colOff>523874</xdr:colOff>
      <xdr:row>436</xdr:row>
      <xdr:rowOff>111125</xdr:rowOff>
    </xdr:to>
    <xdr:pic>
      <xdr:nvPicPr>
        <xdr:cNvPr id="8" name="Picture 7">
          <a:extLst>
            <a:ext uri="{FF2B5EF4-FFF2-40B4-BE49-F238E27FC236}">
              <a16:creationId xmlns:a16="http://schemas.microsoft.com/office/drawing/2014/main" id="{00000000-0008-0000-1400-000008000000}"/>
            </a:ext>
          </a:extLst>
        </xdr:cNvPr>
        <xdr:cNvPicPr>
          <a:picLocks noChangeAspect="1"/>
        </xdr:cNvPicPr>
      </xdr:nvPicPr>
      <xdr:blipFill rotWithShape="1">
        <a:blip xmlns:r="http://schemas.openxmlformats.org/officeDocument/2006/relationships" r:embed="rId6"/>
        <a:srcRect l="9076" r="8923"/>
        <a:stretch/>
      </xdr:blipFill>
      <xdr:spPr>
        <a:xfrm rot="5400000">
          <a:off x="-2055811" y="60110691"/>
          <a:ext cx="11271245" cy="7159624"/>
        </a:xfrm>
        <a:prstGeom prst="rect">
          <a:avLst/>
        </a:prstGeom>
      </xdr:spPr>
    </xdr:pic>
    <xdr:clientData/>
  </xdr:twoCellAnchor>
  <xdr:twoCellAnchor editAs="oneCell">
    <xdr:from>
      <xdr:col>0</xdr:col>
      <xdr:colOff>1</xdr:colOff>
      <xdr:row>438</xdr:row>
      <xdr:rowOff>63507</xdr:rowOff>
    </xdr:from>
    <xdr:to>
      <xdr:col>11</xdr:col>
      <xdr:colOff>587375</xdr:colOff>
      <xdr:row>510</xdr:row>
      <xdr:rowOff>95253</xdr:rowOff>
    </xdr:to>
    <xdr:pic>
      <xdr:nvPicPr>
        <xdr:cNvPr id="9" name="Picture 8">
          <a:extLst>
            <a:ext uri="{FF2B5EF4-FFF2-40B4-BE49-F238E27FC236}">
              <a16:creationId xmlns:a16="http://schemas.microsoft.com/office/drawing/2014/main" id="{00000000-0008-0000-1400-000009000000}"/>
            </a:ext>
          </a:extLst>
        </xdr:cNvPr>
        <xdr:cNvPicPr>
          <a:picLocks noChangeAspect="1"/>
        </xdr:cNvPicPr>
      </xdr:nvPicPr>
      <xdr:blipFill rotWithShape="1">
        <a:blip xmlns:r="http://schemas.openxmlformats.org/officeDocument/2006/relationships" r:embed="rId7"/>
        <a:srcRect l="8954" r="8801"/>
        <a:stretch/>
      </xdr:blipFill>
      <xdr:spPr>
        <a:xfrm rot="5400000">
          <a:off x="-2119310" y="71715318"/>
          <a:ext cx="11461746" cy="7223124"/>
        </a:xfrm>
        <a:prstGeom prst="rect">
          <a:avLst/>
        </a:prstGeom>
      </xdr:spPr>
    </xdr:pic>
    <xdr:clientData/>
  </xdr:twoCellAnchor>
  <xdr:twoCellAnchor editAs="oneCell">
    <xdr:from>
      <xdr:col>0</xdr:col>
      <xdr:colOff>0</xdr:colOff>
      <xdr:row>511</xdr:row>
      <xdr:rowOff>6</xdr:rowOff>
    </xdr:from>
    <xdr:to>
      <xdr:col>11</xdr:col>
      <xdr:colOff>555624</xdr:colOff>
      <xdr:row>583</xdr:row>
      <xdr:rowOff>95250</xdr:rowOff>
    </xdr:to>
    <xdr:pic>
      <xdr:nvPicPr>
        <xdr:cNvPr id="10" name="Picture 9">
          <a:extLst>
            <a:ext uri="{FF2B5EF4-FFF2-40B4-BE49-F238E27FC236}">
              <a16:creationId xmlns:a16="http://schemas.microsoft.com/office/drawing/2014/main" id="{00000000-0008-0000-1400-00000A000000}"/>
            </a:ext>
          </a:extLst>
        </xdr:cNvPr>
        <xdr:cNvPicPr>
          <a:picLocks noChangeAspect="1"/>
        </xdr:cNvPicPr>
      </xdr:nvPicPr>
      <xdr:blipFill rotWithShape="1">
        <a:blip xmlns:r="http://schemas.openxmlformats.org/officeDocument/2006/relationships" r:embed="rId8"/>
        <a:srcRect l="8954" r="8801"/>
        <a:stretch/>
      </xdr:blipFill>
      <xdr:spPr>
        <a:xfrm rot="5400000">
          <a:off x="-2166935" y="83288191"/>
          <a:ext cx="11525244" cy="7191374"/>
        </a:xfrm>
        <a:prstGeom prst="rect">
          <a:avLst/>
        </a:prstGeom>
      </xdr:spPr>
    </xdr:pic>
    <xdr:clientData/>
  </xdr:twoCellAnchor>
  <xdr:twoCellAnchor editAs="oneCell">
    <xdr:from>
      <xdr:col>0</xdr:col>
      <xdr:colOff>0</xdr:colOff>
      <xdr:row>584</xdr:row>
      <xdr:rowOff>63506</xdr:rowOff>
    </xdr:from>
    <xdr:to>
      <xdr:col>12</xdr:col>
      <xdr:colOff>0</xdr:colOff>
      <xdr:row>656</xdr:row>
      <xdr:rowOff>127003</xdr:rowOff>
    </xdr:to>
    <xdr:pic>
      <xdr:nvPicPr>
        <xdr:cNvPr id="11" name="Picture 10">
          <a:extLst>
            <a:ext uri="{FF2B5EF4-FFF2-40B4-BE49-F238E27FC236}">
              <a16:creationId xmlns:a16="http://schemas.microsoft.com/office/drawing/2014/main" id="{00000000-0008-0000-1400-00000B000000}"/>
            </a:ext>
          </a:extLst>
        </xdr:cNvPr>
        <xdr:cNvPicPr>
          <a:picLocks noChangeAspect="1"/>
        </xdr:cNvPicPr>
      </xdr:nvPicPr>
      <xdr:blipFill rotWithShape="1">
        <a:blip xmlns:r="http://schemas.openxmlformats.org/officeDocument/2006/relationships" r:embed="rId9"/>
        <a:srcRect l="9320" r="8923"/>
        <a:stretch/>
      </xdr:blipFill>
      <xdr:spPr>
        <a:xfrm rot="5400000">
          <a:off x="-2127249" y="94900755"/>
          <a:ext cx="11493497" cy="7239000"/>
        </a:xfrm>
        <a:prstGeom prst="rect">
          <a:avLst/>
        </a:prstGeom>
      </xdr:spPr>
    </xdr:pic>
    <xdr:clientData/>
  </xdr:twoCellAnchor>
  <xdr:twoCellAnchor editAs="oneCell">
    <xdr:from>
      <xdr:col>0</xdr:col>
      <xdr:colOff>0</xdr:colOff>
      <xdr:row>657</xdr:row>
      <xdr:rowOff>63503</xdr:rowOff>
    </xdr:from>
    <xdr:to>
      <xdr:col>12</xdr:col>
      <xdr:colOff>0</xdr:colOff>
      <xdr:row>729</xdr:row>
      <xdr:rowOff>79375</xdr:rowOff>
    </xdr:to>
    <xdr:pic>
      <xdr:nvPicPr>
        <xdr:cNvPr id="12" name="Picture 11">
          <a:extLst>
            <a:ext uri="{FF2B5EF4-FFF2-40B4-BE49-F238E27FC236}">
              <a16:creationId xmlns:a16="http://schemas.microsoft.com/office/drawing/2014/main" id="{00000000-0008-0000-1400-00000C000000}"/>
            </a:ext>
          </a:extLst>
        </xdr:cNvPr>
        <xdr:cNvPicPr>
          <a:picLocks noChangeAspect="1"/>
        </xdr:cNvPicPr>
      </xdr:nvPicPr>
      <xdr:blipFill rotWithShape="1">
        <a:blip xmlns:r="http://schemas.openxmlformats.org/officeDocument/2006/relationships" r:embed="rId10"/>
        <a:srcRect l="9320" r="8801"/>
        <a:stretch/>
      </xdr:blipFill>
      <xdr:spPr>
        <a:xfrm rot="5400000">
          <a:off x="-2103436" y="106465689"/>
          <a:ext cx="11445872" cy="7239000"/>
        </a:xfrm>
        <a:prstGeom prst="rect">
          <a:avLst/>
        </a:prstGeom>
      </xdr:spPr>
    </xdr:pic>
    <xdr:clientData/>
  </xdr:twoCellAnchor>
  <xdr:twoCellAnchor editAs="oneCell">
    <xdr:from>
      <xdr:col>0</xdr:col>
      <xdr:colOff>0</xdr:colOff>
      <xdr:row>730</xdr:row>
      <xdr:rowOff>47627</xdr:rowOff>
    </xdr:from>
    <xdr:to>
      <xdr:col>11</xdr:col>
      <xdr:colOff>555624</xdr:colOff>
      <xdr:row>802</xdr:row>
      <xdr:rowOff>111124</xdr:rowOff>
    </xdr:to>
    <xdr:pic>
      <xdr:nvPicPr>
        <xdr:cNvPr id="13" name="Picture 12">
          <a:extLst>
            <a:ext uri="{FF2B5EF4-FFF2-40B4-BE49-F238E27FC236}">
              <a16:creationId xmlns:a16="http://schemas.microsoft.com/office/drawing/2014/main" id="{00000000-0008-0000-1400-00000D000000}"/>
            </a:ext>
          </a:extLst>
        </xdr:cNvPr>
        <xdr:cNvPicPr>
          <a:picLocks noChangeAspect="1"/>
        </xdr:cNvPicPr>
      </xdr:nvPicPr>
      <xdr:blipFill rotWithShape="1">
        <a:blip xmlns:r="http://schemas.openxmlformats.org/officeDocument/2006/relationships" r:embed="rId11"/>
        <a:srcRect l="9320" r="9044"/>
        <a:stretch/>
      </xdr:blipFill>
      <xdr:spPr>
        <a:xfrm rot="5400000">
          <a:off x="-2151062" y="118086189"/>
          <a:ext cx="11493497" cy="7191374"/>
        </a:xfrm>
        <a:prstGeom prst="rect">
          <a:avLst/>
        </a:prstGeom>
      </xdr:spPr>
    </xdr:pic>
    <xdr:clientData/>
  </xdr:twoCellAnchor>
  <xdr:twoCellAnchor editAs="oneCell">
    <xdr:from>
      <xdr:col>0</xdr:col>
      <xdr:colOff>0</xdr:colOff>
      <xdr:row>803</xdr:row>
      <xdr:rowOff>79380</xdr:rowOff>
    </xdr:from>
    <xdr:to>
      <xdr:col>11</xdr:col>
      <xdr:colOff>539750</xdr:colOff>
      <xdr:row>875</xdr:row>
      <xdr:rowOff>63500</xdr:rowOff>
    </xdr:to>
    <xdr:pic>
      <xdr:nvPicPr>
        <xdr:cNvPr id="14" name="Picture 13">
          <a:extLst>
            <a:ext uri="{FF2B5EF4-FFF2-40B4-BE49-F238E27FC236}">
              <a16:creationId xmlns:a16="http://schemas.microsoft.com/office/drawing/2014/main" id="{00000000-0008-0000-1400-00000E000000}"/>
            </a:ext>
          </a:extLst>
        </xdr:cNvPr>
        <xdr:cNvPicPr>
          <a:picLocks noChangeAspect="1"/>
        </xdr:cNvPicPr>
      </xdr:nvPicPr>
      <xdr:blipFill rotWithShape="1">
        <a:blip xmlns:r="http://schemas.openxmlformats.org/officeDocument/2006/relationships" r:embed="rId12"/>
        <a:srcRect l="8954" r="8923"/>
        <a:stretch/>
      </xdr:blipFill>
      <xdr:spPr>
        <a:xfrm rot="5400000">
          <a:off x="-2119310" y="129674940"/>
          <a:ext cx="11414120" cy="7175500"/>
        </a:xfrm>
        <a:prstGeom prst="rect">
          <a:avLst/>
        </a:prstGeom>
      </xdr:spPr>
    </xdr:pic>
    <xdr:clientData/>
  </xdr:twoCellAnchor>
  <xdr:twoCellAnchor editAs="oneCell">
    <xdr:from>
      <xdr:col>0</xdr:col>
      <xdr:colOff>0</xdr:colOff>
      <xdr:row>876</xdr:row>
      <xdr:rowOff>111128</xdr:rowOff>
    </xdr:from>
    <xdr:to>
      <xdr:col>11</xdr:col>
      <xdr:colOff>571500</xdr:colOff>
      <xdr:row>948</xdr:row>
      <xdr:rowOff>63500</xdr:rowOff>
    </xdr:to>
    <xdr:pic>
      <xdr:nvPicPr>
        <xdr:cNvPr id="15" name="Picture 14">
          <a:extLst>
            <a:ext uri="{FF2B5EF4-FFF2-40B4-BE49-F238E27FC236}">
              <a16:creationId xmlns:a16="http://schemas.microsoft.com/office/drawing/2014/main" id="{00000000-0008-0000-1400-00000F000000}"/>
            </a:ext>
          </a:extLst>
        </xdr:cNvPr>
        <xdr:cNvPicPr>
          <a:picLocks noChangeAspect="1"/>
        </xdr:cNvPicPr>
      </xdr:nvPicPr>
      <xdr:blipFill rotWithShape="1">
        <a:blip xmlns:r="http://schemas.openxmlformats.org/officeDocument/2006/relationships" r:embed="rId13"/>
        <a:srcRect l="9076" r="8800"/>
        <a:stretch/>
      </xdr:blipFill>
      <xdr:spPr>
        <a:xfrm rot="5400000">
          <a:off x="-2087561" y="141263689"/>
          <a:ext cx="11382372" cy="7207250"/>
        </a:xfrm>
        <a:prstGeom prst="rect">
          <a:avLst/>
        </a:prstGeom>
      </xdr:spPr>
    </xdr:pic>
    <xdr:clientData/>
  </xdr:twoCellAnchor>
  <xdr:twoCellAnchor editAs="oneCell">
    <xdr:from>
      <xdr:col>0</xdr:col>
      <xdr:colOff>0</xdr:colOff>
      <xdr:row>949</xdr:row>
      <xdr:rowOff>79377</xdr:rowOff>
    </xdr:from>
    <xdr:to>
      <xdr:col>11</xdr:col>
      <xdr:colOff>571500</xdr:colOff>
      <xdr:row>1021</xdr:row>
      <xdr:rowOff>79374</xdr:rowOff>
    </xdr:to>
    <xdr:pic>
      <xdr:nvPicPr>
        <xdr:cNvPr id="16" name="Picture 15">
          <a:extLst>
            <a:ext uri="{FF2B5EF4-FFF2-40B4-BE49-F238E27FC236}">
              <a16:creationId xmlns:a16="http://schemas.microsoft.com/office/drawing/2014/main" id="{00000000-0008-0000-1400-000010000000}"/>
            </a:ext>
          </a:extLst>
        </xdr:cNvPr>
        <xdr:cNvPicPr>
          <a:picLocks noChangeAspect="1"/>
        </xdr:cNvPicPr>
      </xdr:nvPicPr>
      <xdr:blipFill rotWithShape="1">
        <a:blip xmlns:r="http://schemas.openxmlformats.org/officeDocument/2006/relationships" r:embed="rId14"/>
        <a:srcRect l="8832" r="8801"/>
        <a:stretch/>
      </xdr:blipFill>
      <xdr:spPr>
        <a:xfrm rot="5400000">
          <a:off x="-2111374" y="152844501"/>
          <a:ext cx="11429997" cy="7207250"/>
        </a:xfrm>
        <a:prstGeom prst="rect">
          <a:avLst/>
        </a:prstGeom>
      </xdr:spPr>
    </xdr:pic>
    <xdr:clientData/>
  </xdr:twoCellAnchor>
  <xdr:twoCellAnchor editAs="oneCell">
    <xdr:from>
      <xdr:col>0</xdr:col>
      <xdr:colOff>0</xdr:colOff>
      <xdr:row>1022</xdr:row>
      <xdr:rowOff>79378</xdr:rowOff>
    </xdr:from>
    <xdr:to>
      <xdr:col>11</xdr:col>
      <xdr:colOff>492125</xdr:colOff>
      <xdr:row>1094</xdr:row>
      <xdr:rowOff>111128</xdr:rowOff>
    </xdr:to>
    <xdr:pic>
      <xdr:nvPicPr>
        <xdr:cNvPr id="17" name="Picture 16">
          <a:extLst>
            <a:ext uri="{FF2B5EF4-FFF2-40B4-BE49-F238E27FC236}">
              <a16:creationId xmlns:a16="http://schemas.microsoft.com/office/drawing/2014/main" id="{00000000-0008-0000-1400-000011000000}"/>
            </a:ext>
          </a:extLst>
        </xdr:cNvPr>
        <xdr:cNvPicPr>
          <a:picLocks noChangeAspect="1"/>
        </xdr:cNvPicPr>
      </xdr:nvPicPr>
      <xdr:blipFill rotWithShape="1">
        <a:blip xmlns:r="http://schemas.openxmlformats.org/officeDocument/2006/relationships" r:embed="rId15"/>
        <a:srcRect l="8832" r="8801"/>
        <a:stretch/>
      </xdr:blipFill>
      <xdr:spPr>
        <a:xfrm rot="5400000">
          <a:off x="-2166937" y="164488815"/>
          <a:ext cx="11461750" cy="7127875"/>
        </a:xfrm>
        <a:prstGeom prst="rect">
          <a:avLst/>
        </a:prstGeom>
      </xdr:spPr>
    </xdr:pic>
    <xdr:clientData/>
  </xdr:twoCellAnchor>
  <xdr:twoCellAnchor editAs="oneCell">
    <xdr:from>
      <xdr:col>0</xdr:col>
      <xdr:colOff>0</xdr:colOff>
      <xdr:row>1095</xdr:row>
      <xdr:rowOff>31752</xdr:rowOff>
    </xdr:from>
    <xdr:to>
      <xdr:col>11</xdr:col>
      <xdr:colOff>573406</xdr:colOff>
      <xdr:row>1167</xdr:row>
      <xdr:rowOff>63499</xdr:rowOff>
    </xdr:to>
    <xdr:pic>
      <xdr:nvPicPr>
        <xdr:cNvPr id="18" name="Picture 17">
          <a:extLst>
            <a:ext uri="{FF2B5EF4-FFF2-40B4-BE49-F238E27FC236}">
              <a16:creationId xmlns:a16="http://schemas.microsoft.com/office/drawing/2014/main" id="{00000000-0008-0000-1400-000012000000}"/>
            </a:ext>
          </a:extLst>
        </xdr:cNvPr>
        <xdr:cNvPicPr>
          <a:picLocks noChangeAspect="1"/>
        </xdr:cNvPicPr>
      </xdr:nvPicPr>
      <xdr:blipFill rotWithShape="1">
        <a:blip xmlns:r="http://schemas.openxmlformats.org/officeDocument/2006/relationships" r:embed="rId16"/>
        <a:srcRect l="9076" r="8800" b="1437"/>
        <a:stretch/>
      </xdr:blipFill>
      <xdr:spPr>
        <a:xfrm rot="5400000">
          <a:off x="-2126296" y="175989298"/>
          <a:ext cx="11461747" cy="7209156"/>
        </a:xfrm>
        <a:prstGeom prst="rect">
          <a:avLst/>
        </a:prstGeom>
      </xdr:spPr>
    </xdr:pic>
    <xdr:clientData/>
  </xdr:twoCellAnchor>
  <xdr:twoCellAnchor editAs="oneCell">
    <xdr:from>
      <xdr:col>0</xdr:col>
      <xdr:colOff>0</xdr:colOff>
      <xdr:row>1168</xdr:row>
      <xdr:rowOff>63503</xdr:rowOff>
    </xdr:from>
    <xdr:to>
      <xdr:col>11</xdr:col>
      <xdr:colOff>460374</xdr:colOff>
      <xdr:row>1240</xdr:row>
      <xdr:rowOff>3</xdr:rowOff>
    </xdr:to>
    <xdr:pic>
      <xdr:nvPicPr>
        <xdr:cNvPr id="19" name="Picture 18">
          <a:extLst>
            <a:ext uri="{FF2B5EF4-FFF2-40B4-BE49-F238E27FC236}">
              <a16:creationId xmlns:a16="http://schemas.microsoft.com/office/drawing/2014/main" id="{00000000-0008-0000-1400-000013000000}"/>
            </a:ext>
          </a:extLst>
        </xdr:cNvPr>
        <xdr:cNvPicPr>
          <a:picLocks noChangeAspect="1"/>
        </xdr:cNvPicPr>
      </xdr:nvPicPr>
      <xdr:blipFill rotWithShape="1">
        <a:blip xmlns:r="http://schemas.openxmlformats.org/officeDocument/2006/relationships" r:embed="rId17"/>
        <a:srcRect l="9076" r="9045"/>
        <a:stretch/>
      </xdr:blipFill>
      <xdr:spPr>
        <a:xfrm rot="5400000">
          <a:off x="-2135188" y="187618691"/>
          <a:ext cx="11366500" cy="7096124"/>
        </a:xfrm>
        <a:prstGeom prst="rect">
          <a:avLst/>
        </a:prstGeom>
      </xdr:spPr>
    </xdr:pic>
    <xdr:clientData/>
  </xdr:twoCellAnchor>
  <xdr:twoCellAnchor editAs="oneCell">
    <xdr:from>
      <xdr:col>0</xdr:col>
      <xdr:colOff>0</xdr:colOff>
      <xdr:row>1241</xdr:row>
      <xdr:rowOff>79381</xdr:rowOff>
    </xdr:from>
    <xdr:to>
      <xdr:col>11</xdr:col>
      <xdr:colOff>571499</xdr:colOff>
      <xdr:row>1312</xdr:row>
      <xdr:rowOff>142875</xdr:rowOff>
    </xdr:to>
    <xdr:pic>
      <xdr:nvPicPr>
        <xdr:cNvPr id="20" name="Picture 19">
          <a:extLst>
            <a:ext uri="{FF2B5EF4-FFF2-40B4-BE49-F238E27FC236}">
              <a16:creationId xmlns:a16="http://schemas.microsoft.com/office/drawing/2014/main" id="{00000000-0008-0000-1400-000014000000}"/>
            </a:ext>
          </a:extLst>
        </xdr:cNvPr>
        <xdr:cNvPicPr>
          <a:picLocks noChangeAspect="1"/>
        </xdr:cNvPicPr>
      </xdr:nvPicPr>
      <xdr:blipFill rotWithShape="1">
        <a:blip xmlns:r="http://schemas.openxmlformats.org/officeDocument/2006/relationships" r:embed="rId18"/>
        <a:srcRect l="9320" r="8923"/>
        <a:stretch/>
      </xdr:blipFill>
      <xdr:spPr>
        <a:xfrm rot="5400000">
          <a:off x="-2063747" y="199151878"/>
          <a:ext cx="11334744" cy="7207249"/>
        </a:xfrm>
        <a:prstGeom prst="rect">
          <a:avLst/>
        </a:prstGeom>
      </xdr:spPr>
    </xdr:pic>
    <xdr:clientData/>
  </xdr:twoCellAnchor>
  <xdr:twoCellAnchor editAs="oneCell">
    <xdr:from>
      <xdr:col>0</xdr:col>
      <xdr:colOff>0</xdr:colOff>
      <xdr:row>1314</xdr:row>
      <xdr:rowOff>127008</xdr:rowOff>
    </xdr:from>
    <xdr:to>
      <xdr:col>11</xdr:col>
      <xdr:colOff>539750</xdr:colOff>
      <xdr:row>1386</xdr:row>
      <xdr:rowOff>63503</xdr:rowOff>
    </xdr:to>
    <xdr:pic>
      <xdr:nvPicPr>
        <xdr:cNvPr id="21" name="Picture 20">
          <a:extLst>
            <a:ext uri="{FF2B5EF4-FFF2-40B4-BE49-F238E27FC236}">
              <a16:creationId xmlns:a16="http://schemas.microsoft.com/office/drawing/2014/main" id="{00000000-0008-0000-1400-000015000000}"/>
            </a:ext>
          </a:extLst>
        </xdr:cNvPr>
        <xdr:cNvPicPr>
          <a:picLocks noChangeAspect="1"/>
        </xdr:cNvPicPr>
      </xdr:nvPicPr>
      <xdr:blipFill rotWithShape="1">
        <a:blip xmlns:r="http://schemas.openxmlformats.org/officeDocument/2006/relationships" r:embed="rId19"/>
        <a:srcRect l="9076" r="9166"/>
        <a:stretch/>
      </xdr:blipFill>
      <xdr:spPr>
        <a:xfrm rot="5400000">
          <a:off x="-2095498" y="210820006"/>
          <a:ext cx="11366495" cy="7175500"/>
        </a:xfrm>
        <a:prstGeom prst="rect">
          <a:avLst/>
        </a:prstGeom>
      </xdr:spPr>
    </xdr:pic>
    <xdr:clientData/>
  </xdr:twoCellAnchor>
  <xdr:twoCellAnchor editAs="oneCell">
    <xdr:from>
      <xdr:col>0</xdr:col>
      <xdr:colOff>1</xdr:colOff>
      <xdr:row>1387</xdr:row>
      <xdr:rowOff>63508</xdr:rowOff>
    </xdr:from>
    <xdr:to>
      <xdr:col>11</xdr:col>
      <xdr:colOff>476251</xdr:colOff>
      <xdr:row>1459</xdr:row>
      <xdr:rowOff>79378</xdr:rowOff>
    </xdr:to>
    <xdr:pic>
      <xdr:nvPicPr>
        <xdr:cNvPr id="22" name="Picture 21">
          <a:extLst>
            <a:ext uri="{FF2B5EF4-FFF2-40B4-BE49-F238E27FC236}">
              <a16:creationId xmlns:a16="http://schemas.microsoft.com/office/drawing/2014/main" id="{00000000-0008-0000-1400-000016000000}"/>
            </a:ext>
          </a:extLst>
        </xdr:cNvPr>
        <xdr:cNvPicPr>
          <a:picLocks noChangeAspect="1"/>
        </xdr:cNvPicPr>
      </xdr:nvPicPr>
      <xdr:blipFill rotWithShape="1">
        <a:blip xmlns:r="http://schemas.openxmlformats.org/officeDocument/2006/relationships" r:embed="rId20"/>
        <a:srcRect l="8954" r="9046"/>
        <a:stretch/>
      </xdr:blipFill>
      <xdr:spPr>
        <a:xfrm rot="5400000">
          <a:off x="-2166934" y="222416693"/>
          <a:ext cx="11445870" cy="7112000"/>
        </a:xfrm>
        <a:prstGeom prst="rect">
          <a:avLst/>
        </a:prstGeom>
      </xdr:spPr>
    </xdr:pic>
    <xdr:clientData/>
  </xdr:twoCellAnchor>
  <xdr:twoCellAnchor editAs="oneCell">
    <xdr:from>
      <xdr:col>0</xdr:col>
      <xdr:colOff>0</xdr:colOff>
      <xdr:row>1460</xdr:row>
      <xdr:rowOff>95255</xdr:rowOff>
    </xdr:from>
    <xdr:to>
      <xdr:col>11</xdr:col>
      <xdr:colOff>571499</xdr:colOff>
      <xdr:row>1532</xdr:row>
      <xdr:rowOff>79375</xdr:rowOff>
    </xdr:to>
    <xdr:pic>
      <xdr:nvPicPr>
        <xdr:cNvPr id="23" name="Picture 22">
          <a:extLst>
            <a:ext uri="{FF2B5EF4-FFF2-40B4-BE49-F238E27FC236}">
              <a16:creationId xmlns:a16="http://schemas.microsoft.com/office/drawing/2014/main" id="{00000000-0008-0000-1400-000017000000}"/>
            </a:ext>
          </a:extLst>
        </xdr:cNvPr>
        <xdr:cNvPicPr>
          <a:picLocks noChangeAspect="1"/>
        </xdr:cNvPicPr>
      </xdr:nvPicPr>
      <xdr:blipFill rotWithShape="1">
        <a:blip xmlns:r="http://schemas.openxmlformats.org/officeDocument/2006/relationships" r:embed="rId21"/>
        <a:srcRect l="9564" r="8922"/>
        <a:stretch/>
      </xdr:blipFill>
      <xdr:spPr>
        <a:xfrm rot="5400000">
          <a:off x="-2103435" y="233973690"/>
          <a:ext cx="11414120" cy="7207249"/>
        </a:xfrm>
        <a:prstGeom prst="rect">
          <a:avLst/>
        </a:prstGeom>
      </xdr:spPr>
    </xdr:pic>
    <xdr:clientData/>
  </xdr:twoCellAnchor>
  <xdr:twoCellAnchor editAs="oneCell">
    <xdr:from>
      <xdr:col>0</xdr:col>
      <xdr:colOff>1</xdr:colOff>
      <xdr:row>1533</xdr:row>
      <xdr:rowOff>63504</xdr:rowOff>
    </xdr:from>
    <xdr:to>
      <xdr:col>11</xdr:col>
      <xdr:colOff>523875</xdr:colOff>
      <xdr:row>1605</xdr:row>
      <xdr:rowOff>63499</xdr:rowOff>
    </xdr:to>
    <xdr:pic>
      <xdr:nvPicPr>
        <xdr:cNvPr id="24" name="Picture 23">
          <a:extLst>
            <a:ext uri="{FF2B5EF4-FFF2-40B4-BE49-F238E27FC236}">
              <a16:creationId xmlns:a16="http://schemas.microsoft.com/office/drawing/2014/main" id="{00000000-0008-0000-1400-000018000000}"/>
            </a:ext>
          </a:extLst>
        </xdr:cNvPr>
        <xdr:cNvPicPr>
          <a:picLocks noChangeAspect="1"/>
        </xdr:cNvPicPr>
      </xdr:nvPicPr>
      <xdr:blipFill rotWithShape="1">
        <a:blip xmlns:r="http://schemas.openxmlformats.org/officeDocument/2006/relationships" r:embed="rId22"/>
        <a:srcRect l="8954" r="9167"/>
        <a:stretch/>
      </xdr:blipFill>
      <xdr:spPr>
        <a:xfrm rot="5400000">
          <a:off x="-2135185" y="245562440"/>
          <a:ext cx="11429995" cy="7159624"/>
        </a:xfrm>
        <a:prstGeom prst="rect">
          <a:avLst/>
        </a:prstGeom>
      </xdr:spPr>
    </xdr:pic>
    <xdr:clientData/>
  </xdr:twoCellAnchor>
  <xdr:twoCellAnchor editAs="oneCell">
    <xdr:from>
      <xdr:col>0</xdr:col>
      <xdr:colOff>1</xdr:colOff>
      <xdr:row>1606</xdr:row>
      <xdr:rowOff>15883</xdr:rowOff>
    </xdr:from>
    <xdr:to>
      <xdr:col>11</xdr:col>
      <xdr:colOff>541657</xdr:colOff>
      <xdr:row>1678</xdr:row>
      <xdr:rowOff>31753</xdr:rowOff>
    </xdr:to>
    <xdr:pic>
      <xdr:nvPicPr>
        <xdr:cNvPr id="25" name="Picture 24">
          <a:extLst>
            <a:ext uri="{FF2B5EF4-FFF2-40B4-BE49-F238E27FC236}">
              <a16:creationId xmlns:a16="http://schemas.microsoft.com/office/drawing/2014/main" id="{00000000-0008-0000-1400-000019000000}"/>
            </a:ext>
          </a:extLst>
        </xdr:cNvPr>
        <xdr:cNvPicPr>
          <a:picLocks noChangeAspect="1"/>
        </xdr:cNvPicPr>
      </xdr:nvPicPr>
      <xdr:blipFill rotWithShape="1">
        <a:blip xmlns:r="http://schemas.openxmlformats.org/officeDocument/2006/relationships" r:embed="rId23"/>
        <a:srcRect l="8954" r="9046" b="1872"/>
        <a:stretch/>
      </xdr:blipFill>
      <xdr:spPr>
        <a:xfrm rot="5400000">
          <a:off x="-2134231" y="257102615"/>
          <a:ext cx="11445870" cy="7177406"/>
        </a:xfrm>
        <a:prstGeom prst="rect">
          <a:avLst/>
        </a:prstGeom>
      </xdr:spPr>
    </xdr:pic>
    <xdr:clientData/>
  </xdr:twoCellAnchor>
  <xdr:twoCellAnchor editAs="oneCell">
    <xdr:from>
      <xdr:col>0</xdr:col>
      <xdr:colOff>0</xdr:colOff>
      <xdr:row>1679</xdr:row>
      <xdr:rowOff>79383</xdr:rowOff>
    </xdr:from>
    <xdr:to>
      <xdr:col>11</xdr:col>
      <xdr:colOff>587375</xdr:colOff>
      <xdr:row>1751</xdr:row>
      <xdr:rowOff>127003</xdr:rowOff>
    </xdr:to>
    <xdr:pic>
      <xdr:nvPicPr>
        <xdr:cNvPr id="26" name="Picture 25">
          <a:extLst>
            <a:ext uri="{FF2B5EF4-FFF2-40B4-BE49-F238E27FC236}">
              <a16:creationId xmlns:a16="http://schemas.microsoft.com/office/drawing/2014/main" id="{00000000-0008-0000-1400-00001A000000}"/>
            </a:ext>
          </a:extLst>
        </xdr:cNvPr>
        <xdr:cNvPicPr>
          <a:picLocks noChangeAspect="1"/>
        </xdr:cNvPicPr>
      </xdr:nvPicPr>
      <xdr:blipFill rotWithShape="1">
        <a:blip xmlns:r="http://schemas.openxmlformats.org/officeDocument/2006/relationships" r:embed="rId24"/>
        <a:srcRect l="9076" r="8800"/>
        <a:stretch/>
      </xdr:blipFill>
      <xdr:spPr>
        <a:xfrm rot="5400000">
          <a:off x="-2127247" y="268747880"/>
          <a:ext cx="11477620" cy="7223125"/>
        </a:xfrm>
        <a:prstGeom prst="rect">
          <a:avLst/>
        </a:prstGeom>
      </xdr:spPr>
    </xdr:pic>
    <xdr:clientData/>
  </xdr:twoCellAnchor>
  <xdr:twoCellAnchor editAs="oneCell">
    <xdr:from>
      <xdr:col>0</xdr:col>
      <xdr:colOff>0</xdr:colOff>
      <xdr:row>1752</xdr:row>
      <xdr:rowOff>95255</xdr:rowOff>
    </xdr:from>
    <xdr:to>
      <xdr:col>11</xdr:col>
      <xdr:colOff>523875</xdr:colOff>
      <xdr:row>1824</xdr:row>
      <xdr:rowOff>95253</xdr:rowOff>
    </xdr:to>
    <xdr:pic>
      <xdr:nvPicPr>
        <xdr:cNvPr id="27" name="Picture 26">
          <a:extLst>
            <a:ext uri="{FF2B5EF4-FFF2-40B4-BE49-F238E27FC236}">
              <a16:creationId xmlns:a16="http://schemas.microsoft.com/office/drawing/2014/main" id="{00000000-0008-0000-1400-00001B000000}"/>
            </a:ext>
          </a:extLst>
        </xdr:cNvPr>
        <xdr:cNvPicPr>
          <a:picLocks noChangeAspect="1"/>
        </xdr:cNvPicPr>
      </xdr:nvPicPr>
      <xdr:blipFill rotWithShape="1">
        <a:blip xmlns:r="http://schemas.openxmlformats.org/officeDocument/2006/relationships" r:embed="rId25"/>
        <a:srcRect l="9320" r="9289"/>
        <a:stretch/>
      </xdr:blipFill>
      <xdr:spPr>
        <a:xfrm rot="5400000">
          <a:off x="-2135186" y="280360441"/>
          <a:ext cx="11429998" cy="7159625"/>
        </a:xfrm>
        <a:prstGeom prst="rect">
          <a:avLst/>
        </a:prstGeom>
      </xdr:spPr>
    </xdr:pic>
    <xdr:clientData/>
  </xdr:twoCellAnchor>
  <xdr:twoCellAnchor editAs="oneCell">
    <xdr:from>
      <xdr:col>0</xdr:col>
      <xdr:colOff>0</xdr:colOff>
      <xdr:row>1825</xdr:row>
      <xdr:rowOff>95256</xdr:rowOff>
    </xdr:from>
    <xdr:to>
      <xdr:col>11</xdr:col>
      <xdr:colOff>587374</xdr:colOff>
      <xdr:row>1897</xdr:row>
      <xdr:rowOff>79375</xdr:rowOff>
    </xdr:to>
    <xdr:pic>
      <xdr:nvPicPr>
        <xdr:cNvPr id="28" name="Picture 27">
          <a:extLst>
            <a:ext uri="{FF2B5EF4-FFF2-40B4-BE49-F238E27FC236}">
              <a16:creationId xmlns:a16="http://schemas.microsoft.com/office/drawing/2014/main" id="{00000000-0008-0000-1400-00001C000000}"/>
            </a:ext>
          </a:extLst>
        </xdr:cNvPr>
        <xdr:cNvPicPr>
          <a:picLocks noChangeAspect="1"/>
        </xdr:cNvPicPr>
      </xdr:nvPicPr>
      <xdr:blipFill rotWithShape="1">
        <a:blip xmlns:r="http://schemas.openxmlformats.org/officeDocument/2006/relationships" r:embed="rId26"/>
        <a:srcRect l="9198" r="9044"/>
        <a:stretch/>
      </xdr:blipFill>
      <xdr:spPr>
        <a:xfrm rot="5400000">
          <a:off x="-2095498" y="291909504"/>
          <a:ext cx="11414119" cy="7223124"/>
        </a:xfrm>
        <a:prstGeom prst="rect">
          <a:avLst/>
        </a:prstGeom>
      </xdr:spPr>
    </xdr:pic>
    <xdr:clientData/>
  </xdr:twoCellAnchor>
  <xdr:twoCellAnchor editAs="oneCell">
    <xdr:from>
      <xdr:col>0</xdr:col>
      <xdr:colOff>0</xdr:colOff>
      <xdr:row>1898</xdr:row>
      <xdr:rowOff>79377</xdr:rowOff>
    </xdr:from>
    <xdr:to>
      <xdr:col>11</xdr:col>
      <xdr:colOff>539750</xdr:colOff>
      <xdr:row>1970</xdr:row>
      <xdr:rowOff>79374</xdr:rowOff>
    </xdr:to>
    <xdr:pic>
      <xdr:nvPicPr>
        <xdr:cNvPr id="29" name="Picture 28">
          <a:extLst>
            <a:ext uri="{FF2B5EF4-FFF2-40B4-BE49-F238E27FC236}">
              <a16:creationId xmlns:a16="http://schemas.microsoft.com/office/drawing/2014/main" id="{00000000-0008-0000-1400-00001D000000}"/>
            </a:ext>
          </a:extLst>
        </xdr:cNvPr>
        <xdr:cNvPicPr>
          <a:picLocks noChangeAspect="1"/>
        </xdr:cNvPicPr>
      </xdr:nvPicPr>
      <xdr:blipFill rotWithShape="1">
        <a:blip xmlns:r="http://schemas.openxmlformats.org/officeDocument/2006/relationships" r:embed="rId27"/>
        <a:srcRect l="9198" r="9167"/>
        <a:stretch/>
      </xdr:blipFill>
      <xdr:spPr>
        <a:xfrm rot="5400000">
          <a:off x="-2127249" y="303514126"/>
          <a:ext cx="11429997" cy="7175500"/>
        </a:xfrm>
        <a:prstGeom prst="rect">
          <a:avLst/>
        </a:prstGeom>
      </xdr:spPr>
    </xdr:pic>
    <xdr:clientData/>
  </xdr:twoCellAnchor>
  <xdr:twoCellAnchor editAs="oneCell">
    <xdr:from>
      <xdr:col>0</xdr:col>
      <xdr:colOff>0</xdr:colOff>
      <xdr:row>1971</xdr:row>
      <xdr:rowOff>111131</xdr:rowOff>
    </xdr:from>
    <xdr:to>
      <xdr:col>11</xdr:col>
      <xdr:colOff>571498</xdr:colOff>
      <xdr:row>2043</xdr:row>
      <xdr:rowOff>47625</xdr:rowOff>
    </xdr:to>
    <xdr:pic>
      <xdr:nvPicPr>
        <xdr:cNvPr id="30" name="Picture 29">
          <a:extLst>
            <a:ext uri="{FF2B5EF4-FFF2-40B4-BE49-F238E27FC236}">
              <a16:creationId xmlns:a16="http://schemas.microsoft.com/office/drawing/2014/main" id="{00000000-0008-0000-1400-00001E000000}"/>
            </a:ext>
          </a:extLst>
        </xdr:cNvPr>
        <xdr:cNvPicPr>
          <a:picLocks noChangeAspect="1"/>
        </xdr:cNvPicPr>
      </xdr:nvPicPr>
      <xdr:blipFill rotWithShape="1">
        <a:blip xmlns:r="http://schemas.openxmlformats.org/officeDocument/2006/relationships" r:embed="rId28"/>
        <a:srcRect l="9076" r="8923"/>
        <a:stretch/>
      </xdr:blipFill>
      <xdr:spPr>
        <a:xfrm rot="5400000">
          <a:off x="-2079623" y="315087004"/>
          <a:ext cx="11366494" cy="72072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ATA\Majuba\Stacker%20Evaluation\Krupp\300-720%20HCS%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ATA\Grootvlei\Tenders\Honeywell\Honeywell%20Excel%20files\2.9%20Schedule%20of%20Forecast%20Rate%20of%20Invoic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ATA\Majuba\Stacker%20Evaluation\Krupp\QS%20Inf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Documents%20and%20Settings\All%20Users\Documents\Camden\Prices\Unit%206%20TOT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Proposals\Tenders\AUT05-335%20-%20Grootvlei%20Turbine%20C&amp;I\COST%20CALC\Changed%20by%20Des%20-%20Final_Price_Schmadl_to_DES_GVL%20047%20Turb%20Mod%20Activity%20Schedule%20and%20Prices_DE_05-07-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sheetData sheetId="23"/>
      <sheetData sheetId="24"/>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Rates"/>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Forecast Rate of Invoicing"/>
      <sheetName val="Unit1"/>
      <sheetName val="Unit2"/>
      <sheetName val="Unit3"/>
      <sheetName val="Unit4"/>
      <sheetName val="Unit5"/>
      <sheetName val="Unit6"/>
      <sheetName val="CommonPlant"/>
    </sheetNames>
    <sheetDataSet>
      <sheetData sheetId="0" refreshError="1"/>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T"/>
      <sheetName val="P&amp;G"/>
      <sheetName val="P&amp;G ASA"/>
      <sheetName val="Prices"/>
      <sheetName val="Unit 6"/>
      <sheetName val="Unit 6 ECS(EUR)"/>
      <sheetName val="Unit 6 UK(GBP)"/>
      <sheetName val="Unit 6 ASA"/>
    </sheetNames>
    <sheetDataSet>
      <sheetData sheetId="0" refreshError="1">
        <row r="1">
          <cell r="B1">
            <v>12.105</v>
          </cell>
        </row>
        <row r="2">
          <cell r="B2">
            <v>8.3000000000000007</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Activities"/>
      <sheetName val="Currency &amp; Price Adj cashflow"/>
      <sheetName val="Rates &amp; Prices"/>
    </sheetNames>
    <sheetDataSet>
      <sheetData sheetId="0" refreshError="1"/>
      <sheetData sheetId="1"/>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B3:L40"/>
  <sheetViews>
    <sheetView showGridLines="0" zoomScale="70" zoomScaleNormal="70" zoomScaleSheetLayoutView="85" zoomScalePageLayoutView="50" workbookViewId="0">
      <selection activeCell="K31" sqref="K31"/>
    </sheetView>
  </sheetViews>
  <sheetFormatPr defaultColWidth="9.33203125" defaultRowHeight="13.2" x14ac:dyDescent="0.25"/>
  <cols>
    <col min="1" max="6" width="9.33203125" style="1"/>
    <col min="7" max="7" width="12.33203125" style="1" customWidth="1"/>
    <col min="8" max="8" width="9.33203125" style="1"/>
    <col min="9" max="9" width="19.6640625" style="1" customWidth="1"/>
    <col min="10" max="16384" width="9.33203125" style="1"/>
  </cols>
  <sheetData>
    <row r="3" spans="7:12" ht="43.5" customHeight="1" x14ac:dyDescent="0.4">
      <c r="I3" s="635"/>
      <c r="J3" s="635"/>
      <c r="K3" s="635"/>
      <c r="L3" s="635"/>
    </row>
    <row r="6" spans="7:12" ht="20.399999999999999" x14ac:dyDescent="0.25">
      <c r="G6" s="3"/>
    </row>
    <row r="7" spans="7:12" ht="27.6" x14ac:dyDescent="0.25">
      <c r="G7" s="4"/>
    </row>
    <row r="8" spans="7:12" x14ac:dyDescent="0.25">
      <c r="G8" s="5"/>
    </row>
    <row r="9" spans="7:12" ht="20.399999999999999" x14ac:dyDescent="0.25">
      <c r="G9" s="2"/>
    </row>
    <row r="10" spans="7:12" ht="20.399999999999999" x14ac:dyDescent="0.25">
      <c r="G10" s="2"/>
    </row>
    <row r="11" spans="7:12" ht="20.399999999999999" x14ac:dyDescent="0.25">
      <c r="G11" s="2"/>
    </row>
    <row r="12" spans="7:12" ht="27.6" x14ac:dyDescent="0.25">
      <c r="G12" s="4"/>
    </row>
    <row r="13" spans="7:12" ht="27.6" x14ac:dyDescent="0.25">
      <c r="G13" s="4"/>
    </row>
    <row r="14" spans="7:12" ht="27.6" x14ac:dyDescent="0.25">
      <c r="G14" s="4"/>
    </row>
    <row r="15" spans="7:12" ht="27.6" x14ac:dyDescent="0.25">
      <c r="G15" s="4"/>
    </row>
    <row r="16" spans="7:12" ht="27.6" x14ac:dyDescent="0.25">
      <c r="G16" s="4"/>
    </row>
    <row r="17" spans="2:12" ht="27.6" x14ac:dyDescent="0.25">
      <c r="G17" s="4"/>
    </row>
    <row r="18" spans="2:12" ht="37.5" customHeight="1" x14ac:dyDescent="0.25">
      <c r="B18" s="636" t="s">
        <v>1521</v>
      </c>
      <c r="C18" s="636"/>
      <c r="D18" s="636"/>
      <c r="E18" s="636"/>
      <c r="F18" s="636"/>
      <c r="G18" s="636"/>
      <c r="H18" s="636"/>
      <c r="I18" s="636"/>
      <c r="J18" s="636"/>
      <c r="K18" s="636"/>
      <c r="L18" s="636"/>
    </row>
    <row r="19" spans="2:12" ht="27.6" x14ac:dyDescent="0.25">
      <c r="G19" s="4"/>
    </row>
    <row r="20" spans="2:12" ht="27.6" x14ac:dyDescent="0.25">
      <c r="G20" s="4"/>
    </row>
    <row r="21" spans="2:12" ht="28.2" x14ac:dyDescent="0.25">
      <c r="B21" s="6" t="s">
        <v>0</v>
      </c>
      <c r="G21" s="4"/>
      <c r="I21" s="6"/>
    </row>
    <row r="22" spans="2:12" ht="28.2" x14ac:dyDescent="0.25">
      <c r="B22" s="6"/>
      <c r="G22" s="4"/>
      <c r="I22" s="6"/>
    </row>
    <row r="23" spans="2:12" ht="27.6" x14ac:dyDescent="0.25">
      <c r="G23" s="4"/>
    </row>
    <row r="24" spans="2:12" ht="28.2" x14ac:dyDescent="0.25">
      <c r="B24" s="6" t="s">
        <v>2</v>
      </c>
      <c r="G24" s="4"/>
      <c r="I24" s="6" t="s">
        <v>1533</v>
      </c>
    </row>
    <row r="25" spans="2:12" ht="28.2" x14ac:dyDescent="0.25">
      <c r="B25" s="6"/>
      <c r="G25" s="4"/>
      <c r="I25" s="6"/>
    </row>
    <row r="26" spans="2:12" ht="27.6" x14ac:dyDescent="0.25">
      <c r="G26" s="4"/>
    </row>
    <row r="27" spans="2:12" ht="28.2" x14ac:dyDescent="0.25">
      <c r="B27" s="6" t="s">
        <v>3</v>
      </c>
      <c r="G27" s="7"/>
      <c r="I27" s="6" t="s">
        <v>1535</v>
      </c>
    </row>
    <row r="28" spans="2:12" ht="28.2" x14ac:dyDescent="0.25">
      <c r="B28" s="6" t="s">
        <v>4</v>
      </c>
      <c r="G28" s="6"/>
      <c r="I28" s="23" t="s">
        <v>1534</v>
      </c>
    </row>
    <row r="30" spans="2:12" ht="28.2" x14ac:dyDescent="0.25">
      <c r="G30" s="6"/>
    </row>
    <row r="31" spans="2:12" ht="28.2" x14ac:dyDescent="0.25">
      <c r="B31" s="6" t="s">
        <v>1522</v>
      </c>
      <c r="G31" s="6"/>
      <c r="I31" s="6" t="s">
        <v>1533</v>
      </c>
    </row>
    <row r="32" spans="2:12" ht="28.2" x14ac:dyDescent="0.25">
      <c r="B32" s="6"/>
      <c r="G32" s="8"/>
    </row>
    <row r="33" spans="2:9" ht="28.2" x14ac:dyDescent="0.25">
      <c r="B33" s="6"/>
    </row>
    <row r="34" spans="2:9" ht="28.2" x14ac:dyDescent="0.25">
      <c r="B34" s="6" t="s">
        <v>1523</v>
      </c>
      <c r="G34" s="6"/>
      <c r="I34" s="6" t="s">
        <v>1</v>
      </c>
    </row>
    <row r="35" spans="2:9" ht="28.2" x14ac:dyDescent="0.25">
      <c r="B35" s="6"/>
      <c r="G35" s="6"/>
    </row>
    <row r="36" spans="2:9" ht="28.2" x14ac:dyDescent="0.25">
      <c r="B36" s="6"/>
    </row>
    <row r="37" spans="2:9" ht="28.2" x14ac:dyDescent="0.25">
      <c r="B37" s="6" t="s">
        <v>1524</v>
      </c>
      <c r="I37" s="6" t="s">
        <v>1</v>
      </c>
    </row>
    <row r="38" spans="2:9" ht="28.2" x14ac:dyDescent="0.25">
      <c r="B38" s="6"/>
      <c r="G38" s="9"/>
    </row>
    <row r="39" spans="2:9" ht="28.2" x14ac:dyDescent="0.25">
      <c r="B39" s="6"/>
      <c r="G39" s="9"/>
    </row>
    <row r="40" spans="2:9" ht="28.2" x14ac:dyDescent="0.25">
      <c r="B40" s="6" t="s">
        <v>1525</v>
      </c>
      <c r="G40" s="9"/>
      <c r="I40" s="225"/>
    </row>
  </sheetData>
  <mergeCells count="2">
    <mergeCell ref="I3:L3"/>
    <mergeCell ref="B18:L18"/>
  </mergeCells>
  <pageMargins left="0.7" right="0.7" top="0.75" bottom="0.75" header="0.3" footer="0.3"/>
  <pageSetup paperSize="9" scale="68" orientation="portrait" horizontalDpi="4294967293" verticalDpi="4294967293" r:id="rId1"/>
  <headerFooter>
    <oddHeader>&amp;LFacilities Management Services&amp;CEskom Academy of Learning&amp;RContract No: 4600059901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view="pageLayout" topLeftCell="A14" zoomScaleNormal="100" zoomScaleSheetLayoutView="80" workbookViewId="0">
      <selection activeCell="K24" sqref="K24"/>
    </sheetView>
  </sheetViews>
  <sheetFormatPr defaultRowHeight="13.2" x14ac:dyDescent="0.25"/>
  <sheetData>
    <row r="1" spans="1:9" ht="13.8" x14ac:dyDescent="0.25">
      <c r="A1" s="638" t="s">
        <v>5</v>
      </c>
      <c r="B1" s="638"/>
      <c r="C1" s="638"/>
      <c r="D1" s="638"/>
      <c r="E1" s="638"/>
      <c r="F1" s="638"/>
      <c r="G1" s="638"/>
      <c r="H1" s="638"/>
      <c r="I1" s="638"/>
    </row>
    <row r="2" spans="1:9" x14ac:dyDescent="0.25">
      <c r="A2" s="172"/>
      <c r="B2" s="172"/>
      <c r="C2" s="172"/>
      <c r="D2" s="172"/>
      <c r="E2" s="172"/>
      <c r="F2" s="172"/>
      <c r="G2" s="172"/>
      <c r="H2" s="172"/>
      <c r="I2" s="172"/>
    </row>
    <row r="3" spans="1:9" x14ac:dyDescent="0.25">
      <c r="A3" s="172"/>
      <c r="B3" s="173" t="s">
        <v>6</v>
      </c>
      <c r="C3" s="172"/>
      <c r="D3" s="172"/>
      <c r="E3" s="172"/>
      <c r="F3" s="172"/>
      <c r="G3" s="172"/>
      <c r="H3" s="172"/>
      <c r="I3" s="172"/>
    </row>
    <row r="4" spans="1:9" x14ac:dyDescent="0.25">
      <c r="A4" s="172"/>
      <c r="B4" s="172"/>
      <c r="C4" s="172"/>
      <c r="D4" s="172"/>
      <c r="E4" s="172"/>
      <c r="F4" s="172"/>
      <c r="G4" s="172"/>
      <c r="H4" s="172"/>
      <c r="I4" s="172"/>
    </row>
    <row r="5" spans="1:9" x14ac:dyDescent="0.25">
      <c r="A5" s="172"/>
      <c r="B5" s="172"/>
      <c r="C5" s="172"/>
      <c r="D5" s="174" t="s">
        <v>7</v>
      </c>
      <c r="E5" s="175"/>
      <c r="F5" s="175"/>
      <c r="G5" s="175"/>
      <c r="H5" s="637" t="s">
        <v>1393</v>
      </c>
      <c r="I5" s="637"/>
    </row>
    <row r="6" spans="1:9" x14ac:dyDescent="0.25">
      <c r="A6" s="172"/>
      <c r="B6" s="172"/>
      <c r="C6" s="172"/>
      <c r="D6" s="172"/>
      <c r="E6" s="172"/>
      <c r="F6" s="172"/>
      <c r="G6" s="172"/>
      <c r="H6" s="172"/>
      <c r="I6" s="172"/>
    </row>
    <row r="7" spans="1:9" x14ac:dyDescent="0.25">
      <c r="A7" s="172"/>
      <c r="B7" s="173" t="s">
        <v>2483</v>
      </c>
      <c r="C7" s="172"/>
      <c r="D7" s="172"/>
      <c r="E7" s="172"/>
      <c r="F7" s="172"/>
      <c r="G7" s="172"/>
      <c r="H7" s="172"/>
      <c r="I7" s="172"/>
    </row>
    <row r="8" spans="1:9" x14ac:dyDescent="0.25">
      <c r="A8" s="172"/>
      <c r="B8" s="173"/>
      <c r="C8" s="172"/>
      <c r="D8" s="172"/>
      <c r="E8" s="172"/>
      <c r="F8" s="172"/>
      <c r="G8" s="172"/>
      <c r="H8" s="172"/>
      <c r="I8" s="172"/>
    </row>
    <row r="9" spans="1:9" x14ac:dyDescent="0.25">
      <c r="A9" s="172"/>
      <c r="B9" s="173" t="s">
        <v>1512</v>
      </c>
      <c r="C9" s="172"/>
      <c r="D9" s="172"/>
      <c r="E9" s="172"/>
      <c r="F9" s="172"/>
      <c r="G9" s="172"/>
      <c r="H9" s="172"/>
      <c r="I9" s="172"/>
    </row>
    <row r="10" spans="1:9" x14ac:dyDescent="0.25">
      <c r="A10" s="172"/>
      <c r="B10" s="172"/>
      <c r="C10" s="172"/>
      <c r="D10" s="172"/>
      <c r="E10" s="172"/>
      <c r="F10" s="172"/>
      <c r="G10" s="172"/>
      <c r="H10" s="172"/>
      <c r="I10" s="172"/>
    </row>
    <row r="11" spans="1:9" x14ac:dyDescent="0.25">
      <c r="A11" s="172"/>
      <c r="B11" s="174" t="s">
        <v>8</v>
      </c>
      <c r="C11" s="174"/>
      <c r="D11" s="174" t="s">
        <v>1539</v>
      </c>
      <c r="E11" s="175"/>
      <c r="F11" s="175"/>
      <c r="G11" s="175"/>
      <c r="H11" s="637" t="s">
        <v>1526</v>
      </c>
      <c r="I11" s="637"/>
    </row>
    <row r="12" spans="1:9" x14ac:dyDescent="0.25">
      <c r="A12" s="172"/>
      <c r="B12" s="176"/>
      <c r="C12" s="176"/>
      <c r="D12" s="172"/>
      <c r="E12" s="172"/>
      <c r="F12" s="172"/>
      <c r="G12" s="172"/>
      <c r="H12" s="172"/>
      <c r="I12" s="172"/>
    </row>
    <row r="13" spans="1:9" x14ac:dyDescent="0.25">
      <c r="A13" s="172"/>
      <c r="B13" s="174" t="s">
        <v>9</v>
      </c>
      <c r="C13" s="174"/>
      <c r="D13" s="174" t="s">
        <v>10</v>
      </c>
      <c r="E13" s="175"/>
      <c r="F13" s="175"/>
      <c r="G13" s="175"/>
      <c r="H13" s="637" t="s">
        <v>1527</v>
      </c>
      <c r="I13" s="637"/>
    </row>
    <row r="14" spans="1:9" x14ac:dyDescent="0.25">
      <c r="A14" s="172"/>
      <c r="B14" s="176"/>
      <c r="C14" s="176"/>
      <c r="D14" s="172"/>
      <c r="E14" s="172"/>
      <c r="F14" s="172"/>
      <c r="G14" s="172"/>
      <c r="H14" s="172"/>
      <c r="I14" s="172"/>
    </row>
    <row r="15" spans="1:9" x14ac:dyDescent="0.25">
      <c r="A15" s="172"/>
      <c r="B15" s="174" t="s">
        <v>11</v>
      </c>
      <c r="C15" s="174"/>
      <c r="D15" s="174" t="s">
        <v>1541</v>
      </c>
      <c r="E15" s="175"/>
      <c r="F15" s="175"/>
      <c r="G15" s="175"/>
      <c r="H15" s="637" t="s">
        <v>1528</v>
      </c>
      <c r="I15" s="637"/>
    </row>
    <row r="16" spans="1:9" x14ac:dyDescent="0.25">
      <c r="A16" s="172"/>
      <c r="B16" s="176"/>
      <c r="C16" s="176"/>
      <c r="D16" s="172"/>
      <c r="E16" s="172"/>
      <c r="F16" s="172"/>
      <c r="G16" s="172"/>
      <c r="H16" s="172"/>
      <c r="I16" s="172"/>
    </row>
    <row r="17" spans="1:9" x14ac:dyDescent="0.25">
      <c r="A17" s="172"/>
      <c r="B17" s="174" t="s">
        <v>12</v>
      </c>
      <c r="C17" s="174"/>
      <c r="D17" s="174" t="s">
        <v>13</v>
      </c>
      <c r="E17" s="175"/>
      <c r="F17" s="175"/>
      <c r="G17" s="175"/>
      <c r="H17" s="637" t="s">
        <v>1540</v>
      </c>
      <c r="I17" s="637"/>
    </row>
    <row r="18" spans="1:9" x14ac:dyDescent="0.25">
      <c r="A18" s="172"/>
      <c r="B18" s="176"/>
      <c r="C18" s="176"/>
      <c r="D18" s="176"/>
      <c r="E18" s="172"/>
      <c r="F18" s="172"/>
      <c r="G18" s="172"/>
      <c r="H18" s="622"/>
      <c r="I18" s="622"/>
    </row>
    <row r="19" spans="1:9" x14ac:dyDescent="0.25">
      <c r="A19" s="172"/>
      <c r="B19" s="623" t="s">
        <v>2473</v>
      </c>
      <c r="C19" s="623"/>
      <c r="D19" s="623" t="s">
        <v>2475</v>
      </c>
      <c r="E19" s="624"/>
      <c r="F19" s="624"/>
      <c r="G19" s="624"/>
      <c r="H19" s="625"/>
      <c r="I19" s="625"/>
    </row>
    <row r="20" spans="1:9" x14ac:dyDescent="0.25">
      <c r="A20" s="172"/>
      <c r="B20" s="623"/>
      <c r="C20" s="623"/>
      <c r="D20" s="623"/>
      <c r="E20" s="624"/>
      <c r="F20" s="624"/>
      <c r="G20" s="624"/>
      <c r="H20" s="625"/>
      <c r="I20" s="625"/>
    </row>
    <row r="21" spans="1:9" x14ac:dyDescent="0.25">
      <c r="A21" s="172"/>
      <c r="B21" s="286" t="s">
        <v>2474</v>
      </c>
      <c r="C21" s="286"/>
      <c r="D21" s="286" t="s">
        <v>2476</v>
      </c>
      <c r="E21" s="287"/>
      <c r="F21" s="287"/>
      <c r="G21" s="287"/>
      <c r="H21" s="288"/>
      <c r="I21" s="288"/>
    </row>
    <row r="22" spans="1:9" x14ac:dyDescent="0.25">
      <c r="A22" s="172"/>
      <c r="B22" s="286"/>
      <c r="C22" s="286"/>
      <c r="D22" s="286"/>
      <c r="E22" s="287"/>
      <c r="F22" s="287"/>
      <c r="G22" s="287"/>
      <c r="H22" s="288"/>
      <c r="I22" s="288"/>
    </row>
    <row r="23" spans="1:9" x14ac:dyDescent="0.25">
      <c r="A23" s="172"/>
      <c r="B23" s="286" t="s">
        <v>2480</v>
      </c>
      <c r="C23" s="286"/>
      <c r="D23" s="286" t="s">
        <v>2477</v>
      </c>
      <c r="E23" s="287"/>
      <c r="F23" s="287"/>
      <c r="G23" s="287"/>
      <c r="H23" s="288"/>
      <c r="I23" s="288"/>
    </row>
    <row r="24" spans="1:9" x14ac:dyDescent="0.25">
      <c r="A24" s="172"/>
      <c r="B24" s="286"/>
      <c r="C24" s="286"/>
      <c r="D24" s="286"/>
      <c r="E24" s="287"/>
      <c r="F24" s="287"/>
      <c r="G24" s="287"/>
      <c r="H24" s="288"/>
      <c r="I24" s="288"/>
    </row>
    <row r="25" spans="1:9" x14ac:dyDescent="0.25">
      <c r="A25" s="172"/>
      <c r="B25" s="286" t="s">
        <v>2481</v>
      </c>
      <c r="C25" s="286"/>
      <c r="D25" s="286" t="s">
        <v>2478</v>
      </c>
      <c r="E25" s="287"/>
      <c r="F25" s="287"/>
      <c r="G25" s="287"/>
      <c r="H25" s="288"/>
      <c r="I25" s="288"/>
    </row>
    <row r="26" spans="1:9" x14ac:dyDescent="0.25">
      <c r="A26" s="172"/>
      <c r="B26" s="289"/>
      <c r="C26" s="286"/>
      <c r="D26" s="289"/>
      <c r="E26" s="289"/>
      <c r="F26" s="287"/>
      <c r="G26" s="287"/>
      <c r="H26" s="288"/>
      <c r="I26" s="288"/>
    </row>
    <row r="27" spans="1:9" x14ac:dyDescent="0.25">
      <c r="A27" s="172"/>
      <c r="B27" s="176" t="s">
        <v>2482</v>
      </c>
      <c r="C27" s="176"/>
      <c r="D27" s="176" t="s">
        <v>2479</v>
      </c>
      <c r="E27" s="246"/>
      <c r="F27" s="172"/>
      <c r="G27" s="172"/>
      <c r="H27" s="622"/>
      <c r="I27" s="622"/>
    </row>
    <row r="28" spans="1:9" x14ac:dyDescent="0.25">
      <c r="A28" s="172"/>
      <c r="B28" s="626"/>
      <c r="C28" s="626"/>
      <c r="D28" s="626"/>
      <c r="E28" s="627"/>
      <c r="F28" s="627"/>
      <c r="G28" s="627"/>
      <c r="H28" s="628"/>
      <c r="I28" s="628"/>
    </row>
    <row r="29" spans="1:9" x14ac:dyDescent="0.25">
      <c r="A29" s="172"/>
      <c r="B29" s="174" t="s">
        <v>1390</v>
      </c>
      <c r="C29" s="174"/>
      <c r="D29" s="175"/>
      <c r="E29" s="175"/>
      <c r="F29" s="175"/>
      <c r="G29" s="175"/>
      <c r="H29" s="175"/>
      <c r="I29" s="177" t="s">
        <v>1391</v>
      </c>
    </row>
    <row r="30" spans="1:9" ht="13.8" thickBot="1" x14ac:dyDescent="0.3">
      <c r="A30" s="172"/>
      <c r="B30" s="172"/>
      <c r="C30" s="176"/>
      <c r="D30" s="172"/>
      <c r="E30" s="172"/>
      <c r="F30" s="172"/>
      <c r="G30" s="172"/>
      <c r="H30" s="172"/>
      <c r="I30" s="172"/>
    </row>
    <row r="31" spans="1:9" ht="13.8" thickBot="1" x14ac:dyDescent="0.3">
      <c r="A31" s="172"/>
      <c r="B31" s="174" t="s">
        <v>2484</v>
      </c>
      <c r="C31" s="245"/>
      <c r="D31" s="175"/>
      <c r="E31" s="175"/>
      <c r="F31" s="175"/>
      <c r="G31" s="175"/>
      <c r="H31" s="174" t="s">
        <v>1514</v>
      </c>
      <c r="I31" s="177"/>
    </row>
    <row r="32" spans="1:9" ht="13.8" thickBot="1" x14ac:dyDescent="0.3">
      <c r="A32" s="172"/>
      <c r="B32" s="172"/>
      <c r="C32" s="246"/>
      <c r="D32" s="172"/>
      <c r="E32" s="172"/>
      <c r="F32" s="172"/>
      <c r="G32" s="172"/>
      <c r="H32" s="172"/>
      <c r="I32" s="172"/>
    </row>
    <row r="33" spans="1:3" ht="13.8" thickBot="1" x14ac:dyDescent="0.3">
      <c r="A33" s="172"/>
      <c r="C33" s="245"/>
    </row>
    <row r="34" spans="1:3" x14ac:dyDescent="0.25">
      <c r="A34" s="172"/>
      <c r="C34" s="178"/>
    </row>
    <row r="35" spans="1:3" x14ac:dyDescent="0.25">
      <c r="A35" s="172"/>
      <c r="C35" s="175"/>
    </row>
    <row r="36" spans="1:3" x14ac:dyDescent="0.25">
      <c r="A36" s="172"/>
      <c r="C36" s="172"/>
    </row>
    <row r="37" spans="1:3" x14ac:dyDescent="0.25">
      <c r="A37" s="172"/>
      <c r="C37" s="175"/>
    </row>
    <row r="38" spans="1:3" x14ac:dyDescent="0.25">
      <c r="A38" s="172"/>
      <c r="C38" s="172"/>
    </row>
  </sheetData>
  <customSheetViews>
    <customSheetView guid="{7598ACD8-EE0E-412E-8EC9-3351AE21874F}" scale="85" showPageBreaks="1" printArea="1" view="pageBreakPreview" topLeftCell="A13">
      <selection activeCell="B42" sqref="B42"/>
      <pageMargins left="0.7" right="0.7" top="0.75" bottom="0.75" header="0.3" footer="0.3"/>
      <pageSetup paperSize="9" orientation="portrait" r:id="rId1"/>
      <headerFooter>
        <oddHeader>&amp;R&amp;8ESKOM MAINTENANCE BILL ZONES 1 TO 4</oddHeader>
        <oddFooter>&amp;Ci</oddFooter>
      </headerFooter>
    </customSheetView>
  </customSheetViews>
  <mergeCells count="6">
    <mergeCell ref="H17:I17"/>
    <mergeCell ref="A1:I1"/>
    <mergeCell ref="H5:I5"/>
    <mergeCell ref="H11:I11"/>
    <mergeCell ref="H13:I13"/>
    <mergeCell ref="H15:I15"/>
  </mergeCells>
  <pageMargins left="0.7" right="0.7" top="0.75" bottom="0.75" header="0.3" footer="0.3"/>
  <pageSetup paperSize="9" orientation="portrait" r:id="rId2"/>
  <headerFooter>
    <oddHeader xml:space="preserve">&amp;LFacilities Management Services&amp;CNTCSA KZN Properties&amp;R&amp;8Contract no:4600xxxxx
 </oddHeader>
    <oddFooter>&amp;Ci</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B226"/>
  <sheetViews>
    <sheetView view="pageBreakPreview" zoomScaleNormal="85" zoomScaleSheetLayoutView="100" workbookViewId="0">
      <selection activeCell="A213" sqref="A213"/>
    </sheetView>
  </sheetViews>
  <sheetFormatPr defaultColWidth="9.33203125" defaultRowHeight="13.2" x14ac:dyDescent="0.25"/>
  <cols>
    <col min="1" max="1" width="101.6640625" style="1" customWidth="1"/>
    <col min="2" max="2" width="60" style="1" customWidth="1"/>
    <col min="3" max="16384" width="9.33203125" style="1"/>
  </cols>
  <sheetData>
    <row r="2" spans="1:2" ht="13.8" x14ac:dyDescent="0.25">
      <c r="A2" s="22" t="s">
        <v>15</v>
      </c>
    </row>
    <row r="3" spans="1:2" x14ac:dyDescent="0.25">
      <c r="A3" s="15"/>
    </row>
    <row r="4" spans="1:2" x14ac:dyDescent="0.25">
      <c r="A4" s="15"/>
    </row>
    <row r="5" spans="1:2" ht="13.8" x14ac:dyDescent="0.25">
      <c r="A5" s="20" t="s">
        <v>16</v>
      </c>
    </row>
    <row r="6" spans="1:2" x14ac:dyDescent="0.25">
      <c r="A6" s="10"/>
    </row>
    <row r="7" spans="1:2" ht="13.8" x14ac:dyDescent="0.25">
      <c r="A7" s="20" t="s">
        <v>17</v>
      </c>
    </row>
    <row r="8" spans="1:2" x14ac:dyDescent="0.25">
      <c r="A8" s="12"/>
    </row>
    <row r="9" spans="1:2" ht="52.8" x14ac:dyDescent="0.25">
      <c r="A9" s="12" t="s">
        <v>1516</v>
      </c>
    </row>
    <row r="10" spans="1:2" x14ac:dyDescent="0.25">
      <c r="A10" s="12"/>
    </row>
    <row r="11" spans="1:2" ht="26.4" x14ac:dyDescent="0.25">
      <c r="A11" s="12" t="s">
        <v>18</v>
      </c>
      <c r="B11" s="23"/>
    </row>
    <row r="12" spans="1:2" x14ac:dyDescent="0.25">
      <c r="A12" s="12"/>
    </row>
    <row r="13" spans="1:2" ht="13.8" x14ac:dyDescent="0.25">
      <c r="A13" s="11" t="s">
        <v>15</v>
      </c>
    </row>
    <row r="14" spans="1:2" x14ac:dyDescent="0.25">
      <c r="A14" s="12"/>
    </row>
    <row r="15" spans="1:2" ht="26.4" x14ac:dyDescent="0.25">
      <c r="A15" s="12" t="s">
        <v>19</v>
      </c>
    </row>
    <row r="16" spans="1:2" x14ac:dyDescent="0.25">
      <c r="A16" s="12"/>
    </row>
    <row r="17" spans="1:2" ht="13.8" x14ac:dyDescent="0.25">
      <c r="A17" s="11" t="s">
        <v>20</v>
      </c>
      <c r="B17" s="13"/>
    </row>
    <row r="18" spans="1:2" x14ac:dyDescent="0.25">
      <c r="A18" s="12"/>
    </row>
    <row r="19" spans="1:2" ht="52.8" x14ac:dyDescent="0.25">
      <c r="A19" s="12" t="s">
        <v>21</v>
      </c>
    </row>
    <row r="20" spans="1:2" x14ac:dyDescent="0.25">
      <c r="A20" s="12"/>
    </row>
    <row r="21" spans="1:2" ht="52.8" x14ac:dyDescent="0.25">
      <c r="A21" s="12" t="s">
        <v>22</v>
      </c>
    </row>
    <row r="22" spans="1:2" x14ac:dyDescent="0.25">
      <c r="A22" s="12"/>
    </row>
    <row r="23" spans="1:2" ht="13.8" x14ac:dyDescent="0.25">
      <c r="A23" s="11" t="s">
        <v>23</v>
      </c>
      <c r="B23" s="13"/>
    </row>
    <row r="24" spans="1:2" x14ac:dyDescent="0.25">
      <c r="A24" s="12"/>
    </row>
    <row r="25" spans="1:2" ht="26.4" x14ac:dyDescent="0.25">
      <c r="A25" s="12" t="s">
        <v>1515</v>
      </c>
    </row>
    <row r="26" spans="1:2" x14ac:dyDescent="0.25">
      <c r="A26" s="12"/>
    </row>
    <row r="27" spans="1:2" ht="39.6" x14ac:dyDescent="0.25">
      <c r="A27" s="12" t="s">
        <v>1517</v>
      </c>
    </row>
    <row r="28" spans="1:2" x14ac:dyDescent="0.25">
      <c r="A28" s="10"/>
    </row>
    <row r="29" spans="1:2" ht="13.8" x14ac:dyDescent="0.25">
      <c r="A29" s="11" t="s">
        <v>24</v>
      </c>
      <c r="B29" s="13"/>
    </row>
    <row r="30" spans="1:2" x14ac:dyDescent="0.25">
      <c r="A30" s="12"/>
    </row>
    <row r="31" spans="1:2" ht="78" customHeight="1" x14ac:dyDescent="0.25">
      <c r="A31" s="12" t="s">
        <v>1502</v>
      </c>
    </row>
    <row r="32" spans="1:2" x14ac:dyDescent="0.25">
      <c r="A32" s="10"/>
    </row>
    <row r="33" spans="1:2" ht="13.8" x14ac:dyDescent="0.25">
      <c r="A33" s="11" t="s">
        <v>25</v>
      </c>
      <c r="B33" s="13"/>
    </row>
    <row r="34" spans="1:2" x14ac:dyDescent="0.25">
      <c r="A34" s="12"/>
    </row>
    <row r="35" spans="1:2" x14ac:dyDescent="0.25">
      <c r="A35" s="12" t="s">
        <v>1503</v>
      </c>
    </row>
    <row r="36" spans="1:2" x14ac:dyDescent="0.25">
      <c r="A36" s="10"/>
    </row>
    <row r="37" spans="1:2" ht="13.8" x14ac:dyDescent="0.25">
      <c r="A37" s="11" t="s">
        <v>26</v>
      </c>
      <c r="B37" s="13"/>
    </row>
    <row r="38" spans="1:2" x14ac:dyDescent="0.25">
      <c r="A38" s="12"/>
    </row>
    <row r="39" spans="1:2" ht="52.8" x14ac:dyDescent="0.25">
      <c r="A39" s="12" t="s">
        <v>27</v>
      </c>
    </row>
    <row r="41" spans="1:2" ht="26.4" x14ac:dyDescent="0.25">
      <c r="A41" s="12" t="s">
        <v>28</v>
      </c>
    </row>
    <row r="42" spans="1:2" x14ac:dyDescent="0.25">
      <c r="A42" s="10"/>
    </row>
    <row r="43" spans="1:2" ht="13.8" x14ac:dyDescent="0.25">
      <c r="A43" s="11" t="s">
        <v>29</v>
      </c>
      <c r="B43" s="13"/>
    </row>
    <row r="44" spans="1:2" x14ac:dyDescent="0.25">
      <c r="A44" s="12"/>
    </row>
    <row r="45" spans="1:2" x14ac:dyDescent="0.25">
      <c r="A45" s="12" t="s">
        <v>30</v>
      </c>
    </row>
    <row r="46" spans="1:2" ht="26.4" x14ac:dyDescent="0.25">
      <c r="A46" s="12" t="s">
        <v>31</v>
      </c>
    </row>
    <row r="47" spans="1:2" x14ac:dyDescent="0.25">
      <c r="A47" s="10"/>
    </row>
    <row r="48" spans="1:2" ht="13.8" x14ac:dyDescent="0.25">
      <c r="A48" s="11" t="s">
        <v>32</v>
      </c>
      <c r="B48" s="13"/>
    </row>
    <row r="49" spans="1:1" x14ac:dyDescent="0.25">
      <c r="A49" s="12"/>
    </row>
    <row r="50" spans="1:1" ht="26.4" x14ac:dyDescent="0.25">
      <c r="A50" s="12" t="s">
        <v>33</v>
      </c>
    </row>
    <row r="51" spans="1:1" x14ac:dyDescent="0.25">
      <c r="A51" s="12"/>
    </row>
    <row r="52" spans="1:1" ht="13.8" x14ac:dyDescent="0.25">
      <c r="A52" s="11" t="s">
        <v>34</v>
      </c>
    </row>
    <row r="53" spans="1:1" x14ac:dyDescent="0.25">
      <c r="A53" s="17"/>
    </row>
    <row r="54" spans="1:1" ht="13.8" x14ac:dyDescent="0.25">
      <c r="A54" s="20" t="s">
        <v>35</v>
      </c>
    </row>
    <row r="55" spans="1:1" x14ac:dyDescent="0.25">
      <c r="A55" s="15"/>
    </row>
    <row r="56" spans="1:1" x14ac:dyDescent="0.25">
      <c r="A56" s="19" t="s">
        <v>36</v>
      </c>
    </row>
    <row r="57" spans="1:1" x14ac:dyDescent="0.25">
      <c r="A57" s="15"/>
    </row>
    <row r="58" spans="1:1" x14ac:dyDescent="0.25">
      <c r="A58" s="24" t="s">
        <v>1518</v>
      </c>
    </row>
    <row r="59" spans="1:1" ht="26.4" x14ac:dyDescent="0.25">
      <c r="A59" s="24" t="s">
        <v>1519</v>
      </c>
    </row>
    <row r="60" spans="1:1" x14ac:dyDescent="0.25">
      <c r="A60" s="19"/>
    </row>
    <row r="61" spans="1:1" ht="26.4" x14ac:dyDescent="0.25">
      <c r="A61" s="19" t="s">
        <v>1520</v>
      </c>
    </row>
    <row r="62" spans="1:1" x14ac:dyDescent="0.25">
      <c r="A62" s="10"/>
    </row>
    <row r="63" spans="1:1" ht="13.8" x14ac:dyDescent="0.25">
      <c r="A63" s="11" t="s">
        <v>37</v>
      </c>
    </row>
    <row r="64" spans="1:1" x14ac:dyDescent="0.25">
      <c r="A64" s="10"/>
    </row>
    <row r="65" spans="1:1" ht="13.8" x14ac:dyDescent="0.25">
      <c r="A65" s="11" t="s">
        <v>38</v>
      </c>
    </row>
    <row r="66" spans="1:1" x14ac:dyDescent="0.25">
      <c r="A66" s="12"/>
    </row>
    <row r="67" spans="1:1" ht="39.6" x14ac:dyDescent="0.25">
      <c r="A67" s="19" t="s">
        <v>39</v>
      </c>
    </row>
    <row r="68" spans="1:1" x14ac:dyDescent="0.25">
      <c r="A68" s="12"/>
    </row>
    <row r="69" spans="1:1" ht="13.8" x14ac:dyDescent="0.25">
      <c r="A69" s="11" t="s">
        <v>40</v>
      </c>
    </row>
    <row r="70" spans="1:1" x14ac:dyDescent="0.25">
      <c r="A70" s="10"/>
    </row>
    <row r="71" spans="1:1" ht="52.8" x14ac:dyDescent="0.25">
      <c r="A71" s="12" t="s">
        <v>1483</v>
      </c>
    </row>
    <row r="72" spans="1:1" x14ac:dyDescent="0.25">
      <c r="A72" s="10"/>
    </row>
    <row r="73" spans="1:1" ht="13.8" x14ac:dyDescent="0.25">
      <c r="A73" s="11" t="s">
        <v>41</v>
      </c>
    </row>
    <row r="74" spans="1:1" x14ac:dyDescent="0.25">
      <c r="A74" s="12"/>
    </row>
    <row r="75" spans="1:1" ht="26.4" x14ac:dyDescent="0.25">
      <c r="A75" s="12" t="s">
        <v>42</v>
      </c>
    </row>
    <row r="76" spans="1:1" x14ac:dyDescent="0.25">
      <c r="A76" s="12"/>
    </row>
    <row r="77" spans="1:1" ht="13.8" x14ac:dyDescent="0.25">
      <c r="A77" s="11" t="s">
        <v>43</v>
      </c>
    </row>
    <row r="78" spans="1:1" x14ac:dyDescent="0.25">
      <c r="A78" s="10"/>
    </row>
    <row r="79" spans="1:1" ht="26.4" x14ac:dyDescent="0.25">
      <c r="A79" s="12" t="s">
        <v>44</v>
      </c>
    </row>
    <row r="80" spans="1:1" x14ac:dyDescent="0.25">
      <c r="A80" s="10"/>
    </row>
    <row r="81" spans="1:1" ht="13.8" x14ac:dyDescent="0.25">
      <c r="A81" s="11" t="s">
        <v>45</v>
      </c>
    </row>
    <row r="82" spans="1:1" x14ac:dyDescent="0.25">
      <c r="A82" s="10"/>
    </row>
    <row r="83" spans="1:1" ht="26.4" x14ac:dyDescent="0.25">
      <c r="A83" s="12" t="s">
        <v>46</v>
      </c>
    </row>
    <row r="84" spans="1:1" x14ac:dyDescent="0.25">
      <c r="A84" s="10"/>
    </row>
    <row r="85" spans="1:1" ht="13.8" x14ac:dyDescent="0.25">
      <c r="A85" s="11" t="s">
        <v>47</v>
      </c>
    </row>
    <row r="86" spans="1:1" x14ac:dyDescent="0.25">
      <c r="A86" s="10"/>
    </row>
    <row r="87" spans="1:1" ht="39.6" x14ac:dyDescent="0.25">
      <c r="A87" s="12" t="s">
        <v>1504</v>
      </c>
    </row>
    <row r="88" spans="1:1" x14ac:dyDescent="0.25">
      <c r="A88" s="12"/>
    </row>
    <row r="89" spans="1:1" ht="26.4" x14ac:dyDescent="0.25">
      <c r="A89" s="12" t="s">
        <v>1505</v>
      </c>
    </row>
    <row r="90" spans="1:1" x14ac:dyDescent="0.25">
      <c r="A90" s="12"/>
    </row>
    <row r="91" spans="1:1" ht="26.4" x14ac:dyDescent="0.25">
      <c r="A91" s="12" t="s">
        <v>48</v>
      </c>
    </row>
    <row r="92" spans="1:1" x14ac:dyDescent="0.25">
      <c r="A92" s="10"/>
    </row>
    <row r="93" spans="1:1" ht="13.8" x14ac:dyDescent="0.25">
      <c r="A93" s="11" t="s">
        <v>49</v>
      </c>
    </row>
    <row r="94" spans="1:1" x14ac:dyDescent="0.25">
      <c r="A94" s="12"/>
    </row>
    <row r="95" spans="1:1" ht="13.8" x14ac:dyDescent="0.25">
      <c r="A95" s="11" t="s">
        <v>50</v>
      </c>
    </row>
    <row r="96" spans="1:1" x14ac:dyDescent="0.25">
      <c r="A96" s="10"/>
    </row>
    <row r="97" spans="1:1" x14ac:dyDescent="0.25">
      <c r="A97" s="10" t="s">
        <v>51</v>
      </c>
    </row>
    <row r="98" spans="1:1" x14ac:dyDescent="0.25">
      <c r="A98" s="12"/>
    </row>
    <row r="99" spans="1:1" x14ac:dyDescent="0.25">
      <c r="A99" s="12" t="s">
        <v>52</v>
      </c>
    </row>
    <row r="100" spans="1:1" x14ac:dyDescent="0.25">
      <c r="A100" s="12" t="s">
        <v>53</v>
      </c>
    </row>
    <row r="101" spans="1:1" x14ac:dyDescent="0.25">
      <c r="A101" s="10"/>
    </row>
    <row r="102" spans="1:1" x14ac:dyDescent="0.25">
      <c r="A102" s="10" t="s">
        <v>54</v>
      </c>
    </row>
    <row r="103" spans="1:1" x14ac:dyDescent="0.25">
      <c r="A103" s="10"/>
    </row>
    <row r="104" spans="1:1" ht="39.6" x14ac:dyDescent="0.25">
      <c r="A104" s="12" t="s">
        <v>55</v>
      </c>
    </row>
    <row r="105" spans="1:1" x14ac:dyDescent="0.25">
      <c r="A105" s="12"/>
    </row>
    <row r="106" spans="1:1" ht="26.4" x14ac:dyDescent="0.25">
      <c r="A106" s="12" t="s">
        <v>56</v>
      </c>
    </row>
    <row r="107" spans="1:1" x14ac:dyDescent="0.25">
      <c r="A107" s="12"/>
    </row>
    <row r="108" spans="1:1" ht="52.8" x14ac:dyDescent="0.25">
      <c r="A108" s="12" t="s">
        <v>57</v>
      </c>
    </row>
    <row r="109" spans="1:1" x14ac:dyDescent="0.25">
      <c r="A109" s="12"/>
    </row>
    <row r="110" spans="1:1" ht="41.25" customHeight="1" x14ac:dyDescent="0.25">
      <c r="A110" s="18" t="s">
        <v>58</v>
      </c>
    </row>
    <row r="111" spans="1:1" x14ac:dyDescent="0.25">
      <c r="A111" s="12"/>
    </row>
    <row r="112" spans="1:1" x14ac:dyDescent="0.25">
      <c r="A112" s="12" t="s">
        <v>59</v>
      </c>
    </row>
    <row r="113" spans="1:2" x14ac:dyDescent="0.25">
      <c r="A113" s="12"/>
    </row>
    <row r="114" spans="1:2" ht="13.8" x14ac:dyDescent="0.25">
      <c r="A114" s="10" t="s">
        <v>1479</v>
      </c>
      <c r="B114" s="13"/>
    </row>
    <row r="115" spans="1:2" x14ac:dyDescent="0.25">
      <c r="A115" s="10"/>
    </row>
    <row r="116" spans="1:2" ht="52.8" x14ac:dyDescent="0.25">
      <c r="A116" s="12" t="s">
        <v>60</v>
      </c>
    </row>
    <row r="117" spans="1:2" x14ac:dyDescent="0.25">
      <c r="A117" s="12"/>
    </row>
    <row r="118" spans="1:2" ht="52.8" x14ac:dyDescent="0.25">
      <c r="A118" s="12" t="s">
        <v>61</v>
      </c>
    </row>
    <row r="119" spans="1:2" x14ac:dyDescent="0.25">
      <c r="A119" s="16"/>
    </row>
    <row r="120" spans="1:2" ht="26.4" x14ac:dyDescent="0.25">
      <c r="A120" s="12" t="s">
        <v>62</v>
      </c>
    </row>
    <row r="121" spans="1:2" x14ac:dyDescent="0.25">
      <c r="A121" s="12"/>
    </row>
    <row r="122" spans="1:2" x14ac:dyDescent="0.25">
      <c r="A122" s="12" t="s">
        <v>63</v>
      </c>
    </row>
    <row r="123" spans="1:2" x14ac:dyDescent="0.25">
      <c r="A123" s="12"/>
    </row>
    <row r="124" spans="1:2" x14ac:dyDescent="0.25">
      <c r="A124" s="12" t="s">
        <v>64</v>
      </c>
    </row>
    <row r="125" spans="1:2" x14ac:dyDescent="0.25">
      <c r="A125" s="12" t="s">
        <v>1506</v>
      </c>
    </row>
    <row r="126" spans="1:2" x14ac:dyDescent="0.25">
      <c r="A126" s="12" t="s">
        <v>65</v>
      </c>
    </row>
    <row r="127" spans="1:2" x14ac:dyDescent="0.25">
      <c r="A127" s="12" t="s">
        <v>66</v>
      </c>
    </row>
    <row r="128" spans="1:2" x14ac:dyDescent="0.25">
      <c r="A128" s="12" t="s">
        <v>67</v>
      </c>
    </row>
    <row r="129" spans="1:1" x14ac:dyDescent="0.25">
      <c r="A129" s="12"/>
    </row>
    <row r="130" spans="1:1" x14ac:dyDescent="0.25">
      <c r="A130" s="10" t="s">
        <v>68</v>
      </c>
    </row>
    <row r="131" spans="1:1" x14ac:dyDescent="0.25">
      <c r="A131" s="10"/>
    </row>
    <row r="132" spans="1:1" ht="79.2" x14ac:dyDescent="0.25">
      <c r="A132" s="18" t="s">
        <v>69</v>
      </c>
    </row>
    <row r="133" spans="1:1" x14ac:dyDescent="0.25">
      <c r="A133" s="12"/>
    </row>
    <row r="134" spans="1:1" ht="13.8" x14ac:dyDescent="0.25">
      <c r="A134" s="11" t="s">
        <v>70</v>
      </c>
    </row>
    <row r="135" spans="1:1" x14ac:dyDescent="0.25">
      <c r="A135" s="12"/>
    </row>
    <row r="136" spans="1:1" ht="52.8" x14ac:dyDescent="0.25">
      <c r="A136" s="12" t="s">
        <v>1507</v>
      </c>
    </row>
    <row r="137" spans="1:1" x14ac:dyDescent="0.25">
      <c r="A137" s="25"/>
    </row>
    <row r="138" spans="1:1" ht="13.8" x14ac:dyDescent="0.25">
      <c r="A138" s="11" t="s">
        <v>71</v>
      </c>
    </row>
    <row r="139" spans="1:1" x14ac:dyDescent="0.25">
      <c r="A139" s="10"/>
    </row>
    <row r="140" spans="1:1" ht="13.8" x14ac:dyDescent="0.25">
      <c r="A140" s="11" t="s">
        <v>72</v>
      </c>
    </row>
    <row r="141" spans="1:1" x14ac:dyDescent="0.25">
      <c r="A141" s="10"/>
    </row>
    <row r="142" spans="1:1" ht="39.6" x14ac:dyDescent="0.25">
      <c r="A142" s="18" t="s">
        <v>1508</v>
      </c>
    </row>
    <row r="143" spans="1:1" x14ac:dyDescent="0.25">
      <c r="A143" s="15"/>
    </row>
    <row r="144" spans="1:1" ht="13.8" x14ac:dyDescent="0.25">
      <c r="A144" s="11" t="s">
        <v>73</v>
      </c>
    </row>
    <row r="145" spans="1:1" x14ac:dyDescent="0.25">
      <c r="A145" s="12"/>
    </row>
    <row r="146" spans="1:1" ht="26.4" x14ac:dyDescent="0.25">
      <c r="A146" s="18" t="s">
        <v>74</v>
      </c>
    </row>
    <row r="147" spans="1:1" x14ac:dyDescent="0.25">
      <c r="A147" s="18"/>
    </row>
    <row r="148" spans="1:1" ht="26.4" x14ac:dyDescent="0.25">
      <c r="A148" s="18" t="s">
        <v>75</v>
      </c>
    </row>
    <row r="149" spans="1:1" x14ac:dyDescent="0.25">
      <c r="A149" s="18"/>
    </row>
    <row r="150" spans="1:1" ht="52.8" x14ac:dyDescent="0.25">
      <c r="A150" s="18" t="s">
        <v>76</v>
      </c>
    </row>
    <row r="151" spans="1:1" x14ac:dyDescent="0.25">
      <c r="A151" s="18"/>
    </row>
    <row r="152" spans="1:1" ht="13.8" x14ac:dyDescent="0.25">
      <c r="A152" s="11" t="s">
        <v>77</v>
      </c>
    </row>
    <row r="153" spans="1:1" x14ac:dyDescent="0.25">
      <c r="A153" s="12"/>
    </row>
    <row r="154" spans="1:1" ht="39.6" x14ac:dyDescent="0.25">
      <c r="A154" s="18" t="s">
        <v>78</v>
      </c>
    </row>
    <row r="155" spans="1:1" x14ac:dyDescent="0.25">
      <c r="A155" s="25"/>
    </row>
    <row r="156" spans="1:1" ht="13.8" x14ac:dyDescent="0.25">
      <c r="A156" s="11" t="s">
        <v>79</v>
      </c>
    </row>
    <row r="157" spans="1:1" x14ac:dyDescent="0.25">
      <c r="A157" s="12"/>
    </row>
    <row r="158" spans="1:1" ht="26.4" x14ac:dyDescent="0.25">
      <c r="A158" s="12" t="s">
        <v>80</v>
      </c>
    </row>
    <row r="159" spans="1:1" x14ac:dyDescent="0.25">
      <c r="A159" s="12"/>
    </row>
    <row r="160" spans="1:1" ht="26.4" x14ac:dyDescent="0.25">
      <c r="A160" s="12" t="s">
        <v>81</v>
      </c>
    </row>
    <row r="161" spans="1:1" x14ac:dyDescent="0.25">
      <c r="A161" s="12"/>
    </row>
    <row r="162" spans="1:1" ht="13.8" x14ac:dyDescent="0.25">
      <c r="A162" s="11" t="s">
        <v>82</v>
      </c>
    </row>
    <row r="163" spans="1:1" x14ac:dyDescent="0.25">
      <c r="A163" s="12"/>
    </row>
    <row r="164" spans="1:1" ht="39.6" x14ac:dyDescent="0.25">
      <c r="A164" s="12" t="s">
        <v>83</v>
      </c>
    </row>
    <row r="165" spans="1:1" x14ac:dyDescent="0.25">
      <c r="A165" s="16" t="s">
        <v>84</v>
      </c>
    </row>
    <row r="166" spans="1:1" ht="13.8" x14ac:dyDescent="0.25">
      <c r="A166" s="11" t="s">
        <v>85</v>
      </c>
    </row>
    <row r="167" spans="1:1" x14ac:dyDescent="0.25">
      <c r="A167" s="10"/>
    </row>
    <row r="168" spans="1:1" ht="39.6" x14ac:dyDescent="0.25">
      <c r="A168" s="12" t="s">
        <v>86</v>
      </c>
    </row>
    <row r="169" spans="1:1" x14ac:dyDescent="0.25">
      <c r="A169" s="12"/>
    </row>
    <row r="170" spans="1:1" ht="39.6" x14ac:dyDescent="0.25">
      <c r="A170" s="12" t="s">
        <v>87</v>
      </c>
    </row>
    <row r="171" spans="1:1" x14ac:dyDescent="0.25">
      <c r="A171" s="12"/>
    </row>
    <row r="172" spans="1:1" ht="13.8" x14ac:dyDescent="0.25">
      <c r="A172" s="20" t="s">
        <v>88</v>
      </c>
    </row>
    <row r="173" spans="1:1" x14ac:dyDescent="0.25">
      <c r="A173" s="12"/>
    </row>
    <row r="174" spans="1:1" ht="13.8" x14ac:dyDescent="0.25">
      <c r="A174" s="20" t="s">
        <v>89</v>
      </c>
    </row>
    <row r="175" spans="1:1" x14ac:dyDescent="0.25">
      <c r="A175" s="17"/>
    </row>
    <row r="176" spans="1:1" ht="26.4" x14ac:dyDescent="0.25">
      <c r="A176" s="12" t="s">
        <v>90</v>
      </c>
    </row>
    <row r="177" spans="1:1" x14ac:dyDescent="0.25">
      <c r="A177" s="15"/>
    </row>
    <row r="178" spans="1:1" x14ac:dyDescent="0.25">
      <c r="A178" s="15" t="s">
        <v>91</v>
      </c>
    </row>
    <row r="179" spans="1:1" x14ac:dyDescent="0.25">
      <c r="A179" s="15"/>
    </row>
    <row r="180" spans="1:1" x14ac:dyDescent="0.25">
      <c r="A180" s="15" t="s">
        <v>92</v>
      </c>
    </row>
    <row r="181" spans="1:1" x14ac:dyDescent="0.25">
      <c r="A181" s="15"/>
    </row>
    <row r="182" spans="1:1" x14ac:dyDescent="0.25">
      <c r="A182" s="15" t="s">
        <v>93</v>
      </c>
    </row>
    <row r="183" spans="1:1" x14ac:dyDescent="0.25">
      <c r="A183" s="15"/>
    </row>
    <row r="184" spans="1:1" ht="26.4" x14ac:dyDescent="0.25">
      <c r="A184" s="21" t="s">
        <v>94</v>
      </c>
    </row>
    <row r="185" spans="1:1" x14ac:dyDescent="0.25">
      <c r="A185" s="15"/>
    </row>
    <row r="186" spans="1:1" x14ac:dyDescent="0.25">
      <c r="A186" s="19" t="s">
        <v>95</v>
      </c>
    </row>
    <row r="187" spans="1:1" x14ac:dyDescent="0.25">
      <c r="A187" s="19"/>
    </row>
    <row r="188" spans="1:1" x14ac:dyDescent="0.25">
      <c r="A188" s="15" t="s">
        <v>96</v>
      </c>
    </row>
    <row r="189" spans="1:1" x14ac:dyDescent="0.25">
      <c r="A189" s="15" t="s">
        <v>97</v>
      </c>
    </row>
    <row r="190" spans="1:1" x14ac:dyDescent="0.25">
      <c r="A190" s="15"/>
    </row>
    <row r="191" spans="1:1" x14ac:dyDescent="0.25">
      <c r="A191" s="15" t="s">
        <v>98</v>
      </c>
    </row>
    <row r="192" spans="1:1" x14ac:dyDescent="0.25">
      <c r="A192" s="15"/>
    </row>
    <row r="193" spans="1:1" ht="26.4" x14ac:dyDescent="0.25">
      <c r="A193" s="19" t="s">
        <v>1392</v>
      </c>
    </row>
    <row r="194" spans="1:1" x14ac:dyDescent="0.25">
      <c r="A194" s="15"/>
    </row>
    <row r="195" spans="1:1" x14ac:dyDescent="0.25">
      <c r="A195" s="21" t="s">
        <v>99</v>
      </c>
    </row>
    <row r="196" spans="1:1" x14ac:dyDescent="0.25">
      <c r="A196" s="16"/>
    </row>
    <row r="197" spans="1:1" ht="13.8" x14ac:dyDescent="0.25">
      <c r="A197" s="11" t="s">
        <v>100</v>
      </c>
    </row>
    <row r="198" spans="1:1" x14ac:dyDescent="0.25">
      <c r="A198" s="10"/>
    </row>
    <row r="199" spans="1:1" ht="13.8" x14ac:dyDescent="0.25">
      <c r="A199" s="11" t="s">
        <v>101</v>
      </c>
    </row>
    <row r="200" spans="1:1" x14ac:dyDescent="0.25">
      <c r="A200" s="10"/>
    </row>
    <row r="201" spans="1:1" ht="39.6" x14ac:dyDescent="0.25">
      <c r="A201" s="12" t="s">
        <v>102</v>
      </c>
    </row>
    <row r="202" spans="1:1" x14ac:dyDescent="0.25">
      <c r="A202" s="12"/>
    </row>
    <row r="203" spans="1:1" ht="13.8" x14ac:dyDescent="0.25">
      <c r="A203" s="11" t="s">
        <v>103</v>
      </c>
    </row>
    <row r="204" spans="1:1" x14ac:dyDescent="0.25">
      <c r="A204" s="15"/>
    </row>
    <row r="205" spans="1:1" ht="13.8" x14ac:dyDescent="0.25">
      <c r="A205" s="11" t="s">
        <v>104</v>
      </c>
    </row>
    <row r="206" spans="1:1" x14ac:dyDescent="0.25">
      <c r="A206" s="10"/>
    </row>
    <row r="207" spans="1:1" ht="52.5" customHeight="1" x14ac:dyDescent="0.25">
      <c r="A207" s="18" t="s">
        <v>1509</v>
      </c>
    </row>
    <row r="208" spans="1:1" x14ac:dyDescent="0.25">
      <c r="A208" s="10"/>
    </row>
    <row r="209" spans="1:1" ht="13.8" x14ac:dyDescent="0.25">
      <c r="A209" s="11" t="s">
        <v>105</v>
      </c>
    </row>
    <row r="210" spans="1:1" x14ac:dyDescent="0.25">
      <c r="A210" s="10"/>
    </row>
    <row r="211" spans="1:1" ht="13.8" x14ac:dyDescent="0.25">
      <c r="A211" s="11" t="s">
        <v>106</v>
      </c>
    </row>
    <row r="212" spans="1:1" x14ac:dyDescent="0.25">
      <c r="A212" s="12"/>
    </row>
    <row r="213" spans="1:1" ht="52.8" x14ac:dyDescent="0.25">
      <c r="A213" s="12" t="s">
        <v>107</v>
      </c>
    </row>
    <row r="214" spans="1:1" x14ac:dyDescent="0.25">
      <c r="A214" s="12"/>
    </row>
    <row r="215" spans="1:1" ht="13.8" x14ac:dyDescent="0.25">
      <c r="A215" s="11" t="s">
        <v>108</v>
      </c>
    </row>
    <row r="216" spans="1:1" x14ac:dyDescent="0.25">
      <c r="A216" s="10"/>
    </row>
    <row r="217" spans="1:1" ht="13.8" x14ac:dyDescent="0.25">
      <c r="A217" s="11" t="s">
        <v>109</v>
      </c>
    </row>
    <row r="218" spans="1:1" x14ac:dyDescent="0.25">
      <c r="A218" s="10"/>
    </row>
    <row r="219" spans="1:1" ht="26.4" x14ac:dyDescent="0.25">
      <c r="A219" s="12" t="s">
        <v>110</v>
      </c>
    </row>
    <row r="220" spans="1:1" x14ac:dyDescent="0.25">
      <c r="A220" s="12"/>
    </row>
    <row r="221" spans="1:1" ht="39.6" x14ac:dyDescent="0.25">
      <c r="A221" s="12" t="s">
        <v>1510</v>
      </c>
    </row>
    <row r="222" spans="1:1" x14ac:dyDescent="0.25">
      <c r="A222" s="12"/>
    </row>
    <row r="223" spans="1:1" ht="13.8" x14ac:dyDescent="0.25">
      <c r="A223" s="11" t="s">
        <v>111</v>
      </c>
    </row>
    <row r="224" spans="1:1" x14ac:dyDescent="0.25">
      <c r="A224" s="12"/>
    </row>
    <row r="225" spans="1:1" x14ac:dyDescent="0.25">
      <c r="A225" s="12" t="s">
        <v>112</v>
      </c>
    </row>
    <row r="226" spans="1:1" ht="13.8" x14ac:dyDescent="0.25">
      <c r="A226" s="14"/>
    </row>
  </sheetData>
  <sheetProtection password="B802" sheet="1" objects="1" scenarios="1"/>
  <customSheetViews>
    <customSheetView guid="{7598ACD8-EE0E-412E-8EC9-3351AE21874F}" scale="130" showPageBreaks="1" fitToPage="1" printArea="1" view="pageBreakPreview" topLeftCell="A199">
      <selection activeCell="A221" sqref="A221"/>
      <rowBreaks count="2" manualBreakCount="2">
        <brk id="42" man="1"/>
        <brk id="133" man="1"/>
      </rowBreaks>
      <pageMargins left="0.70866141732283472" right="0.70866141732283472" top="0.74803149606299213" bottom="0.74803149606299213" header="0.31496062992125984" footer="0.31496062992125984"/>
      <pageSetup paperSize="9" scale="87" fitToHeight="0" orientation="portrait" useFirstPageNumber="1" r:id="rId1"/>
      <headerFooter alignWithMargins="0">
        <oddHeader>&amp;R&amp;8ESKOM MAINTENANCE BILL ZONES 1 TO 4</oddHeader>
        <oddFooter>&amp;CSUP-&amp;P</oddFooter>
      </headerFooter>
    </customSheetView>
  </customSheetViews>
  <pageMargins left="0.70866141732283472" right="0.70866141732283472" top="0.74803149606299213" bottom="0.74803149606299213" header="0.31496062992125984" footer="0.31496062992125984"/>
  <pageSetup paperSize="9" scale="97" fitToHeight="0" orientation="portrait" useFirstPageNumber="1" r:id="rId2"/>
  <headerFooter alignWithMargins="0">
    <oddHeader>&amp;LFacilities Management Services&amp;CNTCSA KZN Properties&amp;R&amp;8Contract no: 46000xxxxx</oddHeader>
    <oddFooter>&amp;CSUP-&amp;P</oddFooter>
  </headerFooter>
  <rowBreaks count="2" manualBreakCount="2">
    <brk id="42" man="1"/>
    <brk id="13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2969B-F52B-4B29-B7BE-17319D441C7A}">
  <dimension ref="A2:I77"/>
  <sheetViews>
    <sheetView showGridLines="0" view="pageBreakPreview" topLeftCell="B1" zoomScaleNormal="100" zoomScaleSheetLayoutView="100" workbookViewId="0">
      <selection activeCell="C16" sqref="C16"/>
    </sheetView>
  </sheetViews>
  <sheetFormatPr defaultRowHeight="13.8" x14ac:dyDescent="0.3"/>
  <cols>
    <col min="1" max="1" width="12" style="450" hidden="1" customWidth="1"/>
    <col min="2" max="2" width="19.5546875" style="450" bestFit="1" customWidth="1"/>
    <col min="3" max="3" width="51.44140625" style="450" customWidth="1"/>
    <col min="4" max="4" width="12" style="450" customWidth="1"/>
    <col min="5" max="5" width="12.109375" style="450" customWidth="1"/>
    <col min="6" max="6" width="13.88671875" style="450" bestFit="1" customWidth="1"/>
    <col min="7" max="7" width="17.88671875" style="450" customWidth="1"/>
    <col min="8" max="8" width="8.88671875" style="450"/>
    <col min="9" max="9" width="11.5546875" style="450" bestFit="1" customWidth="1"/>
    <col min="10" max="253" width="8.88671875" style="450"/>
    <col min="254" max="254" width="13.88671875" style="450" customWidth="1"/>
    <col min="255" max="255" width="11.33203125" style="450" bestFit="1" customWidth="1"/>
    <col min="256" max="256" width="46.44140625" style="450" customWidth="1"/>
    <col min="257" max="258" width="8.88671875" style="450"/>
    <col min="259" max="260" width="13.88671875" style="450" bestFit="1" customWidth="1"/>
    <col min="261" max="509" width="8.88671875" style="450"/>
    <col min="510" max="510" width="13.88671875" style="450" customWidth="1"/>
    <col min="511" max="511" width="11.33203125" style="450" bestFit="1" customWidth="1"/>
    <col min="512" max="512" width="46.44140625" style="450" customWidth="1"/>
    <col min="513" max="514" width="8.88671875" style="450"/>
    <col min="515" max="516" width="13.88671875" style="450" bestFit="1" customWidth="1"/>
    <col min="517" max="765" width="8.88671875" style="450"/>
    <col min="766" max="766" width="13.88671875" style="450" customWidth="1"/>
    <col min="767" max="767" width="11.33203125" style="450" bestFit="1" customWidth="1"/>
    <col min="768" max="768" width="46.44140625" style="450" customWidth="1"/>
    <col min="769" max="770" width="8.88671875" style="450"/>
    <col min="771" max="772" width="13.88671875" style="450" bestFit="1" customWidth="1"/>
    <col min="773" max="1021" width="8.88671875" style="450"/>
    <col min="1022" max="1022" width="13.88671875" style="450" customWidth="1"/>
    <col min="1023" max="1023" width="11.33203125" style="450" bestFit="1" customWidth="1"/>
    <col min="1024" max="1024" width="46.44140625" style="450" customWidth="1"/>
    <col min="1025" max="1026" width="8.88671875" style="450"/>
    <col min="1027" max="1028" width="13.88671875" style="450" bestFit="1" customWidth="1"/>
    <col min="1029" max="1277" width="8.88671875" style="450"/>
    <col min="1278" max="1278" width="13.88671875" style="450" customWidth="1"/>
    <col min="1279" max="1279" width="11.33203125" style="450" bestFit="1" customWidth="1"/>
    <col min="1280" max="1280" width="46.44140625" style="450" customWidth="1"/>
    <col min="1281" max="1282" width="8.88671875" style="450"/>
    <col min="1283" max="1284" width="13.88671875" style="450" bestFit="1" customWidth="1"/>
    <col min="1285" max="1533" width="8.88671875" style="450"/>
    <col min="1534" max="1534" width="13.88671875" style="450" customWidth="1"/>
    <col min="1535" max="1535" width="11.33203125" style="450" bestFit="1" customWidth="1"/>
    <col min="1536" max="1536" width="46.44140625" style="450" customWidth="1"/>
    <col min="1537" max="1538" width="8.88671875" style="450"/>
    <col min="1539" max="1540" width="13.88671875" style="450" bestFit="1" customWidth="1"/>
    <col min="1541" max="1789" width="8.88671875" style="450"/>
    <col min="1790" max="1790" width="13.88671875" style="450" customWidth="1"/>
    <col min="1791" max="1791" width="11.33203125" style="450" bestFit="1" customWidth="1"/>
    <col min="1792" max="1792" width="46.44140625" style="450" customWidth="1"/>
    <col min="1793" max="1794" width="8.88671875" style="450"/>
    <col min="1795" max="1796" width="13.88671875" style="450" bestFit="1" customWidth="1"/>
    <col min="1797" max="2045" width="8.88671875" style="450"/>
    <col min="2046" max="2046" width="13.88671875" style="450" customWidth="1"/>
    <col min="2047" max="2047" width="11.33203125" style="450" bestFit="1" customWidth="1"/>
    <col min="2048" max="2048" width="46.44140625" style="450" customWidth="1"/>
    <col min="2049" max="2050" width="8.88671875" style="450"/>
    <col min="2051" max="2052" width="13.88671875" style="450" bestFit="1" customWidth="1"/>
    <col min="2053" max="2301" width="8.88671875" style="450"/>
    <col min="2302" max="2302" width="13.88671875" style="450" customWidth="1"/>
    <col min="2303" max="2303" width="11.33203125" style="450" bestFit="1" customWidth="1"/>
    <col min="2304" max="2304" width="46.44140625" style="450" customWidth="1"/>
    <col min="2305" max="2306" width="8.88671875" style="450"/>
    <col min="2307" max="2308" width="13.88671875" style="450" bestFit="1" customWidth="1"/>
    <col min="2309" max="2557" width="8.88671875" style="450"/>
    <col min="2558" max="2558" width="13.88671875" style="450" customWidth="1"/>
    <col min="2559" max="2559" width="11.33203125" style="450" bestFit="1" customWidth="1"/>
    <col min="2560" max="2560" width="46.44140625" style="450" customWidth="1"/>
    <col min="2561" max="2562" width="8.88671875" style="450"/>
    <col min="2563" max="2564" width="13.88671875" style="450" bestFit="1" customWidth="1"/>
    <col min="2565" max="2813" width="8.88671875" style="450"/>
    <col min="2814" max="2814" width="13.88671875" style="450" customWidth="1"/>
    <col min="2815" max="2815" width="11.33203125" style="450" bestFit="1" customWidth="1"/>
    <col min="2816" max="2816" width="46.44140625" style="450" customWidth="1"/>
    <col min="2817" max="2818" width="8.88671875" style="450"/>
    <col min="2819" max="2820" width="13.88671875" style="450" bestFit="1" customWidth="1"/>
    <col min="2821" max="3069" width="8.88671875" style="450"/>
    <col min="3070" max="3070" width="13.88671875" style="450" customWidth="1"/>
    <col min="3071" max="3071" width="11.33203125" style="450" bestFit="1" customWidth="1"/>
    <col min="3072" max="3072" width="46.44140625" style="450" customWidth="1"/>
    <col min="3073" max="3074" width="8.88671875" style="450"/>
    <col min="3075" max="3076" width="13.88671875" style="450" bestFit="1" customWidth="1"/>
    <col min="3077" max="3325" width="8.88671875" style="450"/>
    <col min="3326" max="3326" width="13.88671875" style="450" customWidth="1"/>
    <col min="3327" max="3327" width="11.33203125" style="450" bestFit="1" customWidth="1"/>
    <col min="3328" max="3328" width="46.44140625" style="450" customWidth="1"/>
    <col min="3329" max="3330" width="8.88671875" style="450"/>
    <col min="3331" max="3332" width="13.88671875" style="450" bestFit="1" customWidth="1"/>
    <col min="3333" max="3581" width="8.88671875" style="450"/>
    <col min="3582" max="3582" width="13.88671875" style="450" customWidth="1"/>
    <col min="3583" max="3583" width="11.33203125" style="450" bestFit="1" customWidth="1"/>
    <col min="3584" max="3584" width="46.44140625" style="450" customWidth="1"/>
    <col min="3585" max="3586" width="8.88671875" style="450"/>
    <col min="3587" max="3588" width="13.88671875" style="450" bestFit="1" customWidth="1"/>
    <col min="3589" max="3837" width="8.88671875" style="450"/>
    <col min="3838" max="3838" width="13.88671875" style="450" customWidth="1"/>
    <col min="3839" max="3839" width="11.33203125" style="450" bestFit="1" customWidth="1"/>
    <col min="3840" max="3840" width="46.44140625" style="450" customWidth="1"/>
    <col min="3841" max="3842" width="8.88671875" style="450"/>
    <col min="3843" max="3844" width="13.88671875" style="450" bestFit="1" customWidth="1"/>
    <col min="3845" max="4093" width="8.88671875" style="450"/>
    <col min="4094" max="4094" width="13.88671875" style="450" customWidth="1"/>
    <col min="4095" max="4095" width="11.33203125" style="450" bestFit="1" customWidth="1"/>
    <col min="4096" max="4096" width="46.44140625" style="450" customWidth="1"/>
    <col min="4097" max="4098" width="8.88671875" style="450"/>
    <col min="4099" max="4100" width="13.88671875" style="450" bestFit="1" customWidth="1"/>
    <col min="4101" max="4349" width="8.88671875" style="450"/>
    <col min="4350" max="4350" width="13.88671875" style="450" customWidth="1"/>
    <col min="4351" max="4351" width="11.33203125" style="450" bestFit="1" customWidth="1"/>
    <col min="4352" max="4352" width="46.44140625" style="450" customWidth="1"/>
    <col min="4353" max="4354" width="8.88671875" style="450"/>
    <col min="4355" max="4356" width="13.88671875" style="450" bestFit="1" customWidth="1"/>
    <col min="4357" max="4605" width="8.88671875" style="450"/>
    <col min="4606" max="4606" width="13.88671875" style="450" customWidth="1"/>
    <col min="4607" max="4607" width="11.33203125" style="450" bestFit="1" customWidth="1"/>
    <col min="4608" max="4608" width="46.44140625" style="450" customWidth="1"/>
    <col min="4609" max="4610" width="8.88671875" style="450"/>
    <col min="4611" max="4612" width="13.88671875" style="450" bestFit="1" customWidth="1"/>
    <col min="4613" max="4861" width="8.88671875" style="450"/>
    <col min="4862" max="4862" width="13.88671875" style="450" customWidth="1"/>
    <col min="4863" max="4863" width="11.33203125" style="450" bestFit="1" customWidth="1"/>
    <col min="4864" max="4864" width="46.44140625" style="450" customWidth="1"/>
    <col min="4865" max="4866" width="8.88671875" style="450"/>
    <col min="4867" max="4868" width="13.88671875" style="450" bestFit="1" customWidth="1"/>
    <col min="4869" max="5117" width="8.88671875" style="450"/>
    <col min="5118" max="5118" width="13.88671875" style="450" customWidth="1"/>
    <col min="5119" max="5119" width="11.33203125" style="450" bestFit="1" customWidth="1"/>
    <col min="5120" max="5120" width="46.44140625" style="450" customWidth="1"/>
    <col min="5121" max="5122" width="8.88671875" style="450"/>
    <col min="5123" max="5124" width="13.88671875" style="450" bestFit="1" customWidth="1"/>
    <col min="5125" max="5373" width="8.88671875" style="450"/>
    <col min="5374" max="5374" width="13.88671875" style="450" customWidth="1"/>
    <col min="5375" max="5375" width="11.33203125" style="450" bestFit="1" customWidth="1"/>
    <col min="5376" max="5376" width="46.44140625" style="450" customWidth="1"/>
    <col min="5377" max="5378" width="8.88671875" style="450"/>
    <col min="5379" max="5380" width="13.88671875" style="450" bestFit="1" customWidth="1"/>
    <col min="5381" max="5629" width="8.88671875" style="450"/>
    <col min="5630" max="5630" width="13.88671875" style="450" customWidth="1"/>
    <col min="5631" max="5631" width="11.33203125" style="450" bestFit="1" customWidth="1"/>
    <col min="5632" max="5632" width="46.44140625" style="450" customWidth="1"/>
    <col min="5633" max="5634" width="8.88671875" style="450"/>
    <col min="5635" max="5636" width="13.88671875" style="450" bestFit="1" customWidth="1"/>
    <col min="5637" max="5885" width="8.88671875" style="450"/>
    <col min="5886" max="5886" width="13.88671875" style="450" customWidth="1"/>
    <col min="5887" max="5887" width="11.33203125" style="450" bestFit="1" customWidth="1"/>
    <col min="5888" max="5888" width="46.44140625" style="450" customWidth="1"/>
    <col min="5889" max="5890" width="8.88671875" style="450"/>
    <col min="5891" max="5892" width="13.88671875" style="450" bestFit="1" customWidth="1"/>
    <col min="5893" max="6141" width="8.88671875" style="450"/>
    <col min="6142" max="6142" width="13.88671875" style="450" customWidth="1"/>
    <col min="6143" max="6143" width="11.33203125" style="450" bestFit="1" customWidth="1"/>
    <col min="6144" max="6144" width="46.44140625" style="450" customWidth="1"/>
    <col min="6145" max="6146" width="8.88671875" style="450"/>
    <col min="6147" max="6148" width="13.88671875" style="450" bestFit="1" customWidth="1"/>
    <col min="6149" max="6397" width="8.88671875" style="450"/>
    <col min="6398" max="6398" width="13.88671875" style="450" customWidth="1"/>
    <col min="6399" max="6399" width="11.33203125" style="450" bestFit="1" customWidth="1"/>
    <col min="6400" max="6400" width="46.44140625" style="450" customWidth="1"/>
    <col min="6401" max="6402" width="8.88671875" style="450"/>
    <col min="6403" max="6404" width="13.88671875" style="450" bestFit="1" customWidth="1"/>
    <col min="6405" max="6653" width="8.88671875" style="450"/>
    <col min="6654" max="6654" width="13.88671875" style="450" customWidth="1"/>
    <col min="6655" max="6655" width="11.33203125" style="450" bestFit="1" customWidth="1"/>
    <col min="6656" max="6656" width="46.44140625" style="450" customWidth="1"/>
    <col min="6657" max="6658" width="8.88671875" style="450"/>
    <col min="6659" max="6660" width="13.88671875" style="450" bestFit="1" customWidth="1"/>
    <col min="6661" max="6909" width="8.88671875" style="450"/>
    <col min="6910" max="6910" width="13.88671875" style="450" customWidth="1"/>
    <col min="6911" max="6911" width="11.33203125" style="450" bestFit="1" customWidth="1"/>
    <col min="6912" max="6912" width="46.44140625" style="450" customWidth="1"/>
    <col min="6913" max="6914" width="8.88671875" style="450"/>
    <col min="6915" max="6916" width="13.88671875" style="450" bestFit="1" customWidth="1"/>
    <col min="6917" max="7165" width="8.88671875" style="450"/>
    <col min="7166" max="7166" width="13.88671875" style="450" customWidth="1"/>
    <col min="7167" max="7167" width="11.33203125" style="450" bestFit="1" customWidth="1"/>
    <col min="7168" max="7168" width="46.44140625" style="450" customWidth="1"/>
    <col min="7169" max="7170" width="8.88671875" style="450"/>
    <col min="7171" max="7172" width="13.88671875" style="450" bestFit="1" customWidth="1"/>
    <col min="7173" max="7421" width="8.88671875" style="450"/>
    <col min="7422" max="7422" width="13.88671875" style="450" customWidth="1"/>
    <col min="7423" max="7423" width="11.33203125" style="450" bestFit="1" customWidth="1"/>
    <col min="7424" max="7424" width="46.44140625" style="450" customWidth="1"/>
    <col min="7425" max="7426" width="8.88671875" style="450"/>
    <col min="7427" max="7428" width="13.88671875" style="450" bestFit="1" customWidth="1"/>
    <col min="7429" max="7677" width="8.88671875" style="450"/>
    <col min="7678" max="7678" width="13.88671875" style="450" customWidth="1"/>
    <col min="7679" max="7679" width="11.33203125" style="450" bestFit="1" customWidth="1"/>
    <col min="7680" max="7680" width="46.44140625" style="450" customWidth="1"/>
    <col min="7681" max="7682" width="8.88671875" style="450"/>
    <col min="7683" max="7684" width="13.88671875" style="450" bestFit="1" customWidth="1"/>
    <col min="7685" max="7933" width="8.88671875" style="450"/>
    <col min="7934" max="7934" width="13.88671875" style="450" customWidth="1"/>
    <col min="7935" max="7935" width="11.33203125" style="450" bestFit="1" customWidth="1"/>
    <col min="7936" max="7936" width="46.44140625" style="450" customWidth="1"/>
    <col min="7937" max="7938" width="8.88671875" style="450"/>
    <col min="7939" max="7940" width="13.88671875" style="450" bestFit="1" customWidth="1"/>
    <col min="7941" max="8189" width="8.88671875" style="450"/>
    <col min="8190" max="8190" width="13.88671875" style="450" customWidth="1"/>
    <col min="8191" max="8191" width="11.33203125" style="450" bestFit="1" customWidth="1"/>
    <col min="8192" max="8192" width="46.44140625" style="450" customWidth="1"/>
    <col min="8193" max="8194" width="8.88671875" style="450"/>
    <col min="8195" max="8196" width="13.88671875" style="450" bestFit="1" customWidth="1"/>
    <col min="8197" max="8445" width="8.88671875" style="450"/>
    <col min="8446" max="8446" width="13.88671875" style="450" customWidth="1"/>
    <col min="8447" max="8447" width="11.33203125" style="450" bestFit="1" customWidth="1"/>
    <col min="8448" max="8448" width="46.44140625" style="450" customWidth="1"/>
    <col min="8449" max="8450" width="8.88671875" style="450"/>
    <col min="8451" max="8452" width="13.88671875" style="450" bestFit="1" customWidth="1"/>
    <col min="8453" max="8701" width="8.88671875" style="450"/>
    <col min="8702" max="8702" width="13.88671875" style="450" customWidth="1"/>
    <col min="8703" max="8703" width="11.33203125" style="450" bestFit="1" customWidth="1"/>
    <col min="8704" max="8704" width="46.44140625" style="450" customWidth="1"/>
    <col min="8705" max="8706" width="8.88671875" style="450"/>
    <col min="8707" max="8708" width="13.88671875" style="450" bestFit="1" customWidth="1"/>
    <col min="8709" max="8957" width="8.88671875" style="450"/>
    <col min="8958" max="8958" width="13.88671875" style="450" customWidth="1"/>
    <col min="8959" max="8959" width="11.33203125" style="450" bestFit="1" customWidth="1"/>
    <col min="8960" max="8960" width="46.44140625" style="450" customWidth="1"/>
    <col min="8961" max="8962" width="8.88671875" style="450"/>
    <col min="8963" max="8964" width="13.88671875" style="450" bestFit="1" customWidth="1"/>
    <col min="8965" max="9213" width="8.88671875" style="450"/>
    <col min="9214" max="9214" width="13.88671875" style="450" customWidth="1"/>
    <col min="9215" max="9215" width="11.33203125" style="450" bestFit="1" customWidth="1"/>
    <col min="9216" max="9216" width="46.44140625" style="450" customWidth="1"/>
    <col min="9217" max="9218" width="8.88671875" style="450"/>
    <col min="9219" max="9220" width="13.88671875" style="450" bestFit="1" customWidth="1"/>
    <col min="9221" max="9469" width="8.88671875" style="450"/>
    <col min="9470" max="9470" width="13.88671875" style="450" customWidth="1"/>
    <col min="9471" max="9471" width="11.33203125" style="450" bestFit="1" customWidth="1"/>
    <col min="9472" max="9472" width="46.44140625" style="450" customWidth="1"/>
    <col min="9473" max="9474" width="8.88671875" style="450"/>
    <col min="9475" max="9476" width="13.88671875" style="450" bestFit="1" customWidth="1"/>
    <col min="9477" max="9725" width="8.88671875" style="450"/>
    <col min="9726" max="9726" width="13.88671875" style="450" customWidth="1"/>
    <col min="9727" max="9727" width="11.33203125" style="450" bestFit="1" customWidth="1"/>
    <col min="9728" max="9728" width="46.44140625" style="450" customWidth="1"/>
    <col min="9729" max="9730" width="8.88671875" style="450"/>
    <col min="9731" max="9732" width="13.88671875" style="450" bestFit="1" customWidth="1"/>
    <col min="9733" max="9981" width="8.88671875" style="450"/>
    <col min="9982" max="9982" width="13.88671875" style="450" customWidth="1"/>
    <col min="9983" max="9983" width="11.33203125" style="450" bestFit="1" customWidth="1"/>
    <col min="9984" max="9984" width="46.44140625" style="450" customWidth="1"/>
    <col min="9985" max="9986" width="8.88671875" style="450"/>
    <col min="9987" max="9988" width="13.88671875" style="450" bestFit="1" customWidth="1"/>
    <col min="9989" max="10237" width="8.88671875" style="450"/>
    <col min="10238" max="10238" width="13.88671875" style="450" customWidth="1"/>
    <col min="10239" max="10239" width="11.33203125" style="450" bestFit="1" customWidth="1"/>
    <col min="10240" max="10240" width="46.44140625" style="450" customWidth="1"/>
    <col min="10241" max="10242" width="8.88671875" style="450"/>
    <col min="10243" max="10244" width="13.88671875" style="450" bestFit="1" customWidth="1"/>
    <col min="10245" max="10493" width="8.88671875" style="450"/>
    <col min="10494" max="10494" width="13.88671875" style="450" customWidth="1"/>
    <col min="10495" max="10495" width="11.33203125" style="450" bestFit="1" customWidth="1"/>
    <col min="10496" max="10496" width="46.44140625" style="450" customWidth="1"/>
    <col min="10497" max="10498" width="8.88671875" style="450"/>
    <col min="10499" max="10500" width="13.88671875" style="450" bestFit="1" customWidth="1"/>
    <col min="10501" max="10749" width="8.88671875" style="450"/>
    <col min="10750" max="10750" width="13.88671875" style="450" customWidth="1"/>
    <col min="10751" max="10751" width="11.33203125" style="450" bestFit="1" customWidth="1"/>
    <col min="10752" max="10752" width="46.44140625" style="450" customWidth="1"/>
    <col min="10753" max="10754" width="8.88671875" style="450"/>
    <col min="10755" max="10756" width="13.88671875" style="450" bestFit="1" customWidth="1"/>
    <col min="10757" max="11005" width="8.88671875" style="450"/>
    <col min="11006" max="11006" width="13.88671875" style="450" customWidth="1"/>
    <col min="11007" max="11007" width="11.33203125" style="450" bestFit="1" customWidth="1"/>
    <col min="11008" max="11008" width="46.44140625" style="450" customWidth="1"/>
    <col min="11009" max="11010" width="8.88671875" style="450"/>
    <col min="11011" max="11012" width="13.88671875" style="450" bestFit="1" customWidth="1"/>
    <col min="11013" max="11261" width="8.88671875" style="450"/>
    <col min="11262" max="11262" width="13.88671875" style="450" customWidth="1"/>
    <col min="11263" max="11263" width="11.33203125" style="450" bestFit="1" customWidth="1"/>
    <col min="11264" max="11264" width="46.44140625" style="450" customWidth="1"/>
    <col min="11265" max="11266" width="8.88671875" style="450"/>
    <col min="11267" max="11268" width="13.88671875" style="450" bestFit="1" customWidth="1"/>
    <col min="11269" max="11517" width="8.88671875" style="450"/>
    <col min="11518" max="11518" width="13.88671875" style="450" customWidth="1"/>
    <col min="11519" max="11519" width="11.33203125" style="450" bestFit="1" customWidth="1"/>
    <col min="11520" max="11520" width="46.44140625" style="450" customWidth="1"/>
    <col min="11521" max="11522" width="8.88671875" style="450"/>
    <col min="11523" max="11524" width="13.88671875" style="450" bestFit="1" customWidth="1"/>
    <col min="11525" max="11773" width="8.88671875" style="450"/>
    <col min="11774" max="11774" width="13.88671875" style="450" customWidth="1"/>
    <col min="11775" max="11775" width="11.33203125" style="450" bestFit="1" customWidth="1"/>
    <col min="11776" max="11776" width="46.44140625" style="450" customWidth="1"/>
    <col min="11777" max="11778" width="8.88671875" style="450"/>
    <col min="11779" max="11780" width="13.88671875" style="450" bestFit="1" customWidth="1"/>
    <col min="11781" max="12029" width="8.88671875" style="450"/>
    <col min="12030" max="12030" width="13.88671875" style="450" customWidth="1"/>
    <col min="12031" max="12031" width="11.33203125" style="450" bestFit="1" customWidth="1"/>
    <col min="12032" max="12032" width="46.44140625" style="450" customWidth="1"/>
    <col min="12033" max="12034" width="8.88671875" style="450"/>
    <col min="12035" max="12036" width="13.88671875" style="450" bestFit="1" customWidth="1"/>
    <col min="12037" max="12285" width="8.88671875" style="450"/>
    <col min="12286" max="12286" width="13.88671875" style="450" customWidth="1"/>
    <col min="12287" max="12287" width="11.33203125" style="450" bestFit="1" customWidth="1"/>
    <col min="12288" max="12288" width="46.44140625" style="450" customWidth="1"/>
    <col min="12289" max="12290" width="8.88671875" style="450"/>
    <col min="12291" max="12292" width="13.88671875" style="450" bestFit="1" customWidth="1"/>
    <col min="12293" max="12541" width="8.88671875" style="450"/>
    <col min="12542" max="12542" width="13.88671875" style="450" customWidth="1"/>
    <col min="12543" max="12543" width="11.33203125" style="450" bestFit="1" customWidth="1"/>
    <col min="12544" max="12544" width="46.44140625" style="450" customWidth="1"/>
    <col min="12545" max="12546" width="8.88671875" style="450"/>
    <col min="12547" max="12548" width="13.88671875" style="450" bestFit="1" customWidth="1"/>
    <col min="12549" max="12797" width="8.88671875" style="450"/>
    <col min="12798" max="12798" width="13.88671875" style="450" customWidth="1"/>
    <col min="12799" max="12799" width="11.33203125" style="450" bestFit="1" customWidth="1"/>
    <col min="12800" max="12800" width="46.44140625" style="450" customWidth="1"/>
    <col min="12801" max="12802" width="8.88671875" style="450"/>
    <col min="12803" max="12804" width="13.88671875" style="450" bestFit="1" customWidth="1"/>
    <col min="12805" max="13053" width="8.88671875" style="450"/>
    <col min="13054" max="13054" width="13.88671875" style="450" customWidth="1"/>
    <col min="13055" max="13055" width="11.33203125" style="450" bestFit="1" customWidth="1"/>
    <col min="13056" max="13056" width="46.44140625" style="450" customWidth="1"/>
    <col min="13057" max="13058" width="8.88671875" style="450"/>
    <col min="13059" max="13060" width="13.88671875" style="450" bestFit="1" customWidth="1"/>
    <col min="13061" max="13309" width="8.88671875" style="450"/>
    <col min="13310" max="13310" width="13.88671875" style="450" customWidth="1"/>
    <col min="13311" max="13311" width="11.33203125" style="450" bestFit="1" customWidth="1"/>
    <col min="13312" max="13312" width="46.44140625" style="450" customWidth="1"/>
    <col min="13313" max="13314" width="8.88671875" style="450"/>
    <col min="13315" max="13316" width="13.88671875" style="450" bestFit="1" customWidth="1"/>
    <col min="13317" max="13565" width="8.88671875" style="450"/>
    <col min="13566" max="13566" width="13.88671875" style="450" customWidth="1"/>
    <col min="13567" max="13567" width="11.33203125" style="450" bestFit="1" customWidth="1"/>
    <col min="13568" max="13568" width="46.44140625" style="450" customWidth="1"/>
    <col min="13569" max="13570" width="8.88671875" style="450"/>
    <col min="13571" max="13572" width="13.88671875" style="450" bestFit="1" customWidth="1"/>
    <col min="13573" max="13821" width="8.88671875" style="450"/>
    <col min="13822" max="13822" width="13.88671875" style="450" customWidth="1"/>
    <col min="13823" max="13823" width="11.33203125" style="450" bestFit="1" customWidth="1"/>
    <col min="13824" max="13824" width="46.44140625" style="450" customWidth="1"/>
    <col min="13825" max="13826" width="8.88671875" style="450"/>
    <col min="13827" max="13828" width="13.88671875" style="450" bestFit="1" customWidth="1"/>
    <col min="13829" max="14077" width="8.88671875" style="450"/>
    <col min="14078" max="14078" width="13.88671875" style="450" customWidth="1"/>
    <col min="14079" max="14079" width="11.33203125" style="450" bestFit="1" customWidth="1"/>
    <col min="14080" max="14080" width="46.44140625" style="450" customWidth="1"/>
    <col min="14081" max="14082" width="8.88671875" style="450"/>
    <col min="14083" max="14084" width="13.88671875" style="450" bestFit="1" customWidth="1"/>
    <col min="14085" max="14333" width="8.88671875" style="450"/>
    <col min="14334" max="14334" width="13.88671875" style="450" customWidth="1"/>
    <col min="14335" max="14335" width="11.33203125" style="450" bestFit="1" customWidth="1"/>
    <col min="14336" max="14336" width="46.44140625" style="450" customWidth="1"/>
    <col min="14337" max="14338" width="8.88671875" style="450"/>
    <col min="14339" max="14340" width="13.88671875" style="450" bestFit="1" customWidth="1"/>
    <col min="14341" max="14589" width="8.88671875" style="450"/>
    <col min="14590" max="14590" width="13.88671875" style="450" customWidth="1"/>
    <col min="14591" max="14591" width="11.33203125" style="450" bestFit="1" customWidth="1"/>
    <col min="14592" max="14592" width="46.44140625" style="450" customWidth="1"/>
    <col min="14593" max="14594" width="8.88671875" style="450"/>
    <col min="14595" max="14596" width="13.88671875" style="450" bestFit="1" customWidth="1"/>
    <col min="14597" max="14845" width="8.88671875" style="450"/>
    <col min="14846" max="14846" width="13.88671875" style="450" customWidth="1"/>
    <col min="14847" max="14847" width="11.33203125" style="450" bestFit="1" customWidth="1"/>
    <col min="14848" max="14848" width="46.44140625" style="450" customWidth="1"/>
    <col min="14849" max="14850" width="8.88671875" style="450"/>
    <col min="14851" max="14852" width="13.88671875" style="450" bestFit="1" customWidth="1"/>
    <col min="14853" max="15101" width="8.88671875" style="450"/>
    <col min="15102" max="15102" width="13.88671875" style="450" customWidth="1"/>
    <col min="15103" max="15103" width="11.33203125" style="450" bestFit="1" customWidth="1"/>
    <col min="15104" max="15104" width="46.44140625" style="450" customWidth="1"/>
    <col min="15105" max="15106" width="8.88671875" style="450"/>
    <col min="15107" max="15108" width="13.88671875" style="450" bestFit="1" customWidth="1"/>
    <col min="15109" max="15357" width="8.88671875" style="450"/>
    <col min="15358" max="15358" width="13.88671875" style="450" customWidth="1"/>
    <col min="15359" max="15359" width="11.33203125" style="450" bestFit="1" customWidth="1"/>
    <col min="15360" max="15360" width="46.44140625" style="450" customWidth="1"/>
    <col min="15361" max="15362" width="8.88671875" style="450"/>
    <col min="15363" max="15364" width="13.88671875" style="450" bestFit="1" customWidth="1"/>
    <col min="15365" max="15613" width="8.88671875" style="450"/>
    <col min="15614" max="15614" width="13.88671875" style="450" customWidth="1"/>
    <col min="15615" max="15615" width="11.33203125" style="450" bestFit="1" customWidth="1"/>
    <col min="15616" max="15616" width="46.44140625" style="450" customWidth="1"/>
    <col min="15617" max="15618" width="8.88671875" style="450"/>
    <col min="15619" max="15620" width="13.88671875" style="450" bestFit="1" customWidth="1"/>
    <col min="15621" max="15869" width="8.88671875" style="450"/>
    <col min="15870" max="15870" width="13.88671875" style="450" customWidth="1"/>
    <col min="15871" max="15871" width="11.33203125" style="450" bestFit="1" customWidth="1"/>
    <col min="15872" max="15872" width="46.44140625" style="450" customWidth="1"/>
    <col min="15873" max="15874" width="8.88671875" style="450"/>
    <col min="15875" max="15876" width="13.88671875" style="450" bestFit="1" customWidth="1"/>
    <col min="15877" max="16125" width="8.88671875" style="450"/>
    <col min="16126" max="16126" width="13.88671875" style="450" customWidth="1"/>
    <col min="16127" max="16127" width="11.33203125" style="450" bestFit="1" customWidth="1"/>
    <col min="16128" max="16128" width="46.44140625" style="450" customWidth="1"/>
    <col min="16129" max="16130" width="8.88671875" style="450"/>
    <col min="16131" max="16132" width="13.88671875" style="450" bestFit="1" customWidth="1"/>
    <col min="16133" max="16384" width="8.88671875" style="450"/>
  </cols>
  <sheetData>
    <row r="2" spans="1:7" ht="36" customHeight="1" x14ac:dyDescent="0.3">
      <c r="A2" s="444" t="s">
        <v>2200</v>
      </c>
      <c r="B2" s="445" t="s">
        <v>2201</v>
      </c>
      <c r="C2" s="446" t="s">
        <v>113</v>
      </c>
      <c r="D2" s="447" t="s">
        <v>114</v>
      </c>
      <c r="E2" s="448" t="s">
        <v>2202</v>
      </c>
      <c r="F2" s="449" t="s">
        <v>115</v>
      </c>
      <c r="G2" s="449" t="s">
        <v>116</v>
      </c>
    </row>
    <row r="3" spans="1:7" x14ac:dyDescent="0.3">
      <c r="A3" s="451"/>
      <c r="B3" s="452"/>
      <c r="C3" s="453" t="s">
        <v>2344</v>
      </c>
      <c r="D3" s="609"/>
      <c r="E3" s="454"/>
      <c r="F3" s="455"/>
      <c r="G3" s="455"/>
    </row>
    <row r="4" spans="1:7" x14ac:dyDescent="0.3">
      <c r="A4" s="451"/>
      <c r="B4" s="452"/>
      <c r="C4" s="453"/>
      <c r="D4" s="452"/>
      <c r="E4" s="454"/>
      <c r="F4" s="456"/>
      <c r="G4" s="455"/>
    </row>
    <row r="5" spans="1:7" x14ac:dyDescent="0.3">
      <c r="A5" s="451"/>
      <c r="B5" s="452" t="s">
        <v>2203</v>
      </c>
      <c r="C5" s="457" t="s">
        <v>2204</v>
      </c>
      <c r="D5" s="458"/>
      <c r="E5" s="454"/>
      <c r="F5" s="456"/>
      <c r="G5" s="459"/>
    </row>
    <row r="6" spans="1:7" x14ac:dyDescent="0.3">
      <c r="A6" s="451"/>
      <c r="B6" s="452"/>
      <c r="C6" s="457"/>
      <c r="D6" s="458"/>
      <c r="E6" s="454"/>
      <c r="F6" s="456"/>
      <c r="G6" s="459"/>
    </row>
    <row r="7" spans="1:7" x14ac:dyDescent="0.3">
      <c r="A7" s="451"/>
      <c r="B7" s="452" t="s">
        <v>2205</v>
      </c>
      <c r="C7" s="460" t="s">
        <v>2206</v>
      </c>
      <c r="D7" s="458"/>
      <c r="E7" s="454"/>
      <c r="F7" s="456"/>
      <c r="G7" s="459"/>
    </row>
    <row r="8" spans="1:7" x14ac:dyDescent="0.3">
      <c r="A8" s="451"/>
      <c r="B8" s="452"/>
      <c r="C8" s="460"/>
      <c r="D8" s="458"/>
      <c r="E8" s="454"/>
      <c r="F8" s="456"/>
      <c r="G8" s="459"/>
    </row>
    <row r="9" spans="1:7" ht="69" x14ac:dyDescent="0.3">
      <c r="A9" s="451"/>
      <c r="B9" s="452"/>
      <c r="C9" s="461" t="s">
        <v>2207</v>
      </c>
      <c r="D9" s="458"/>
      <c r="E9" s="454"/>
      <c r="F9" s="456"/>
      <c r="G9" s="459"/>
    </row>
    <row r="10" spans="1:7" x14ac:dyDescent="0.3">
      <c r="A10" s="451"/>
      <c r="B10" s="452"/>
      <c r="C10" s="462"/>
      <c r="D10" s="458"/>
      <c r="E10" s="454"/>
      <c r="F10" s="456"/>
      <c r="G10" s="459"/>
    </row>
    <row r="11" spans="1:7" x14ac:dyDescent="0.3">
      <c r="B11" s="452"/>
      <c r="C11" s="462"/>
      <c r="D11" s="458"/>
      <c r="E11" s="454"/>
      <c r="F11" s="456"/>
      <c r="G11" s="459"/>
    </row>
    <row r="12" spans="1:7" ht="69" x14ac:dyDescent="0.3">
      <c r="A12" s="451" t="s">
        <v>2209</v>
      </c>
      <c r="B12" s="463" t="s">
        <v>2210</v>
      </c>
      <c r="C12" s="639" t="s">
        <v>2495</v>
      </c>
      <c r="D12" s="458"/>
      <c r="E12" s="454"/>
      <c r="F12" s="456"/>
      <c r="G12" s="459"/>
    </row>
    <row r="13" spans="1:7" x14ac:dyDescent="0.3">
      <c r="A13" s="451"/>
      <c r="B13" s="452"/>
      <c r="C13" s="464"/>
      <c r="D13" s="458"/>
      <c r="E13" s="454"/>
      <c r="F13" s="456"/>
      <c r="G13" s="459"/>
    </row>
    <row r="14" spans="1:7" x14ac:dyDescent="0.3">
      <c r="A14" s="451" t="s">
        <v>2211</v>
      </c>
      <c r="B14" s="465" t="s">
        <v>2212</v>
      </c>
      <c r="C14" s="460" t="s">
        <v>2213</v>
      </c>
      <c r="D14" s="458"/>
      <c r="E14" s="454"/>
      <c r="F14" s="456"/>
      <c r="G14" s="459"/>
    </row>
    <row r="15" spans="1:7" x14ac:dyDescent="0.3">
      <c r="A15" s="451"/>
      <c r="B15" s="452"/>
      <c r="C15" s="466"/>
      <c r="D15" s="458"/>
      <c r="E15" s="454"/>
      <c r="F15" s="456"/>
      <c r="G15" s="459"/>
    </row>
    <row r="16" spans="1:7" x14ac:dyDescent="0.3">
      <c r="A16" s="451" t="s">
        <v>2214</v>
      </c>
      <c r="B16" s="452" t="s">
        <v>2215</v>
      </c>
      <c r="C16" s="450" t="s">
        <v>2216</v>
      </c>
      <c r="D16" s="458" t="s">
        <v>2135</v>
      </c>
      <c r="E16" s="454">
        <v>1</v>
      </c>
      <c r="F16" s="456"/>
      <c r="G16" s="607">
        <f>F16*E16</f>
        <v>0</v>
      </c>
    </row>
    <row r="17" spans="1:7" x14ac:dyDescent="0.3">
      <c r="A17" s="451"/>
      <c r="B17" s="452"/>
      <c r="D17" s="458"/>
      <c r="E17" s="454"/>
      <c r="F17" s="456"/>
      <c r="G17" s="607">
        <f t="shared" ref="G17:G35" si="0">F17*E17</f>
        <v>0</v>
      </c>
    </row>
    <row r="18" spans="1:7" x14ac:dyDescent="0.3">
      <c r="A18" s="451" t="s">
        <v>2217</v>
      </c>
      <c r="B18" s="452" t="s">
        <v>2218</v>
      </c>
      <c r="C18" s="460" t="s">
        <v>2219</v>
      </c>
      <c r="D18" s="458"/>
      <c r="E18" s="454"/>
      <c r="F18" s="456"/>
      <c r="G18" s="607">
        <f t="shared" si="0"/>
        <v>0</v>
      </c>
    </row>
    <row r="19" spans="1:7" x14ac:dyDescent="0.3">
      <c r="A19" s="451"/>
      <c r="B19" s="452"/>
      <c r="D19" s="458"/>
      <c r="E19" s="454"/>
      <c r="F19" s="456"/>
      <c r="G19" s="607">
        <f t="shared" si="0"/>
        <v>0</v>
      </c>
    </row>
    <row r="20" spans="1:7" x14ac:dyDescent="0.3">
      <c r="A20" s="451" t="s">
        <v>2220</v>
      </c>
      <c r="B20" s="452" t="s">
        <v>2221</v>
      </c>
      <c r="C20" s="450" t="s">
        <v>2486</v>
      </c>
      <c r="D20" s="458" t="s">
        <v>2135</v>
      </c>
      <c r="E20" s="454">
        <v>1</v>
      </c>
      <c r="F20" s="456"/>
      <c r="G20" s="607">
        <f t="shared" si="0"/>
        <v>0</v>
      </c>
    </row>
    <row r="21" spans="1:7" x14ac:dyDescent="0.3">
      <c r="A21" s="451"/>
      <c r="B21" s="452"/>
      <c r="D21" s="458"/>
      <c r="E21" s="454"/>
      <c r="F21" s="456"/>
      <c r="G21" s="607">
        <f t="shared" si="0"/>
        <v>0</v>
      </c>
    </row>
    <row r="22" spans="1:7" x14ac:dyDescent="0.3">
      <c r="A22" s="451"/>
      <c r="B22" s="452" t="s">
        <v>2335</v>
      </c>
      <c r="C22" s="450" t="s">
        <v>2485</v>
      </c>
      <c r="D22" s="458" t="s">
        <v>2135</v>
      </c>
      <c r="E22" s="454">
        <v>1</v>
      </c>
      <c r="F22" s="456"/>
      <c r="G22" s="607">
        <f t="shared" si="0"/>
        <v>0</v>
      </c>
    </row>
    <row r="23" spans="1:7" x14ac:dyDescent="0.3">
      <c r="A23" s="451"/>
      <c r="B23" s="452"/>
      <c r="D23" s="458"/>
      <c r="E23" s="454"/>
      <c r="F23" s="456"/>
      <c r="G23" s="607">
        <f t="shared" si="0"/>
        <v>0</v>
      </c>
    </row>
    <row r="24" spans="1:7" x14ac:dyDescent="0.3">
      <c r="A24" s="451"/>
      <c r="B24" s="452" t="s">
        <v>2488</v>
      </c>
      <c r="C24" s="450" t="s">
        <v>2487</v>
      </c>
      <c r="D24" s="458" t="s">
        <v>2135</v>
      </c>
      <c r="E24" s="454">
        <v>1</v>
      </c>
      <c r="F24" s="456"/>
      <c r="G24" s="607">
        <f t="shared" si="0"/>
        <v>0</v>
      </c>
    </row>
    <row r="25" spans="1:7" x14ac:dyDescent="0.3">
      <c r="A25" s="451"/>
      <c r="B25" s="452"/>
      <c r="D25" s="458"/>
      <c r="E25" s="454"/>
      <c r="F25" s="456"/>
      <c r="G25" s="607">
        <f t="shared" si="0"/>
        <v>0</v>
      </c>
    </row>
    <row r="26" spans="1:7" x14ac:dyDescent="0.3">
      <c r="A26" s="451" t="s">
        <v>2222</v>
      </c>
      <c r="B26" s="452" t="s">
        <v>2223</v>
      </c>
      <c r="C26" s="450" t="s">
        <v>2224</v>
      </c>
      <c r="D26" s="458" t="s">
        <v>2135</v>
      </c>
      <c r="E26" s="454">
        <v>1</v>
      </c>
      <c r="F26" s="456"/>
      <c r="G26" s="607">
        <f t="shared" si="0"/>
        <v>0</v>
      </c>
    </row>
    <row r="27" spans="1:7" x14ac:dyDescent="0.3">
      <c r="A27" s="451"/>
      <c r="B27" s="452"/>
      <c r="D27" s="458"/>
      <c r="E27" s="454"/>
      <c r="F27" s="456"/>
      <c r="G27" s="607">
        <f t="shared" si="0"/>
        <v>0</v>
      </c>
    </row>
    <row r="28" spans="1:7" x14ac:dyDescent="0.3">
      <c r="A28" s="451" t="s">
        <v>2225</v>
      </c>
      <c r="B28" s="452" t="s">
        <v>2226</v>
      </c>
      <c r="D28" s="458" t="s">
        <v>2135</v>
      </c>
      <c r="E28" s="454">
        <v>1</v>
      </c>
      <c r="F28" s="456"/>
      <c r="G28" s="607">
        <f t="shared" si="0"/>
        <v>0</v>
      </c>
    </row>
    <row r="29" spans="1:7" x14ac:dyDescent="0.3">
      <c r="A29" s="451"/>
      <c r="B29" s="452"/>
      <c r="D29" s="458"/>
      <c r="E29" s="454"/>
      <c r="F29" s="456"/>
      <c r="G29" s="607">
        <f t="shared" si="0"/>
        <v>0</v>
      </c>
    </row>
    <row r="30" spans="1:7" x14ac:dyDescent="0.3">
      <c r="A30" s="451" t="s">
        <v>2227</v>
      </c>
      <c r="B30" s="452" t="s">
        <v>2228</v>
      </c>
      <c r="D30" s="458" t="s">
        <v>2135</v>
      </c>
      <c r="E30" s="454">
        <v>1</v>
      </c>
      <c r="F30" s="456"/>
      <c r="G30" s="607">
        <f t="shared" si="0"/>
        <v>0</v>
      </c>
    </row>
    <row r="31" spans="1:7" x14ac:dyDescent="0.3">
      <c r="A31" s="451"/>
      <c r="B31" s="452"/>
      <c r="D31" s="458"/>
      <c r="E31" s="454"/>
      <c r="F31" s="456"/>
      <c r="G31" s="607">
        <f t="shared" si="0"/>
        <v>0</v>
      </c>
    </row>
    <row r="32" spans="1:7" x14ac:dyDescent="0.3">
      <c r="A32" s="451" t="s">
        <v>2229</v>
      </c>
      <c r="B32" s="452" t="s">
        <v>2230</v>
      </c>
      <c r="D32" s="458" t="s">
        <v>2135</v>
      </c>
      <c r="E32" s="454">
        <v>1</v>
      </c>
      <c r="F32" s="456"/>
      <c r="G32" s="607">
        <f t="shared" si="0"/>
        <v>0</v>
      </c>
    </row>
    <row r="33" spans="1:7" x14ac:dyDescent="0.3">
      <c r="A33" s="451"/>
      <c r="B33" s="452"/>
      <c r="D33" s="458"/>
      <c r="E33" s="454"/>
      <c r="F33" s="456"/>
      <c r="G33" s="607">
        <f t="shared" si="0"/>
        <v>0</v>
      </c>
    </row>
    <row r="34" spans="1:7" x14ac:dyDescent="0.3">
      <c r="A34" s="451" t="s">
        <v>2231</v>
      </c>
      <c r="B34" s="452" t="s">
        <v>2232</v>
      </c>
      <c r="C34" s="450" t="s">
        <v>2233</v>
      </c>
      <c r="D34" s="458" t="s">
        <v>2135</v>
      </c>
      <c r="E34" s="454">
        <v>1</v>
      </c>
      <c r="F34" s="456"/>
      <c r="G34" s="607">
        <f t="shared" si="0"/>
        <v>0</v>
      </c>
    </row>
    <row r="35" spans="1:7" x14ac:dyDescent="0.3">
      <c r="A35" s="451"/>
      <c r="B35" s="452"/>
      <c r="D35" s="458"/>
      <c r="E35" s="454"/>
      <c r="F35" s="456"/>
      <c r="G35" s="607">
        <f t="shared" si="0"/>
        <v>0</v>
      </c>
    </row>
    <row r="36" spans="1:7" x14ac:dyDescent="0.3">
      <c r="A36" s="451">
        <v>1.6</v>
      </c>
      <c r="B36" s="452" t="s">
        <v>2234</v>
      </c>
      <c r="C36" s="460" t="s">
        <v>2235</v>
      </c>
      <c r="D36" s="458"/>
      <c r="E36" s="454"/>
      <c r="F36" s="456"/>
      <c r="G36" s="459"/>
    </row>
    <row r="37" spans="1:7" x14ac:dyDescent="0.3">
      <c r="A37" s="451"/>
      <c r="B37" s="452"/>
      <c r="C37" s="467"/>
      <c r="D37" s="458"/>
      <c r="E37" s="454"/>
      <c r="F37" s="456"/>
      <c r="G37" s="459"/>
    </row>
    <row r="38" spans="1:7" ht="27.6" x14ac:dyDescent="0.3">
      <c r="A38" s="451">
        <v>1.7</v>
      </c>
      <c r="B38" s="452" t="s">
        <v>2236</v>
      </c>
      <c r="C38" s="468" t="s">
        <v>2490</v>
      </c>
      <c r="D38" s="458"/>
      <c r="E38" s="454"/>
      <c r="F38" s="456"/>
      <c r="G38" s="459"/>
    </row>
    <row r="39" spans="1:7" x14ac:dyDescent="0.3">
      <c r="A39" s="451"/>
      <c r="B39" s="452"/>
      <c r="C39" s="466"/>
      <c r="D39" s="458"/>
      <c r="E39" s="454"/>
      <c r="F39" s="456"/>
      <c r="G39" s="459"/>
    </row>
    <row r="40" spans="1:7" x14ac:dyDescent="0.3">
      <c r="A40" s="451" t="s">
        <v>2237</v>
      </c>
      <c r="B40" s="452" t="s">
        <v>2238</v>
      </c>
      <c r="C40" s="450" t="s">
        <v>2333</v>
      </c>
      <c r="D40" s="458" t="s">
        <v>1237</v>
      </c>
      <c r="E40" s="454">
        <v>1</v>
      </c>
      <c r="F40" s="456"/>
      <c r="G40" s="607">
        <f>F40*E40</f>
        <v>0</v>
      </c>
    </row>
    <row r="41" spans="1:7" x14ac:dyDescent="0.3">
      <c r="A41" s="451"/>
      <c r="B41" s="452"/>
      <c r="D41" s="458"/>
      <c r="E41" s="454"/>
      <c r="F41" s="456"/>
      <c r="G41" s="607">
        <f t="shared" ref="G41:G50" si="1">F41*E41</f>
        <v>0</v>
      </c>
    </row>
    <row r="42" spans="1:7" x14ac:dyDescent="0.3">
      <c r="A42" s="451"/>
      <c r="B42" s="452" t="s">
        <v>2334</v>
      </c>
      <c r="C42" s="450" t="s">
        <v>2332</v>
      </c>
      <c r="D42" s="458" t="s">
        <v>1237</v>
      </c>
      <c r="E42" s="454">
        <v>1</v>
      </c>
      <c r="F42" s="456"/>
      <c r="G42" s="607">
        <f t="shared" si="1"/>
        <v>0</v>
      </c>
    </row>
    <row r="43" spans="1:7" x14ac:dyDescent="0.3">
      <c r="A43" s="451"/>
      <c r="B43" s="452"/>
      <c r="D43" s="458"/>
      <c r="E43" s="454"/>
      <c r="F43" s="456"/>
      <c r="G43" s="607">
        <f t="shared" si="1"/>
        <v>0</v>
      </c>
    </row>
    <row r="44" spans="1:7" x14ac:dyDescent="0.3">
      <c r="A44" s="451" t="s">
        <v>2239</v>
      </c>
      <c r="B44" s="452" t="s">
        <v>2240</v>
      </c>
      <c r="C44" s="450" t="s">
        <v>2320</v>
      </c>
      <c r="D44" s="458" t="s">
        <v>169</v>
      </c>
      <c r="E44" s="454">
        <v>1</v>
      </c>
      <c r="F44" s="456"/>
      <c r="G44" s="607">
        <f t="shared" si="1"/>
        <v>0</v>
      </c>
    </row>
    <row r="45" spans="1:7" x14ac:dyDescent="0.3">
      <c r="A45" s="451"/>
      <c r="B45" s="452"/>
      <c r="D45" s="458"/>
      <c r="E45" s="454"/>
      <c r="F45" s="456"/>
      <c r="G45" s="607">
        <f t="shared" si="1"/>
        <v>0</v>
      </c>
    </row>
    <row r="46" spans="1:7" x14ac:dyDescent="0.3">
      <c r="A46" s="451"/>
      <c r="B46" s="452" t="s">
        <v>2242</v>
      </c>
      <c r="C46" s="450" t="s">
        <v>2394</v>
      </c>
      <c r="D46" s="458" t="s">
        <v>1237</v>
      </c>
      <c r="E46" s="454">
        <v>1</v>
      </c>
      <c r="F46" s="456"/>
      <c r="G46" s="607">
        <f t="shared" si="1"/>
        <v>0</v>
      </c>
    </row>
    <row r="47" spans="1:7" x14ac:dyDescent="0.3">
      <c r="A47" s="451"/>
      <c r="B47" s="452"/>
      <c r="D47" s="458"/>
      <c r="E47" s="454"/>
      <c r="F47" s="456"/>
      <c r="G47" s="607">
        <f t="shared" si="1"/>
        <v>0</v>
      </c>
    </row>
    <row r="48" spans="1:7" x14ac:dyDescent="0.3">
      <c r="A48" s="451"/>
      <c r="B48" s="452" t="s">
        <v>2245</v>
      </c>
      <c r="C48" s="450" t="s">
        <v>2400</v>
      </c>
      <c r="D48" s="458" t="s">
        <v>2489</v>
      </c>
      <c r="E48" s="454">
        <v>1</v>
      </c>
      <c r="F48" s="456"/>
      <c r="G48" s="607">
        <f t="shared" si="1"/>
        <v>0</v>
      </c>
    </row>
    <row r="49" spans="1:9" x14ac:dyDescent="0.3">
      <c r="A49" s="451"/>
      <c r="B49" s="452"/>
      <c r="D49" s="458"/>
      <c r="E49" s="454"/>
      <c r="F49" s="456"/>
      <c r="G49" s="607">
        <f t="shared" si="1"/>
        <v>0</v>
      </c>
    </row>
    <row r="50" spans="1:9" x14ac:dyDescent="0.3">
      <c r="A50" s="451" t="s">
        <v>2244</v>
      </c>
      <c r="B50" s="452" t="s">
        <v>2395</v>
      </c>
      <c r="C50" s="450" t="s">
        <v>2246</v>
      </c>
      <c r="D50" s="458" t="s">
        <v>1237</v>
      </c>
      <c r="E50" s="454">
        <v>1</v>
      </c>
      <c r="F50" s="456"/>
      <c r="G50" s="607">
        <f t="shared" si="1"/>
        <v>0</v>
      </c>
      <c r="I50" s="469"/>
    </row>
    <row r="51" spans="1:9" x14ac:dyDescent="0.3">
      <c r="A51" s="451"/>
      <c r="B51" s="452"/>
      <c r="D51" s="458"/>
      <c r="E51" s="454"/>
      <c r="F51" s="456"/>
      <c r="G51" s="459"/>
      <c r="I51" s="469"/>
    </row>
    <row r="52" spans="1:9" ht="69" x14ac:dyDescent="0.3">
      <c r="A52" s="451"/>
      <c r="B52" s="452" t="s">
        <v>2396</v>
      </c>
      <c r="C52" s="461" t="s">
        <v>2491</v>
      </c>
      <c r="D52" s="610" t="s">
        <v>2492</v>
      </c>
      <c r="E52" s="454">
        <v>1</v>
      </c>
      <c r="F52" s="456"/>
      <c r="G52" s="459">
        <f>E52*F52</f>
        <v>0</v>
      </c>
      <c r="I52" s="469"/>
    </row>
    <row r="53" spans="1:9" x14ac:dyDescent="0.3">
      <c r="A53" s="451"/>
      <c r="B53" s="452"/>
      <c r="C53" s="608"/>
      <c r="D53" s="581"/>
      <c r="E53" s="454"/>
      <c r="F53" s="456"/>
      <c r="G53" s="459"/>
      <c r="I53" s="469"/>
    </row>
    <row r="54" spans="1:9" ht="69" x14ac:dyDescent="0.3">
      <c r="A54" s="451"/>
      <c r="B54" s="452" t="s">
        <v>2397</v>
      </c>
      <c r="C54" s="461" t="s">
        <v>2491</v>
      </c>
      <c r="D54" s="610" t="s">
        <v>2393</v>
      </c>
      <c r="E54" s="454">
        <v>1</v>
      </c>
      <c r="F54" s="456"/>
      <c r="G54" s="459">
        <f>E54*F54</f>
        <v>0</v>
      </c>
      <c r="I54" s="469"/>
    </row>
    <row r="55" spans="1:9" x14ac:dyDescent="0.3">
      <c r="A55" s="451"/>
      <c r="B55" s="452"/>
      <c r="D55" s="458"/>
      <c r="E55" s="454"/>
      <c r="F55" s="456"/>
      <c r="G55" s="459"/>
      <c r="I55" s="469"/>
    </row>
    <row r="56" spans="1:9" ht="124.2" x14ac:dyDescent="0.3">
      <c r="A56" s="451"/>
      <c r="B56" s="452" t="s">
        <v>2401</v>
      </c>
      <c r="C56" s="461" t="s">
        <v>2493</v>
      </c>
      <c r="D56" s="458"/>
      <c r="E56" s="454"/>
      <c r="F56" s="456"/>
      <c r="G56" s="459"/>
      <c r="I56" s="469"/>
    </row>
    <row r="57" spans="1:9" x14ac:dyDescent="0.3">
      <c r="A57" s="451"/>
      <c r="B57" s="452"/>
      <c r="C57" s="461"/>
      <c r="D57" s="458"/>
      <c r="E57" s="454"/>
      <c r="F57" s="456"/>
      <c r="G57" s="459"/>
      <c r="I57" s="469"/>
    </row>
    <row r="58" spans="1:9" x14ac:dyDescent="0.3">
      <c r="A58" s="451"/>
      <c r="B58" s="452"/>
      <c r="C58" s="461" t="s">
        <v>2336</v>
      </c>
      <c r="D58" s="458" t="s">
        <v>2399</v>
      </c>
      <c r="E58" s="454">
        <v>1</v>
      </c>
      <c r="F58" s="456"/>
      <c r="G58" s="607">
        <f>E58*F58</f>
        <v>0</v>
      </c>
      <c r="I58" s="469"/>
    </row>
    <row r="59" spans="1:9" x14ac:dyDescent="0.3">
      <c r="A59" s="451"/>
      <c r="B59" s="452"/>
      <c r="C59" s="461"/>
      <c r="D59" s="458"/>
      <c r="E59" s="454"/>
      <c r="F59" s="456"/>
      <c r="G59" s="607">
        <f t="shared" ref="G59:G72" si="2">E59*F59</f>
        <v>0</v>
      </c>
      <c r="I59" s="469"/>
    </row>
    <row r="60" spans="1:9" x14ac:dyDescent="0.3">
      <c r="A60" s="451"/>
      <c r="B60" s="452"/>
      <c r="C60" s="461" t="s">
        <v>2337</v>
      </c>
      <c r="D60" s="458" t="s">
        <v>2399</v>
      </c>
      <c r="E60" s="454">
        <v>1</v>
      </c>
      <c r="F60" s="456"/>
      <c r="G60" s="607">
        <f t="shared" si="2"/>
        <v>0</v>
      </c>
      <c r="I60" s="469"/>
    </row>
    <row r="61" spans="1:9" x14ac:dyDescent="0.3">
      <c r="A61" s="451"/>
      <c r="B61" s="452"/>
      <c r="C61" s="461"/>
      <c r="D61" s="458"/>
      <c r="E61" s="454"/>
      <c r="F61" s="456"/>
      <c r="G61" s="607">
        <f t="shared" si="2"/>
        <v>0</v>
      </c>
      <c r="I61" s="469"/>
    </row>
    <row r="62" spans="1:9" x14ac:dyDescent="0.3">
      <c r="A62" s="451"/>
      <c r="B62" s="452"/>
      <c r="C62" s="461" t="s">
        <v>2338</v>
      </c>
      <c r="D62" s="458" t="s">
        <v>2399</v>
      </c>
      <c r="E62" s="454">
        <v>1</v>
      </c>
      <c r="F62" s="456"/>
      <c r="G62" s="607">
        <f t="shared" si="2"/>
        <v>0</v>
      </c>
      <c r="I62" s="469"/>
    </row>
    <row r="63" spans="1:9" x14ac:dyDescent="0.3">
      <c r="A63" s="451"/>
      <c r="B63" s="452"/>
      <c r="C63" s="461"/>
      <c r="D63" s="458"/>
      <c r="E63" s="454"/>
      <c r="F63" s="456"/>
      <c r="G63" s="607">
        <f t="shared" si="2"/>
        <v>0</v>
      </c>
      <c r="I63" s="469"/>
    </row>
    <row r="64" spans="1:9" x14ac:dyDescent="0.3">
      <c r="A64" s="451"/>
      <c r="B64" s="452"/>
      <c r="C64" s="461" t="s">
        <v>2339</v>
      </c>
      <c r="D64" s="458" t="s">
        <v>2399</v>
      </c>
      <c r="E64" s="454">
        <v>1</v>
      </c>
      <c r="F64" s="456"/>
      <c r="G64" s="607">
        <f t="shared" si="2"/>
        <v>0</v>
      </c>
      <c r="I64" s="469"/>
    </row>
    <row r="65" spans="1:9" x14ac:dyDescent="0.3">
      <c r="A65" s="451"/>
      <c r="B65" s="452"/>
      <c r="C65" s="461"/>
      <c r="D65" s="458"/>
      <c r="E65" s="454"/>
      <c r="F65" s="456"/>
      <c r="G65" s="607">
        <f t="shared" si="2"/>
        <v>0</v>
      </c>
      <c r="I65" s="469"/>
    </row>
    <row r="66" spans="1:9" x14ac:dyDescent="0.3">
      <c r="A66" s="451"/>
      <c r="B66" s="452"/>
      <c r="C66" s="450" t="s">
        <v>2340</v>
      </c>
      <c r="D66" s="458" t="s">
        <v>2399</v>
      </c>
      <c r="E66" s="454">
        <v>1</v>
      </c>
      <c r="F66" s="456"/>
      <c r="G66" s="607">
        <f t="shared" si="2"/>
        <v>0</v>
      </c>
      <c r="I66" s="469"/>
    </row>
    <row r="67" spans="1:9" x14ac:dyDescent="0.3">
      <c r="A67" s="451"/>
      <c r="B67" s="452"/>
      <c r="D67" s="458"/>
      <c r="E67" s="454"/>
      <c r="F67" s="456"/>
      <c r="G67" s="607">
        <f t="shared" si="2"/>
        <v>0</v>
      </c>
      <c r="I67" s="469"/>
    </row>
    <row r="68" spans="1:9" x14ac:dyDescent="0.3">
      <c r="A68" s="451"/>
      <c r="B68" s="452"/>
      <c r="C68" s="450" t="s">
        <v>2391</v>
      </c>
      <c r="D68" s="458" t="s">
        <v>2399</v>
      </c>
      <c r="E68" s="454">
        <v>1</v>
      </c>
      <c r="F68" s="456"/>
      <c r="G68" s="607">
        <f t="shared" si="2"/>
        <v>0</v>
      </c>
      <c r="I68" s="469"/>
    </row>
    <row r="69" spans="1:9" x14ac:dyDescent="0.3">
      <c r="A69" s="451"/>
      <c r="B69" s="452"/>
      <c r="D69" s="458"/>
      <c r="E69" s="454"/>
      <c r="F69" s="456"/>
      <c r="G69" s="607">
        <f t="shared" si="2"/>
        <v>0</v>
      </c>
      <c r="I69" s="469"/>
    </row>
    <row r="70" spans="1:9" x14ac:dyDescent="0.3">
      <c r="A70" s="451"/>
      <c r="B70" s="452"/>
      <c r="C70" s="450" t="s">
        <v>2392</v>
      </c>
      <c r="D70" s="458" t="s">
        <v>2399</v>
      </c>
      <c r="E70" s="454">
        <v>1</v>
      </c>
      <c r="F70" s="456"/>
      <c r="G70" s="607">
        <f t="shared" si="2"/>
        <v>0</v>
      </c>
      <c r="I70" s="469"/>
    </row>
    <row r="71" spans="1:9" x14ac:dyDescent="0.3">
      <c r="A71" s="451"/>
      <c r="B71" s="452"/>
      <c r="D71" s="458"/>
      <c r="E71" s="454"/>
      <c r="F71" s="456"/>
      <c r="G71" s="607">
        <f t="shared" si="2"/>
        <v>0</v>
      </c>
    </row>
    <row r="72" spans="1:9" x14ac:dyDescent="0.3">
      <c r="A72" s="451" t="s">
        <v>2241</v>
      </c>
      <c r="B72" s="452" t="s">
        <v>2494</v>
      </c>
      <c r="C72" s="450" t="s">
        <v>2243</v>
      </c>
      <c r="D72" s="458" t="s">
        <v>1237</v>
      </c>
      <c r="E72" s="454">
        <v>1</v>
      </c>
      <c r="F72" s="456"/>
      <c r="G72" s="607">
        <f t="shared" si="2"/>
        <v>0</v>
      </c>
    </row>
    <row r="73" spans="1:9" x14ac:dyDescent="0.3">
      <c r="A73" s="451"/>
      <c r="B73" s="452"/>
      <c r="D73" s="458"/>
      <c r="E73" s="454"/>
      <c r="F73" s="456"/>
      <c r="G73" s="459"/>
    </row>
    <row r="74" spans="1:9" x14ac:dyDescent="0.3">
      <c r="A74" s="451"/>
      <c r="B74" s="452"/>
      <c r="C74" s="461"/>
      <c r="D74" s="611"/>
      <c r="E74" s="454"/>
      <c r="F74" s="456"/>
      <c r="G74" s="459"/>
    </row>
    <row r="75" spans="1:9" ht="25.5" customHeight="1" x14ac:dyDescent="0.3">
      <c r="A75" s="451"/>
      <c r="B75" s="470"/>
      <c r="C75" s="471" t="s">
        <v>2247</v>
      </c>
      <c r="D75" s="472"/>
      <c r="E75" s="473"/>
      <c r="F75" s="474"/>
      <c r="G75" s="475">
        <f>SUM(G5:G71)</f>
        <v>0</v>
      </c>
    </row>
    <row r="77" spans="1:9" x14ac:dyDescent="0.3">
      <c r="A77" s="612" t="s">
        <v>2398</v>
      </c>
    </row>
  </sheetData>
  <pageMargins left="0.7" right="0.7" top="0.75" bottom="0.75" header="0.3" footer="0.3"/>
  <pageSetup scale="5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DBF8F-029C-4C7C-94E7-7177E57A982A}">
  <dimension ref="A1:H2740"/>
  <sheetViews>
    <sheetView topLeftCell="A113" zoomScaleNormal="100" workbookViewId="0">
      <selection activeCell="D56" sqref="D56"/>
    </sheetView>
  </sheetViews>
  <sheetFormatPr defaultColWidth="11.44140625" defaultRowHeight="13.2" x14ac:dyDescent="0.25"/>
  <cols>
    <col min="1" max="1" width="8.5546875" style="481" customWidth="1"/>
    <col min="2" max="2" width="12" style="481" customWidth="1"/>
    <col min="3" max="3" width="60.6640625" style="569" customWidth="1"/>
    <col min="4" max="4" width="10.6640625" style="481" customWidth="1"/>
    <col min="5" max="5" width="14.109375" style="481" customWidth="1"/>
    <col min="6" max="6" width="14.6640625" style="571" customWidth="1"/>
    <col min="7" max="7" width="15.6640625" style="567" customWidth="1"/>
    <col min="8" max="8" width="4.44140625" style="481" customWidth="1"/>
    <col min="9" max="16384" width="11.44140625" style="481"/>
  </cols>
  <sheetData>
    <row r="1" spans="1:7" ht="14.4" x14ac:dyDescent="0.25">
      <c r="A1" s="476"/>
      <c r="B1" s="476"/>
      <c r="C1" s="477"/>
      <c r="D1" s="478"/>
      <c r="E1" s="476"/>
      <c r="F1" s="479"/>
      <c r="G1" s="480"/>
    </row>
    <row r="2" spans="1:7" s="489" customFormat="1" ht="13.8" x14ac:dyDescent="0.3">
      <c r="A2" s="482"/>
      <c r="B2" s="483" t="s">
        <v>2040</v>
      </c>
      <c r="C2" s="484" t="s">
        <v>113</v>
      </c>
      <c r="D2" s="485" t="s">
        <v>114</v>
      </c>
      <c r="E2" s="486" t="s">
        <v>1542</v>
      </c>
      <c r="F2" s="487" t="s">
        <v>115</v>
      </c>
      <c r="G2" s="488" t="s">
        <v>116</v>
      </c>
    </row>
    <row r="3" spans="1:7" ht="13.8" x14ac:dyDescent="0.25">
      <c r="A3" s="490"/>
      <c r="B3" s="491"/>
      <c r="C3" s="492" t="s">
        <v>2345</v>
      </c>
      <c r="D3" s="493"/>
      <c r="E3" s="494"/>
      <c r="F3" s="495"/>
      <c r="G3" s="496"/>
    </row>
    <row r="4" spans="1:7" ht="13.8" x14ac:dyDescent="0.25">
      <c r="A4" s="490"/>
      <c r="B4" s="491"/>
      <c r="C4" s="492" t="s">
        <v>2248</v>
      </c>
      <c r="D4" s="493"/>
      <c r="E4" s="494"/>
      <c r="F4" s="495"/>
      <c r="G4" s="496"/>
    </row>
    <row r="5" spans="1:7" ht="13.8" x14ac:dyDescent="0.25">
      <c r="A5" s="490"/>
      <c r="B5" s="491"/>
      <c r="C5" s="492"/>
      <c r="D5" s="493"/>
      <c r="E5" s="494"/>
      <c r="F5" s="495"/>
      <c r="G5" s="496"/>
    </row>
    <row r="6" spans="1:7" ht="13.8" x14ac:dyDescent="0.25">
      <c r="A6" s="490"/>
      <c r="B6" s="491"/>
      <c r="C6" s="492"/>
      <c r="D6" s="493"/>
      <c r="E6" s="494"/>
      <c r="F6" s="495"/>
      <c r="G6" s="496"/>
    </row>
    <row r="7" spans="1:7" s="503" customFormat="1" ht="28.8" x14ac:dyDescent="0.25">
      <c r="A7" s="497">
        <v>1</v>
      </c>
      <c r="B7" s="498"/>
      <c r="C7" s="499" t="s">
        <v>2249</v>
      </c>
      <c r="D7" s="500"/>
      <c r="E7" s="500"/>
      <c r="F7" s="501"/>
      <c r="G7" s="502"/>
    </row>
    <row r="8" spans="1:7" x14ac:dyDescent="0.25">
      <c r="A8" s="504"/>
      <c r="B8" s="505"/>
      <c r="C8" s="506"/>
      <c r="D8" s="507"/>
      <c r="E8" s="508"/>
      <c r="F8" s="509"/>
      <c r="G8" s="510"/>
    </row>
    <row r="9" spans="1:7" ht="13.8" x14ac:dyDescent="0.25">
      <c r="A9" s="511" t="s">
        <v>2208</v>
      </c>
      <c r="B9" s="512"/>
      <c r="C9" s="513" t="s">
        <v>2250</v>
      </c>
      <c r="D9" s="577" t="s">
        <v>2321</v>
      </c>
      <c r="E9" s="515">
        <v>1</v>
      </c>
      <c r="F9" s="516"/>
      <c r="G9" s="510">
        <f>E9*F9</f>
        <v>0</v>
      </c>
    </row>
    <row r="10" spans="1:7" ht="13.8" x14ac:dyDescent="0.25">
      <c r="A10" s="511"/>
      <c r="B10" s="512"/>
      <c r="C10" s="513"/>
      <c r="D10" s="517"/>
      <c r="E10" s="515"/>
      <c r="F10" s="516"/>
      <c r="G10" s="510"/>
    </row>
    <row r="11" spans="1:7" ht="13.8" x14ac:dyDescent="0.25">
      <c r="A11" s="511" t="s">
        <v>2209</v>
      </c>
      <c r="B11" s="512"/>
      <c r="C11" s="513" t="s">
        <v>2251</v>
      </c>
      <c r="D11" s="577" t="s">
        <v>2321</v>
      </c>
      <c r="E11" s="515">
        <v>1</v>
      </c>
      <c r="F11" s="516"/>
      <c r="G11" s="510">
        <f t="shared" ref="G11:G60" si="0">E11*F11</f>
        <v>0</v>
      </c>
    </row>
    <row r="12" spans="1:7" ht="13.8" x14ac:dyDescent="0.25">
      <c r="A12" s="511"/>
      <c r="B12" s="512"/>
      <c r="C12" s="513"/>
      <c r="D12" s="517"/>
      <c r="E12" s="515"/>
      <c r="F12" s="516"/>
      <c r="G12" s="510"/>
    </row>
    <row r="13" spans="1:7" ht="13.8" x14ac:dyDescent="0.25">
      <c r="A13" s="511" t="s">
        <v>2217</v>
      </c>
      <c r="B13" s="512"/>
      <c r="C13" s="513" t="s">
        <v>2252</v>
      </c>
      <c r="D13" s="577" t="s">
        <v>2321</v>
      </c>
      <c r="E13" s="515">
        <v>1</v>
      </c>
      <c r="F13" s="516"/>
      <c r="G13" s="510">
        <f t="shared" si="0"/>
        <v>0</v>
      </c>
    </row>
    <row r="14" spans="1:7" ht="13.8" x14ac:dyDescent="0.25">
      <c r="A14" s="511"/>
      <c r="B14" s="512"/>
      <c r="C14" s="513"/>
      <c r="D14" s="514"/>
      <c r="E14" s="515"/>
      <c r="F14" s="516"/>
      <c r="G14" s="510"/>
    </row>
    <row r="15" spans="1:7" ht="13.8" x14ac:dyDescent="0.25">
      <c r="A15" s="511" t="s">
        <v>2222</v>
      </c>
      <c r="B15" s="512"/>
      <c r="C15" s="513" t="s">
        <v>2253</v>
      </c>
      <c r="D15" s="577" t="s">
        <v>2321</v>
      </c>
      <c r="E15" s="515">
        <v>1</v>
      </c>
      <c r="F15" s="516"/>
      <c r="G15" s="510">
        <f t="shared" si="0"/>
        <v>0</v>
      </c>
    </row>
    <row r="16" spans="1:7" ht="13.8" x14ac:dyDescent="0.25">
      <c r="A16" s="511"/>
      <c r="B16" s="512"/>
      <c r="C16" s="513"/>
      <c r="D16" s="517"/>
      <c r="E16" s="515"/>
      <c r="F16" s="516"/>
      <c r="G16" s="510"/>
    </row>
    <row r="17" spans="1:7" ht="27.6" x14ac:dyDescent="0.25">
      <c r="A17" s="511" t="s">
        <v>2231</v>
      </c>
      <c r="B17" s="512"/>
      <c r="C17" s="513" t="s">
        <v>2254</v>
      </c>
      <c r="D17" s="577" t="s">
        <v>2321</v>
      </c>
      <c r="E17" s="515">
        <v>1</v>
      </c>
      <c r="F17" s="516"/>
      <c r="G17" s="510">
        <f t="shared" si="0"/>
        <v>0</v>
      </c>
    </row>
    <row r="18" spans="1:7" ht="13.8" x14ac:dyDescent="0.25">
      <c r="A18" s="511"/>
      <c r="B18" s="512"/>
      <c r="C18" s="513"/>
      <c r="D18" s="517"/>
      <c r="E18" s="515"/>
      <c r="F18" s="516"/>
      <c r="G18" s="510"/>
    </row>
    <row r="19" spans="1:7" ht="13.8" x14ac:dyDescent="0.25">
      <c r="A19" s="511" t="s">
        <v>2255</v>
      </c>
      <c r="B19" s="512"/>
      <c r="C19" s="513" t="s">
        <v>2256</v>
      </c>
      <c r="D19" s="577" t="s">
        <v>2321</v>
      </c>
      <c r="E19" s="515">
        <v>1</v>
      </c>
      <c r="F19" s="516"/>
      <c r="G19" s="510">
        <f t="shared" si="0"/>
        <v>0</v>
      </c>
    </row>
    <row r="20" spans="1:7" ht="13.8" x14ac:dyDescent="0.25">
      <c r="A20" s="511"/>
      <c r="B20" s="512"/>
      <c r="C20" s="513"/>
      <c r="D20" s="517"/>
      <c r="E20" s="515"/>
      <c r="F20" s="516"/>
      <c r="G20" s="510"/>
    </row>
    <row r="21" spans="1:7" ht="13.8" x14ac:dyDescent="0.25">
      <c r="A21" s="511" t="s">
        <v>2257</v>
      </c>
      <c r="B21" s="512"/>
      <c r="C21" s="513" t="s">
        <v>2258</v>
      </c>
      <c r="D21" s="577" t="s">
        <v>2321</v>
      </c>
      <c r="E21" s="515">
        <v>1</v>
      </c>
      <c r="F21" s="516"/>
      <c r="G21" s="510">
        <f t="shared" si="0"/>
        <v>0</v>
      </c>
    </row>
    <row r="22" spans="1:7" ht="13.8" x14ac:dyDescent="0.25">
      <c r="A22" s="511"/>
      <c r="B22" s="512"/>
      <c r="C22" s="513"/>
      <c r="D22" s="517"/>
      <c r="E22" s="515"/>
      <c r="F22" s="516"/>
      <c r="G22" s="510">
        <f t="shared" si="0"/>
        <v>0</v>
      </c>
    </row>
    <row r="23" spans="1:7" ht="13.8" x14ac:dyDescent="0.25">
      <c r="A23" s="511" t="s">
        <v>2259</v>
      </c>
      <c r="B23" s="512"/>
      <c r="C23" s="513" t="s">
        <v>2260</v>
      </c>
      <c r="D23" s="577" t="s">
        <v>2321</v>
      </c>
      <c r="E23" s="515">
        <v>1</v>
      </c>
      <c r="F23" s="516"/>
      <c r="G23" s="510">
        <f t="shared" si="0"/>
        <v>0</v>
      </c>
    </row>
    <row r="24" spans="1:7" ht="13.8" x14ac:dyDescent="0.25">
      <c r="A24" s="511"/>
      <c r="B24" s="512"/>
      <c r="C24" s="513"/>
      <c r="D24" s="517"/>
      <c r="E24" s="515"/>
      <c r="F24" s="516"/>
      <c r="G24" s="510">
        <f t="shared" si="0"/>
        <v>0</v>
      </c>
    </row>
    <row r="25" spans="1:7" ht="13.8" x14ac:dyDescent="0.25">
      <c r="A25" s="511" t="s">
        <v>2261</v>
      </c>
      <c r="B25" s="512"/>
      <c r="C25" s="513" t="s">
        <v>2262</v>
      </c>
      <c r="D25" s="577" t="s">
        <v>2321</v>
      </c>
      <c r="E25" s="515">
        <v>1</v>
      </c>
      <c r="F25" s="516"/>
      <c r="G25" s="510">
        <f t="shared" si="0"/>
        <v>0</v>
      </c>
    </row>
    <row r="26" spans="1:7" ht="13.8" x14ac:dyDescent="0.25">
      <c r="A26" s="511"/>
      <c r="B26" s="512"/>
      <c r="C26" s="513"/>
      <c r="D26" s="517"/>
      <c r="E26" s="515"/>
      <c r="F26" s="516"/>
      <c r="G26" s="510">
        <f t="shared" si="0"/>
        <v>0</v>
      </c>
    </row>
    <row r="27" spans="1:7" ht="13.8" x14ac:dyDescent="0.25">
      <c r="A27" s="511" t="s">
        <v>2263</v>
      </c>
      <c r="B27" s="512"/>
      <c r="C27" s="513" t="s">
        <v>2264</v>
      </c>
      <c r="D27" s="577" t="s">
        <v>2321</v>
      </c>
      <c r="E27" s="515">
        <v>1</v>
      </c>
      <c r="F27" s="516"/>
      <c r="G27" s="510">
        <f t="shared" si="0"/>
        <v>0</v>
      </c>
    </row>
    <row r="28" spans="1:7" ht="13.8" x14ac:dyDescent="0.25">
      <c r="A28" s="511"/>
      <c r="B28" s="512"/>
      <c r="C28" s="513"/>
      <c r="D28" s="517"/>
      <c r="E28" s="515"/>
      <c r="F28" s="516"/>
      <c r="G28" s="510">
        <f t="shared" si="0"/>
        <v>0</v>
      </c>
    </row>
    <row r="29" spans="1:7" ht="13.8" x14ac:dyDescent="0.25">
      <c r="A29" s="511">
        <v>1.1100000000000001</v>
      </c>
      <c r="B29" s="512"/>
      <c r="C29" s="513" t="s">
        <v>2265</v>
      </c>
      <c r="D29" s="577" t="s">
        <v>2321</v>
      </c>
      <c r="E29" s="515">
        <v>1</v>
      </c>
      <c r="F29" s="516"/>
      <c r="G29" s="510">
        <f t="shared" si="0"/>
        <v>0</v>
      </c>
    </row>
    <row r="30" spans="1:7" ht="13.8" x14ac:dyDescent="0.25">
      <c r="A30" s="511"/>
      <c r="B30" s="512"/>
      <c r="C30" s="513"/>
      <c r="D30" s="517"/>
      <c r="E30" s="515"/>
      <c r="F30" s="516"/>
      <c r="G30" s="510">
        <f t="shared" si="0"/>
        <v>0</v>
      </c>
    </row>
    <row r="31" spans="1:7" ht="13.8" x14ac:dyDescent="0.25">
      <c r="A31" s="511" t="s">
        <v>2266</v>
      </c>
      <c r="B31" s="512"/>
      <c r="C31" s="513" t="s">
        <v>2267</v>
      </c>
      <c r="D31" s="577" t="s">
        <v>2321</v>
      </c>
      <c r="E31" s="515">
        <v>1</v>
      </c>
      <c r="F31" s="516"/>
      <c r="G31" s="510">
        <f t="shared" si="0"/>
        <v>0</v>
      </c>
    </row>
    <row r="32" spans="1:7" ht="13.8" x14ac:dyDescent="0.25">
      <c r="A32" s="511"/>
      <c r="B32" s="512"/>
      <c r="C32" s="513"/>
      <c r="D32" s="517"/>
      <c r="E32" s="515"/>
      <c r="F32" s="516"/>
      <c r="G32" s="510">
        <f t="shared" si="0"/>
        <v>0</v>
      </c>
    </row>
    <row r="33" spans="1:7" s="503" customFormat="1" ht="28.8" x14ac:dyDescent="0.25">
      <c r="A33" s="518">
        <v>2</v>
      </c>
      <c r="B33" s="498"/>
      <c r="C33" s="499" t="s">
        <v>2268</v>
      </c>
      <c r="D33" s="519"/>
      <c r="E33" s="520"/>
      <c r="F33" s="520"/>
      <c r="G33" s="510">
        <f t="shared" si="0"/>
        <v>0</v>
      </c>
    </row>
    <row r="34" spans="1:7" ht="13.8" x14ac:dyDescent="0.25">
      <c r="A34" s="511"/>
      <c r="B34" s="512"/>
      <c r="C34" s="513"/>
      <c r="D34" s="517"/>
      <c r="E34" s="515"/>
      <c r="F34" s="516"/>
      <c r="G34" s="510">
        <f t="shared" si="0"/>
        <v>0</v>
      </c>
    </row>
    <row r="35" spans="1:7" ht="110.4" x14ac:dyDescent="0.25">
      <c r="A35" s="511">
        <v>2.1</v>
      </c>
      <c r="B35" s="512"/>
      <c r="C35" s="513" t="s">
        <v>2269</v>
      </c>
      <c r="D35" s="517" t="s">
        <v>118</v>
      </c>
      <c r="E35" s="515"/>
      <c r="F35" s="516"/>
      <c r="G35" s="510">
        <f t="shared" si="0"/>
        <v>0</v>
      </c>
    </row>
    <row r="36" spans="1:7" ht="13.8" x14ac:dyDescent="0.25">
      <c r="A36" s="511"/>
      <c r="B36" s="512"/>
      <c r="C36" s="513"/>
      <c r="D36" s="517"/>
      <c r="E36" s="515"/>
      <c r="F36" s="516"/>
      <c r="G36" s="510"/>
    </row>
    <row r="37" spans="1:7" ht="13.8" x14ac:dyDescent="0.25">
      <c r="A37" s="511">
        <v>2.2000000000000002</v>
      </c>
      <c r="B37" s="512"/>
      <c r="C37" s="513" t="s">
        <v>2270</v>
      </c>
      <c r="D37" s="577" t="s">
        <v>2321</v>
      </c>
      <c r="E37" s="515">
        <v>1</v>
      </c>
      <c r="F37" s="516"/>
      <c r="G37" s="510">
        <f t="shared" si="0"/>
        <v>0</v>
      </c>
    </row>
    <row r="38" spans="1:7" ht="13.8" x14ac:dyDescent="0.25">
      <c r="A38" s="511"/>
      <c r="B38" s="512"/>
      <c r="C38" s="513"/>
      <c r="D38" s="577"/>
      <c r="E38" s="515"/>
      <c r="F38" s="516"/>
      <c r="G38" s="510"/>
    </row>
    <row r="39" spans="1:7" ht="27.6" x14ac:dyDescent="0.25">
      <c r="A39" s="511">
        <v>2.3000000000000003</v>
      </c>
      <c r="B39" s="512"/>
      <c r="C39" s="513" t="s">
        <v>2271</v>
      </c>
      <c r="D39" s="517" t="s">
        <v>2341</v>
      </c>
      <c r="E39" s="515"/>
      <c r="F39" s="516"/>
      <c r="G39" s="510">
        <f t="shared" si="0"/>
        <v>0</v>
      </c>
    </row>
    <row r="40" spans="1:7" ht="13.8" x14ac:dyDescent="0.25">
      <c r="A40" s="511"/>
      <c r="B40" s="512"/>
      <c r="C40" s="513"/>
      <c r="D40" s="517"/>
      <c r="E40" s="515"/>
      <c r="F40" s="516"/>
      <c r="G40" s="510">
        <f t="shared" si="0"/>
        <v>0</v>
      </c>
    </row>
    <row r="41" spans="1:7" ht="13.8" x14ac:dyDescent="0.25">
      <c r="A41" s="511">
        <v>2.2999999999999998</v>
      </c>
      <c r="B41" s="512"/>
      <c r="C41" s="513" t="s">
        <v>2272</v>
      </c>
      <c r="D41" s="514" t="s">
        <v>2322</v>
      </c>
      <c r="E41" s="515">
        <v>1</v>
      </c>
      <c r="F41" s="516"/>
      <c r="G41" s="510">
        <f t="shared" si="0"/>
        <v>0</v>
      </c>
    </row>
    <row r="42" spans="1:7" ht="13.8" x14ac:dyDescent="0.25">
      <c r="A42" s="511"/>
      <c r="B42" s="512"/>
      <c r="C42" s="513"/>
      <c r="D42" s="514"/>
      <c r="E42" s="515"/>
      <c r="F42" s="516"/>
      <c r="G42" s="510">
        <f t="shared" si="0"/>
        <v>0</v>
      </c>
    </row>
    <row r="43" spans="1:7" ht="13.8" x14ac:dyDescent="0.25">
      <c r="A43" s="511">
        <v>2.4</v>
      </c>
      <c r="B43" s="512"/>
      <c r="C43" s="513" t="s">
        <v>2273</v>
      </c>
      <c r="D43" s="514" t="s">
        <v>2322</v>
      </c>
      <c r="E43" s="515">
        <v>1</v>
      </c>
      <c r="F43" s="516"/>
      <c r="G43" s="510">
        <f t="shared" si="0"/>
        <v>0</v>
      </c>
    </row>
    <row r="44" spans="1:7" ht="13.8" x14ac:dyDescent="0.25">
      <c r="A44" s="511"/>
      <c r="B44" s="512"/>
      <c r="C44" s="513"/>
      <c r="D44" s="517"/>
      <c r="E44" s="515"/>
      <c r="F44" s="516"/>
      <c r="G44" s="510">
        <f t="shared" si="0"/>
        <v>0</v>
      </c>
    </row>
    <row r="45" spans="1:7" s="503" customFormat="1" ht="14.4" x14ac:dyDescent="0.25">
      <c r="A45" s="518">
        <v>6</v>
      </c>
      <c r="B45" s="498"/>
      <c r="C45" s="521" t="s">
        <v>2274</v>
      </c>
      <c r="D45" s="519"/>
      <c r="E45" s="520"/>
      <c r="F45" s="520"/>
      <c r="G45" s="510">
        <f t="shared" si="0"/>
        <v>0</v>
      </c>
    </row>
    <row r="46" spans="1:7" ht="13.8" x14ac:dyDescent="0.25">
      <c r="A46" s="511"/>
      <c r="B46" s="512"/>
      <c r="C46" s="524"/>
      <c r="D46" s="517"/>
      <c r="E46" s="515"/>
      <c r="F46" s="516"/>
      <c r="G46" s="510">
        <f t="shared" si="0"/>
        <v>0</v>
      </c>
    </row>
    <row r="47" spans="1:7" ht="69" x14ac:dyDescent="0.25">
      <c r="A47" s="511">
        <v>6.1</v>
      </c>
      <c r="B47" s="512"/>
      <c r="C47" s="525" t="s">
        <v>2324</v>
      </c>
      <c r="D47" s="514" t="s">
        <v>2323</v>
      </c>
      <c r="E47" s="515">
        <v>1</v>
      </c>
      <c r="F47" s="516"/>
      <c r="G47" s="510">
        <f t="shared" si="0"/>
        <v>0</v>
      </c>
    </row>
    <row r="48" spans="1:7" ht="13.8" x14ac:dyDescent="0.25">
      <c r="A48" s="511"/>
      <c r="B48" s="512"/>
      <c r="C48" s="525"/>
      <c r="D48" s="514"/>
      <c r="E48" s="515"/>
      <c r="F48" s="516"/>
      <c r="G48" s="510"/>
    </row>
    <row r="49" spans="1:7" ht="13.8" x14ac:dyDescent="0.25">
      <c r="A49" s="511"/>
      <c r="B49" s="512"/>
      <c r="C49" s="578" t="s">
        <v>2325</v>
      </c>
      <c r="D49" s="514"/>
      <c r="E49" s="515"/>
      <c r="F49" s="516"/>
      <c r="G49" s="510"/>
    </row>
    <row r="50" spans="1:7" ht="13.8" x14ac:dyDescent="0.25">
      <c r="A50" s="511"/>
      <c r="B50" s="512"/>
      <c r="C50" s="522"/>
      <c r="D50" s="517"/>
      <c r="E50" s="515"/>
      <c r="F50" s="516"/>
      <c r="G50" s="510">
        <f t="shared" si="0"/>
        <v>0</v>
      </c>
    </row>
    <row r="51" spans="1:7" ht="13.8" x14ac:dyDescent="0.25">
      <c r="A51" s="526">
        <v>6.3</v>
      </c>
      <c r="B51" s="527"/>
      <c r="C51" s="522" t="s">
        <v>2275</v>
      </c>
      <c r="D51" s="577" t="s">
        <v>2321</v>
      </c>
      <c r="E51" s="522"/>
      <c r="F51" s="522"/>
      <c r="G51" s="510">
        <f t="shared" si="0"/>
        <v>0</v>
      </c>
    </row>
    <row r="52" spans="1:7" ht="13.8" x14ac:dyDescent="0.25">
      <c r="A52" s="526"/>
      <c r="B52" s="527"/>
      <c r="C52" s="522"/>
      <c r="D52" s="522"/>
      <c r="E52" s="522"/>
      <c r="F52" s="522"/>
      <c r="G52" s="510">
        <f t="shared" si="0"/>
        <v>0</v>
      </c>
    </row>
    <row r="53" spans="1:7" ht="13.8" x14ac:dyDescent="0.25">
      <c r="A53" s="526">
        <v>6.4</v>
      </c>
      <c r="B53" s="527"/>
      <c r="C53" s="522" t="s">
        <v>2276</v>
      </c>
      <c r="D53" s="577" t="s">
        <v>2341</v>
      </c>
      <c r="E53" s="522"/>
      <c r="F53" s="522"/>
      <c r="G53" s="510">
        <f t="shared" si="0"/>
        <v>0</v>
      </c>
    </row>
    <row r="54" spans="1:7" ht="13.8" x14ac:dyDescent="0.25">
      <c r="A54" s="526"/>
      <c r="B54" s="527"/>
      <c r="C54" s="522"/>
      <c r="D54" s="522"/>
      <c r="E54" s="522"/>
      <c r="F54" s="522"/>
      <c r="G54" s="510">
        <f t="shared" si="0"/>
        <v>0</v>
      </c>
    </row>
    <row r="55" spans="1:7" ht="13.8" x14ac:dyDescent="0.25">
      <c r="A55" s="526">
        <v>6.5</v>
      </c>
      <c r="B55" s="527"/>
      <c r="C55" s="522" t="s">
        <v>2277</v>
      </c>
      <c r="D55" s="577" t="s">
        <v>2341</v>
      </c>
      <c r="E55" s="522"/>
      <c r="F55" s="522"/>
      <c r="G55" s="510">
        <f t="shared" si="0"/>
        <v>0</v>
      </c>
    </row>
    <row r="56" spans="1:7" ht="13.8" x14ac:dyDescent="0.25">
      <c r="A56" s="526"/>
      <c r="B56" s="527"/>
      <c r="C56" s="522"/>
      <c r="D56" s="522"/>
      <c r="E56" s="522"/>
      <c r="F56" s="522"/>
      <c r="G56" s="510">
        <f t="shared" si="0"/>
        <v>0</v>
      </c>
    </row>
    <row r="57" spans="1:7" ht="13.8" x14ac:dyDescent="0.25">
      <c r="A57" s="526">
        <v>6.6</v>
      </c>
      <c r="B57" s="527"/>
      <c r="C57" s="522" t="s">
        <v>2278</v>
      </c>
      <c r="D57" s="577" t="s">
        <v>2341</v>
      </c>
      <c r="E57" s="522"/>
      <c r="F57" s="522"/>
      <c r="G57" s="510">
        <f t="shared" si="0"/>
        <v>0</v>
      </c>
    </row>
    <row r="58" spans="1:7" ht="13.8" x14ac:dyDescent="0.25">
      <c r="A58" s="526"/>
      <c r="B58" s="527"/>
      <c r="C58" s="522"/>
      <c r="D58" s="522"/>
      <c r="E58" s="522"/>
      <c r="F58" s="522"/>
      <c r="G58" s="510">
        <f t="shared" si="0"/>
        <v>0</v>
      </c>
    </row>
    <row r="59" spans="1:7" ht="13.8" x14ac:dyDescent="0.25">
      <c r="A59" s="526">
        <v>6.7</v>
      </c>
      <c r="B59" s="527"/>
      <c r="C59" s="522" t="s">
        <v>2279</v>
      </c>
      <c r="D59" s="577" t="s">
        <v>2341</v>
      </c>
      <c r="E59" s="522"/>
      <c r="F59" s="522"/>
      <c r="G59" s="510">
        <f t="shared" si="0"/>
        <v>0</v>
      </c>
    </row>
    <row r="60" spans="1:7" ht="13.8" x14ac:dyDescent="0.25">
      <c r="A60" s="526"/>
      <c r="B60" s="527"/>
      <c r="C60" s="522"/>
      <c r="D60" s="522"/>
      <c r="E60" s="522"/>
      <c r="F60" s="522"/>
      <c r="G60" s="510">
        <f t="shared" si="0"/>
        <v>0</v>
      </c>
    </row>
    <row r="61" spans="1:7" ht="14.4" x14ac:dyDescent="0.25">
      <c r="A61" s="528">
        <v>7</v>
      </c>
      <c r="B61" s="529"/>
      <c r="C61" s="530" t="s">
        <v>2280</v>
      </c>
      <c r="D61" s="531"/>
      <c r="E61" s="531"/>
      <c r="F61" s="531"/>
      <c r="G61" s="510">
        <f t="shared" ref="G61:G121" si="1">E61*F61</f>
        <v>0</v>
      </c>
    </row>
    <row r="62" spans="1:7" ht="13.8" x14ac:dyDescent="0.25">
      <c r="A62" s="511"/>
      <c r="B62" s="512"/>
      <c r="C62" s="513"/>
      <c r="D62" s="517"/>
      <c r="E62" s="515"/>
      <c r="F62" s="516"/>
      <c r="G62" s="510">
        <f t="shared" si="1"/>
        <v>0</v>
      </c>
    </row>
    <row r="63" spans="1:7" ht="27.6" x14ac:dyDescent="0.25">
      <c r="A63" s="511">
        <v>7.1</v>
      </c>
      <c r="B63" s="512"/>
      <c r="C63" s="513" t="s">
        <v>2281</v>
      </c>
      <c r="D63" s="577" t="s">
        <v>2342</v>
      </c>
      <c r="E63" s="515"/>
      <c r="F63" s="516"/>
      <c r="G63" s="510">
        <f t="shared" si="1"/>
        <v>0</v>
      </c>
    </row>
    <row r="64" spans="1:7" ht="13.8" x14ac:dyDescent="0.25">
      <c r="A64" s="511"/>
      <c r="B64" s="512"/>
      <c r="C64" s="513"/>
      <c r="D64" s="514"/>
      <c r="E64" s="515"/>
      <c r="F64" s="516"/>
      <c r="G64" s="510">
        <f t="shared" si="1"/>
        <v>0</v>
      </c>
    </row>
    <row r="65" spans="1:7" ht="27.6" x14ac:dyDescent="0.25">
      <c r="A65" s="511">
        <v>7.2</v>
      </c>
      <c r="B65" s="512"/>
      <c r="C65" s="513" t="s">
        <v>2282</v>
      </c>
      <c r="D65" s="577" t="s">
        <v>2342</v>
      </c>
      <c r="E65" s="515"/>
      <c r="F65" s="516"/>
      <c r="G65" s="510">
        <f t="shared" si="1"/>
        <v>0</v>
      </c>
    </row>
    <row r="66" spans="1:7" ht="13.8" x14ac:dyDescent="0.25">
      <c r="A66" s="511"/>
      <c r="B66" s="512"/>
      <c r="C66" s="513"/>
      <c r="D66" s="517"/>
      <c r="E66" s="515"/>
      <c r="F66" s="516"/>
      <c r="G66" s="510">
        <f t="shared" si="1"/>
        <v>0</v>
      </c>
    </row>
    <row r="67" spans="1:7" ht="27.6" x14ac:dyDescent="0.25">
      <c r="A67" s="511" t="s">
        <v>2283</v>
      </c>
      <c r="B67" s="512"/>
      <c r="C67" s="513" t="s">
        <v>2284</v>
      </c>
      <c r="D67" s="577" t="s">
        <v>2342</v>
      </c>
      <c r="E67" s="515"/>
      <c r="F67" s="516"/>
      <c r="G67" s="510">
        <f t="shared" si="1"/>
        <v>0</v>
      </c>
    </row>
    <row r="68" spans="1:7" ht="13.8" x14ac:dyDescent="0.25">
      <c r="A68" s="511"/>
      <c r="B68" s="512"/>
      <c r="C68" s="513"/>
      <c r="D68" s="517"/>
      <c r="E68" s="515"/>
      <c r="F68" s="516"/>
      <c r="G68" s="510">
        <f t="shared" si="1"/>
        <v>0</v>
      </c>
    </row>
    <row r="69" spans="1:7" ht="27.6" x14ac:dyDescent="0.25">
      <c r="A69" s="511" t="s">
        <v>2285</v>
      </c>
      <c r="B69" s="512"/>
      <c r="C69" s="513" t="s">
        <v>2286</v>
      </c>
      <c r="D69" s="577" t="s">
        <v>2342</v>
      </c>
      <c r="E69" s="515"/>
      <c r="F69" s="516"/>
      <c r="G69" s="510">
        <f t="shared" si="1"/>
        <v>0</v>
      </c>
    </row>
    <row r="70" spans="1:7" ht="13.8" x14ac:dyDescent="0.25">
      <c r="A70" s="511"/>
      <c r="B70" s="512"/>
      <c r="C70" s="513"/>
      <c r="D70" s="517"/>
      <c r="E70" s="515"/>
      <c r="F70" s="516"/>
      <c r="G70" s="510">
        <f t="shared" si="1"/>
        <v>0</v>
      </c>
    </row>
    <row r="71" spans="1:7" ht="27.6" x14ac:dyDescent="0.25">
      <c r="A71" s="511" t="s">
        <v>2287</v>
      </c>
      <c r="B71" s="512"/>
      <c r="C71" s="513" t="s">
        <v>2288</v>
      </c>
      <c r="D71" s="577" t="s">
        <v>2342</v>
      </c>
      <c r="E71" s="515"/>
      <c r="F71" s="516"/>
      <c r="G71" s="510">
        <f t="shared" si="1"/>
        <v>0</v>
      </c>
    </row>
    <row r="72" spans="1:7" ht="13.8" x14ac:dyDescent="0.25">
      <c r="A72" s="511"/>
      <c r="B72" s="512"/>
      <c r="C72" s="513"/>
      <c r="D72" s="517"/>
      <c r="E72" s="515"/>
      <c r="F72" s="516"/>
      <c r="G72" s="510">
        <f t="shared" si="1"/>
        <v>0</v>
      </c>
    </row>
    <row r="73" spans="1:7" ht="27.6" x14ac:dyDescent="0.25">
      <c r="A73" s="511" t="s">
        <v>2289</v>
      </c>
      <c r="B73" s="512"/>
      <c r="C73" s="513" t="s">
        <v>2290</v>
      </c>
      <c r="D73" s="577" t="s">
        <v>2342</v>
      </c>
      <c r="E73" s="515"/>
      <c r="F73" s="516"/>
      <c r="G73" s="510">
        <f t="shared" si="1"/>
        <v>0</v>
      </c>
    </row>
    <row r="74" spans="1:7" ht="13.8" x14ac:dyDescent="0.25">
      <c r="A74" s="511"/>
      <c r="B74" s="512"/>
      <c r="C74" s="513"/>
      <c r="D74" s="517"/>
      <c r="E74" s="515"/>
      <c r="F74" s="516"/>
      <c r="G74" s="510">
        <f t="shared" si="1"/>
        <v>0</v>
      </c>
    </row>
    <row r="75" spans="1:7" ht="27.6" x14ac:dyDescent="0.25">
      <c r="A75" s="511" t="s">
        <v>2291</v>
      </c>
      <c r="B75" s="512"/>
      <c r="C75" s="513" t="s">
        <v>2292</v>
      </c>
      <c r="D75" s="577" t="s">
        <v>2342</v>
      </c>
      <c r="E75" s="515"/>
      <c r="F75" s="516"/>
      <c r="G75" s="510">
        <f t="shared" si="1"/>
        <v>0</v>
      </c>
    </row>
    <row r="76" spans="1:7" ht="13.8" x14ac:dyDescent="0.25">
      <c r="A76" s="511"/>
      <c r="B76" s="512"/>
      <c r="C76" s="513"/>
      <c r="D76" s="517"/>
      <c r="E76" s="515"/>
      <c r="F76" s="516"/>
      <c r="G76" s="510">
        <f t="shared" si="1"/>
        <v>0</v>
      </c>
    </row>
    <row r="77" spans="1:7" ht="27.6" x14ac:dyDescent="0.25">
      <c r="A77" s="511" t="s">
        <v>2293</v>
      </c>
      <c r="B77" s="512"/>
      <c r="C77" s="513" t="s">
        <v>2294</v>
      </c>
      <c r="D77" s="577" t="s">
        <v>2342</v>
      </c>
      <c r="E77" s="515"/>
      <c r="F77" s="516"/>
      <c r="G77" s="510">
        <f t="shared" si="1"/>
        <v>0</v>
      </c>
    </row>
    <row r="78" spans="1:7" ht="13.8" x14ac:dyDescent="0.25">
      <c r="A78" s="511"/>
      <c r="B78" s="512"/>
      <c r="C78" s="513"/>
      <c r="D78" s="517"/>
      <c r="E78" s="515"/>
      <c r="F78" s="516"/>
      <c r="G78" s="510">
        <f t="shared" si="1"/>
        <v>0</v>
      </c>
    </row>
    <row r="79" spans="1:7" s="533" customFormat="1" ht="14.4" x14ac:dyDescent="0.25">
      <c r="A79" s="518">
        <v>8</v>
      </c>
      <c r="B79" s="498"/>
      <c r="C79" s="521" t="s">
        <v>2295</v>
      </c>
      <c r="D79" s="532"/>
      <c r="E79" s="532"/>
      <c r="F79" s="532"/>
      <c r="G79" s="510">
        <f t="shared" si="1"/>
        <v>0</v>
      </c>
    </row>
    <row r="80" spans="1:7" ht="13.8" x14ac:dyDescent="0.25">
      <c r="A80" s="511"/>
      <c r="B80" s="512"/>
      <c r="C80" s="513"/>
      <c r="D80" s="517"/>
      <c r="E80" s="515"/>
      <c r="F80" s="516"/>
      <c r="G80" s="510">
        <f t="shared" si="1"/>
        <v>0</v>
      </c>
    </row>
    <row r="81" spans="1:7" ht="13.8" x14ac:dyDescent="0.25">
      <c r="A81" s="511">
        <v>8.1</v>
      </c>
      <c r="B81" s="512"/>
      <c r="C81" s="513" t="s">
        <v>2296</v>
      </c>
      <c r="D81" s="577" t="s">
        <v>2341</v>
      </c>
      <c r="E81" s="515"/>
      <c r="F81" s="516"/>
      <c r="G81" s="510">
        <f t="shared" si="1"/>
        <v>0</v>
      </c>
    </row>
    <row r="82" spans="1:7" ht="13.8" x14ac:dyDescent="0.25">
      <c r="A82" s="511"/>
      <c r="B82" s="512"/>
      <c r="C82" s="513"/>
      <c r="D82" s="514"/>
      <c r="E82" s="515"/>
      <c r="F82" s="516"/>
      <c r="G82" s="510"/>
    </row>
    <row r="83" spans="1:7" ht="13.8" x14ac:dyDescent="0.25">
      <c r="A83" s="511"/>
      <c r="B83" s="512"/>
      <c r="C83" s="513" t="s">
        <v>2343</v>
      </c>
      <c r="D83" s="577" t="s">
        <v>2341</v>
      </c>
      <c r="E83" s="515"/>
      <c r="F83" s="516"/>
      <c r="G83" s="510"/>
    </row>
    <row r="84" spans="1:7" ht="13.8" x14ac:dyDescent="0.25">
      <c r="A84" s="511"/>
      <c r="B84" s="512"/>
      <c r="C84" s="513"/>
      <c r="D84" s="517"/>
      <c r="E84" s="515"/>
      <c r="F84" s="516"/>
      <c r="G84" s="510">
        <f t="shared" si="1"/>
        <v>0</v>
      </c>
    </row>
    <row r="85" spans="1:7" ht="13.8" x14ac:dyDescent="0.25">
      <c r="A85" s="511">
        <v>8.3000000000000007</v>
      </c>
      <c r="B85" s="512"/>
      <c r="C85" s="513" t="s">
        <v>2297</v>
      </c>
      <c r="D85" s="577" t="s">
        <v>2341</v>
      </c>
      <c r="E85" s="515"/>
      <c r="F85" s="516"/>
      <c r="G85" s="510">
        <f t="shared" si="1"/>
        <v>0</v>
      </c>
    </row>
    <row r="86" spans="1:7" ht="13.8" x14ac:dyDescent="0.25">
      <c r="A86" s="511"/>
      <c r="B86" s="512"/>
      <c r="C86" s="513"/>
      <c r="D86" s="517"/>
      <c r="E86" s="515"/>
      <c r="F86" s="516"/>
      <c r="G86" s="510">
        <f t="shared" si="1"/>
        <v>0</v>
      </c>
    </row>
    <row r="87" spans="1:7" ht="27.6" x14ac:dyDescent="0.25">
      <c r="A87" s="511">
        <v>8.4</v>
      </c>
      <c r="B87" s="512"/>
      <c r="C87" s="513" t="s">
        <v>2298</v>
      </c>
      <c r="D87" s="577" t="s">
        <v>2341</v>
      </c>
      <c r="E87" s="515"/>
      <c r="F87" s="516"/>
      <c r="G87" s="510">
        <f t="shared" si="1"/>
        <v>0</v>
      </c>
    </row>
    <row r="88" spans="1:7" ht="13.8" x14ac:dyDescent="0.25">
      <c r="A88" s="511"/>
      <c r="B88" s="512"/>
      <c r="C88" s="523"/>
      <c r="D88" s="517"/>
      <c r="E88" s="515"/>
      <c r="F88" s="516"/>
      <c r="G88" s="510">
        <f t="shared" si="1"/>
        <v>0</v>
      </c>
    </row>
    <row r="89" spans="1:7" s="533" customFormat="1" ht="28.8" x14ac:dyDescent="0.25">
      <c r="A89" s="518">
        <v>9</v>
      </c>
      <c r="B89" s="498"/>
      <c r="C89" s="521" t="s">
        <v>2299</v>
      </c>
      <c r="D89" s="532"/>
      <c r="E89" s="532"/>
      <c r="F89" s="532"/>
      <c r="G89" s="510">
        <f t="shared" si="1"/>
        <v>0</v>
      </c>
    </row>
    <row r="90" spans="1:7" ht="27.6" x14ac:dyDescent="0.25">
      <c r="A90" s="511">
        <v>9.1</v>
      </c>
      <c r="B90" s="512"/>
      <c r="C90" s="513" t="s">
        <v>2300</v>
      </c>
      <c r="D90" s="577" t="s">
        <v>2342</v>
      </c>
      <c r="E90" s="515"/>
      <c r="F90" s="516"/>
      <c r="G90" s="510">
        <f t="shared" si="1"/>
        <v>0</v>
      </c>
    </row>
    <row r="91" spans="1:7" ht="13.8" x14ac:dyDescent="0.25">
      <c r="A91" s="511"/>
      <c r="B91" s="512"/>
      <c r="C91" s="513"/>
      <c r="D91" s="517"/>
      <c r="E91" s="515"/>
      <c r="F91" s="516"/>
      <c r="G91" s="510">
        <f t="shared" si="1"/>
        <v>0</v>
      </c>
    </row>
    <row r="92" spans="1:7" ht="27.6" x14ac:dyDescent="0.25">
      <c r="A92" s="511">
        <v>9.1999999999999993</v>
      </c>
      <c r="B92" s="512"/>
      <c r="C92" s="534" t="s">
        <v>2301</v>
      </c>
      <c r="D92" s="577" t="s">
        <v>2342</v>
      </c>
      <c r="E92" s="515"/>
      <c r="F92" s="516"/>
      <c r="G92" s="510">
        <f t="shared" si="1"/>
        <v>0</v>
      </c>
    </row>
    <row r="93" spans="1:7" ht="13.8" x14ac:dyDescent="0.25">
      <c r="A93" s="511"/>
      <c r="B93" s="512"/>
      <c r="C93" s="534"/>
      <c r="D93" s="517"/>
      <c r="E93" s="515"/>
      <c r="F93" s="516"/>
      <c r="G93" s="510">
        <f t="shared" si="1"/>
        <v>0</v>
      </c>
    </row>
    <row r="94" spans="1:7" ht="27.6" x14ac:dyDescent="0.25">
      <c r="A94" s="511">
        <v>9.3000000000000007</v>
      </c>
      <c r="B94" s="512"/>
      <c r="C94" s="513" t="s">
        <v>2302</v>
      </c>
      <c r="D94" s="577" t="s">
        <v>2342</v>
      </c>
      <c r="E94" s="515"/>
      <c r="F94" s="516"/>
      <c r="G94" s="510">
        <f t="shared" si="1"/>
        <v>0</v>
      </c>
    </row>
    <row r="95" spans="1:7" ht="13.8" x14ac:dyDescent="0.25">
      <c r="A95" s="511"/>
      <c r="B95" s="512"/>
      <c r="C95" s="513"/>
      <c r="D95" s="517"/>
      <c r="E95" s="515"/>
      <c r="F95" s="516"/>
      <c r="G95" s="510">
        <f t="shared" si="1"/>
        <v>0</v>
      </c>
    </row>
    <row r="96" spans="1:7" ht="27.6" x14ac:dyDescent="0.25">
      <c r="A96" s="535">
        <v>9.4</v>
      </c>
      <c r="B96" s="536"/>
      <c r="C96" s="513" t="s">
        <v>2303</v>
      </c>
      <c r="D96" s="577" t="s">
        <v>2342</v>
      </c>
      <c r="E96" s="515"/>
      <c r="F96" s="516"/>
      <c r="G96" s="510">
        <f t="shared" si="1"/>
        <v>0</v>
      </c>
    </row>
    <row r="97" spans="1:7" ht="13.8" x14ac:dyDescent="0.25">
      <c r="A97" s="535"/>
      <c r="B97" s="536"/>
      <c r="C97" s="513"/>
      <c r="D97" s="517"/>
      <c r="E97" s="515"/>
      <c r="F97" s="516"/>
      <c r="G97" s="510">
        <f t="shared" si="1"/>
        <v>0</v>
      </c>
    </row>
    <row r="98" spans="1:7" ht="27.6" x14ac:dyDescent="0.25">
      <c r="A98" s="511">
        <v>9.5</v>
      </c>
      <c r="B98" s="512"/>
      <c r="C98" s="513" t="s">
        <v>2304</v>
      </c>
      <c r="D98" s="577" t="s">
        <v>2342</v>
      </c>
      <c r="E98" s="515"/>
      <c r="F98" s="516"/>
      <c r="G98" s="510">
        <f t="shared" si="1"/>
        <v>0</v>
      </c>
    </row>
    <row r="99" spans="1:7" ht="13.8" x14ac:dyDescent="0.25">
      <c r="A99" s="511"/>
      <c r="B99" s="512"/>
      <c r="C99" s="513"/>
      <c r="D99" s="582"/>
      <c r="E99" s="515"/>
      <c r="F99" s="516"/>
      <c r="G99" s="510">
        <f t="shared" si="1"/>
        <v>0</v>
      </c>
    </row>
    <row r="100" spans="1:7" ht="27.6" x14ac:dyDescent="0.25">
      <c r="A100" s="511">
        <v>9.6</v>
      </c>
      <c r="B100" s="512"/>
      <c r="C100" s="513" t="s">
        <v>2305</v>
      </c>
      <c r="D100" s="577" t="s">
        <v>2342</v>
      </c>
      <c r="E100" s="515"/>
      <c r="F100" s="516"/>
      <c r="G100" s="510">
        <f t="shared" si="1"/>
        <v>0</v>
      </c>
    </row>
    <row r="101" spans="1:7" ht="13.8" x14ac:dyDescent="0.25">
      <c r="A101" s="511"/>
      <c r="B101" s="512"/>
      <c r="C101" s="513"/>
      <c r="D101" s="517"/>
      <c r="E101" s="515"/>
      <c r="F101" s="516"/>
      <c r="G101" s="510">
        <f t="shared" si="1"/>
        <v>0</v>
      </c>
    </row>
    <row r="102" spans="1:7" s="533" customFormat="1" ht="28.8" x14ac:dyDescent="0.25">
      <c r="A102" s="518">
        <v>10</v>
      </c>
      <c r="B102" s="498"/>
      <c r="C102" s="521" t="s">
        <v>2306</v>
      </c>
      <c r="D102" s="532"/>
      <c r="E102" s="532"/>
      <c r="F102" s="532"/>
      <c r="G102" s="510">
        <f t="shared" si="1"/>
        <v>0</v>
      </c>
    </row>
    <row r="103" spans="1:7" ht="13.8" x14ac:dyDescent="0.25">
      <c r="A103" s="511"/>
      <c r="B103" s="512"/>
      <c r="C103" s="513"/>
      <c r="D103" s="517"/>
      <c r="E103" s="515"/>
      <c r="F103" s="516"/>
      <c r="G103" s="510">
        <f t="shared" si="1"/>
        <v>0</v>
      </c>
    </row>
    <row r="104" spans="1:7" ht="27.6" x14ac:dyDescent="0.25">
      <c r="A104" s="511">
        <v>10.1</v>
      </c>
      <c r="B104" s="512"/>
      <c r="C104" s="513" t="s">
        <v>2307</v>
      </c>
      <c r="D104" s="577" t="s">
        <v>2342</v>
      </c>
      <c r="E104" s="515"/>
      <c r="F104" s="516"/>
      <c r="G104" s="510">
        <f t="shared" si="1"/>
        <v>0</v>
      </c>
    </row>
    <row r="105" spans="1:7" ht="13.8" x14ac:dyDescent="0.25">
      <c r="A105" s="511"/>
      <c r="B105" s="512"/>
      <c r="C105" s="513"/>
      <c r="D105" s="517"/>
      <c r="E105" s="515"/>
      <c r="F105" s="516"/>
      <c r="G105" s="510">
        <f t="shared" si="1"/>
        <v>0</v>
      </c>
    </row>
    <row r="106" spans="1:7" ht="27.6" x14ac:dyDescent="0.25">
      <c r="A106" s="511">
        <v>10.199999999999999</v>
      </c>
      <c r="B106" s="512"/>
      <c r="C106" s="513" t="s">
        <v>2308</v>
      </c>
      <c r="D106" s="577" t="s">
        <v>2342</v>
      </c>
      <c r="E106" s="515"/>
      <c r="F106" s="516"/>
      <c r="G106" s="510">
        <f t="shared" si="1"/>
        <v>0</v>
      </c>
    </row>
    <row r="107" spans="1:7" ht="13.8" x14ac:dyDescent="0.25">
      <c r="A107" s="511"/>
      <c r="B107" s="512"/>
      <c r="C107" s="513"/>
      <c r="D107" s="517"/>
      <c r="E107" s="515"/>
      <c r="F107" s="516"/>
      <c r="G107" s="510">
        <f t="shared" si="1"/>
        <v>0</v>
      </c>
    </row>
    <row r="108" spans="1:7" ht="27.6" x14ac:dyDescent="0.25">
      <c r="A108" s="511">
        <v>10.3</v>
      </c>
      <c r="B108" s="512"/>
      <c r="C108" s="513" t="s">
        <v>2309</v>
      </c>
      <c r="D108" s="577" t="s">
        <v>2342</v>
      </c>
      <c r="E108" s="515"/>
      <c r="F108" s="516"/>
      <c r="G108" s="510">
        <f t="shared" si="1"/>
        <v>0</v>
      </c>
    </row>
    <row r="109" spans="1:7" ht="13.8" x14ac:dyDescent="0.25">
      <c r="A109" s="511"/>
      <c r="B109" s="512"/>
      <c r="C109" s="513"/>
      <c r="D109" s="517"/>
      <c r="E109" s="515"/>
      <c r="F109" s="516"/>
      <c r="G109" s="510">
        <f t="shared" si="1"/>
        <v>0</v>
      </c>
    </row>
    <row r="110" spans="1:7" s="533" customFormat="1" ht="14.4" x14ac:dyDescent="0.25">
      <c r="A110" s="518">
        <v>12</v>
      </c>
      <c r="B110" s="498"/>
      <c r="C110" s="521" t="s">
        <v>2310</v>
      </c>
      <c r="D110" s="532"/>
      <c r="E110" s="532"/>
      <c r="F110" s="532"/>
      <c r="G110" s="510">
        <f t="shared" si="1"/>
        <v>0</v>
      </c>
    </row>
    <row r="111" spans="1:7" ht="13.8" x14ac:dyDescent="0.25">
      <c r="A111" s="511"/>
      <c r="B111" s="512"/>
      <c r="C111" s="513"/>
      <c r="D111" s="517"/>
      <c r="E111" s="515"/>
      <c r="F111" s="516"/>
      <c r="G111" s="510">
        <f t="shared" si="1"/>
        <v>0</v>
      </c>
    </row>
    <row r="112" spans="1:7" ht="27.6" x14ac:dyDescent="0.25">
      <c r="A112" s="511">
        <v>12.1</v>
      </c>
      <c r="B112" s="512"/>
      <c r="C112" s="534" t="s">
        <v>2311</v>
      </c>
      <c r="D112" s="577" t="s">
        <v>2342</v>
      </c>
      <c r="E112" s="515"/>
      <c r="F112" s="516"/>
      <c r="G112" s="510">
        <f t="shared" si="1"/>
        <v>0</v>
      </c>
    </row>
    <row r="113" spans="1:8" ht="13.8" x14ac:dyDescent="0.25">
      <c r="A113" s="511"/>
      <c r="B113" s="512"/>
      <c r="C113" s="537"/>
      <c r="D113" s="517"/>
      <c r="E113" s="515"/>
      <c r="F113" s="516"/>
      <c r="G113" s="510">
        <f t="shared" si="1"/>
        <v>0</v>
      </c>
    </row>
    <row r="114" spans="1:8" ht="27.6" x14ac:dyDescent="0.25">
      <c r="A114" s="511">
        <v>12.2</v>
      </c>
      <c r="B114" s="512"/>
      <c r="C114" s="534" t="s">
        <v>2312</v>
      </c>
      <c r="D114" s="577" t="s">
        <v>2342</v>
      </c>
      <c r="E114" s="515"/>
      <c r="F114" s="516"/>
      <c r="G114" s="510">
        <f t="shared" si="1"/>
        <v>0</v>
      </c>
    </row>
    <row r="115" spans="1:8" ht="13.8" x14ac:dyDescent="0.25">
      <c r="A115" s="511"/>
      <c r="B115" s="512"/>
      <c r="C115" s="537"/>
      <c r="D115" s="517"/>
      <c r="E115" s="515"/>
      <c r="F115" s="516"/>
      <c r="G115" s="510">
        <f t="shared" si="1"/>
        <v>0</v>
      </c>
    </row>
    <row r="116" spans="1:8" ht="27.6" x14ac:dyDescent="0.25">
      <c r="A116" s="511">
        <v>12.3</v>
      </c>
      <c r="B116" s="512"/>
      <c r="C116" s="534" t="s">
        <v>2313</v>
      </c>
      <c r="D116" s="577" t="s">
        <v>2342</v>
      </c>
      <c r="E116" s="515"/>
      <c r="F116" s="516"/>
      <c r="G116" s="510">
        <f t="shared" si="1"/>
        <v>0</v>
      </c>
    </row>
    <row r="117" spans="1:8" ht="13.8" x14ac:dyDescent="0.25">
      <c r="A117" s="511"/>
      <c r="B117" s="512"/>
      <c r="C117" s="534"/>
      <c r="D117" s="517"/>
      <c r="E117" s="515"/>
      <c r="F117" s="516"/>
      <c r="G117" s="510">
        <f t="shared" si="1"/>
        <v>0</v>
      </c>
    </row>
    <row r="118" spans="1:8" ht="27.6" x14ac:dyDescent="0.25">
      <c r="A118" s="511">
        <v>12.4</v>
      </c>
      <c r="B118" s="512"/>
      <c r="C118" s="534" t="s">
        <v>2314</v>
      </c>
      <c r="D118" s="577" t="s">
        <v>2342</v>
      </c>
      <c r="E118" s="515"/>
      <c r="F118" s="516"/>
      <c r="G118" s="510">
        <f t="shared" si="1"/>
        <v>0</v>
      </c>
    </row>
    <row r="119" spans="1:8" ht="13.8" x14ac:dyDescent="0.25">
      <c r="A119" s="511"/>
      <c r="B119" s="512"/>
      <c r="C119" s="513"/>
      <c r="D119" s="517"/>
      <c r="E119" s="515"/>
      <c r="F119" s="516"/>
      <c r="G119" s="510">
        <f t="shared" si="1"/>
        <v>0</v>
      </c>
    </row>
    <row r="120" spans="1:8" s="533" customFormat="1" ht="14.4" x14ac:dyDescent="0.25">
      <c r="A120" s="518">
        <v>13</v>
      </c>
      <c r="B120" s="498"/>
      <c r="C120" s="521" t="s">
        <v>2315</v>
      </c>
      <c r="D120" s="532"/>
      <c r="E120" s="532"/>
      <c r="F120" s="532"/>
      <c r="G120" s="510">
        <f t="shared" si="1"/>
        <v>0</v>
      </c>
      <c r="H120" s="481"/>
    </row>
    <row r="121" spans="1:8" ht="13.8" x14ac:dyDescent="0.25">
      <c r="A121" s="511"/>
      <c r="B121" s="512"/>
      <c r="C121" s="513"/>
      <c r="D121" s="517"/>
      <c r="E121" s="515"/>
      <c r="F121" s="516"/>
      <c r="G121" s="510">
        <f t="shared" si="1"/>
        <v>0</v>
      </c>
    </row>
    <row r="122" spans="1:8" ht="27.6" x14ac:dyDescent="0.25">
      <c r="A122" s="511">
        <v>13.1</v>
      </c>
      <c r="B122" s="512"/>
      <c r="C122" s="513" t="s">
        <v>2316</v>
      </c>
      <c r="D122" s="577" t="s">
        <v>2342</v>
      </c>
      <c r="E122" s="515"/>
      <c r="F122" s="516"/>
      <c r="G122" s="510">
        <f t="shared" ref="G122:G127" si="2">E122*F122</f>
        <v>0</v>
      </c>
    </row>
    <row r="123" spans="1:8" ht="13.8" x14ac:dyDescent="0.25">
      <c r="A123" s="511"/>
      <c r="B123" s="512"/>
      <c r="C123" s="513"/>
      <c r="D123" s="517"/>
      <c r="E123" s="515"/>
      <c r="F123" s="516"/>
      <c r="G123" s="510">
        <f t="shared" si="2"/>
        <v>0</v>
      </c>
    </row>
    <row r="124" spans="1:8" s="533" customFormat="1" ht="14.4" x14ac:dyDescent="0.25">
      <c r="A124" s="518">
        <v>14</v>
      </c>
      <c r="B124" s="498"/>
      <c r="C124" s="521" t="s">
        <v>2317</v>
      </c>
      <c r="D124" s="532"/>
      <c r="E124" s="532"/>
      <c r="F124" s="532"/>
      <c r="G124" s="510">
        <f t="shared" si="2"/>
        <v>0</v>
      </c>
      <c r="H124" s="481"/>
    </row>
    <row r="125" spans="1:8" ht="13.8" x14ac:dyDescent="0.25">
      <c r="A125" s="511"/>
      <c r="B125" s="512"/>
      <c r="C125" s="513"/>
      <c r="D125" s="517"/>
      <c r="E125" s="515"/>
      <c r="F125" s="516"/>
      <c r="G125" s="510">
        <f t="shared" si="2"/>
        <v>0</v>
      </c>
    </row>
    <row r="126" spans="1:8" ht="27.6" x14ac:dyDescent="0.25">
      <c r="A126" s="511">
        <v>14.1</v>
      </c>
      <c r="B126" s="512"/>
      <c r="C126" s="513" t="s">
        <v>2318</v>
      </c>
      <c r="D126" s="577" t="s">
        <v>2342</v>
      </c>
      <c r="E126" s="515"/>
      <c r="F126" s="516"/>
      <c r="G126" s="510">
        <f t="shared" si="2"/>
        <v>0</v>
      </c>
    </row>
    <row r="127" spans="1:8" ht="13.8" x14ac:dyDescent="0.25">
      <c r="A127" s="511"/>
      <c r="B127" s="512"/>
      <c r="C127" s="513"/>
      <c r="D127" s="517"/>
      <c r="E127" s="515"/>
      <c r="F127" s="538"/>
      <c r="G127" s="510">
        <f t="shared" si="2"/>
        <v>0</v>
      </c>
    </row>
    <row r="128" spans="1:8" ht="15" thickBot="1" x14ac:dyDescent="0.3">
      <c r="A128" s="539"/>
      <c r="B128" s="540"/>
      <c r="C128" s="541"/>
      <c r="D128" s="542"/>
      <c r="E128" s="543"/>
      <c r="F128" s="544"/>
      <c r="G128" s="545"/>
      <c r="H128" s="546"/>
    </row>
    <row r="129" spans="1:8" s="552" customFormat="1" ht="14.4" x14ac:dyDescent="0.3">
      <c r="A129" s="547"/>
      <c r="B129" s="548"/>
      <c r="C129" s="549"/>
      <c r="D129" s="550"/>
      <c r="E129" s="550"/>
      <c r="F129" s="550"/>
      <c r="G129" s="551"/>
    </row>
    <row r="130" spans="1:8" s="552" customFormat="1" ht="15" thickBot="1" x14ac:dyDescent="0.35">
      <c r="A130" s="553"/>
      <c r="B130" s="554"/>
      <c r="C130" s="555" t="s">
        <v>2319</v>
      </c>
      <c r="D130" s="556"/>
      <c r="E130" s="556"/>
      <c r="F130" s="556"/>
      <c r="G130" s="557">
        <f>SUM(G5:G128)</f>
        <v>0</v>
      </c>
    </row>
    <row r="131" spans="1:8" s="552" customFormat="1" ht="15.6" thickTop="1" thickBot="1" x14ac:dyDescent="0.35">
      <c r="A131" s="558"/>
      <c r="B131" s="559"/>
      <c r="C131" s="560"/>
      <c r="D131" s="561"/>
      <c r="E131" s="561"/>
      <c r="F131" s="561"/>
      <c r="G131" s="562"/>
    </row>
    <row r="132" spans="1:8" ht="13.8" x14ac:dyDescent="0.25">
      <c r="A132" s="563"/>
      <c r="B132" s="563"/>
      <c r="C132" s="564"/>
      <c r="D132" s="565"/>
      <c r="E132" s="565"/>
      <c r="F132" s="566"/>
    </row>
    <row r="133" spans="1:8" ht="13.8" x14ac:dyDescent="0.25">
      <c r="A133" s="563"/>
      <c r="B133" s="563"/>
      <c r="C133" s="564"/>
      <c r="D133" s="565"/>
      <c r="E133" s="565"/>
      <c r="F133" s="566"/>
    </row>
    <row r="134" spans="1:8" ht="13.8" x14ac:dyDescent="0.25">
      <c r="A134" s="563"/>
      <c r="B134" s="563"/>
      <c r="C134" s="564"/>
      <c r="D134" s="565"/>
      <c r="E134" s="565"/>
      <c r="F134" s="566"/>
    </row>
    <row r="135" spans="1:8" ht="13.8" x14ac:dyDescent="0.25">
      <c r="A135" s="563"/>
      <c r="B135" s="563"/>
      <c r="C135" s="564"/>
      <c r="D135" s="565"/>
      <c r="E135" s="565"/>
      <c r="F135" s="566"/>
    </row>
    <row r="136" spans="1:8" ht="13.8" x14ac:dyDescent="0.25">
      <c r="A136" s="563"/>
      <c r="B136" s="563"/>
      <c r="C136" s="564"/>
      <c r="D136" s="565"/>
      <c r="E136" s="565"/>
      <c r="F136" s="566"/>
    </row>
    <row r="137" spans="1:8" ht="13.8" x14ac:dyDescent="0.25">
      <c r="A137" s="563"/>
      <c r="B137" s="563"/>
      <c r="C137" s="564"/>
      <c r="D137" s="565"/>
      <c r="E137" s="565"/>
      <c r="F137" s="566"/>
    </row>
    <row r="138" spans="1:8" ht="13.8" x14ac:dyDescent="0.25">
      <c r="A138" s="563"/>
      <c r="B138" s="563"/>
      <c r="C138" s="564"/>
      <c r="D138" s="565"/>
      <c r="E138" s="565"/>
      <c r="F138" s="566"/>
    </row>
    <row r="139" spans="1:8" x14ac:dyDescent="0.25">
      <c r="A139" s="568"/>
      <c r="B139" s="568"/>
      <c r="F139" s="570"/>
    </row>
    <row r="140" spans="1:8" x14ac:dyDescent="0.25">
      <c r="A140" s="568"/>
      <c r="B140" s="568"/>
      <c r="F140" s="570"/>
    </row>
    <row r="141" spans="1:8" x14ac:dyDescent="0.25">
      <c r="A141" s="568"/>
      <c r="B141" s="568"/>
      <c r="F141" s="570"/>
    </row>
    <row r="142" spans="1:8" x14ac:dyDescent="0.25">
      <c r="A142" s="568"/>
      <c r="B142" s="568"/>
      <c r="F142" s="570"/>
    </row>
    <row r="143" spans="1:8" x14ac:dyDescent="0.25">
      <c r="A143" s="568"/>
      <c r="B143" s="568"/>
      <c r="F143" s="570"/>
    </row>
    <row r="144" spans="1:8" s="567" customFormat="1" x14ac:dyDescent="0.25">
      <c r="A144" s="568"/>
      <c r="B144" s="568"/>
      <c r="C144" s="569"/>
      <c r="D144" s="481"/>
      <c r="E144" s="481"/>
      <c r="F144" s="570"/>
      <c r="H144" s="481"/>
    </row>
    <row r="145" spans="1:8" s="567" customFormat="1" x14ac:dyDescent="0.25">
      <c r="A145" s="568"/>
      <c r="B145" s="568"/>
      <c r="C145" s="569"/>
      <c r="D145" s="481"/>
      <c r="E145" s="481"/>
      <c r="F145" s="570"/>
      <c r="H145" s="481"/>
    </row>
    <row r="146" spans="1:8" s="567" customFormat="1" x14ac:dyDescent="0.25">
      <c r="A146" s="568"/>
      <c r="B146" s="568"/>
      <c r="C146" s="569"/>
      <c r="D146" s="481"/>
      <c r="E146" s="481"/>
      <c r="F146" s="570"/>
      <c r="H146" s="481"/>
    </row>
    <row r="147" spans="1:8" s="567" customFormat="1" x14ac:dyDescent="0.25">
      <c r="A147" s="568"/>
      <c r="B147" s="568"/>
      <c r="C147" s="569"/>
      <c r="D147" s="481"/>
      <c r="E147" s="481"/>
      <c r="F147" s="570"/>
      <c r="H147" s="481"/>
    </row>
    <row r="148" spans="1:8" s="567" customFormat="1" x14ac:dyDescent="0.25">
      <c r="A148" s="568"/>
      <c r="B148" s="568"/>
      <c r="C148" s="569"/>
      <c r="D148" s="481"/>
      <c r="E148" s="481"/>
      <c r="F148" s="570"/>
      <c r="H148" s="481"/>
    </row>
    <row r="149" spans="1:8" s="567" customFormat="1" x14ac:dyDescent="0.25">
      <c r="A149" s="568"/>
      <c r="B149" s="568"/>
      <c r="C149" s="569"/>
      <c r="D149" s="481"/>
      <c r="E149" s="481"/>
      <c r="F149" s="570"/>
      <c r="H149" s="481"/>
    </row>
    <row r="150" spans="1:8" s="567" customFormat="1" x14ac:dyDescent="0.25">
      <c r="A150" s="568"/>
      <c r="B150" s="568"/>
      <c r="C150" s="569"/>
      <c r="D150" s="481"/>
      <c r="E150" s="481"/>
      <c r="F150" s="570"/>
      <c r="H150" s="481"/>
    </row>
    <row r="151" spans="1:8" s="567" customFormat="1" x14ac:dyDescent="0.25">
      <c r="A151" s="568"/>
      <c r="B151" s="568"/>
      <c r="C151" s="569"/>
      <c r="D151" s="481"/>
      <c r="E151" s="481"/>
      <c r="F151" s="570"/>
      <c r="H151" s="481"/>
    </row>
    <row r="152" spans="1:8" s="567" customFormat="1" x14ac:dyDescent="0.25">
      <c r="A152" s="568"/>
      <c r="B152" s="568"/>
      <c r="C152" s="569"/>
      <c r="D152" s="481"/>
      <c r="E152" s="481"/>
      <c r="F152" s="570"/>
      <c r="H152" s="481"/>
    </row>
    <row r="153" spans="1:8" s="567" customFormat="1" x14ac:dyDescent="0.25">
      <c r="A153" s="568"/>
      <c r="B153" s="568"/>
      <c r="C153" s="569"/>
      <c r="D153" s="481"/>
      <c r="E153" s="481"/>
      <c r="F153" s="570"/>
      <c r="H153" s="481"/>
    </row>
    <row r="154" spans="1:8" s="567" customFormat="1" x14ac:dyDescent="0.25">
      <c r="A154" s="568"/>
      <c r="B154" s="568"/>
      <c r="C154" s="569"/>
      <c r="D154" s="481"/>
      <c r="E154" s="481"/>
      <c r="F154" s="570"/>
      <c r="H154" s="481"/>
    </row>
    <row r="155" spans="1:8" s="567" customFormat="1" x14ac:dyDescent="0.25">
      <c r="A155" s="568"/>
      <c r="B155" s="568"/>
      <c r="C155" s="569"/>
      <c r="D155" s="481"/>
      <c r="E155" s="481"/>
      <c r="F155" s="570"/>
      <c r="H155" s="481"/>
    </row>
    <row r="156" spans="1:8" s="567" customFormat="1" x14ac:dyDescent="0.25">
      <c r="A156" s="568"/>
      <c r="B156" s="568"/>
      <c r="C156" s="569"/>
      <c r="D156" s="481"/>
      <c r="E156" s="481"/>
      <c r="F156" s="570"/>
      <c r="H156" s="481"/>
    </row>
    <row r="157" spans="1:8" s="567" customFormat="1" x14ac:dyDescent="0.25">
      <c r="A157" s="568"/>
      <c r="B157" s="568"/>
      <c r="C157" s="569"/>
      <c r="D157" s="481"/>
      <c r="E157" s="481"/>
      <c r="F157" s="570"/>
      <c r="H157" s="481"/>
    </row>
    <row r="158" spans="1:8" s="567" customFormat="1" x14ac:dyDescent="0.25">
      <c r="A158" s="568"/>
      <c r="B158" s="568"/>
      <c r="C158" s="569"/>
      <c r="D158" s="481"/>
      <c r="E158" s="481"/>
      <c r="F158" s="570"/>
      <c r="H158" s="481"/>
    </row>
    <row r="159" spans="1:8" s="567" customFormat="1" x14ac:dyDescent="0.25">
      <c r="A159" s="568"/>
      <c r="B159" s="568"/>
      <c r="C159" s="569"/>
      <c r="D159" s="481"/>
      <c r="E159" s="481"/>
      <c r="F159" s="570"/>
      <c r="H159" s="481"/>
    </row>
    <row r="160" spans="1:8" s="567" customFormat="1" x14ac:dyDescent="0.25">
      <c r="A160" s="568"/>
      <c r="B160" s="568"/>
      <c r="C160" s="569"/>
      <c r="D160" s="481"/>
      <c r="E160" s="481"/>
      <c r="F160" s="570"/>
      <c r="H160" s="481"/>
    </row>
    <row r="161" spans="1:8" s="567" customFormat="1" x14ac:dyDescent="0.25">
      <c r="A161" s="568"/>
      <c r="B161" s="568"/>
      <c r="C161" s="569"/>
      <c r="D161" s="481"/>
      <c r="E161" s="481"/>
      <c r="F161" s="570"/>
      <c r="H161" s="481"/>
    </row>
    <row r="162" spans="1:8" s="567" customFormat="1" x14ac:dyDescent="0.25">
      <c r="A162" s="568"/>
      <c r="B162" s="568"/>
      <c r="C162" s="569"/>
      <c r="D162" s="481"/>
      <c r="E162" s="481"/>
      <c r="F162" s="570"/>
      <c r="H162" s="481"/>
    </row>
    <row r="163" spans="1:8" s="567" customFormat="1" x14ac:dyDescent="0.25">
      <c r="A163" s="568"/>
      <c r="B163" s="568"/>
      <c r="C163" s="569"/>
      <c r="D163" s="481"/>
      <c r="E163" s="481"/>
      <c r="F163" s="570"/>
      <c r="H163" s="481"/>
    </row>
    <row r="164" spans="1:8" s="567" customFormat="1" x14ac:dyDescent="0.25">
      <c r="A164" s="568"/>
      <c r="B164" s="568"/>
      <c r="C164" s="569"/>
      <c r="D164" s="481"/>
      <c r="E164" s="481"/>
      <c r="F164" s="570"/>
      <c r="H164" s="481"/>
    </row>
    <row r="165" spans="1:8" s="567" customFormat="1" x14ac:dyDescent="0.25">
      <c r="A165" s="568"/>
      <c r="B165" s="568"/>
      <c r="C165" s="569"/>
      <c r="D165" s="481"/>
      <c r="E165" s="481"/>
      <c r="F165" s="570"/>
      <c r="H165" s="481"/>
    </row>
    <row r="166" spans="1:8" s="567" customFormat="1" x14ac:dyDescent="0.25">
      <c r="A166" s="568"/>
      <c r="B166" s="568"/>
      <c r="C166" s="569"/>
      <c r="D166" s="481"/>
      <c r="E166" s="481"/>
      <c r="F166" s="570"/>
      <c r="H166" s="481"/>
    </row>
    <row r="167" spans="1:8" s="567" customFormat="1" x14ac:dyDescent="0.25">
      <c r="A167" s="568"/>
      <c r="B167" s="568"/>
      <c r="C167" s="569"/>
      <c r="D167" s="481"/>
      <c r="E167" s="481"/>
      <c r="F167" s="570"/>
      <c r="H167" s="481"/>
    </row>
    <row r="168" spans="1:8" s="567" customFormat="1" x14ac:dyDescent="0.25">
      <c r="A168" s="568"/>
      <c r="B168" s="568"/>
      <c r="C168" s="569"/>
      <c r="D168" s="481"/>
      <c r="E168" s="481"/>
      <c r="F168" s="570"/>
      <c r="H168" s="481"/>
    </row>
    <row r="169" spans="1:8" s="567" customFormat="1" x14ac:dyDescent="0.25">
      <c r="A169" s="568"/>
      <c r="B169" s="568"/>
      <c r="C169" s="569"/>
      <c r="D169" s="481"/>
      <c r="E169" s="481"/>
      <c r="F169" s="570"/>
      <c r="H169" s="481"/>
    </row>
    <row r="170" spans="1:8" s="567" customFormat="1" x14ac:dyDescent="0.25">
      <c r="A170" s="568"/>
      <c r="B170" s="568"/>
      <c r="C170" s="569"/>
      <c r="D170" s="481"/>
      <c r="E170" s="481"/>
      <c r="F170" s="570"/>
      <c r="H170" s="481"/>
    </row>
    <row r="171" spans="1:8" s="567" customFormat="1" x14ac:dyDescent="0.25">
      <c r="A171" s="568"/>
      <c r="B171" s="568"/>
      <c r="C171" s="569"/>
      <c r="D171" s="481"/>
      <c r="E171" s="481"/>
      <c r="F171" s="570"/>
      <c r="H171" s="481"/>
    </row>
    <row r="172" spans="1:8" s="567" customFormat="1" x14ac:dyDescent="0.25">
      <c r="A172" s="568"/>
      <c r="B172" s="568"/>
      <c r="C172" s="569"/>
      <c r="D172" s="481"/>
      <c r="E172" s="481"/>
      <c r="F172" s="570"/>
      <c r="H172" s="481"/>
    </row>
    <row r="173" spans="1:8" s="567" customFormat="1" x14ac:dyDescent="0.25">
      <c r="A173" s="568"/>
      <c r="B173" s="568"/>
      <c r="C173" s="569"/>
      <c r="D173" s="481"/>
      <c r="E173" s="481"/>
      <c r="F173" s="570"/>
      <c r="H173" s="481"/>
    </row>
    <row r="174" spans="1:8" s="567" customFormat="1" x14ac:dyDescent="0.25">
      <c r="A174" s="568"/>
      <c r="B174" s="568"/>
      <c r="C174" s="569"/>
      <c r="D174" s="481"/>
      <c r="E174" s="481"/>
      <c r="F174" s="570"/>
      <c r="H174" s="481"/>
    </row>
    <row r="175" spans="1:8" s="567" customFormat="1" x14ac:dyDescent="0.25">
      <c r="A175" s="568"/>
      <c r="B175" s="568"/>
      <c r="C175" s="569"/>
      <c r="D175" s="481"/>
      <c r="E175" s="481"/>
      <c r="F175" s="570"/>
      <c r="H175" s="481"/>
    </row>
    <row r="176" spans="1:8" s="567" customFormat="1" x14ac:dyDescent="0.25">
      <c r="A176" s="568"/>
      <c r="B176" s="568"/>
      <c r="C176" s="569"/>
      <c r="D176" s="481"/>
      <c r="E176" s="481"/>
      <c r="F176" s="570"/>
      <c r="H176" s="481"/>
    </row>
    <row r="177" spans="1:8" s="567" customFormat="1" x14ac:dyDescent="0.25">
      <c r="A177" s="568"/>
      <c r="B177" s="568"/>
      <c r="C177" s="569"/>
      <c r="D177" s="481"/>
      <c r="E177" s="481"/>
      <c r="F177" s="570"/>
      <c r="H177" s="481"/>
    </row>
    <row r="178" spans="1:8" s="567" customFormat="1" x14ac:dyDescent="0.25">
      <c r="A178" s="568"/>
      <c r="B178" s="568"/>
      <c r="C178" s="569"/>
      <c r="D178" s="481"/>
      <c r="E178" s="481"/>
      <c r="F178" s="570"/>
      <c r="H178" s="481"/>
    </row>
    <row r="179" spans="1:8" s="567" customFormat="1" x14ac:dyDescent="0.25">
      <c r="A179" s="568"/>
      <c r="B179" s="568"/>
      <c r="C179" s="569"/>
      <c r="D179" s="481"/>
      <c r="E179" s="481"/>
      <c r="F179" s="570"/>
      <c r="H179" s="481"/>
    </row>
    <row r="180" spans="1:8" s="567" customFormat="1" x14ac:dyDescent="0.25">
      <c r="A180" s="568"/>
      <c r="B180" s="568"/>
      <c r="C180" s="569"/>
      <c r="D180" s="481"/>
      <c r="E180" s="481"/>
      <c r="F180" s="570"/>
      <c r="H180" s="481"/>
    </row>
    <row r="181" spans="1:8" s="567" customFormat="1" x14ac:dyDescent="0.25">
      <c r="A181" s="568"/>
      <c r="B181" s="568"/>
      <c r="C181" s="569"/>
      <c r="D181" s="481"/>
      <c r="E181" s="481"/>
      <c r="F181" s="570"/>
      <c r="H181" s="481"/>
    </row>
    <row r="182" spans="1:8" s="567" customFormat="1" x14ac:dyDescent="0.25">
      <c r="A182" s="568"/>
      <c r="B182" s="568"/>
      <c r="C182" s="569"/>
      <c r="D182" s="481"/>
      <c r="E182" s="481"/>
      <c r="F182" s="570"/>
      <c r="H182" s="481"/>
    </row>
    <row r="183" spans="1:8" s="567" customFormat="1" x14ac:dyDescent="0.25">
      <c r="A183" s="568"/>
      <c r="B183" s="568"/>
      <c r="C183" s="569"/>
      <c r="D183" s="481"/>
      <c r="E183" s="481"/>
      <c r="F183" s="570"/>
      <c r="H183" s="481"/>
    </row>
    <row r="184" spans="1:8" s="567" customFormat="1" x14ac:dyDescent="0.25">
      <c r="A184" s="568"/>
      <c r="B184" s="568"/>
      <c r="C184" s="569"/>
      <c r="D184" s="481"/>
      <c r="E184" s="481"/>
      <c r="F184" s="570"/>
      <c r="H184" s="481"/>
    </row>
    <row r="185" spans="1:8" s="567" customFormat="1" x14ac:dyDescent="0.25">
      <c r="A185" s="568"/>
      <c r="B185" s="568"/>
      <c r="C185" s="569"/>
      <c r="D185" s="481"/>
      <c r="E185" s="481"/>
      <c r="F185" s="570"/>
      <c r="H185" s="481"/>
    </row>
    <row r="186" spans="1:8" s="567" customFormat="1" x14ac:dyDescent="0.25">
      <c r="A186" s="568"/>
      <c r="B186" s="568"/>
      <c r="C186" s="569"/>
      <c r="D186" s="481"/>
      <c r="E186" s="481"/>
      <c r="F186" s="570"/>
      <c r="H186" s="481"/>
    </row>
    <row r="187" spans="1:8" s="567" customFormat="1" x14ac:dyDescent="0.25">
      <c r="A187" s="568"/>
      <c r="B187" s="568"/>
      <c r="C187" s="569"/>
      <c r="D187" s="481"/>
      <c r="E187" s="481"/>
      <c r="F187" s="570"/>
      <c r="H187" s="481"/>
    </row>
    <row r="188" spans="1:8" s="567" customFormat="1" x14ac:dyDescent="0.25">
      <c r="A188" s="568"/>
      <c r="B188" s="568"/>
      <c r="C188" s="569"/>
      <c r="D188" s="481"/>
      <c r="E188" s="481"/>
      <c r="F188" s="571"/>
      <c r="H188" s="481"/>
    </row>
    <row r="189" spans="1:8" s="567" customFormat="1" x14ac:dyDescent="0.25">
      <c r="A189" s="568"/>
      <c r="B189" s="568"/>
      <c r="C189" s="569"/>
      <c r="D189" s="481"/>
      <c r="E189" s="481"/>
      <c r="F189" s="571"/>
      <c r="H189" s="481"/>
    </row>
    <row r="190" spans="1:8" s="567" customFormat="1" x14ac:dyDescent="0.25">
      <c r="A190" s="568"/>
      <c r="B190" s="568"/>
      <c r="C190" s="569"/>
      <c r="D190" s="481"/>
      <c r="E190" s="481"/>
      <c r="F190" s="571"/>
      <c r="H190" s="481"/>
    </row>
    <row r="191" spans="1:8" s="567" customFormat="1" x14ac:dyDescent="0.25">
      <c r="A191" s="568"/>
      <c r="B191" s="568"/>
      <c r="C191" s="569"/>
      <c r="D191" s="481"/>
      <c r="E191" s="481"/>
      <c r="F191" s="571"/>
      <c r="H191" s="481"/>
    </row>
    <row r="192" spans="1:8" s="569" customFormat="1" x14ac:dyDescent="0.25">
      <c r="A192" s="568"/>
      <c r="B192" s="568"/>
      <c r="D192" s="481"/>
      <c r="E192" s="481"/>
      <c r="F192" s="571"/>
      <c r="G192" s="567"/>
      <c r="H192" s="481"/>
    </row>
    <row r="193" spans="1:8" s="569" customFormat="1" x14ac:dyDescent="0.25">
      <c r="A193" s="568"/>
      <c r="B193" s="568"/>
      <c r="D193" s="481"/>
      <c r="E193" s="481"/>
      <c r="F193" s="571"/>
      <c r="G193" s="567"/>
      <c r="H193" s="481"/>
    </row>
    <row r="194" spans="1:8" s="569" customFormat="1" x14ac:dyDescent="0.25">
      <c r="A194" s="568"/>
      <c r="B194" s="568"/>
      <c r="D194" s="481"/>
      <c r="E194" s="481"/>
      <c r="F194" s="571"/>
      <c r="G194" s="567"/>
      <c r="H194" s="481"/>
    </row>
    <row r="195" spans="1:8" s="569" customFormat="1" x14ac:dyDescent="0.25">
      <c r="A195" s="568"/>
      <c r="B195" s="568"/>
      <c r="D195" s="481"/>
      <c r="E195" s="481"/>
      <c r="F195" s="571"/>
      <c r="G195" s="567"/>
      <c r="H195" s="481"/>
    </row>
    <row r="196" spans="1:8" s="569" customFormat="1" x14ac:dyDescent="0.25">
      <c r="A196" s="568"/>
      <c r="B196" s="568"/>
      <c r="D196" s="481"/>
      <c r="E196" s="481"/>
      <c r="F196" s="571"/>
      <c r="G196" s="567"/>
      <c r="H196" s="481"/>
    </row>
    <row r="197" spans="1:8" s="569" customFormat="1" x14ac:dyDescent="0.25">
      <c r="A197" s="568"/>
      <c r="B197" s="568"/>
      <c r="D197" s="481"/>
      <c r="E197" s="481"/>
      <c r="F197" s="571"/>
      <c r="G197" s="567"/>
      <c r="H197" s="481"/>
    </row>
    <row r="198" spans="1:8" s="569" customFormat="1" x14ac:dyDescent="0.25">
      <c r="A198" s="568"/>
      <c r="B198" s="568"/>
      <c r="D198" s="481"/>
      <c r="E198" s="481"/>
      <c r="F198" s="571"/>
      <c r="G198" s="567"/>
      <c r="H198" s="481"/>
    </row>
    <row r="199" spans="1:8" s="569" customFormat="1" x14ac:dyDescent="0.25">
      <c r="A199" s="568"/>
      <c r="B199" s="568"/>
      <c r="D199" s="481"/>
      <c r="E199" s="481"/>
      <c r="F199" s="571"/>
      <c r="G199" s="567"/>
      <c r="H199" s="481"/>
    </row>
    <row r="200" spans="1:8" s="569" customFormat="1" x14ac:dyDescent="0.25">
      <c r="A200" s="568"/>
      <c r="B200" s="568"/>
      <c r="D200" s="481"/>
      <c r="E200" s="481"/>
      <c r="F200" s="571"/>
      <c r="G200" s="567"/>
      <c r="H200" s="481"/>
    </row>
    <row r="201" spans="1:8" s="569" customFormat="1" x14ac:dyDescent="0.25">
      <c r="A201" s="568"/>
      <c r="B201" s="568"/>
      <c r="D201" s="481"/>
      <c r="E201" s="481"/>
      <c r="F201" s="571"/>
      <c r="G201" s="567"/>
      <c r="H201" s="481"/>
    </row>
    <row r="202" spans="1:8" s="569" customFormat="1" x14ac:dyDescent="0.25">
      <c r="A202" s="568"/>
      <c r="B202" s="568"/>
      <c r="D202" s="481"/>
      <c r="E202" s="481"/>
      <c r="F202" s="571"/>
      <c r="G202" s="567"/>
      <c r="H202" s="481"/>
    </row>
    <row r="203" spans="1:8" s="569" customFormat="1" x14ac:dyDescent="0.25">
      <c r="A203" s="568"/>
      <c r="B203" s="568"/>
      <c r="D203" s="481"/>
      <c r="E203" s="481"/>
      <c r="F203" s="571"/>
      <c r="G203" s="567"/>
      <c r="H203" s="481"/>
    </row>
    <row r="204" spans="1:8" s="569" customFormat="1" x14ac:dyDescent="0.25">
      <c r="A204" s="568"/>
      <c r="B204" s="568"/>
      <c r="D204" s="481"/>
      <c r="E204" s="481"/>
      <c r="F204" s="571"/>
      <c r="G204" s="567"/>
      <c r="H204" s="481"/>
    </row>
    <row r="205" spans="1:8" s="569" customFormat="1" x14ac:dyDescent="0.25">
      <c r="A205" s="568"/>
      <c r="B205" s="568"/>
      <c r="D205" s="481"/>
      <c r="E205" s="481"/>
      <c r="F205" s="571"/>
      <c r="G205" s="567"/>
      <c r="H205" s="481"/>
    </row>
    <row r="206" spans="1:8" s="569" customFormat="1" x14ac:dyDescent="0.25">
      <c r="A206" s="568"/>
      <c r="B206" s="568"/>
      <c r="D206" s="481"/>
      <c r="E206" s="481"/>
      <c r="F206" s="571"/>
      <c r="G206" s="567"/>
      <c r="H206" s="481"/>
    </row>
    <row r="207" spans="1:8" s="569" customFormat="1" x14ac:dyDescent="0.25">
      <c r="A207" s="568"/>
      <c r="B207" s="568"/>
      <c r="D207" s="481"/>
      <c r="E207" s="481"/>
      <c r="F207" s="571"/>
      <c r="G207" s="567"/>
      <c r="H207" s="481"/>
    </row>
    <row r="208" spans="1:8" s="569" customFormat="1" x14ac:dyDescent="0.25">
      <c r="A208" s="568"/>
      <c r="B208" s="568"/>
      <c r="D208" s="481"/>
      <c r="E208" s="481"/>
      <c r="F208" s="571"/>
      <c r="G208" s="567"/>
      <c r="H208" s="481"/>
    </row>
    <row r="209" spans="1:8" s="569" customFormat="1" x14ac:dyDescent="0.25">
      <c r="A209" s="568"/>
      <c r="B209" s="568"/>
      <c r="D209" s="481"/>
      <c r="E209" s="481"/>
      <c r="F209" s="571"/>
      <c r="G209" s="567"/>
      <c r="H209" s="481"/>
    </row>
    <row r="210" spans="1:8" s="569" customFormat="1" x14ac:dyDescent="0.25">
      <c r="A210" s="568"/>
      <c r="B210" s="568"/>
      <c r="D210" s="481"/>
      <c r="E210" s="481"/>
      <c r="F210" s="571"/>
      <c r="G210" s="567"/>
      <c r="H210" s="481"/>
    </row>
    <row r="211" spans="1:8" s="569" customFormat="1" x14ac:dyDescent="0.25">
      <c r="A211" s="568"/>
      <c r="B211" s="568"/>
      <c r="D211" s="481"/>
      <c r="E211" s="481"/>
      <c r="F211" s="571"/>
      <c r="G211" s="567"/>
      <c r="H211" s="481"/>
    </row>
    <row r="212" spans="1:8" s="569" customFormat="1" x14ac:dyDescent="0.25">
      <c r="A212" s="568"/>
      <c r="B212" s="568"/>
      <c r="D212" s="481"/>
      <c r="E212" s="481"/>
      <c r="F212" s="571"/>
      <c r="G212" s="567"/>
      <c r="H212" s="481"/>
    </row>
    <row r="213" spans="1:8" s="569" customFormat="1" x14ac:dyDescent="0.25">
      <c r="A213" s="568"/>
      <c r="B213" s="568"/>
      <c r="D213" s="481"/>
      <c r="E213" s="481"/>
      <c r="F213" s="571"/>
      <c r="G213" s="567"/>
      <c r="H213" s="481"/>
    </row>
    <row r="214" spans="1:8" s="569" customFormat="1" x14ac:dyDescent="0.25">
      <c r="A214" s="568"/>
      <c r="B214" s="568"/>
      <c r="D214" s="481"/>
      <c r="E214" s="481"/>
      <c r="F214" s="571"/>
      <c r="G214" s="567"/>
      <c r="H214" s="481"/>
    </row>
    <row r="215" spans="1:8" s="569" customFormat="1" x14ac:dyDescent="0.25">
      <c r="A215" s="568"/>
      <c r="B215" s="568"/>
      <c r="D215" s="481"/>
      <c r="E215" s="481"/>
      <c r="F215" s="571"/>
      <c r="G215" s="567"/>
      <c r="H215" s="481"/>
    </row>
    <row r="216" spans="1:8" s="569" customFormat="1" x14ac:dyDescent="0.25">
      <c r="A216" s="568"/>
      <c r="B216" s="568"/>
      <c r="D216" s="481"/>
      <c r="E216" s="481"/>
      <c r="F216" s="571"/>
      <c r="G216" s="567"/>
      <c r="H216" s="481"/>
    </row>
    <row r="217" spans="1:8" s="569" customFormat="1" x14ac:dyDescent="0.25">
      <c r="A217" s="568"/>
      <c r="B217" s="568"/>
      <c r="D217" s="481"/>
      <c r="E217" s="481"/>
      <c r="F217" s="571"/>
      <c r="G217" s="567"/>
      <c r="H217" s="481"/>
    </row>
    <row r="218" spans="1:8" s="569" customFormat="1" x14ac:dyDescent="0.25">
      <c r="A218" s="568"/>
      <c r="B218" s="568"/>
      <c r="D218" s="481"/>
      <c r="E218" s="481"/>
      <c r="F218" s="571"/>
      <c r="G218" s="567"/>
      <c r="H218" s="481"/>
    </row>
    <row r="219" spans="1:8" s="569" customFormat="1" x14ac:dyDescent="0.25">
      <c r="A219" s="568"/>
      <c r="B219" s="568"/>
      <c r="D219" s="481"/>
      <c r="E219" s="481"/>
      <c r="F219" s="571"/>
      <c r="G219" s="567"/>
      <c r="H219" s="481"/>
    </row>
    <row r="220" spans="1:8" s="569" customFormat="1" x14ac:dyDescent="0.25">
      <c r="A220" s="568"/>
      <c r="B220" s="568"/>
      <c r="D220" s="481"/>
      <c r="E220" s="481"/>
      <c r="F220" s="571"/>
      <c r="G220" s="567"/>
      <c r="H220" s="481"/>
    </row>
    <row r="221" spans="1:8" s="569" customFormat="1" x14ac:dyDescent="0.25">
      <c r="A221" s="568"/>
      <c r="B221" s="568"/>
      <c r="D221" s="481"/>
      <c r="E221" s="481"/>
      <c r="F221" s="571"/>
      <c r="G221" s="567"/>
      <c r="H221" s="481"/>
    </row>
    <row r="222" spans="1:8" s="569" customFormat="1" x14ac:dyDescent="0.25">
      <c r="A222" s="568"/>
      <c r="B222" s="568"/>
      <c r="D222" s="481"/>
      <c r="E222" s="481"/>
      <c r="F222" s="571"/>
      <c r="G222" s="567"/>
      <c r="H222" s="481"/>
    </row>
    <row r="223" spans="1:8" s="569" customFormat="1" x14ac:dyDescent="0.25">
      <c r="A223" s="568"/>
      <c r="B223" s="568"/>
      <c r="D223" s="481"/>
      <c r="E223" s="481"/>
      <c r="F223" s="571"/>
      <c r="G223" s="567"/>
      <c r="H223" s="481"/>
    </row>
    <row r="224" spans="1:8" s="569" customFormat="1" x14ac:dyDescent="0.25">
      <c r="A224" s="568"/>
      <c r="B224" s="568"/>
      <c r="D224" s="481"/>
      <c r="E224" s="481"/>
      <c r="F224" s="571"/>
      <c r="G224" s="567"/>
      <c r="H224" s="481"/>
    </row>
    <row r="225" spans="1:8" s="569" customFormat="1" x14ac:dyDescent="0.25">
      <c r="A225" s="568"/>
      <c r="B225" s="568"/>
      <c r="D225" s="481"/>
      <c r="E225" s="481"/>
      <c r="F225" s="571"/>
      <c r="G225" s="567"/>
      <c r="H225" s="481"/>
    </row>
    <row r="226" spans="1:8" s="569" customFormat="1" x14ac:dyDescent="0.25">
      <c r="A226" s="568"/>
      <c r="B226" s="568"/>
      <c r="D226" s="481"/>
      <c r="E226" s="481"/>
      <c r="F226" s="571"/>
      <c r="G226" s="567"/>
      <c r="H226" s="481"/>
    </row>
    <row r="227" spans="1:8" s="569" customFormat="1" x14ac:dyDescent="0.25">
      <c r="A227" s="568"/>
      <c r="B227" s="568"/>
      <c r="D227" s="481"/>
      <c r="E227" s="481"/>
      <c r="F227" s="571"/>
      <c r="G227" s="567"/>
      <c r="H227" s="481"/>
    </row>
    <row r="228" spans="1:8" s="569" customFormat="1" x14ac:dyDescent="0.25">
      <c r="A228" s="568"/>
      <c r="B228" s="568"/>
      <c r="D228" s="481"/>
      <c r="E228" s="481"/>
      <c r="F228" s="571"/>
      <c r="G228" s="567"/>
      <c r="H228" s="481"/>
    </row>
    <row r="229" spans="1:8" s="569" customFormat="1" x14ac:dyDescent="0.25">
      <c r="A229" s="568"/>
      <c r="B229" s="568"/>
      <c r="D229" s="481"/>
      <c r="E229" s="481"/>
      <c r="F229" s="571"/>
      <c r="G229" s="567"/>
      <c r="H229" s="481"/>
    </row>
    <row r="230" spans="1:8" s="569" customFormat="1" x14ac:dyDescent="0.25">
      <c r="A230" s="568"/>
      <c r="B230" s="568"/>
      <c r="D230" s="481"/>
      <c r="E230" s="481"/>
      <c r="F230" s="571"/>
      <c r="G230" s="567"/>
      <c r="H230" s="481"/>
    </row>
    <row r="231" spans="1:8" s="569" customFormat="1" x14ac:dyDescent="0.25">
      <c r="A231" s="568"/>
      <c r="B231" s="568"/>
      <c r="D231" s="481"/>
      <c r="E231" s="481"/>
      <c r="F231" s="571"/>
      <c r="G231" s="567"/>
      <c r="H231" s="481"/>
    </row>
    <row r="232" spans="1:8" s="569" customFormat="1" x14ac:dyDescent="0.25">
      <c r="A232" s="568"/>
      <c r="B232" s="568"/>
      <c r="D232" s="481"/>
      <c r="E232" s="481"/>
      <c r="F232" s="571"/>
      <c r="G232" s="567"/>
      <c r="H232" s="481"/>
    </row>
    <row r="233" spans="1:8" s="569" customFormat="1" x14ac:dyDescent="0.25">
      <c r="A233" s="568"/>
      <c r="B233" s="568"/>
      <c r="D233" s="481"/>
      <c r="E233" s="481"/>
      <c r="F233" s="571"/>
      <c r="G233" s="567"/>
      <c r="H233" s="481"/>
    </row>
    <row r="234" spans="1:8" s="569" customFormat="1" x14ac:dyDescent="0.25">
      <c r="A234" s="568"/>
      <c r="B234" s="568"/>
      <c r="D234" s="481"/>
      <c r="E234" s="481"/>
      <c r="F234" s="571"/>
      <c r="G234" s="567"/>
      <c r="H234" s="481"/>
    </row>
    <row r="235" spans="1:8" s="569" customFormat="1" x14ac:dyDescent="0.25">
      <c r="A235" s="568"/>
      <c r="B235" s="568"/>
      <c r="D235" s="481"/>
      <c r="E235" s="481"/>
      <c r="F235" s="571"/>
      <c r="G235" s="567"/>
      <c r="H235" s="481"/>
    </row>
    <row r="236" spans="1:8" s="569" customFormat="1" x14ac:dyDescent="0.25">
      <c r="A236" s="568"/>
      <c r="B236" s="568"/>
      <c r="D236" s="481"/>
      <c r="E236" s="481"/>
      <c r="F236" s="571"/>
      <c r="G236" s="567"/>
      <c r="H236" s="481"/>
    </row>
    <row r="237" spans="1:8" s="569" customFormat="1" x14ac:dyDescent="0.25">
      <c r="A237" s="568"/>
      <c r="B237" s="568"/>
      <c r="D237" s="481"/>
      <c r="E237" s="481"/>
      <c r="F237" s="571"/>
      <c r="G237" s="567"/>
      <c r="H237" s="481"/>
    </row>
    <row r="238" spans="1:8" s="569" customFormat="1" x14ac:dyDescent="0.25">
      <c r="A238" s="568"/>
      <c r="B238" s="568"/>
      <c r="D238" s="481"/>
      <c r="E238" s="481"/>
      <c r="F238" s="571"/>
      <c r="G238" s="567"/>
      <c r="H238" s="481"/>
    </row>
    <row r="239" spans="1:8" s="569" customFormat="1" x14ac:dyDescent="0.25">
      <c r="A239" s="568"/>
      <c r="B239" s="568"/>
      <c r="D239" s="481"/>
      <c r="E239" s="481"/>
      <c r="F239" s="571"/>
      <c r="G239" s="567"/>
      <c r="H239" s="481"/>
    </row>
    <row r="240" spans="1:8" s="569" customFormat="1" x14ac:dyDescent="0.25">
      <c r="A240" s="568"/>
      <c r="B240" s="568"/>
      <c r="D240" s="481"/>
      <c r="E240" s="481"/>
      <c r="F240" s="571"/>
      <c r="G240" s="567"/>
      <c r="H240" s="481"/>
    </row>
    <row r="241" spans="1:8" s="569" customFormat="1" x14ac:dyDescent="0.25">
      <c r="A241" s="568"/>
      <c r="B241" s="568"/>
      <c r="D241" s="481"/>
      <c r="E241" s="481"/>
      <c r="F241" s="571"/>
      <c r="G241" s="567"/>
      <c r="H241" s="481"/>
    </row>
    <row r="242" spans="1:8" s="569" customFormat="1" x14ac:dyDescent="0.25">
      <c r="A242" s="568"/>
      <c r="B242" s="568"/>
      <c r="D242" s="481"/>
      <c r="E242" s="481"/>
      <c r="F242" s="571"/>
      <c r="G242" s="567"/>
      <c r="H242" s="481"/>
    </row>
    <row r="243" spans="1:8" s="569" customFormat="1" x14ac:dyDescent="0.25">
      <c r="A243" s="568"/>
      <c r="B243" s="568"/>
      <c r="D243" s="481"/>
      <c r="E243" s="481"/>
      <c r="F243" s="571"/>
      <c r="G243" s="567"/>
      <c r="H243" s="481"/>
    </row>
    <row r="244" spans="1:8" s="569" customFormat="1" x14ac:dyDescent="0.25">
      <c r="A244" s="568"/>
      <c r="B244" s="568"/>
      <c r="D244" s="481"/>
      <c r="E244" s="481"/>
      <c r="F244" s="571"/>
      <c r="G244" s="567"/>
      <c r="H244" s="481"/>
    </row>
    <row r="245" spans="1:8" s="569" customFormat="1" x14ac:dyDescent="0.25">
      <c r="A245" s="568"/>
      <c r="B245" s="568"/>
      <c r="D245" s="481"/>
      <c r="E245" s="481"/>
      <c r="F245" s="571"/>
      <c r="G245" s="567"/>
      <c r="H245" s="481"/>
    </row>
    <row r="246" spans="1:8" s="569" customFormat="1" x14ac:dyDescent="0.25">
      <c r="A246" s="568"/>
      <c r="B246" s="568"/>
      <c r="D246" s="481"/>
      <c r="E246" s="481"/>
      <c r="F246" s="571"/>
      <c r="G246" s="567"/>
      <c r="H246" s="481"/>
    </row>
    <row r="247" spans="1:8" s="569" customFormat="1" x14ac:dyDescent="0.25">
      <c r="A247" s="568"/>
      <c r="B247" s="568"/>
      <c r="D247" s="481"/>
      <c r="E247" s="481"/>
      <c r="F247" s="571"/>
      <c r="G247" s="567"/>
      <c r="H247" s="481"/>
    </row>
    <row r="248" spans="1:8" s="569" customFormat="1" x14ac:dyDescent="0.25">
      <c r="A248" s="568"/>
      <c r="B248" s="568"/>
      <c r="D248" s="481"/>
      <c r="E248" s="481"/>
      <c r="F248" s="571"/>
      <c r="G248" s="567"/>
      <c r="H248" s="481"/>
    </row>
    <row r="249" spans="1:8" s="569" customFormat="1" x14ac:dyDescent="0.25">
      <c r="A249" s="568"/>
      <c r="B249" s="568"/>
      <c r="D249" s="481"/>
      <c r="E249" s="481"/>
      <c r="F249" s="571"/>
      <c r="G249" s="567"/>
      <c r="H249" s="481"/>
    </row>
    <row r="250" spans="1:8" s="569" customFormat="1" x14ac:dyDescent="0.25">
      <c r="A250" s="568"/>
      <c r="B250" s="568"/>
      <c r="D250" s="481"/>
      <c r="E250" s="481"/>
      <c r="F250" s="571"/>
      <c r="G250" s="567"/>
      <c r="H250" s="481"/>
    </row>
    <row r="251" spans="1:8" s="569" customFormat="1" x14ac:dyDescent="0.25">
      <c r="A251" s="568"/>
      <c r="B251" s="568"/>
      <c r="D251" s="481"/>
      <c r="E251" s="481"/>
      <c r="F251" s="571"/>
      <c r="G251" s="567"/>
      <c r="H251" s="481"/>
    </row>
    <row r="252" spans="1:8" s="569" customFormat="1" x14ac:dyDescent="0.25">
      <c r="A252" s="568"/>
      <c r="B252" s="568"/>
      <c r="D252" s="481"/>
      <c r="E252" s="481"/>
      <c r="F252" s="571"/>
      <c r="G252" s="567"/>
      <c r="H252" s="481"/>
    </row>
    <row r="253" spans="1:8" s="569" customFormat="1" x14ac:dyDescent="0.25">
      <c r="A253" s="568"/>
      <c r="B253" s="568"/>
      <c r="D253" s="481"/>
      <c r="E253" s="481"/>
      <c r="F253" s="571"/>
      <c r="G253" s="567"/>
      <c r="H253" s="481"/>
    </row>
    <row r="254" spans="1:8" s="569" customFormat="1" x14ac:dyDescent="0.25">
      <c r="A254" s="568"/>
      <c r="B254" s="568"/>
      <c r="D254" s="481"/>
      <c r="E254" s="481"/>
      <c r="F254" s="571"/>
      <c r="G254" s="567"/>
      <c r="H254" s="481"/>
    </row>
    <row r="255" spans="1:8" s="569" customFormat="1" x14ac:dyDescent="0.25">
      <c r="A255" s="568"/>
      <c r="B255" s="568"/>
      <c r="D255" s="481"/>
      <c r="E255" s="481"/>
      <c r="F255" s="571"/>
      <c r="G255" s="567"/>
      <c r="H255" s="481"/>
    </row>
    <row r="256" spans="1:8" s="569" customFormat="1" x14ac:dyDescent="0.25">
      <c r="A256" s="568"/>
      <c r="B256" s="568"/>
      <c r="D256" s="481"/>
      <c r="E256" s="481"/>
      <c r="F256" s="571"/>
      <c r="G256" s="567"/>
      <c r="H256" s="481"/>
    </row>
    <row r="257" spans="1:8" s="569" customFormat="1" x14ac:dyDescent="0.25">
      <c r="A257" s="568"/>
      <c r="B257" s="568"/>
      <c r="D257" s="481"/>
      <c r="E257" s="481"/>
      <c r="F257" s="571"/>
      <c r="G257" s="567"/>
      <c r="H257" s="481"/>
    </row>
    <row r="258" spans="1:8" s="569" customFormat="1" x14ac:dyDescent="0.25">
      <c r="A258" s="568"/>
      <c r="B258" s="568"/>
      <c r="D258" s="481"/>
      <c r="E258" s="481"/>
      <c r="F258" s="571"/>
      <c r="G258" s="567"/>
      <c r="H258" s="481"/>
    </row>
    <row r="259" spans="1:8" s="569" customFormat="1" x14ac:dyDescent="0.25">
      <c r="A259" s="568"/>
      <c r="B259" s="568"/>
      <c r="D259" s="481"/>
      <c r="E259" s="481"/>
      <c r="F259" s="571"/>
      <c r="G259" s="567"/>
      <c r="H259" s="481"/>
    </row>
    <row r="260" spans="1:8" s="569" customFormat="1" x14ac:dyDescent="0.25">
      <c r="A260" s="568"/>
      <c r="B260" s="568"/>
      <c r="D260" s="481"/>
      <c r="E260" s="481"/>
      <c r="F260" s="571"/>
      <c r="G260" s="567"/>
      <c r="H260" s="481"/>
    </row>
    <row r="261" spans="1:8" s="569" customFormat="1" x14ac:dyDescent="0.25">
      <c r="A261" s="568"/>
      <c r="B261" s="568"/>
      <c r="D261" s="481"/>
      <c r="E261" s="481"/>
      <c r="F261" s="571"/>
      <c r="G261" s="567"/>
      <c r="H261" s="481"/>
    </row>
    <row r="262" spans="1:8" s="569" customFormat="1" x14ac:dyDescent="0.25">
      <c r="A262" s="568"/>
      <c r="B262" s="568"/>
      <c r="D262" s="481"/>
      <c r="E262" s="481"/>
      <c r="F262" s="571"/>
      <c r="G262" s="567"/>
      <c r="H262" s="481"/>
    </row>
    <row r="263" spans="1:8" s="569" customFormat="1" x14ac:dyDescent="0.25">
      <c r="A263" s="568"/>
      <c r="B263" s="568"/>
      <c r="D263" s="481"/>
      <c r="E263" s="481"/>
      <c r="F263" s="571"/>
      <c r="G263" s="567"/>
      <c r="H263" s="481"/>
    </row>
    <row r="264" spans="1:8" s="569" customFormat="1" x14ac:dyDescent="0.25">
      <c r="A264" s="568"/>
      <c r="B264" s="568"/>
      <c r="D264" s="481"/>
      <c r="E264" s="481"/>
      <c r="F264" s="571"/>
      <c r="G264" s="567"/>
      <c r="H264" s="481"/>
    </row>
    <row r="265" spans="1:8" s="569" customFormat="1" x14ac:dyDescent="0.25">
      <c r="A265" s="568"/>
      <c r="B265" s="568"/>
      <c r="D265" s="481"/>
      <c r="E265" s="481"/>
      <c r="F265" s="571"/>
      <c r="G265" s="567"/>
      <c r="H265" s="481"/>
    </row>
    <row r="266" spans="1:8" s="569" customFormat="1" x14ac:dyDescent="0.25">
      <c r="A266" s="568"/>
      <c r="B266" s="568"/>
      <c r="D266" s="481"/>
      <c r="E266" s="481"/>
      <c r="F266" s="571"/>
      <c r="G266" s="567"/>
      <c r="H266" s="481"/>
    </row>
    <row r="267" spans="1:8" s="569" customFormat="1" x14ac:dyDescent="0.25">
      <c r="A267" s="568"/>
      <c r="B267" s="568"/>
      <c r="D267" s="481"/>
      <c r="E267" s="481"/>
      <c r="F267" s="571"/>
      <c r="G267" s="567"/>
      <c r="H267" s="481"/>
    </row>
    <row r="268" spans="1:8" s="569" customFormat="1" x14ac:dyDescent="0.25">
      <c r="A268" s="568"/>
      <c r="B268" s="568"/>
      <c r="D268" s="481"/>
      <c r="E268" s="481"/>
      <c r="F268" s="571"/>
      <c r="G268" s="567"/>
      <c r="H268" s="481"/>
    </row>
    <row r="269" spans="1:8" s="569" customFormat="1" x14ac:dyDescent="0.25">
      <c r="A269" s="568"/>
      <c r="B269" s="568"/>
      <c r="D269" s="481"/>
      <c r="E269" s="481"/>
      <c r="F269" s="571"/>
      <c r="G269" s="567"/>
      <c r="H269" s="481"/>
    </row>
    <row r="270" spans="1:8" s="569" customFormat="1" x14ac:dyDescent="0.25">
      <c r="A270" s="568"/>
      <c r="B270" s="568"/>
      <c r="D270" s="481"/>
      <c r="E270" s="481"/>
      <c r="F270" s="571"/>
      <c r="G270" s="567"/>
      <c r="H270" s="481"/>
    </row>
    <row r="271" spans="1:8" s="569" customFormat="1" x14ac:dyDescent="0.25">
      <c r="A271" s="568"/>
      <c r="B271" s="568"/>
      <c r="D271" s="481"/>
      <c r="E271" s="481"/>
      <c r="F271" s="571"/>
      <c r="G271" s="567"/>
      <c r="H271" s="481"/>
    </row>
    <row r="272" spans="1:8" x14ac:dyDescent="0.25">
      <c r="A272" s="568"/>
      <c r="B272" s="568"/>
    </row>
    <row r="273" spans="1:7" x14ac:dyDescent="0.25">
      <c r="A273" s="568"/>
      <c r="B273" s="568"/>
    </row>
    <row r="274" spans="1:7" x14ac:dyDescent="0.25">
      <c r="A274" s="568"/>
      <c r="B274" s="568"/>
    </row>
    <row r="275" spans="1:7" x14ac:dyDescent="0.25">
      <c r="A275" s="568"/>
      <c r="B275" s="568"/>
    </row>
    <row r="276" spans="1:7" x14ac:dyDescent="0.25">
      <c r="A276" s="568"/>
      <c r="B276" s="568"/>
    </row>
    <row r="277" spans="1:7" x14ac:dyDescent="0.25">
      <c r="A277" s="568"/>
      <c r="B277" s="568"/>
    </row>
    <row r="278" spans="1:7" x14ac:dyDescent="0.25">
      <c r="A278" s="568"/>
      <c r="B278" s="568"/>
    </row>
    <row r="279" spans="1:7" x14ac:dyDescent="0.25">
      <c r="A279" s="568"/>
      <c r="B279" s="568"/>
    </row>
    <row r="280" spans="1:7" x14ac:dyDescent="0.25">
      <c r="A280" s="568"/>
      <c r="B280" s="568"/>
    </row>
    <row r="281" spans="1:7" x14ac:dyDescent="0.25">
      <c r="A281" s="568"/>
      <c r="B281" s="568"/>
    </row>
    <row r="282" spans="1:7" x14ac:dyDescent="0.25">
      <c r="A282" s="568"/>
      <c r="B282" s="568"/>
    </row>
    <row r="283" spans="1:7" x14ac:dyDescent="0.25">
      <c r="A283" s="568"/>
      <c r="B283" s="568"/>
    </row>
    <row r="284" spans="1:7" x14ac:dyDescent="0.25">
      <c r="A284" s="568"/>
      <c r="B284" s="568"/>
      <c r="C284" s="481"/>
      <c r="F284" s="481"/>
      <c r="G284" s="572"/>
    </row>
    <row r="285" spans="1:7" x14ac:dyDescent="0.25">
      <c r="A285" s="568"/>
      <c r="B285" s="568"/>
      <c r="C285" s="481"/>
      <c r="F285" s="481"/>
      <c r="G285" s="572"/>
    </row>
    <row r="286" spans="1:7" x14ac:dyDescent="0.25">
      <c r="A286" s="568"/>
      <c r="B286" s="568"/>
      <c r="C286" s="481"/>
      <c r="F286" s="481"/>
      <c r="G286" s="572"/>
    </row>
    <row r="287" spans="1:7" x14ac:dyDescent="0.25">
      <c r="A287" s="568"/>
      <c r="B287" s="568"/>
      <c r="C287" s="481"/>
      <c r="F287" s="481"/>
      <c r="G287" s="572"/>
    </row>
    <row r="288" spans="1:7" x14ac:dyDescent="0.25">
      <c r="A288" s="568"/>
      <c r="B288" s="568"/>
      <c r="C288" s="481"/>
      <c r="F288" s="481"/>
      <c r="G288" s="572"/>
    </row>
    <row r="289" spans="1:7" x14ac:dyDescent="0.25">
      <c r="A289" s="568"/>
      <c r="B289" s="568"/>
      <c r="C289" s="481"/>
      <c r="F289" s="481"/>
      <c r="G289" s="572"/>
    </row>
    <row r="290" spans="1:7" x14ac:dyDescent="0.25">
      <c r="A290" s="568"/>
      <c r="B290" s="568"/>
      <c r="C290" s="481"/>
      <c r="F290" s="481"/>
      <c r="G290" s="572"/>
    </row>
    <row r="291" spans="1:7" x14ac:dyDescent="0.25">
      <c r="A291" s="568"/>
      <c r="B291" s="568"/>
      <c r="C291" s="481"/>
      <c r="F291" s="481"/>
      <c r="G291" s="572"/>
    </row>
    <row r="292" spans="1:7" x14ac:dyDescent="0.25">
      <c r="A292" s="568"/>
      <c r="B292" s="568"/>
      <c r="C292" s="481"/>
      <c r="F292" s="481"/>
      <c r="G292" s="572"/>
    </row>
    <row r="293" spans="1:7" x14ac:dyDescent="0.25">
      <c r="A293" s="568"/>
      <c r="B293" s="568"/>
      <c r="C293" s="481"/>
      <c r="F293" s="481"/>
      <c r="G293" s="572"/>
    </row>
    <row r="294" spans="1:7" x14ac:dyDescent="0.25">
      <c r="A294" s="568"/>
      <c r="B294" s="568"/>
      <c r="C294" s="481"/>
      <c r="F294" s="481"/>
      <c r="G294" s="572"/>
    </row>
    <row r="295" spans="1:7" x14ac:dyDescent="0.25">
      <c r="A295" s="568"/>
      <c r="B295" s="568"/>
      <c r="C295" s="481"/>
      <c r="F295" s="481"/>
      <c r="G295" s="572"/>
    </row>
    <row r="296" spans="1:7" x14ac:dyDescent="0.25">
      <c r="A296" s="568"/>
      <c r="B296" s="568"/>
      <c r="C296" s="481"/>
      <c r="F296" s="481"/>
      <c r="G296" s="572"/>
    </row>
    <row r="297" spans="1:7" x14ac:dyDescent="0.25">
      <c r="A297" s="568"/>
      <c r="B297" s="568"/>
      <c r="C297" s="481"/>
      <c r="F297" s="481"/>
      <c r="G297" s="572"/>
    </row>
    <row r="298" spans="1:7" x14ac:dyDescent="0.25">
      <c r="A298" s="568"/>
      <c r="B298" s="568"/>
      <c r="C298" s="481"/>
      <c r="F298" s="481"/>
      <c r="G298" s="572"/>
    </row>
    <row r="299" spans="1:7" x14ac:dyDescent="0.25">
      <c r="A299" s="568"/>
      <c r="B299" s="568"/>
      <c r="C299" s="481"/>
      <c r="F299" s="481"/>
      <c r="G299" s="572"/>
    </row>
    <row r="300" spans="1:7" x14ac:dyDescent="0.25">
      <c r="A300" s="568"/>
      <c r="B300" s="568"/>
      <c r="C300" s="481"/>
      <c r="F300" s="481"/>
      <c r="G300" s="572"/>
    </row>
    <row r="301" spans="1:7" x14ac:dyDescent="0.25">
      <c r="A301" s="568"/>
      <c r="B301" s="568"/>
      <c r="C301" s="481"/>
      <c r="F301" s="481"/>
      <c r="G301" s="572"/>
    </row>
    <row r="302" spans="1:7" x14ac:dyDescent="0.25">
      <c r="A302" s="568"/>
      <c r="B302" s="568"/>
      <c r="C302" s="481"/>
      <c r="F302" s="481"/>
      <c r="G302" s="572"/>
    </row>
    <row r="303" spans="1:7" x14ac:dyDescent="0.25">
      <c r="A303" s="568"/>
      <c r="B303" s="568"/>
      <c r="C303" s="481"/>
      <c r="F303" s="481"/>
      <c r="G303" s="572"/>
    </row>
    <row r="304" spans="1:7" x14ac:dyDescent="0.25">
      <c r="A304" s="568"/>
      <c r="B304" s="568"/>
      <c r="C304" s="481"/>
      <c r="F304" s="481"/>
      <c r="G304" s="572"/>
    </row>
    <row r="305" spans="1:7" x14ac:dyDescent="0.25">
      <c r="A305" s="568"/>
      <c r="B305" s="568"/>
      <c r="C305" s="481"/>
      <c r="F305" s="481"/>
      <c r="G305" s="572"/>
    </row>
    <row r="306" spans="1:7" x14ac:dyDescent="0.25">
      <c r="A306" s="568"/>
      <c r="B306" s="568"/>
      <c r="C306" s="481"/>
      <c r="F306" s="481"/>
      <c r="G306" s="572"/>
    </row>
    <row r="307" spans="1:7" x14ac:dyDescent="0.25">
      <c r="A307" s="568"/>
      <c r="B307" s="568"/>
      <c r="C307" s="481"/>
      <c r="F307" s="481"/>
      <c r="G307" s="572"/>
    </row>
    <row r="308" spans="1:7" x14ac:dyDescent="0.25">
      <c r="A308" s="568"/>
      <c r="B308" s="568"/>
      <c r="C308" s="481"/>
      <c r="F308" s="481"/>
      <c r="G308" s="572"/>
    </row>
    <row r="309" spans="1:7" x14ac:dyDescent="0.25">
      <c r="A309" s="568"/>
      <c r="B309" s="568"/>
      <c r="C309" s="481"/>
      <c r="F309" s="481"/>
      <c r="G309" s="572"/>
    </row>
    <row r="310" spans="1:7" x14ac:dyDescent="0.25">
      <c r="A310" s="568"/>
      <c r="B310" s="568"/>
      <c r="C310" s="481"/>
      <c r="F310" s="481"/>
      <c r="G310" s="572"/>
    </row>
    <row r="311" spans="1:7" x14ac:dyDescent="0.25">
      <c r="A311" s="568"/>
      <c r="B311" s="568"/>
      <c r="C311" s="481"/>
      <c r="F311" s="481"/>
      <c r="G311" s="572"/>
    </row>
    <row r="312" spans="1:7" x14ac:dyDescent="0.25">
      <c r="A312" s="568"/>
      <c r="B312" s="568"/>
      <c r="C312" s="481"/>
      <c r="F312" s="481"/>
      <c r="G312" s="572"/>
    </row>
    <row r="313" spans="1:7" x14ac:dyDescent="0.25">
      <c r="A313" s="568"/>
      <c r="B313" s="568"/>
      <c r="C313" s="481"/>
      <c r="F313" s="481"/>
      <c r="G313" s="572"/>
    </row>
    <row r="314" spans="1:7" x14ac:dyDescent="0.25">
      <c r="A314" s="568"/>
      <c r="B314" s="568"/>
      <c r="C314" s="481"/>
      <c r="F314" s="481"/>
      <c r="G314" s="572"/>
    </row>
    <row r="315" spans="1:7" x14ac:dyDescent="0.25">
      <c r="A315" s="568"/>
      <c r="B315" s="568"/>
      <c r="C315" s="481"/>
      <c r="F315" s="481"/>
      <c r="G315" s="572"/>
    </row>
    <row r="316" spans="1:7" x14ac:dyDescent="0.25">
      <c r="A316" s="568"/>
      <c r="B316" s="568"/>
      <c r="C316" s="481"/>
      <c r="F316" s="481"/>
      <c r="G316" s="572"/>
    </row>
    <row r="317" spans="1:7" x14ac:dyDescent="0.25">
      <c r="A317" s="568"/>
      <c r="B317" s="568"/>
      <c r="C317" s="481"/>
      <c r="F317" s="481"/>
      <c r="G317" s="572"/>
    </row>
    <row r="318" spans="1:7" x14ac:dyDescent="0.25">
      <c r="A318" s="568"/>
      <c r="B318" s="568"/>
      <c r="C318" s="481"/>
      <c r="F318" s="481"/>
      <c r="G318" s="572"/>
    </row>
    <row r="319" spans="1:7" x14ac:dyDescent="0.25">
      <c r="A319" s="568"/>
      <c r="B319" s="568"/>
      <c r="C319" s="481"/>
      <c r="F319" s="481"/>
      <c r="G319" s="572"/>
    </row>
    <row r="320" spans="1:7" x14ac:dyDescent="0.25">
      <c r="A320" s="568"/>
      <c r="B320" s="568"/>
      <c r="C320" s="481"/>
      <c r="F320" s="481"/>
      <c r="G320" s="572"/>
    </row>
    <row r="321" spans="1:7" x14ac:dyDescent="0.25">
      <c r="A321" s="568"/>
      <c r="B321" s="568"/>
      <c r="C321" s="481"/>
      <c r="F321" s="481"/>
      <c r="G321" s="572"/>
    </row>
    <row r="322" spans="1:7" x14ac:dyDescent="0.25">
      <c r="A322" s="568"/>
      <c r="B322" s="568"/>
      <c r="C322" s="481"/>
      <c r="F322" s="481"/>
      <c r="G322" s="572"/>
    </row>
    <row r="323" spans="1:7" x14ac:dyDescent="0.25">
      <c r="A323" s="568"/>
      <c r="B323" s="568"/>
      <c r="C323" s="481"/>
      <c r="F323" s="481"/>
      <c r="G323" s="572"/>
    </row>
    <row r="324" spans="1:7" x14ac:dyDescent="0.25">
      <c r="A324" s="568"/>
      <c r="B324" s="568"/>
      <c r="C324" s="481"/>
      <c r="F324" s="481"/>
      <c r="G324" s="572"/>
    </row>
    <row r="325" spans="1:7" x14ac:dyDescent="0.25">
      <c r="A325" s="568"/>
      <c r="B325" s="568"/>
      <c r="C325" s="481"/>
      <c r="F325" s="481"/>
      <c r="G325" s="572"/>
    </row>
    <row r="326" spans="1:7" x14ac:dyDescent="0.25">
      <c r="A326" s="568"/>
      <c r="B326" s="568"/>
      <c r="C326" s="481"/>
      <c r="F326" s="481"/>
      <c r="G326" s="572"/>
    </row>
    <row r="327" spans="1:7" x14ac:dyDescent="0.25">
      <c r="A327" s="568"/>
      <c r="B327" s="568"/>
      <c r="C327" s="481"/>
      <c r="F327" s="481"/>
      <c r="G327" s="572"/>
    </row>
    <row r="328" spans="1:7" x14ac:dyDescent="0.25">
      <c r="A328" s="568"/>
      <c r="B328" s="568"/>
      <c r="C328" s="481"/>
      <c r="F328" s="481"/>
      <c r="G328" s="572"/>
    </row>
    <row r="329" spans="1:7" x14ac:dyDescent="0.25">
      <c r="A329" s="568"/>
      <c r="B329" s="568"/>
      <c r="C329" s="481"/>
      <c r="F329" s="481"/>
      <c r="G329" s="572"/>
    </row>
    <row r="330" spans="1:7" x14ac:dyDescent="0.25">
      <c r="A330" s="568"/>
      <c r="B330" s="568"/>
      <c r="C330" s="481"/>
      <c r="F330" s="481"/>
      <c r="G330" s="572"/>
    </row>
    <row r="331" spans="1:7" x14ac:dyDescent="0.25">
      <c r="A331" s="568"/>
      <c r="B331" s="568"/>
      <c r="C331" s="481"/>
      <c r="F331" s="481"/>
      <c r="G331" s="572"/>
    </row>
    <row r="332" spans="1:7" x14ac:dyDescent="0.25">
      <c r="A332" s="568"/>
      <c r="B332" s="568"/>
      <c r="C332" s="481"/>
      <c r="F332" s="481"/>
      <c r="G332" s="572"/>
    </row>
    <row r="333" spans="1:7" x14ac:dyDescent="0.25">
      <c r="A333" s="568"/>
      <c r="B333" s="568"/>
      <c r="C333" s="481"/>
      <c r="F333" s="481"/>
      <c r="G333" s="572"/>
    </row>
    <row r="334" spans="1:7" x14ac:dyDescent="0.25">
      <c r="A334" s="568"/>
      <c r="B334" s="568"/>
      <c r="C334" s="481"/>
      <c r="F334" s="481"/>
      <c r="G334" s="572"/>
    </row>
    <row r="335" spans="1:7" x14ac:dyDescent="0.25">
      <c r="A335" s="568"/>
      <c r="B335" s="568"/>
      <c r="C335" s="481"/>
      <c r="F335" s="481"/>
      <c r="G335" s="572"/>
    </row>
    <row r="336" spans="1:7" x14ac:dyDescent="0.25">
      <c r="A336" s="568"/>
      <c r="B336" s="568"/>
      <c r="C336" s="481"/>
      <c r="F336" s="481"/>
      <c r="G336" s="572"/>
    </row>
    <row r="337" spans="1:7" x14ac:dyDescent="0.25">
      <c r="A337" s="568"/>
      <c r="B337" s="568"/>
      <c r="C337" s="481"/>
      <c r="F337" s="481"/>
      <c r="G337" s="572"/>
    </row>
    <row r="338" spans="1:7" x14ac:dyDescent="0.25">
      <c r="A338" s="568"/>
      <c r="B338" s="568"/>
      <c r="C338" s="481"/>
      <c r="F338" s="481"/>
      <c r="G338" s="572"/>
    </row>
    <row r="339" spans="1:7" x14ac:dyDescent="0.25">
      <c r="A339" s="568"/>
      <c r="B339" s="568"/>
      <c r="C339" s="481"/>
      <c r="F339" s="481"/>
      <c r="G339" s="572"/>
    </row>
    <row r="340" spans="1:7" x14ac:dyDescent="0.25">
      <c r="A340" s="568"/>
      <c r="B340" s="568"/>
      <c r="C340" s="481"/>
      <c r="F340" s="481"/>
      <c r="G340" s="572"/>
    </row>
    <row r="341" spans="1:7" x14ac:dyDescent="0.25">
      <c r="A341" s="568"/>
      <c r="B341" s="568"/>
      <c r="C341" s="481"/>
      <c r="F341" s="481"/>
      <c r="G341" s="572"/>
    </row>
    <row r="342" spans="1:7" x14ac:dyDescent="0.25">
      <c r="A342" s="568"/>
      <c r="B342" s="568"/>
      <c r="C342" s="481"/>
      <c r="F342" s="481"/>
      <c r="G342" s="572"/>
    </row>
    <row r="343" spans="1:7" x14ac:dyDescent="0.25">
      <c r="A343" s="568"/>
      <c r="B343" s="568"/>
      <c r="C343" s="481"/>
      <c r="F343" s="481"/>
      <c r="G343" s="572"/>
    </row>
    <row r="344" spans="1:7" x14ac:dyDescent="0.25">
      <c r="A344" s="568"/>
      <c r="B344" s="568"/>
      <c r="C344" s="481"/>
      <c r="F344" s="481"/>
      <c r="G344" s="572"/>
    </row>
    <row r="345" spans="1:7" x14ac:dyDescent="0.25">
      <c r="A345" s="568"/>
      <c r="B345" s="568"/>
      <c r="C345" s="481"/>
      <c r="F345" s="481"/>
      <c r="G345" s="572"/>
    </row>
    <row r="346" spans="1:7" x14ac:dyDescent="0.25">
      <c r="A346" s="568"/>
      <c r="B346" s="568"/>
      <c r="C346" s="481"/>
      <c r="F346" s="481"/>
      <c r="G346" s="572"/>
    </row>
    <row r="347" spans="1:7" x14ac:dyDescent="0.25">
      <c r="A347" s="568"/>
      <c r="B347" s="568"/>
      <c r="C347" s="481"/>
      <c r="F347" s="481"/>
      <c r="G347" s="572"/>
    </row>
    <row r="348" spans="1:7" x14ac:dyDescent="0.25">
      <c r="A348" s="568"/>
      <c r="B348" s="568"/>
      <c r="C348" s="481"/>
      <c r="F348" s="481"/>
      <c r="G348" s="572"/>
    </row>
    <row r="349" spans="1:7" x14ac:dyDescent="0.25">
      <c r="A349" s="568"/>
      <c r="B349" s="568"/>
      <c r="C349" s="481"/>
      <c r="F349" s="481"/>
      <c r="G349" s="572"/>
    </row>
    <row r="350" spans="1:7" x14ac:dyDescent="0.25">
      <c r="A350" s="568"/>
      <c r="B350" s="568"/>
      <c r="C350" s="481"/>
      <c r="F350" s="481"/>
      <c r="G350" s="572"/>
    </row>
    <row r="351" spans="1:7" x14ac:dyDescent="0.25">
      <c r="A351" s="568"/>
      <c r="B351" s="568"/>
      <c r="C351" s="481"/>
      <c r="F351" s="481"/>
      <c r="G351" s="572"/>
    </row>
    <row r="352" spans="1:7" x14ac:dyDescent="0.25">
      <c r="A352" s="568"/>
      <c r="B352" s="568"/>
      <c r="C352" s="481"/>
      <c r="F352" s="481"/>
      <c r="G352" s="572"/>
    </row>
    <row r="353" spans="1:7" x14ac:dyDescent="0.25">
      <c r="A353" s="568"/>
      <c r="B353" s="568"/>
      <c r="C353" s="481"/>
      <c r="F353" s="481"/>
      <c r="G353" s="572"/>
    </row>
    <row r="354" spans="1:7" x14ac:dyDescent="0.25">
      <c r="A354" s="568"/>
      <c r="B354" s="568"/>
      <c r="C354" s="481"/>
      <c r="F354" s="481"/>
      <c r="G354" s="572"/>
    </row>
    <row r="355" spans="1:7" x14ac:dyDescent="0.25">
      <c r="A355" s="568"/>
      <c r="B355" s="568"/>
      <c r="C355" s="481"/>
      <c r="F355" s="481"/>
      <c r="G355" s="572"/>
    </row>
    <row r="356" spans="1:7" x14ac:dyDescent="0.25">
      <c r="A356" s="568"/>
      <c r="B356" s="568"/>
      <c r="C356" s="481"/>
      <c r="F356" s="481"/>
      <c r="G356" s="572"/>
    </row>
    <row r="357" spans="1:7" x14ac:dyDescent="0.25">
      <c r="A357" s="568"/>
      <c r="B357" s="568"/>
      <c r="C357" s="481"/>
      <c r="F357" s="481"/>
      <c r="G357" s="572"/>
    </row>
    <row r="358" spans="1:7" x14ac:dyDescent="0.25">
      <c r="A358" s="568"/>
      <c r="B358" s="568"/>
      <c r="C358" s="481"/>
      <c r="F358" s="481"/>
      <c r="G358" s="572"/>
    </row>
    <row r="359" spans="1:7" x14ac:dyDescent="0.25">
      <c r="A359" s="568"/>
      <c r="B359" s="568"/>
      <c r="C359" s="481"/>
      <c r="F359" s="481"/>
      <c r="G359" s="572"/>
    </row>
    <row r="360" spans="1:7" x14ac:dyDescent="0.25">
      <c r="A360" s="568"/>
      <c r="B360" s="568"/>
      <c r="C360" s="481"/>
      <c r="F360" s="481"/>
      <c r="G360" s="572"/>
    </row>
    <row r="361" spans="1:7" x14ac:dyDescent="0.25">
      <c r="A361" s="568"/>
      <c r="B361" s="568"/>
      <c r="C361" s="481"/>
      <c r="F361" s="481"/>
      <c r="G361" s="572"/>
    </row>
    <row r="362" spans="1:7" x14ac:dyDescent="0.25">
      <c r="A362" s="568"/>
      <c r="B362" s="568"/>
      <c r="C362" s="481"/>
      <c r="F362" s="481"/>
      <c r="G362" s="572"/>
    </row>
    <row r="363" spans="1:7" x14ac:dyDescent="0.25">
      <c r="A363" s="568"/>
      <c r="B363" s="568"/>
      <c r="C363" s="481"/>
      <c r="F363" s="481"/>
      <c r="G363" s="572"/>
    </row>
    <row r="364" spans="1:7" x14ac:dyDescent="0.25">
      <c r="A364" s="568"/>
      <c r="B364" s="568"/>
      <c r="C364" s="481"/>
      <c r="F364" s="481"/>
      <c r="G364" s="572"/>
    </row>
    <row r="365" spans="1:7" x14ac:dyDescent="0.25">
      <c r="A365" s="568"/>
      <c r="B365" s="568"/>
      <c r="C365" s="481"/>
      <c r="F365" s="481"/>
      <c r="G365" s="572"/>
    </row>
    <row r="366" spans="1:7" x14ac:dyDescent="0.25">
      <c r="A366" s="568"/>
      <c r="B366" s="568"/>
      <c r="C366" s="481"/>
      <c r="F366" s="481"/>
      <c r="G366" s="572"/>
    </row>
    <row r="367" spans="1:7" x14ac:dyDescent="0.25">
      <c r="A367" s="568"/>
      <c r="B367" s="568"/>
      <c r="C367" s="481"/>
      <c r="F367" s="481"/>
      <c r="G367" s="572"/>
    </row>
    <row r="368" spans="1:7" x14ac:dyDescent="0.25">
      <c r="A368" s="568"/>
      <c r="B368" s="568"/>
      <c r="C368" s="481"/>
      <c r="F368" s="481"/>
      <c r="G368" s="572"/>
    </row>
    <row r="369" spans="1:7" x14ac:dyDescent="0.25">
      <c r="A369" s="568"/>
      <c r="B369" s="568"/>
      <c r="C369" s="481"/>
      <c r="F369" s="481"/>
      <c r="G369" s="572"/>
    </row>
    <row r="370" spans="1:7" x14ac:dyDescent="0.25">
      <c r="A370" s="568"/>
      <c r="B370" s="568"/>
      <c r="C370" s="481"/>
      <c r="F370" s="481"/>
      <c r="G370" s="572"/>
    </row>
    <row r="371" spans="1:7" x14ac:dyDescent="0.25">
      <c r="A371" s="568"/>
      <c r="B371" s="568"/>
      <c r="C371" s="481"/>
      <c r="F371" s="481"/>
      <c r="G371" s="572"/>
    </row>
    <row r="372" spans="1:7" x14ac:dyDescent="0.25">
      <c r="A372" s="568"/>
      <c r="B372" s="568"/>
      <c r="C372" s="481"/>
      <c r="F372" s="481"/>
      <c r="G372" s="572"/>
    </row>
    <row r="373" spans="1:7" x14ac:dyDescent="0.25">
      <c r="A373" s="568"/>
      <c r="B373" s="568"/>
      <c r="C373" s="481"/>
      <c r="F373" s="481"/>
      <c r="G373" s="572"/>
    </row>
    <row r="374" spans="1:7" x14ac:dyDescent="0.25">
      <c r="A374" s="568"/>
      <c r="B374" s="568"/>
      <c r="C374" s="481"/>
      <c r="F374" s="481"/>
      <c r="G374" s="572"/>
    </row>
    <row r="375" spans="1:7" x14ac:dyDescent="0.25">
      <c r="A375" s="568"/>
      <c r="B375" s="568"/>
      <c r="C375" s="481"/>
      <c r="F375" s="481"/>
      <c r="G375" s="572"/>
    </row>
    <row r="376" spans="1:7" x14ac:dyDescent="0.25">
      <c r="A376" s="568"/>
      <c r="B376" s="568"/>
      <c r="C376" s="481"/>
      <c r="F376" s="481"/>
      <c r="G376" s="572"/>
    </row>
    <row r="377" spans="1:7" x14ac:dyDescent="0.25">
      <c r="A377" s="568"/>
      <c r="B377" s="568"/>
      <c r="C377" s="481"/>
      <c r="F377" s="481"/>
      <c r="G377" s="572"/>
    </row>
    <row r="378" spans="1:7" x14ac:dyDescent="0.25">
      <c r="A378" s="568"/>
      <c r="B378" s="568"/>
      <c r="C378" s="481"/>
      <c r="F378" s="481"/>
      <c r="G378" s="572"/>
    </row>
    <row r="379" spans="1:7" x14ac:dyDescent="0.25">
      <c r="A379" s="568"/>
      <c r="B379" s="568"/>
      <c r="C379" s="481"/>
      <c r="F379" s="481"/>
      <c r="G379" s="572"/>
    </row>
    <row r="380" spans="1:7" x14ac:dyDescent="0.25">
      <c r="A380" s="568"/>
      <c r="B380" s="568"/>
      <c r="C380" s="481"/>
      <c r="F380" s="481"/>
      <c r="G380" s="572"/>
    </row>
    <row r="381" spans="1:7" x14ac:dyDescent="0.25">
      <c r="A381" s="568"/>
      <c r="B381" s="568"/>
      <c r="C381" s="481"/>
      <c r="F381" s="481"/>
      <c r="G381" s="572"/>
    </row>
    <row r="382" spans="1:7" x14ac:dyDescent="0.25">
      <c r="A382" s="568"/>
      <c r="B382" s="568"/>
      <c r="C382" s="481"/>
      <c r="F382" s="481"/>
      <c r="G382" s="572"/>
    </row>
    <row r="383" spans="1:7" x14ac:dyDescent="0.25">
      <c r="A383" s="568"/>
      <c r="B383" s="568"/>
      <c r="C383" s="481"/>
      <c r="F383" s="481"/>
      <c r="G383" s="572"/>
    </row>
    <row r="384" spans="1:7" x14ac:dyDescent="0.25">
      <c r="A384" s="568"/>
      <c r="B384" s="568"/>
      <c r="C384" s="481"/>
      <c r="F384" s="481"/>
      <c r="G384" s="572"/>
    </row>
    <row r="385" spans="1:7" x14ac:dyDescent="0.25">
      <c r="A385" s="568"/>
      <c r="B385" s="568"/>
      <c r="C385" s="481"/>
      <c r="F385" s="481"/>
      <c r="G385" s="572"/>
    </row>
    <row r="386" spans="1:7" x14ac:dyDescent="0.25">
      <c r="A386" s="568"/>
      <c r="B386" s="568"/>
      <c r="C386" s="481"/>
      <c r="F386" s="481"/>
      <c r="G386" s="572"/>
    </row>
    <row r="387" spans="1:7" x14ac:dyDescent="0.25">
      <c r="A387" s="568"/>
      <c r="B387" s="568"/>
      <c r="C387" s="481"/>
      <c r="F387" s="481"/>
      <c r="G387" s="572"/>
    </row>
    <row r="388" spans="1:7" x14ac:dyDescent="0.25">
      <c r="A388" s="568"/>
      <c r="B388" s="568"/>
      <c r="C388" s="481"/>
      <c r="F388" s="481"/>
      <c r="G388" s="572"/>
    </row>
    <row r="389" spans="1:7" x14ac:dyDescent="0.25">
      <c r="A389" s="568"/>
      <c r="B389" s="568"/>
      <c r="C389" s="481"/>
      <c r="F389" s="481"/>
      <c r="G389" s="572"/>
    </row>
    <row r="390" spans="1:7" x14ac:dyDescent="0.25">
      <c r="A390" s="568"/>
      <c r="B390" s="568"/>
      <c r="C390" s="481"/>
      <c r="F390" s="481"/>
      <c r="G390" s="572"/>
    </row>
    <row r="391" spans="1:7" x14ac:dyDescent="0.25">
      <c r="A391" s="568"/>
      <c r="B391" s="568"/>
      <c r="C391" s="481"/>
      <c r="F391" s="481"/>
      <c r="G391" s="572"/>
    </row>
    <row r="392" spans="1:7" x14ac:dyDescent="0.25">
      <c r="A392" s="568"/>
      <c r="B392" s="568"/>
      <c r="C392" s="481"/>
      <c r="F392" s="481"/>
      <c r="G392" s="572"/>
    </row>
    <row r="393" spans="1:7" x14ac:dyDescent="0.25">
      <c r="A393" s="568"/>
      <c r="B393" s="568"/>
      <c r="C393" s="481"/>
      <c r="F393" s="481"/>
      <c r="G393" s="572"/>
    </row>
    <row r="394" spans="1:7" x14ac:dyDescent="0.25">
      <c r="A394" s="568"/>
      <c r="B394" s="568"/>
      <c r="C394" s="481"/>
      <c r="F394" s="481"/>
      <c r="G394" s="572"/>
    </row>
    <row r="395" spans="1:7" x14ac:dyDescent="0.25">
      <c r="A395" s="568"/>
      <c r="B395" s="568"/>
      <c r="C395" s="481"/>
      <c r="F395" s="481"/>
      <c r="G395" s="572"/>
    </row>
    <row r="396" spans="1:7" x14ac:dyDescent="0.25">
      <c r="A396" s="568"/>
      <c r="B396" s="568"/>
      <c r="C396" s="481"/>
      <c r="F396" s="481"/>
      <c r="G396" s="572"/>
    </row>
    <row r="397" spans="1:7" x14ac:dyDescent="0.25">
      <c r="A397" s="568"/>
      <c r="B397" s="568"/>
      <c r="C397" s="481"/>
      <c r="F397" s="481"/>
      <c r="G397" s="572"/>
    </row>
    <row r="398" spans="1:7" x14ac:dyDescent="0.25">
      <c r="A398" s="568"/>
      <c r="B398" s="568"/>
      <c r="C398" s="481"/>
      <c r="F398" s="481"/>
      <c r="G398" s="572"/>
    </row>
    <row r="399" spans="1:7" x14ac:dyDescent="0.25">
      <c r="A399" s="568"/>
      <c r="B399" s="568"/>
      <c r="C399" s="481"/>
      <c r="F399" s="481"/>
      <c r="G399" s="572"/>
    </row>
    <row r="400" spans="1:7" x14ac:dyDescent="0.25">
      <c r="A400" s="568"/>
      <c r="B400" s="568"/>
      <c r="C400" s="481"/>
      <c r="F400" s="481"/>
      <c r="G400" s="572"/>
    </row>
    <row r="401" spans="1:7" x14ac:dyDescent="0.25">
      <c r="A401" s="568"/>
      <c r="B401" s="568"/>
      <c r="C401" s="481"/>
      <c r="F401" s="481"/>
      <c r="G401" s="572"/>
    </row>
    <row r="402" spans="1:7" x14ac:dyDescent="0.25">
      <c r="A402" s="568"/>
      <c r="B402" s="568"/>
      <c r="C402" s="481"/>
      <c r="F402" s="481"/>
      <c r="G402" s="572"/>
    </row>
    <row r="403" spans="1:7" x14ac:dyDescent="0.25">
      <c r="A403" s="568"/>
      <c r="B403" s="568"/>
      <c r="C403" s="481"/>
      <c r="F403" s="481"/>
      <c r="G403" s="572"/>
    </row>
    <row r="404" spans="1:7" x14ac:dyDescent="0.25">
      <c r="A404" s="568"/>
      <c r="B404" s="568"/>
      <c r="C404" s="481"/>
      <c r="F404" s="481"/>
      <c r="G404" s="572"/>
    </row>
    <row r="405" spans="1:7" x14ac:dyDescent="0.25">
      <c r="A405" s="568"/>
      <c r="B405" s="568"/>
      <c r="C405" s="481"/>
      <c r="F405" s="481"/>
      <c r="G405" s="572"/>
    </row>
    <row r="406" spans="1:7" x14ac:dyDescent="0.25">
      <c r="A406" s="568"/>
      <c r="B406" s="568"/>
      <c r="C406" s="481"/>
      <c r="F406" s="481"/>
      <c r="G406" s="572"/>
    </row>
    <row r="407" spans="1:7" x14ac:dyDescent="0.25">
      <c r="A407" s="568"/>
      <c r="B407" s="568"/>
      <c r="C407" s="481"/>
      <c r="F407" s="481"/>
      <c r="G407" s="572"/>
    </row>
    <row r="408" spans="1:7" x14ac:dyDescent="0.25">
      <c r="A408" s="568"/>
      <c r="B408" s="568"/>
      <c r="C408" s="481"/>
      <c r="F408" s="481"/>
      <c r="G408" s="572"/>
    </row>
    <row r="409" spans="1:7" x14ac:dyDescent="0.25">
      <c r="A409" s="568"/>
      <c r="B409" s="568"/>
      <c r="C409" s="481"/>
      <c r="F409" s="481"/>
      <c r="G409" s="572"/>
    </row>
    <row r="410" spans="1:7" x14ac:dyDescent="0.25">
      <c r="A410" s="568"/>
      <c r="B410" s="568"/>
      <c r="C410" s="481"/>
      <c r="F410" s="481"/>
      <c r="G410" s="572"/>
    </row>
    <row r="411" spans="1:7" x14ac:dyDescent="0.25">
      <c r="A411" s="568"/>
      <c r="B411" s="568"/>
      <c r="C411" s="481"/>
      <c r="F411" s="481"/>
      <c r="G411" s="572"/>
    </row>
    <row r="412" spans="1:7" x14ac:dyDescent="0.25">
      <c r="A412" s="568"/>
      <c r="B412" s="568"/>
      <c r="C412" s="481"/>
      <c r="F412" s="481"/>
      <c r="G412" s="572"/>
    </row>
    <row r="413" spans="1:7" x14ac:dyDescent="0.25">
      <c r="A413" s="568"/>
      <c r="B413" s="568"/>
      <c r="C413" s="481"/>
      <c r="F413" s="481"/>
      <c r="G413" s="572"/>
    </row>
    <row r="414" spans="1:7" x14ac:dyDescent="0.25">
      <c r="A414" s="568"/>
      <c r="B414" s="568"/>
      <c r="C414" s="481"/>
      <c r="F414" s="481"/>
      <c r="G414" s="572"/>
    </row>
    <row r="415" spans="1:7" x14ac:dyDescent="0.25">
      <c r="A415" s="568"/>
      <c r="B415" s="568"/>
      <c r="C415" s="481"/>
      <c r="F415" s="481"/>
      <c r="G415" s="572"/>
    </row>
    <row r="416" spans="1:7" x14ac:dyDescent="0.25">
      <c r="A416" s="568"/>
      <c r="B416" s="568"/>
      <c r="C416" s="481"/>
      <c r="F416" s="481"/>
      <c r="G416" s="572"/>
    </row>
    <row r="417" spans="1:7" x14ac:dyDescent="0.25">
      <c r="A417" s="568"/>
      <c r="B417" s="568"/>
      <c r="C417" s="481"/>
      <c r="F417" s="481"/>
      <c r="G417" s="572"/>
    </row>
    <row r="418" spans="1:7" x14ac:dyDescent="0.25">
      <c r="A418" s="568"/>
      <c r="B418" s="568"/>
      <c r="C418" s="481"/>
      <c r="F418" s="481"/>
      <c r="G418" s="572"/>
    </row>
    <row r="419" spans="1:7" x14ac:dyDescent="0.25">
      <c r="A419" s="568"/>
      <c r="B419" s="568"/>
      <c r="C419" s="481"/>
      <c r="F419" s="481"/>
      <c r="G419" s="572"/>
    </row>
    <row r="420" spans="1:7" x14ac:dyDescent="0.25">
      <c r="A420" s="568"/>
      <c r="B420" s="568"/>
      <c r="C420" s="481"/>
      <c r="F420" s="481"/>
      <c r="G420" s="572"/>
    </row>
    <row r="421" spans="1:7" x14ac:dyDescent="0.25">
      <c r="A421" s="568"/>
      <c r="B421" s="568"/>
      <c r="C421" s="481"/>
      <c r="F421" s="481"/>
      <c r="G421" s="572"/>
    </row>
    <row r="422" spans="1:7" x14ac:dyDescent="0.25">
      <c r="A422" s="568"/>
      <c r="B422" s="568"/>
      <c r="C422" s="481"/>
      <c r="F422" s="481"/>
      <c r="G422" s="572"/>
    </row>
    <row r="423" spans="1:7" x14ac:dyDescent="0.25">
      <c r="A423" s="568"/>
      <c r="B423" s="568"/>
      <c r="C423" s="481"/>
      <c r="F423" s="481"/>
      <c r="G423" s="572"/>
    </row>
    <row r="424" spans="1:7" x14ac:dyDescent="0.25">
      <c r="A424" s="568"/>
      <c r="B424" s="568"/>
      <c r="C424" s="481"/>
      <c r="F424" s="481"/>
      <c r="G424" s="572"/>
    </row>
    <row r="425" spans="1:7" x14ac:dyDescent="0.25">
      <c r="A425" s="568"/>
      <c r="B425" s="568"/>
      <c r="C425" s="481"/>
      <c r="F425" s="481"/>
      <c r="G425" s="572"/>
    </row>
    <row r="426" spans="1:7" x14ac:dyDescent="0.25">
      <c r="A426" s="568"/>
      <c r="B426" s="568"/>
      <c r="C426" s="481"/>
      <c r="F426" s="481"/>
      <c r="G426" s="572"/>
    </row>
    <row r="427" spans="1:7" x14ac:dyDescent="0.25">
      <c r="A427" s="568"/>
      <c r="B427" s="568"/>
      <c r="C427" s="481"/>
      <c r="F427" s="481"/>
      <c r="G427" s="572"/>
    </row>
    <row r="428" spans="1:7" x14ac:dyDescent="0.25">
      <c r="A428" s="568"/>
      <c r="B428" s="568"/>
      <c r="C428" s="481"/>
      <c r="F428" s="481"/>
      <c r="G428" s="572"/>
    </row>
    <row r="429" spans="1:7" x14ac:dyDescent="0.25">
      <c r="A429" s="568"/>
      <c r="B429" s="568"/>
      <c r="C429" s="481"/>
      <c r="F429" s="481"/>
      <c r="G429" s="572"/>
    </row>
    <row r="430" spans="1:7" x14ac:dyDescent="0.25">
      <c r="A430" s="568"/>
      <c r="B430" s="568"/>
      <c r="C430" s="481"/>
      <c r="F430" s="481"/>
      <c r="G430" s="572"/>
    </row>
    <row r="431" spans="1:7" x14ac:dyDescent="0.25">
      <c r="A431" s="568"/>
      <c r="B431" s="568"/>
      <c r="C431" s="481"/>
      <c r="F431" s="481"/>
      <c r="G431" s="572"/>
    </row>
    <row r="432" spans="1:7" x14ac:dyDescent="0.25">
      <c r="A432" s="568"/>
      <c r="B432" s="568"/>
      <c r="C432" s="481"/>
      <c r="F432" s="481"/>
      <c r="G432" s="572"/>
    </row>
    <row r="433" spans="1:7" x14ac:dyDescent="0.25">
      <c r="A433" s="568"/>
      <c r="B433" s="568"/>
      <c r="C433" s="481"/>
      <c r="F433" s="481"/>
      <c r="G433" s="572"/>
    </row>
    <row r="434" spans="1:7" x14ac:dyDescent="0.25">
      <c r="A434" s="568"/>
      <c r="B434" s="568"/>
      <c r="C434" s="481"/>
      <c r="F434" s="481"/>
      <c r="G434" s="572"/>
    </row>
    <row r="435" spans="1:7" x14ac:dyDescent="0.25">
      <c r="A435" s="568"/>
      <c r="B435" s="568"/>
      <c r="C435" s="481"/>
      <c r="F435" s="481"/>
      <c r="G435" s="572"/>
    </row>
    <row r="436" spans="1:7" x14ac:dyDescent="0.25">
      <c r="A436" s="568"/>
      <c r="B436" s="568"/>
      <c r="C436" s="481"/>
      <c r="F436" s="481"/>
      <c r="G436" s="572"/>
    </row>
    <row r="437" spans="1:7" x14ac:dyDescent="0.25">
      <c r="A437" s="568"/>
      <c r="B437" s="568"/>
      <c r="C437" s="481"/>
      <c r="F437" s="481"/>
      <c r="G437" s="572"/>
    </row>
    <row r="438" spans="1:7" x14ac:dyDescent="0.25">
      <c r="A438" s="568"/>
      <c r="B438" s="568"/>
      <c r="C438" s="481"/>
      <c r="F438" s="481"/>
      <c r="G438" s="572"/>
    </row>
    <row r="439" spans="1:7" x14ac:dyDescent="0.25">
      <c r="A439" s="568"/>
      <c r="B439" s="568"/>
      <c r="C439" s="481"/>
      <c r="F439" s="481"/>
      <c r="G439" s="572"/>
    </row>
    <row r="440" spans="1:7" x14ac:dyDescent="0.25">
      <c r="A440" s="568"/>
      <c r="B440" s="568"/>
      <c r="C440" s="481"/>
      <c r="F440" s="481"/>
      <c r="G440" s="572"/>
    </row>
    <row r="441" spans="1:7" x14ac:dyDescent="0.25">
      <c r="A441" s="568"/>
      <c r="B441" s="568"/>
      <c r="C441" s="481"/>
      <c r="F441" s="481"/>
      <c r="G441" s="572"/>
    </row>
    <row r="442" spans="1:7" x14ac:dyDescent="0.25">
      <c r="A442" s="568"/>
      <c r="B442" s="568"/>
      <c r="C442" s="481"/>
      <c r="F442" s="481"/>
      <c r="G442" s="572"/>
    </row>
    <row r="443" spans="1:7" x14ac:dyDescent="0.25">
      <c r="A443" s="568"/>
      <c r="B443" s="568"/>
      <c r="C443" s="481"/>
      <c r="F443" s="481"/>
      <c r="G443" s="572"/>
    </row>
    <row r="444" spans="1:7" x14ac:dyDescent="0.25">
      <c r="A444" s="568"/>
      <c r="B444" s="568"/>
      <c r="C444" s="481"/>
      <c r="F444" s="481"/>
      <c r="G444" s="572"/>
    </row>
    <row r="445" spans="1:7" x14ac:dyDescent="0.25">
      <c r="A445" s="568"/>
      <c r="B445" s="568"/>
      <c r="C445" s="481"/>
      <c r="F445" s="481"/>
      <c r="G445" s="572"/>
    </row>
    <row r="446" spans="1:7" x14ac:dyDescent="0.25">
      <c r="A446" s="568"/>
      <c r="B446" s="568"/>
      <c r="C446" s="481"/>
      <c r="F446" s="481"/>
      <c r="G446" s="572"/>
    </row>
    <row r="447" spans="1:7" x14ac:dyDescent="0.25">
      <c r="A447" s="568"/>
      <c r="B447" s="568"/>
      <c r="C447" s="481"/>
      <c r="F447" s="481"/>
      <c r="G447" s="572"/>
    </row>
    <row r="448" spans="1:7" x14ac:dyDescent="0.25">
      <c r="A448" s="568"/>
      <c r="B448" s="568"/>
      <c r="C448" s="481"/>
      <c r="F448" s="481"/>
      <c r="G448" s="572"/>
    </row>
    <row r="449" spans="1:7" x14ac:dyDescent="0.25">
      <c r="A449" s="568"/>
      <c r="B449" s="568"/>
      <c r="C449" s="481"/>
      <c r="F449" s="481"/>
      <c r="G449" s="572"/>
    </row>
    <row r="450" spans="1:7" x14ac:dyDescent="0.25">
      <c r="A450" s="568"/>
      <c r="B450" s="568"/>
      <c r="C450" s="481"/>
      <c r="F450" s="481"/>
      <c r="G450" s="572"/>
    </row>
    <row r="451" spans="1:7" x14ac:dyDescent="0.25">
      <c r="A451" s="568"/>
      <c r="B451" s="568"/>
      <c r="C451" s="481"/>
      <c r="F451" s="481"/>
      <c r="G451" s="572"/>
    </row>
    <row r="452" spans="1:7" x14ac:dyDescent="0.25">
      <c r="A452" s="568"/>
      <c r="B452" s="568"/>
      <c r="C452" s="481"/>
      <c r="F452" s="481"/>
      <c r="G452" s="572"/>
    </row>
    <row r="453" spans="1:7" x14ac:dyDescent="0.25">
      <c r="A453" s="568"/>
      <c r="B453" s="568"/>
      <c r="C453" s="481"/>
      <c r="F453" s="481"/>
      <c r="G453" s="572"/>
    </row>
    <row r="454" spans="1:7" x14ac:dyDescent="0.25">
      <c r="A454" s="568"/>
      <c r="B454" s="568"/>
      <c r="C454" s="481"/>
      <c r="F454" s="481"/>
      <c r="G454" s="572"/>
    </row>
    <row r="455" spans="1:7" x14ac:dyDescent="0.25">
      <c r="A455" s="568"/>
      <c r="B455" s="568"/>
      <c r="C455" s="481"/>
      <c r="F455" s="481"/>
      <c r="G455" s="572"/>
    </row>
    <row r="456" spans="1:7" x14ac:dyDescent="0.25">
      <c r="A456" s="568"/>
      <c r="B456" s="568"/>
      <c r="C456" s="481"/>
      <c r="F456" s="481"/>
      <c r="G456" s="572"/>
    </row>
    <row r="457" spans="1:7" x14ac:dyDescent="0.25">
      <c r="A457" s="568"/>
      <c r="B457" s="568"/>
      <c r="C457" s="481"/>
      <c r="F457" s="481"/>
      <c r="G457" s="572"/>
    </row>
    <row r="458" spans="1:7" x14ac:dyDescent="0.25">
      <c r="A458" s="568"/>
      <c r="B458" s="568"/>
      <c r="C458" s="481"/>
      <c r="F458" s="481"/>
      <c r="G458" s="572"/>
    </row>
    <row r="459" spans="1:7" x14ac:dyDescent="0.25">
      <c r="A459" s="568"/>
      <c r="B459" s="568"/>
      <c r="C459" s="481"/>
      <c r="F459" s="481"/>
      <c r="G459" s="572"/>
    </row>
    <row r="460" spans="1:7" x14ac:dyDescent="0.25">
      <c r="A460" s="568"/>
      <c r="B460" s="568"/>
      <c r="C460" s="481"/>
      <c r="F460" s="481"/>
      <c r="G460" s="572"/>
    </row>
    <row r="461" spans="1:7" x14ac:dyDescent="0.25">
      <c r="A461" s="568"/>
      <c r="B461" s="568"/>
      <c r="C461" s="481"/>
      <c r="F461" s="481"/>
      <c r="G461" s="572"/>
    </row>
    <row r="462" spans="1:7" x14ac:dyDescent="0.25">
      <c r="A462" s="568"/>
      <c r="B462" s="568"/>
      <c r="C462" s="481"/>
      <c r="F462" s="481"/>
      <c r="G462" s="572"/>
    </row>
    <row r="463" spans="1:7" x14ac:dyDescent="0.25">
      <c r="A463" s="568"/>
      <c r="B463" s="568"/>
      <c r="C463" s="481"/>
      <c r="F463" s="481"/>
      <c r="G463" s="572"/>
    </row>
    <row r="464" spans="1:7" x14ac:dyDescent="0.25">
      <c r="A464" s="568"/>
      <c r="B464" s="568"/>
      <c r="C464" s="481"/>
      <c r="F464" s="481"/>
      <c r="G464" s="572"/>
    </row>
    <row r="465" spans="1:7" x14ac:dyDescent="0.25">
      <c r="A465" s="568"/>
      <c r="B465" s="568"/>
      <c r="C465" s="481"/>
      <c r="F465" s="481"/>
      <c r="G465" s="572"/>
    </row>
    <row r="466" spans="1:7" x14ac:dyDescent="0.25">
      <c r="A466" s="568"/>
      <c r="B466" s="568"/>
      <c r="C466" s="481"/>
      <c r="F466" s="481"/>
      <c r="G466" s="572"/>
    </row>
    <row r="467" spans="1:7" x14ac:dyDescent="0.25">
      <c r="A467" s="568"/>
      <c r="B467" s="568"/>
      <c r="C467" s="481"/>
      <c r="F467" s="481"/>
      <c r="G467" s="572"/>
    </row>
    <row r="468" spans="1:7" x14ac:dyDescent="0.25">
      <c r="A468" s="568"/>
      <c r="B468" s="568"/>
      <c r="C468" s="481"/>
      <c r="F468" s="481"/>
      <c r="G468" s="572"/>
    </row>
    <row r="469" spans="1:7" x14ac:dyDescent="0.25">
      <c r="A469" s="568"/>
      <c r="B469" s="568"/>
      <c r="C469" s="481"/>
      <c r="F469" s="481"/>
      <c r="G469" s="572"/>
    </row>
    <row r="470" spans="1:7" x14ac:dyDescent="0.25">
      <c r="A470" s="568"/>
      <c r="B470" s="568"/>
      <c r="C470" s="481"/>
      <c r="F470" s="481"/>
      <c r="G470" s="572"/>
    </row>
    <row r="471" spans="1:7" x14ac:dyDescent="0.25">
      <c r="A471" s="568"/>
      <c r="B471" s="568"/>
      <c r="C471" s="481"/>
      <c r="F471" s="481"/>
      <c r="G471" s="572"/>
    </row>
    <row r="472" spans="1:7" x14ac:dyDescent="0.25">
      <c r="A472" s="568"/>
      <c r="B472" s="568"/>
      <c r="C472" s="481"/>
      <c r="F472" s="481"/>
      <c r="G472" s="572"/>
    </row>
    <row r="473" spans="1:7" x14ac:dyDescent="0.25">
      <c r="A473" s="568"/>
      <c r="B473" s="568"/>
      <c r="C473" s="481"/>
      <c r="F473" s="481"/>
      <c r="G473" s="572"/>
    </row>
    <row r="474" spans="1:7" x14ac:dyDescent="0.25">
      <c r="A474" s="568"/>
      <c r="B474" s="568"/>
      <c r="C474" s="481"/>
      <c r="F474" s="481"/>
      <c r="G474" s="572"/>
    </row>
    <row r="475" spans="1:7" x14ac:dyDescent="0.25">
      <c r="A475" s="568"/>
      <c r="B475" s="568"/>
      <c r="C475" s="481"/>
      <c r="F475" s="481"/>
      <c r="G475" s="572"/>
    </row>
    <row r="476" spans="1:7" x14ac:dyDescent="0.25">
      <c r="A476" s="568"/>
      <c r="B476" s="568"/>
      <c r="C476" s="481"/>
      <c r="F476" s="481"/>
      <c r="G476" s="572"/>
    </row>
    <row r="477" spans="1:7" x14ac:dyDescent="0.25">
      <c r="A477" s="568"/>
      <c r="B477" s="568"/>
      <c r="C477" s="481"/>
      <c r="F477" s="481"/>
      <c r="G477" s="572"/>
    </row>
    <row r="478" spans="1:7" x14ac:dyDescent="0.25">
      <c r="A478" s="568"/>
      <c r="B478" s="568"/>
      <c r="C478" s="481"/>
      <c r="F478" s="481"/>
      <c r="G478" s="572"/>
    </row>
    <row r="479" spans="1:7" x14ac:dyDescent="0.25">
      <c r="A479" s="568"/>
      <c r="B479" s="568"/>
      <c r="C479" s="481"/>
      <c r="F479" s="481"/>
      <c r="G479" s="572"/>
    </row>
    <row r="480" spans="1:7" x14ac:dyDescent="0.25">
      <c r="A480" s="568"/>
      <c r="B480" s="568"/>
      <c r="C480" s="481"/>
      <c r="F480" s="481"/>
      <c r="G480" s="572"/>
    </row>
    <row r="481" spans="1:7" x14ac:dyDescent="0.25">
      <c r="A481" s="568"/>
      <c r="B481" s="568"/>
      <c r="C481" s="481"/>
      <c r="F481" s="481"/>
      <c r="G481" s="572"/>
    </row>
    <row r="482" spans="1:7" x14ac:dyDescent="0.25">
      <c r="A482" s="568"/>
      <c r="B482" s="568"/>
      <c r="C482" s="481"/>
      <c r="F482" s="481"/>
      <c r="G482" s="572"/>
    </row>
    <row r="483" spans="1:7" x14ac:dyDescent="0.25">
      <c r="A483" s="568"/>
      <c r="B483" s="568"/>
      <c r="C483" s="481"/>
      <c r="F483" s="481"/>
      <c r="G483" s="572"/>
    </row>
    <row r="484" spans="1:7" x14ac:dyDescent="0.25">
      <c r="A484" s="568"/>
      <c r="B484" s="568"/>
      <c r="C484" s="481"/>
      <c r="F484" s="481"/>
      <c r="G484" s="572"/>
    </row>
    <row r="485" spans="1:7" x14ac:dyDescent="0.25">
      <c r="A485" s="568"/>
      <c r="B485" s="568"/>
      <c r="C485" s="481"/>
      <c r="F485" s="481"/>
      <c r="G485" s="572"/>
    </row>
    <row r="486" spans="1:7" x14ac:dyDescent="0.25">
      <c r="A486" s="568"/>
      <c r="B486" s="568"/>
      <c r="C486" s="481"/>
      <c r="F486" s="481"/>
      <c r="G486" s="572"/>
    </row>
    <row r="487" spans="1:7" x14ac:dyDescent="0.25">
      <c r="A487" s="568"/>
      <c r="B487" s="568"/>
      <c r="C487" s="481"/>
      <c r="F487" s="481"/>
      <c r="G487" s="572"/>
    </row>
    <row r="488" spans="1:7" x14ac:dyDescent="0.25">
      <c r="A488" s="568"/>
      <c r="B488" s="568"/>
      <c r="C488" s="481"/>
      <c r="F488" s="481"/>
      <c r="G488" s="572"/>
    </row>
    <row r="489" spans="1:7" x14ac:dyDescent="0.25">
      <c r="A489" s="568"/>
      <c r="B489" s="568"/>
      <c r="C489" s="481"/>
      <c r="F489" s="481"/>
      <c r="G489" s="572"/>
    </row>
    <row r="490" spans="1:7" x14ac:dyDescent="0.25">
      <c r="A490" s="568"/>
      <c r="B490" s="568"/>
      <c r="C490" s="481"/>
      <c r="F490" s="481"/>
      <c r="G490" s="572"/>
    </row>
    <row r="491" spans="1:7" x14ac:dyDescent="0.25">
      <c r="A491" s="568"/>
      <c r="B491" s="568"/>
      <c r="C491" s="481"/>
      <c r="F491" s="481"/>
      <c r="G491" s="572"/>
    </row>
    <row r="492" spans="1:7" x14ac:dyDescent="0.25">
      <c r="A492" s="568"/>
      <c r="B492" s="568"/>
      <c r="C492" s="481"/>
      <c r="F492" s="481"/>
      <c r="G492" s="572"/>
    </row>
    <row r="493" spans="1:7" x14ac:dyDescent="0.25">
      <c r="A493" s="568"/>
      <c r="B493" s="568"/>
      <c r="C493" s="481"/>
      <c r="F493" s="481"/>
      <c r="G493" s="572"/>
    </row>
    <row r="494" spans="1:7" x14ac:dyDescent="0.25">
      <c r="A494" s="568"/>
      <c r="B494" s="568"/>
      <c r="C494" s="481"/>
      <c r="F494" s="481"/>
      <c r="G494" s="572"/>
    </row>
    <row r="495" spans="1:7" x14ac:dyDescent="0.25">
      <c r="A495" s="568"/>
      <c r="B495" s="568"/>
      <c r="C495" s="481"/>
      <c r="F495" s="481"/>
      <c r="G495" s="572"/>
    </row>
    <row r="496" spans="1:7" x14ac:dyDescent="0.25">
      <c r="A496" s="568"/>
      <c r="B496" s="568"/>
      <c r="C496" s="481"/>
      <c r="F496" s="481"/>
      <c r="G496" s="572"/>
    </row>
    <row r="497" spans="1:7" x14ac:dyDescent="0.25">
      <c r="A497" s="568"/>
      <c r="B497" s="568"/>
      <c r="C497" s="481"/>
      <c r="F497" s="481"/>
      <c r="G497" s="572"/>
    </row>
    <row r="498" spans="1:7" x14ac:dyDescent="0.25">
      <c r="A498" s="568"/>
      <c r="B498" s="568"/>
      <c r="C498" s="481"/>
      <c r="F498" s="481"/>
      <c r="G498" s="572"/>
    </row>
    <row r="499" spans="1:7" x14ac:dyDescent="0.25">
      <c r="A499" s="568"/>
      <c r="B499" s="568"/>
      <c r="C499" s="481"/>
      <c r="F499" s="481"/>
      <c r="G499" s="572"/>
    </row>
    <row r="500" spans="1:7" x14ac:dyDescent="0.25">
      <c r="A500" s="568"/>
      <c r="B500" s="568"/>
      <c r="C500" s="481"/>
      <c r="F500" s="481"/>
      <c r="G500" s="572"/>
    </row>
    <row r="501" spans="1:7" x14ac:dyDescent="0.25">
      <c r="A501" s="568"/>
      <c r="B501" s="568"/>
      <c r="C501" s="481"/>
      <c r="F501" s="481"/>
      <c r="G501" s="572"/>
    </row>
    <row r="502" spans="1:7" x14ac:dyDescent="0.25">
      <c r="A502" s="568"/>
      <c r="B502" s="568"/>
      <c r="C502" s="481"/>
      <c r="F502" s="481"/>
      <c r="G502" s="572"/>
    </row>
    <row r="503" spans="1:7" x14ac:dyDescent="0.25">
      <c r="A503" s="568"/>
      <c r="B503" s="568"/>
      <c r="C503" s="481"/>
      <c r="F503" s="481"/>
      <c r="G503" s="572"/>
    </row>
    <row r="504" spans="1:7" x14ac:dyDescent="0.25">
      <c r="A504" s="568"/>
      <c r="B504" s="568"/>
      <c r="C504" s="481"/>
      <c r="F504" s="481"/>
      <c r="G504" s="572"/>
    </row>
    <row r="505" spans="1:7" x14ac:dyDescent="0.25">
      <c r="A505" s="568"/>
      <c r="B505" s="568"/>
      <c r="C505" s="481"/>
      <c r="F505" s="481"/>
      <c r="G505" s="572"/>
    </row>
    <row r="506" spans="1:7" x14ac:dyDescent="0.25">
      <c r="A506" s="568"/>
      <c r="B506" s="568"/>
      <c r="C506" s="481"/>
      <c r="F506" s="481"/>
      <c r="G506" s="572"/>
    </row>
    <row r="507" spans="1:7" x14ac:dyDescent="0.25">
      <c r="A507" s="568"/>
      <c r="B507" s="568"/>
      <c r="C507" s="481"/>
      <c r="F507" s="481"/>
      <c r="G507" s="572"/>
    </row>
    <row r="508" spans="1:7" x14ac:dyDescent="0.25">
      <c r="A508" s="568"/>
      <c r="B508" s="568"/>
      <c r="C508" s="481"/>
      <c r="F508" s="481"/>
      <c r="G508" s="572"/>
    </row>
    <row r="509" spans="1:7" x14ac:dyDescent="0.25">
      <c r="A509" s="568"/>
      <c r="B509" s="568"/>
      <c r="C509" s="481"/>
      <c r="F509" s="481"/>
      <c r="G509" s="572"/>
    </row>
    <row r="510" spans="1:7" x14ac:dyDescent="0.25">
      <c r="A510" s="568"/>
      <c r="B510" s="568"/>
      <c r="C510" s="481"/>
      <c r="F510" s="481"/>
      <c r="G510" s="572"/>
    </row>
    <row r="511" spans="1:7" x14ac:dyDescent="0.25">
      <c r="A511" s="568"/>
      <c r="B511" s="568"/>
      <c r="C511" s="481"/>
      <c r="F511" s="481"/>
      <c r="G511" s="572"/>
    </row>
    <row r="512" spans="1:7" x14ac:dyDescent="0.25">
      <c r="A512" s="568"/>
      <c r="B512" s="568"/>
      <c r="C512" s="481"/>
      <c r="F512" s="481"/>
      <c r="G512" s="572"/>
    </row>
    <row r="513" spans="1:7" x14ac:dyDescent="0.25">
      <c r="A513" s="568"/>
      <c r="B513" s="568"/>
      <c r="C513" s="481"/>
      <c r="F513" s="481"/>
      <c r="G513" s="572"/>
    </row>
    <row r="514" spans="1:7" x14ac:dyDescent="0.25">
      <c r="A514" s="568"/>
      <c r="B514" s="568"/>
      <c r="C514" s="481"/>
      <c r="F514" s="481"/>
      <c r="G514" s="572"/>
    </row>
    <row r="515" spans="1:7" x14ac:dyDescent="0.25">
      <c r="A515" s="568"/>
      <c r="B515" s="568"/>
      <c r="C515" s="481"/>
      <c r="F515" s="481"/>
      <c r="G515" s="572"/>
    </row>
    <row r="516" spans="1:7" x14ac:dyDescent="0.25">
      <c r="A516" s="568"/>
      <c r="B516" s="568"/>
      <c r="C516" s="481"/>
      <c r="F516" s="481"/>
      <c r="G516" s="572"/>
    </row>
    <row r="517" spans="1:7" x14ac:dyDescent="0.25">
      <c r="A517" s="568"/>
      <c r="B517" s="568"/>
      <c r="C517" s="481"/>
      <c r="F517" s="481"/>
      <c r="G517" s="572"/>
    </row>
    <row r="518" spans="1:7" x14ac:dyDescent="0.25">
      <c r="A518" s="568"/>
      <c r="B518" s="568"/>
      <c r="C518" s="481"/>
      <c r="F518" s="481"/>
      <c r="G518" s="572"/>
    </row>
    <row r="519" spans="1:7" x14ac:dyDescent="0.25">
      <c r="A519" s="568"/>
      <c r="B519" s="568"/>
      <c r="C519" s="481"/>
      <c r="F519" s="481"/>
      <c r="G519" s="572"/>
    </row>
    <row r="520" spans="1:7" x14ac:dyDescent="0.25">
      <c r="A520" s="568"/>
      <c r="B520" s="568"/>
      <c r="C520" s="481"/>
      <c r="F520" s="481"/>
      <c r="G520" s="572"/>
    </row>
    <row r="521" spans="1:7" x14ac:dyDescent="0.25">
      <c r="A521" s="568"/>
      <c r="B521" s="568"/>
      <c r="C521" s="481"/>
      <c r="F521" s="481"/>
      <c r="G521" s="572"/>
    </row>
    <row r="522" spans="1:7" x14ac:dyDescent="0.25">
      <c r="A522" s="568"/>
      <c r="B522" s="568"/>
      <c r="C522" s="481"/>
      <c r="F522" s="481"/>
      <c r="G522" s="572"/>
    </row>
    <row r="523" spans="1:7" x14ac:dyDescent="0.25">
      <c r="A523" s="568"/>
      <c r="B523" s="568"/>
      <c r="C523" s="481"/>
      <c r="F523" s="481"/>
      <c r="G523" s="572"/>
    </row>
    <row r="524" spans="1:7" x14ac:dyDescent="0.25">
      <c r="A524" s="568"/>
      <c r="B524" s="568"/>
      <c r="C524" s="481"/>
      <c r="F524" s="481"/>
      <c r="G524" s="572"/>
    </row>
    <row r="525" spans="1:7" x14ac:dyDescent="0.25">
      <c r="A525" s="568"/>
      <c r="B525" s="568"/>
      <c r="C525" s="481"/>
      <c r="F525" s="481"/>
      <c r="G525" s="572"/>
    </row>
    <row r="526" spans="1:7" x14ac:dyDescent="0.25">
      <c r="A526" s="568"/>
      <c r="B526" s="568"/>
      <c r="C526" s="481"/>
      <c r="F526" s="481"/>
      <c r="G526" s="572"/>
    </row>
    <row r="527" spans="1:7" x14ac:dyDescent="0.25">
      <c r="A527" s="568"/>
      <c r="B527" s="568"/>
      <c r="C527" s="481"/>
      <c r="F527" s="481"/>
      <c r="G527" s="572"/>
    </row>
    <row r="528" spans="1:7" x14ac:dyDescent="0.25">
      <c r="A528" s="568"/>
      <c r="B528" s="568"/>
      <c r="C528" s="481"/>
      <c r="F528" s="481"/>
      <c r="G528" s="572"/>
    </row>
    <row r="529" spans="1:7" x14ac:dyDescent="0.25">
      <c r="A529" s="568"/>
      <c r="B529" s="568"/>
      <c r="C529" s="481"/>
      <c r="F529" s="481"/>
      <c r="G529" s="572"/>
    </row>
    <row r="530" spans="1:7" x14ac:dyDescent="0.25">
      <c r="A530" s="568"/>
      <c r="B530" s="568"/>
      <c r="C530" s="481"/>
      <c r="F530" s="481"/>
      <c r="G530" s="572"/>
    </row>
    <row r="531" spans="1:7" x14ac:dyDescent="0.25">
      <c r="A531" s="568"/>
      <c r="B531" s="568"/>
      <c r="C531" s="481"/>
      <c r="F531" s="481"/>
      <c r="G531" s="572"/>
    </row>
    <row r="532" spans="1:7" x14ac:dyDescent="0.25">
      <c r="A532" s="568"/>
      <c r="B532" s="568"/>
      <c r="C532" s="481"/>
      <c r="F532" s="481"/>
      <c r="G532" s="572"/>
    </row>
    <row r="533" spans="1:7" x14ac:dyDescent="0.25">
      <c r="A533" s="568"/>
      <c r="B533" s="568"/>
      <c r="C533" s="481"/>
      <c r="F533" s="481"/>
      <c r="G533" s="572"/>
    </row>
    <row r="534" spans="1:7" x14ac:dyDescent="0.25">
      <c r="A534" s="568"/>
      <c r="B534" s="568"/>
      <c r="C534" s="481"/>
      <c r="F534" s="481"/>
      <c r="G534" s="572"/>
    </row>
    <row r="535" spans="1:7" x14ac:dyDescent="0.25">
      <c r="A535" s="568"/>
      <c r="B535" s="568"/>
      <c r="C535" s="481"/>
      <c r="F535" s="481"/>
      <c r="G535" s="572"/>
    </row>
    <row r="536" spans="1:7" x14ac:dyDescent="0.25">
      <c r="A536" s="568"/>
      <c r="B536" s="568"/>
      <c r="C536" s="481"/>
      <c r="F536" s="481"/>
      <c r="G536" s="572"/>
    </row>
    <row r="537" spans="1:7" x14ac:dyDescent="0.25">
      <c r="A537" s="568"/>
      <c r="B537" s="568"/>
      <c r="C537" s="481"/>
      <c r="F537" s="481"/>
      <c r="G537" s="572"/>
    </row>
    <row r="538" spans="1:7" x14ac:dyDescent="0.25">
      <c r="A538" s="568"/>
      <c r="B538" s="568"/>
      <c r="C538" s="481"/>
      <c r="F538" s="481"/>
      <c r="G538" s="572"/>
    </row>
    <row r="539" spans="1:7" x14ac:dyDescent="0.25">
      <c r="A539" s="568"/>
      <c r="B539" s="568"/>
      <c r="C539" s="481"/>
      <c r="F539" s="481"/>
      <c r="G539" s="572"/>
    </row>
    <row r="540" spans="1:7" x14ac:dyDescent="0.25">
      <c r="A540" s="568"/>
      <c r="B540" s="568"/>
      <c r="C540" s="481"/>
      <c r="F540" s="481"/>
      <c r="G540" s="572"/>
    </row>
    <row r="541" spans="1:7" x14ac:dyDescent="0.25">
      <c r="A541" s="568"/>
      <c r="B541" s="568"/>
      <c r="C541" s="481"/>
      <c r="F541" s="481"/>
      <c r="G541" s="572"/>
    </row>
    <row r="542" spans="1:7" x14ac:dyDescent="0.25">
      <c r="A542" s="568"/>
      <c r="B542" s="568"/>
      <c r="C542" s="481"/>
      <c r="F542" s="481"/>
      <c r="G542" s="572"/>
    </row>
    <row r="543" spans="1:7" x14ac:dyDescent="0.25">
      <c r="A543" s="568"/>
      <c r="B543" s="568"/>
      <c r="C543" s="481"/>
      <c r="F543" s="481"/>
      <c r="G543" s="572"/>
    </row>
    <row r="544" spans="1:7" x14ac:dyDescent="0.25">
      <c r="A544" s="568"/>
      <c r="B544" s="568"/>
      <c r="C544" s="481"/>
      <c r="F544" s="481"/>
      <c r="G544" s="572"/>
    </row>
    <row r="545" spans="1:7" x14ac:dyDescent="0.25">
      <c r="A545" s="568"/>
      <c r="B545" s="568"/>
      <c r="C545" s="481"/>
      <c r="F545" s="481"/>
      <c r="G545" s="572"/>
    </row>
    <row r="546" spans="1:7" x14ac:dyDescent="0.25">
      <c r="A546" s="568"/>
      <c r="B546" s="568"/>
      <c r="C546" s="481"/>
      <c r="F546" s="481"/>
      <c r="G546" s="572"/>
    </row>
    <row r="547" spans="1:7" x14ac:dyDescent="0.25">
      <c r="A547" s="568"/>
      <c r="B547" s="568"/>
      <c r="C547" s="481"/>
      <c r="F547" s="481"/>
      <c r="G547" s="572"/>
    </row>
    <row r="548" spans="1:7" x14ac:dyDescent="0.25">
      <c r="A548" s="568"/>
      <c r="B548" s="568"/>
      <c r="C548" s="481"/>
      <c r="F548" s="481"/>
      <c r="G548" s="572"/>
    </row>
    <row r="549" spans="1:7" x14ac:dyDescent="0.25">
      <c r="A549" s="568"/>
      <c r="B549" s="568"/>
      <c r="C549" s="481"/>
      <c r="F549" s="481"/>
      <c r="G549" s="572"/>
    </row>
    <row r="550" spans="1:7" x14ac:dyDescent="0.25">
      <c r="A550" s="568"/>
      <c r="B550" s="568"/>
      <c r="C550" s="481"/>
      <c r="F550" s="481"/>
      <c r="G550" s="572"/>
    </row>
    <row r="551" spans="1:7" x14ac:dyDescent="0.25">
      <c r="A551" s="568"/>
      <c r="B551" s="568"/>
      <c r="C551" s="481"/>
      <c r="F551" s="481"/>
      <c r="G551" s="572"/>
    </row>
    <row r="552" spans="1:7" x14ac:dyDescent="0.25">
      <c r="A552" s="568"/>
      <c r="B552" s="568"/>
      <c r="C552" s="481"/>
      <c r="F552" s="481"/>
      <c r="G552" s="572"/>
    </row>
    <row r="553" spans="1:7" x14ac:dyDescent="0.25">
      <c r="A553" s="568"/>
      <c r="B553" s="568"/>
      <c r="C553" s="481"/>
      <c r="F553" s="481"/>
      <c r="G553" s="572"/>
    </row>
    <row r="554" spans="1:7" x14ac:dyDescent="0.25">
      <c r="A554" s="568"/>
      <c r="B554" s="568"/>
      <c r="C554" s="481"/>
      <c r="F554" s="481"/>
      <c r="G554" s="572"/>
    </row>
    <row r="555" spans="1:7" x14ac:dyDescent="0.25">
      <c r="A555" s="568"/>
      <c r="B555" s="568"/>
      <c r="C555" s="481"/>
      <c r="F555" s="481"/>
      <c r="G555" s="572"/>
    </row>
    <row r="556" spans="1:7" x14ac:dyDescent="0.25">
      <c r="A556" s="568"/>
      <c r="B556" s="568"/>
      <c r="C556" s="481"/>
      <c r="F556" s="481"/>
      <c r="G556" s="572"/>
    </row>
    <row r="557" spans="1:7" x14ac:dyDescent="0.25">
      <c r="A557" s="568"/>
      <c r="B557" s="568"/>
      <c r="C557" s="481"/>
      <c r="F557" s="481"/>
      <c r="G557" s="572"/>
    </row>
    <row r="558" spans="1:7" x14ac:dyDescent="0.25">
      <c r="A558" s="568"/>
      <c r="B558" s="568"/>
      <c r="C558" s="481"/>
      <c r="F558" s="481"/>
      <c r="G558" s="572"/>
    </row>
    <row r="559" spans="1:7" x14ac:dyDescent="0.25">
      <c r="A559" s="568"/>
      <c r="B559" s="568"/>
      <c r="C559" s="481"/>
      <c r="F559" s="481"/>
      <c r="G559" s="572"/>
    </row>
    <row r="560" spans="1:7" x14ac:dyDescent="0.25">
      <c r="A560" s="568"/>
      <c r="B560" s="568"/>
      <c r="C560" s="481"/>
      <c r="F560" s="481"/>
      <c r="G560" s="572"/>
    </row>
    <row r="561" spans="1:7" x14ac:dyDescent="0.25">
      <c r="A561" s="568"/>
      <c r="B561" s="568"/>
      <c r="C561" s="481"/>
      <c r="F561" s="481"/>
      <c r="G561" s="572"/>
    </row>
    <row r="562" spans="1:7" x14ac:dyDescent="0.25">
      <c r="A562" s="568"/>
      <c r="B562" s="568"/>
      <c r="C562" s="481"/>
      <c r="F562" s="481"/>
      <c r="G562" s="572"/>
    </row>
    <row r="563" spans="1:7" x14ac:dyDescent="0.25">
      <c r="A563" s="568"/>
      <c r="B563" s="568"/>
      <c r="C563" s="481"/>
      <c r="F563" s="481"/>
      <c r="G563" s="572"/>
    </row>
    <row r="564" spans="1:7" x14ac:dyDescent="0.25">
      <c r="A564" s="568"/>
      <c r="B564" s="568"/>
      <c r="C564" s="481"/>
      <c r="F564" s="481"/>
      <c r="G564" s="572"/>
    </row>
    <row r="565" spans="1:7" x14ac:dyDescent="0.25">
      <c r="A565" s="568"/>
      <c r="B565" s="568"/>
      <c r="C565" s="481"/>
      <c r="F565" s="481"/>
      <c r="G565" s="572"/>
    </row>
    <row r="566" spans="1:7" x14ac:dyDescent="0.25">
      <c r="A566" s="568"/>
      <c r="B566" s="568"/>
      <c r="C566" s="481"/>
      <c r="F566" s="481"/>
      <c r="G566" s="572"/>
    </row>
    <row r="567" spans="1:7" x14ac:dyDescent="0.25">
      <c r="A567" s="568"/>
      <c r="B567" s="568"/>
      <c r="C567" s="481"/>
      <c r="F567" s="481"/>
      <c r="G567" s="572"/>
    </row>
    <row r="568" spans="1:7" x14ac:dyDescent="0.25">
      <c r="A568" s="568"/>
      <c r="B568" s="568"/>
      <c r="C568" s="481"/>
      <c r="F568" s="481"/>
      <c r="G568" s="572"/>
    </row>
    <row r="569" spans="1:7" x14ac:dyDescent="0.25">
      <c r="A569" s="568"/>
      <c r="B569" s="568"/>
      <c r="C569" s="481"/>
      <c r="F569" s="481"/>
      <c r="G569" s="572"/>
    </row>
    <row r="570" spans="1:7" x14ac:dyDescent="0.25">
      <c r="A570" s="568"/>
      <c r="B570" s="568"/>
      <c r="C570" s="481"/>
      <c r="F570" s="481"/>
      <c r="G570" s="572"/>
    </row>
    <row r="571" spans="1:7" x14ac:dyDescent="0.25">
      <c r="A571" s="568"/>
      <c r="B571" s="568"/>
      <c r="C571" s="481"/>
      <c r="F571" s="481"/>
      <c r="G571" s="572"/>
    </row>
    <row r="572" spans="1:7" x14ac:dyDescent="0.25">
      <c r="A572" s="568"/>
      <c r="B572" s="568"/>
      <c r="C572" s="481"/>
      <c r="F572" s="481"/>
      <c r="G572" s="572"/>
    </row>
    <row r="573" spans="1:7" x14ac:dyDescent="0.25">
      <c r="A573" s="568"/>
      <c r="B573" s="568"/>
      <c r="C573" s="481"/>
      <c r="F573" s="481"/>
      <c r="G573" s="572"/>
    </row>
    <row r="574" spans="1:7" x14ac:dyDescent="0.25">
      <c r="A574" s="568"/>
      <c r="B574" s="568"/>
      <c r="C574" s="481"/>
      <c r="F574" s="481"/>
      <c r="G574" s="572"/>
    </row>
    <row r="575" spans="1:7" x14ac:dyDescent="0.25">
      <c r="A575" s="568"/>
      <c r="B575" s="568"/>
      <c r="C575" s="481"/>
      <c r="F575" s="481"/>
      <c r="G575" s="572"/>
    </row>
    <row r="576" spans="1:7" x14ac:dyDescent="0.25">
      <c r="A576" s="568"/>
      <c r="B576" s="568"/>
      <c r="C576" s="481"/>
      <c r="F576" s="481"/>
      <c r="G576" s="572"/>
    </row>
    <row r="577" spans="1:7" x14ac:dyDescent="0.25">
      <c r="A577" s="568"/>
      <c r="B577" s="568"/>
      <c r="C577" s="481"/>
      <c r="F577" s="481"/>
      <c r="G577" s="572"/>
    </row>
    <row r="578" spans="1:7" x14ac:dyDescent="0.25">
      <c r="A578" s="568"/>
      <c r="B578" s="568"/>
      <c r="C578" s="481"/>
      <c r="F578" s="481"/>
      <c r="G578" s="572"/>
    </row>
    <row r="579" spans="1:7" x14ac:dyDescent="0.25">
      <c r="A579" s="568"/>
      <c r="B579" s="568"/>
      <c r="C579" s="481"/>
      <c r="F579" s="481"/>
      <c r="G579" s="572"/>
    </row>
    <row r="580" spans="1:7" x14ac:dyDescent="0.25">
      <c r="A580" s="568"/>
      <c r="B580" s="568"/>
      <c r="C580" s="481"/>
      <c r="F580" s="481"/>
      <c r="G580" s="572"/>
    </row>
    <row r="581" spans="1:7" x14ac:dyDescent="0.25">
      <c r="A581" s="568"/>
      <c r="B581" s="568"/>
      <c r="C581" s="481"/>
      <c r="F581" s="481"/>
      <c r="G581" s="572"/>
    </row>
    <row r="582" spans="1:7" x14ac:dyDescent="0.25">
      <c r="A582" s="568"/>
      <c r="B582" s="568"/>
      <c r="C582" s="481"/>
      <c r="F582" s="481"/>
      <c r="G582" s="572"/>
    </row>
    <row r="583" spans="1:7" x14ac:dyDescent="0.25">
      <c r="A583" s="568"/>
      <c r="B583" s="568"/>
      <c r="C583" s="481"/>
      <c r="F583" s="481"/>
      <c r="G583" s="572"/>
    </row>
    <row r="584" spans="1:7" x14ac:dyDescent="0.25">
      <c r="A584" s="568"/>
      <c r="B584" s="568"/>
      <c r="C584" s="481"/>
      <c r="F584" s="481"/>
      <c r="G584" s="572"/>
    </row>
    <row r="585" spans="1:7" x14ac:dyDescent="0.25">
      <c r="A585" s="568"/>
      <c r="B585" s="568"/>
      <c r="C585" s="481"/>
      <c r="F585" s="481"/>
      <c r="G585" s="572"/>
    </row>
    <row r="586" spans="1:7" x14ac:dyDescent="0.25">
      <c r="A586" s="568"/>
      <c r="B586" s="568"/>
      <c r="C586" s="481"/>
      <c r="F586" s="481"/>
      <c r="G586" s="572"/>
    </row>
    <row r="587" spans="1:7" x14ac:dyDescent="0.25">
      <c r="A587" s="568"/>
      <c r="B587" s="568"/>
      <c r="C587" s="481"/>
      <c r="F587" s="481"/>
      <c r="G587" s="572"/>
    </row>
    <row r="588" spans="1:7" x14ac:dyDescent="0.25">
      <c r="A588" s="568"/>
      <c r="B588" s="568"/>
      <c r="C588" s="481"/>
      <c r="F588" s="481"/>
      <c r="G588" s="572"/>
    </row>
    <row r="589" spans="1:7" x14ac:dyDescent="0.25">
      <c r="A589" s="568"/>
      <c r="B589" s="568"/>
      <c r="C589" s="481"/>
      <c r="F589" s="481"/>
      <c r="G589" s="572"/>
    </row>
    <row r="590" spans="1:7" x14ac:dyDescent="0.25">
      <c r="A590" s="568"/>
      <c r="B590" s="568"/>
      <c r="C590" s="481"/>
      <c r="F590" s="481"/>
      <c r="G590" s="572"/>
    </row>
    <row r="591" spans="1:7" x14ac:dyDescent="0.25">
      <c r="A591" s="568"/>
      <c r="B591" s="568"/>
      <c r="C591" s="481"/>
      <c r="F591" s="481"/>
      <c r="G591" s="572"/>
    </row>
    <row r="592" spans="1:7" x14ac:dyDescent="0.25">
      <c r="A592" s="568"/>
      <c r="B592" s="568"/>
      <c r="C592" s="481"/>
      <c r="F592" s="481"/>
      <c r="G592" s="572"/>
    </row>
    <row r="593" spans="1:7" x14ac:dyDescent="0.25">
      <c r="A593" s="568"/>
      <c r="B593" s="568"/>
      <c r="C593" s="481"/>
      <c r="F593" s="481"/>
      <c r="G593" s="572"/>
    </row>
    <row r="594" spans="1:7" x14ac:dyDescent="0.25">
      <c r="A594" s="568"/>
      <c r="B594" s="568"/>
      <c r="C594" s="481"/>
      <c r="F594" s="481"/>
      <c r="G594" s="572"/>
    </row>
    <row r="595" spans="1:7" x14ac:dyDescent="0.25">
      <c r="A595" s="568"/>
      <c r="B595" s="568"/>
      <c r="C595" s="481"/>
      <c r="F595" s="481"/>
      <c r="G595" s="572"/>
    </row>
    <row r="596" spans="1:7" x14ac:dyDescent="0.25">
      <c r="A596" s="568"/>
      <c r="B596" s="568"/>
      <c r="C596" s="481"/>
      <c r="F596" s="481"/>
      <c r="G596" s="572"/>
    </row>
    <row r="597" spans="1:7" x14ac:dyDescent="0.25">
      <c r="A597" s="568"/>
      <c r="B597" s="568"/>
      <c r="C597" s="481"/>
      <c r="F597" s="481"/>
      <c r="G597" s="572"/>
    </row>
    <row r="598" spans="1:7" x14ac:dyDescent="0.25">
      <c r="A598" s="568"/>
      <c r="B598" s="568"/>
      <c r="C598" s="481"/>
      <c r="F598" s="481"/>
      <c r="G598" s="572"/>
    </row>
    <row r="599" spans="1:7" x14ac:dyDescent="0.25">
      <c r="A599" s="568"/>
      <c r="B599" s="568"/>
      <c r="C599" s="481"/>
      <c r="F599" s="481"/>
      <c r="G599" s="572"/>
    </row>
    <row r="600" spans="1:7" x14ac:dyDescent="0.25">
      <c r="A600" s="568"/>
      <c r="B600" s="568"/>
      <c r="C600" s="481"/>
      <c r="F600" s="481"/>
      <c r="G600" s="572"/>
    </row>
    <row r="601" spans="1:7" x14ac:dyDescent="0.25">
      <c r="A601" s="568"/>
      <c r="B601" s="568"/>
      <c r="C601" s="481"/>
      <c r="F601" s="481"/>
      <c r="G601" s="572"/>
    </row>
    <row r="602" spans="1:7" x14ac:dyDescent="0.25">
      <c r="A602" s="568"/>
      <c r="B602" s="568"/>
      <c r="C602" s="481"/>
      <c r="F602" s="481"/>
      <c r="G602" s="572"/>
    </row>
    <row r="603" spans="1:7" x14ac:dyDescent="0.25">
      <c r="A603" s="568"/>
      <c r="B603" s="568"/>
      <c r="C603" s="481"/>
      <c r="F603" s="481"/>
      <c r="G603" s="572"/>
    </row>
    <row r="604" spans="1:7" x14ac:dyDescent="0.25">
      <c r="A604" s="568"/>
      <c r="B604" s="568"/>
      <c r="C604" s="481"/>
      <c r="F604" s="481"/>
      <c r="G604" s="572"/>
    </row>
    <row r="605" spans="1:7" x14ac:dyDescent="0.25">
      <c r="A605" s="568"/>
      <c r="B605" s="568"/>
      <c r="C605" s="481"/>
      <c r="F605" s="481"/>
      <c r="G605" s="572"/>
    </row>
    <row r="606" spans="1:7" x14ac:dyDescent="0.25">
      <c r="A606" s="568"/>
      <c r="B606" s="568"/>
      <c r="C606" s="481"/>
      <c r="F606" s="481"/>
      <c r="G606" s="572"/>
    </row>
    <row r="607" spans="1:7" x14ac:dyDescent="0.25">
      <c r="A607" s="568"/>
      <c r="B607" s="568"/>
      <c r="C607" s="481"/>
      <c r="F607" s="481"/>
      <c r="G607" s="572"/>
    </row>
    <row r="608" spans="1:7" x14ac:dyDescent="0.25">
      <c r="A608" s="568"/>
      <c r="B608" s="568"/>
      <c r="C608" s="481"/>
      <c r="F608" s="481"/>
      <c r="G608" s="572"/>
    </row>
    <row r="609" spans="1:7" x14ac:dyDescent="0.25">
      <c r="A609" s="568"/>
      <c r="B609" s="568"/>
      <c r="C609" s="481"/>
      <c r="F609" s="481"/>
      <c r="G609" s="572"/>
    </row>
    <row r="610" spans="1:7" x14ac:dyDescent="0.25">
      <c r="A610" s="568"/>
      <c r="B610" s="568"/>
      <c r="C610" s="481"/>
      <c r="F610" s="481"/>
      <c r="G610" s="572"/>
    </row>
    <row r="611" spans="1:7" x14ac:dyDescent="0.25">
      <c r="A611" s="568"/>
      <c r="B611" s="568"/>
      <c r="C611" s="481"/>
      <c r="F611" s="481"/>
      <c r="G611" s="572"/>
    </row>
    <row r="612" spans="1:7" x14ac:dyDescent="0.25">
      <c r="A612" s="568"/>
      <c r="B612" s="568"/>
      <c r="C612" s="481"/>
      <c r="F612" s="481"/>
      <c r="G612" s="572"/>
    </row>
    <row r="613" spans="1:7" x14ac:dyDescent="0.25">
      <c r="A613" s="568"/>
      <c r="B613" s="568"/>
      <c r="C613" s="481"/>
      <c r="F613" s="481"/>
      <c r="G613" s="572"/>
    </row>
    <row r="614" spans="1:7" x14ac:dyDescent="0.25">
      <c r="A614" s="568"/>
      <c r="B614" s="568"/>
      <c r="C614" s="481"/>
      <c r="F614" s="481"/>
      <c r="G614" s="572"/>
    </row>
    <row r="615" spans="1:7" x14ac:dyDescent="0.25">
      <c r="A615" s="568"/>
      <c r="B615" s="568"/>
      <c r="C615" s="481"/>
      <c r="F615" s="481"/>
      <c r="G615" s="572"/>
    </row>
    <row r="616" spans="1:7" x14ac:dyDescent="0.25">
      <c r="A616" s="568"/>
      <c r="B616" s="568"/>
      <c r="C616" s="481"/>
      <c r="F616" s="481"/>
      <c r="G616" s="572"/>
    </row>
    <row r="617" spans="1:7" x14ac:dyDescent="0.25">
      <c r="A617" s="568"/>
      <c r="B617" s="568"/>
      <c r="C617" s="481"/>
      <c r="F617" s="481"/>
      <c r="G617" s="572"/>
    </row>
    <row r="618" spans="1:7" x14ac:dyDescent="0.25">
      <c r="A618" s="568"/>
      <c r="B618" s="568"/>
      <c r="C618" s="481"/>
      <c r="F618" s="481"/>
      <c r="G618" s="572"/>
    </row>
    <row r="619" spans="1:7" x14ac:dyDescent="0.25">
      <c r="A619" s="568"/>
      <c r="B619" s="568"/>
      <c r="C619" s="481"/>
      <c r="F619" s="481"/>
      <c r="G619" s="572"/>
    </row>
    <row r="620" spans="1:7" x14ac:dyDescent="0.25">
      <c r="A620" s="568"/>
      <c r="B620" s="568"/>
      <c r="C620" s="481"/>
      <c r="F620" s="481"/>
      <c r="G620" s="572"/>
    </row>
    <row r="621" spans="1:7" x14ac:dyDescent="0.25">
      <c r="A621" s="568"/>
      <c r="B621" s="568"/>
      <c r="C621" s="481"/>
      <c r="F621" s="481"/>
      <c r="G621" s="572"/>
    </row>
    <row r="622" spans="1:7" x14ac:dyDescent="0.25">
      <c r="A622" s="568"/>
      <c r="B622" s="568"/>
      <c r="C622" s="481"/>
      <c r="F622" s="481"/>
      <c r="G622" s="572"/>
    </row>
    <row r="623" spans="1:7" x14ac:dyDescent="0.25">
      <c r="A623" s="568"/>
      <c r="B623" s="568"/>
      <c r="C623" s="481"/>
      <c r="F623" s="481"/>
      <c r="G623" s="572"/>
    </row>
    <row r="624" spans="1:7" x14ac:dyDescent="0.25">
      <c r="A624" s="568"/>
      <c r="B624" s="568"/>
      <c r="C624" s="481"/>
      <c r="F624" s="481"/>
      <c r="G624" s="572"/>
    </row>
    <row r="625" spans="1:7" x14ac:dyDescent="0.25">
      <c r="A625" s="568"/>
      <c r="B625" s="568"/>
      <c r="C625" s="481"/>
      <c r="F625" s="481"/>
      <c r="G625" s="572"/>
    </row>
    <row r="626" spans="1:7" x14ac:dyDescent="0.25">
      <c r="A626" s="568"/>
      <c r="B626" s="568"/>
      <c r="C626" s="481"/>
      <c r="F626" s="481"/>
      <c r="G626" s="572"/>
    </row>
    <row r="627" spans="1:7" x14ac:dyDescent="0.25">
      <c r="A627" s="568"/>
      <c r="B627" s="568"/>
      <c r="C627" s="481"/>
      <c r="F627" s="481"/>
      <c r="G627" s="572"/>
    </row>
    <row r="628" spans="1:7" x14ac:dyDescent="0.25">
      <c r="A628" s="568"/>
      <c r="B628" s="568"/>
      <c r="C628" s="481"/>
      <c r="F628" s="481"/>
      <c r="G628" s="572"/>
    </row>
    <row r="629" spans="1:7" x14ac:dyDescent="0.25">
      <c r="A629" s="568"/>
      <c r="B629" s="568"/>
      <c r="C629" s="481"/>
      <c r="F629" s="481"/>
      <c r="G629" s="572"/>
    </row>
    <row r="630" spans="1:7" x14ac:dyDescent="0.25">
      <c r="A630" s="568"/>
      <c r="B630" s="568"/>
      <c r="C630" s="481"/>
      <c r="F630" s="481"/>
      <c r="G630" s="572"/>
    </row>
    <row r="631" spans="1:7" x14ac:dyDescent="0.25">
      <c r="A631" s="568"/>
      <c r="B631" s="568"/>
      <c r="C631" s="481"/>
      <c r="F631" s="481"/>
      <c r="G631" s="572"/>
    </row>
    <row r="632" spans="1:7" x14ac:dyDescent="0.25">
      <c r="A632" s="568"/>
      <c r="B632" s="568"/>
      <c r="C632" s="481"/>
      <c r="F632" s="481"/>
      <c r="G632" s="572"/>
    </row>
    <row r="633" spans="1:7" x14ac:dyDescent="0.25">
      <c r="A633" s="568"/>
      <c r="B633" s="568"/>
      <c r="C633" s="481"/>
      <c r="F633" s="481"/>
      <c r="G633" s="572"/>
    </row>
    <row r="634" spans="1:7" x14ac:dyDescent="0.25">
      <c r="A634" s="568"/>
      <c r="B634" s="568"/>
      <c r="C634" s="481"/>
      <c r="F634" s="481"/>
      <c r="G634" s="572"/>
    </row>
    <row r="635" spans="1:7" x14ac:dyDescent="0.25">
      <c r="A635" s="568"/>
      <c r="B635" s="568"/>
      <c r="C635" s="481"/>
      <c r="F635" s="481"/>
      <c r="G635" s="572"/>
    </row>
    <row r="636" spans="1:7" x14ac:dyDescent="0.25">
      <c r="A636" s="568"/>
      <c r="B636" s="568"/>
      <c r="C636" s="481"/>
      <c r="F636" s="481"/>
      <c r="G636" s="572"/>
    </row>
    <row r="637" spans="1:7" x14ac:dyDescent="0.25">
      <c r="A637" s="568"/>
      <c r="B637" s="568"/>
      <c r="C637" s="481"/>
      <c r="F637" s="481"/>
      <c r="G637" s="572"/>
    </row>
    <row r="638" spans="1:7" x14ac:dyDescent="0.25">
      <c r="A638" s="568"/>
      <c r="B638" s="568"/>
      <c r="C638" s="481"/>
      <c r="F638" s="481"/>
      <c r="G638" s="572"/>
    </row>
    <row r="639" spans="1:7" x14ac:dyDescent="0.25">
      <c r="A639" s="568"/>
      <c r="B639" s="568"/>
      <c r="C639" s="481"/>
      <c r="F639" s="481"/>
      <c r="G639" s="572"/>
    </row>
    <row r="640" spans="1:7" x14ac:dyDescent="0.25">
      <c r="A640" s="568"/>
      <c r="B640" s="568"/>
      <c r="C640" s="481"/>
      <c r="F640" s="481"/>
      <c r="G640" s="572"/>
    </row>
    <row r="641" spans="1:7" x14ac:dyDescent="0.25">
      <c r="A641" s="568"/>
      <c r="B641" s="568"/>
      <c r="C641" s="481"/>
      <c r="F641" s="481"/>
      <c r="G641" s="572"/>
    </row>
    <row r="642" spans="1:7" x14ac:dyDescent="0.25">
      <c r="A642" s="568"/>
      <c r="B642" s="568"/>
      <c r="C642" s="481"/>
      <c r="F642" s="481"/>
      <c r="G642" s="572"/>
    </row>
    <row r="643" spans="1:7" x14ac:dyDescent="0.25">
      <c r="A643" s="568"/>
      <c r="B643" s="568"/>
      <c r="C643" s="481"/>
      <c r="F643" s="481"/>
      <c r="G643" s="572"/>
    </row>
    <row r="644" spans="1:7" x14ac:dyDescent="0.25">
      <c r="A644" s="568"/>
      <c r="B644" s="568"/>
      <c r="C644" s="481"/>
      <c r="F644" s="481"/>
      <c r="G644" s="572"/>
    </row>
    <row r="645" spans="1:7" x14ac:dyDescent="0.25">
      <c r="A645" s="568"/>
      <c r="B645" s="568"/>
      <c r="C645" s="481"/>
      <c r="F645" s="481"/>
      <c r="G645" s="572"/>
    </row>
    <row r="646" spans="1:7" x14ac:dyDescent="0.25">
      <c r="A646" s="568"/>
      <c r="B646" s="568"/>
      <c r="C646" s="481"/>
      <c r="F646" s="481"/>
      <c r="G646" s="572"/>
    </row>
    <row r="647" spans="1:7" x14ac:dyDescent="0.25">
      <c r="A647" s="568"/>
      <c r="B647" s="568"/>
      <c r="C647" s="481"/>
      <c r="F647" s="481"/>
      <c r="G647" s="572"/>
    </row>
    <row r="648" spans="1:7" x14ac:dyDescent="0.25">
      <c r="A648" s="568"/>
      <c r="B648" s="568"/>
      <c r="C648" s="481"/>
      <c r="F648" s="481"/>
      <c r="G648" s="572"/>
    </row>
    <row r="649" spans="1:7" x14ac:dyDescent="0.25">
      <c r="A649" s="568"/>
      <c r="B649" s="568"/>
      <c r="C649" s="481"/>
      <c r="F649" s="481"/>
      <c r="G649" s="572"/>
    </row>
    <row r="650" spans="1:7" x14ac:dyDescent="0.25">
      <c r="A650" s="568"/>
      <c r="B650" s="568"/>
      <c r="C650" s="481"/>
      <c r="F650" s="481"/>
      <c r="G650" s="572"/>
    </row>
    <row r="651" spans="1:7" x14ac:dyDescent="0.25">
      <c r="A651" s="568"/>
      <c r="B651" s="568"/>
      <c r="C651" s="481"/>
      <c r="F651" s="481"/>
      <c r="G651" s="572"/>
    </row>
    <row r="652" spans="1:7" x14ac:dyDescent="0.25">
      <c r="A652" s="568"/>
      <c r="B652" s="568"/>
      <c r="C652" s="481"/>
      <c r="F652" s="481"/>
      <c r="G652" s="572"/>
    </row>
    <row r="653" spans="1:7" x14ac:dyDescent="0.25">
      <c r="A653" s="568"/>
      <c r="B653" s="568"/>
      <c r="C653" s="481"/>
      <c r="F653" s="481"/>
      <c r="G653" s="572"/>
    </row>
    <row r="654" spans="1:7" x14ac:dyDescent="0.25">
      <c r="A654" s="568"/>
      <c r="B654" s="568"/>
      <c r="C654" s="481"/>
      <c r="F654" s="481"/>
      <c r="G654" s="572"/>
    </row>
    <row r="655" spans="1:7" x14ac:dyDescent="0.25">
      <c r="A655" s="568"/>
      <c r="B655" s="568"/>
      <c r="C655" s="481"/>
      <c r="F655" s="481"/>
      <c r="G655" s="572"/>
    </row>
    <row r="656" spans="1:7" x14ac:dyDescent="0.25">
      <c r="A656" s="568"/>
      <c r="B656" s="568"/>
      <c r="C656" s="481"/>
      <c r="F656" s="481"/>
      <c r="G656" s="572"/>
    </row>
    <row r="657" spans="1:7" x14ac:dyDescent="0.25">
      <c r="A657" s="568"/>
      <c r="B657" s="568"/>
      <c r="C657" s="481"/>
      <c r="F657" s="481"/>
      <c r="G657" s="572"/>
    </row>
    <row r="658" spans="1:7" x14ac:dyDescent="0.25">
      <c r="A658" s="568"/>
      <c r="B658" s="568"/>
      <c r="C658" s="481"/>
      <c r="F658" s="481"/>
      <c r="G658" s="572"/>
    </row>
    <row r="659" spans="1:7" x14ac:dyDescent="0.25">
      <c r="A659" s="568"/>
      <c r="B659" s="568"/>
      <c r="C659" s="481"/>
      <c r="F659" s="481"/>
      <c r="G659" s="572"/>
    </row>
    <row r="660" spans="1:7" x14ac:dyDescent="0.25">
      <c r="A660" s="568"/>
      <c r="B660" s="568"/>
      <c r="C660" s="481"/>
      <c r="F660" s="481"/>
      <c r="G660" s="572"/>
    </row>
    <row r="661" spans="1:7" x14ac:dyDescent="0.25">
      <c r="A661" s="568"/>
      <c r="B661" s="568"/>
      <c r="C661" s="481"/>
      <c r="F661" s="481"/>
      <c r="G661" s="572"/>
    </row>
    <row r="662" spans="1:7" x14ac:dyDescent="0.25">
      <c r="A662" s="568"/>
      <c r="B662" s="568"/>
      <c r="C662" s="481"/>
      <c r="F662" s="481"/>
      <c r="G662" s="572"/>
    </row>
    <row r="663" spans="1:7" x14ac:dyDescent="0.25">
      <c r="A663" s="568"/>
      <c r="B663" s="568"/>
      <c r="C663" s="481"/>
      <c r="F663" s="481"/>
      <c r="G663" s="572"/>
    </row>
    <row r="664" spans="1:7" x14ac:dyDescent="0.25">
      <c r="A664" s="568"/>
      <c r="B664" s="568"/>
      <c r="C664" s="481"/>
      <c r="F664" s="481"/>
      <c r="G664" s="572"/>
    </row>
    <row r="665" spans="1:7" x14ac:dyDescent="0.25">
      <c r="A665" s="568"/>
      <c r="B665" s="568"/>
      <c r="C665" s="481"/>
      <c r="F665" s="481"/>
      <c r="G665" s="572"/>
    </row>
    <row r="666" spans="1:7" x14ac:dyDescent="0.25">
      <c r="A666" s="568"/>
      <c r="B666" s="568"/>
      <c r="C666" s="481"/>
      <c r="F666" s="481"/>
      <c r="G666" s="572"/>
    </row>
    <row r="667" spans="1:7" x14ac:dyDescent="0.25">
      <c r="A667" s="568"/>
      <c r="B667" s="568"/>
      <c r="C667" s="481"/>
      <c r="F667" s="481"/>
      <c r="G667" s="572"/>
    </row>
    <row r="668" spans="1:7" x14ac:dyDescent="0.25">
      <c r="A668" s="568"/>
      <c r="B668" s="568"/>
      <c r="C668" s="481"/>
      <c r="F668" s="481"/>
      <c r="G668" s="572"/>
    </row>
    <row r="669" spans="1:7" x14ac:dyDescent="0.25">
      <c r="A669" s="568"/>
      <c r="B669" s="568"/>
      <c r="C669" s="481"/>
      <c r="F669" s="481"/>
      <c r="G669" s="572"/>
    </row>
    <row r="670" spans="1:7" x14ac:dyDescent="0.25">
      <c r="A670" s="568"/>
      <c r="B670" s="568"/>
      <c r="C670" s="481"/>
      <c r="F670" s="481"/>
      <c r="G670" s="572"/>
    </row>
    <row r="671" spans="1:7" x14ac:dyDescent="0.25">
      <c r="A671" s="568"/>
      <c r="B671" s="568"/>
      <c r="C671" s="481"/>
      <c r="F671" s="481"/>
      <c r="G671" s="572"/>
    </row>
    <row r="672" spans="1:7" x14ac:dyDescent="0.25">
      <c r="A672" s="568"/>
      <c r="B672" s="568"/>
      <c r="C672" s="481"/>
      <c r="F672" s="481"/>
      <c r="G672" s="572"/>
    </row>
    <row r="673" spans="1:7" x14ac:dyDescent="0.25">
      <c r="A673" s="568"/>
      <c r="B673" s="568"/>
      <c r="C673" s="481"/>
      <c r="F673" s="481"/>
      <c r="G673" s="572"/>
    </row>
    <row r="674" spans="1:7" x14ac:dyDescent="0.25">
      <c r="A674" s="568"/>
      <c r="B674" s="568"/>
      <c r="C674" s="481"/>
      <c r="F674" s="481"/>
      <c r="G674" s="572"/>
    </row>
    <row r="675" spans="1:7" x14ac:dyDescent="0.25">
      <c r="A675" s="568"/>
      <c r="B675" s="568"/>
      <c r="C675" s="481"/>
      <c r="F675" s="481"/>
      <c r="G675" s="572"/>
    </row>
    <row r="676" spans="1:7" x14ac:dyDescent="0.25">
      <c r="A676" s="568"/>
      <c r="B676" s="568"/>
      <c r="C676" s="481"/>
      <c r="F676" s="481"/>
      <c r="G676" s="572"/>
    </row>
    <row r="677" spans="1:7" x14ac:dyDescent="0.25">
      <c r="A677" s="568"/>
      <c r="B677" s="568"/>
      <c r="C677" s="481"/>
      <c r="F677" s="481"/>
      <c r="G677" s="572"/>
    </row>
    <row r="678" spans="1:7" x14ac:dyDescent="0.25">
      <c r="A678" s="568"/>
      <c r="B678" s="568"/>
      <c r="C678" s="481"/>
      <c r="F678" s="481"/>
      <c r="G678" s="572"/>
    </row>
    <row r="679" spans="1:7" x14ac:dyDescent="0.25">
      <c r="A679" s="568"/>
      <c r="B679" s="568"/>
      <c r="C679" s="481"/>
      <c r="F679" s="481"/>
      <c r="G679" s="572"/>
    </row>
    <row r="680" spans="1:7" x14ac:dyDescent="0.25">
      <c r="A680" s="568"/>
      <c r="B680" s="568"/>
      <c r="C680" s="481"/>
      <c r="F680" s="481"/>
      <c r="G680" s="572"/>
    </row>
    <row r="681" spans="1:7" x14ac:dyDescent="0.25">
      <c r="A681" s="568"/>
      <c r="B681" s="568"/>
      <c r="C681" s="481"/>
      <c r="F681" s="481"/>
      <c r="G681" s="572"/>
    </row>
    <row r="682" spans="1:7" x14ac:dyDescent="0.25">
      <c r="A682" s="568"/>
      <c r="B682" s="568"/>
      <c r="C682" s="481"/>
      <c r="F682" s="481"/>
      <c r="G682" s="572"/>
    </row>
    <row r="683" spans="1:7" x14ac:dyDescent="0.25">
      <c r="A683" s="568"/>
      <c r="B683" s="568"/>
      <c r="C683" s="481"/>
      <c r="F683" s="481"/>
      <c r="G683" s="572"/>
    </row>
    <row r="684" spans="1:7" x14ac:dyDescent="0.25">
      <c r="A684" s="568"/>
      <c r="B684" s="568"/>
      <c r="C684" s="481"/>
      <c r="F684" s="481"/>
      <c r="G684" s="572"/>
    </row>
    <row r="685" spans="1:7" x14ac:dyDescent="0.25">
      <c r="A685" s="568"/>
      <c r="B685" s="568"/>
      <c r="C685" s="481"/>
      <c r="F685" s="481"/>
      <c r="G685" s="572"/>
    </row>
    <row r="686" spans="1:7" x14ac:dyDescent="0.25">
      <c r="A686" s="568"/>
      <c r="B686" s="568"/>
      <c r="C686" s="481"/>
      <c r="F686" s="481"/>
      <c r="G686" s="572"/>
    </row>
    <row r="687" spans="1:7" x14ac:dyDescent="0.25">
      <c r="A687" s="568"/>
      <c r="B687" s="568"/>
      <c r="C687" s="481"/>
      <c r="F687" s="481"/>
      <c r="G687" s="572"/>
    </row>
    <row r="688" spans="1:7" x14ac:dyDescent="0.25">
      <c r="A688" s="568"/>
      <c r="B688" s="568"/>
      <c r="C688" s="481"/>
      <c r="F688" s="481"/>
      <c r="G688" s="572"/>
    </row>
    <row r="689" spans="1:7" x14ac:dyDescent="0.25">
      <c r="A689" s="568"/>
      <c r="B689" s="568"/>
      <c r="C689" s="481"/>
      <c r="F689" s="481"/>
      <c r="G689" s="572"/>
    </row>
    <row r="690" spans="1:7" x14ac:dyDescent="0.25">
      <c r="A690" s="568"/>
      <c r="B690" s="568"/>
      <c r="C690" s="481"/>
      <c r="F690" s="481"/>
      <c r="G690" s="572"/>
    </row>
    <row r="691" spans="1:7" x14ac:dyDescent="0.25">
      <c r="A691" s="568"/>
      <c r="B691" s="568"/>
      <c r="C691" s="481"/>
      <c r="F691" s="481"/>
      <c r="G691" s="572"/>
    </row>
    <row r="692" spans="1:7" x14ac:dyDescent="0.25">
      <c r="A692" s="568"/>
      <c r="B692" s="568"/>
      <c r="C692" s="481"/>
      <c r="F692" s="481"/>
      <c r="G692" s="572"/>
    </row>
    <row r="693" spans="1:7" x14ac:dyDescent="0.25">
      <c r="A693" s="568"/>
      <c r="B693" s="568"/>
      <c r="C693" s="481"/>
      <c r="F693" s="481"/>
      <c r="G693" s="572"/>
    </row>
    <row r="694" spans="1:7" x14ac:dyDescent="0.25">
      <c r="A694" s="568"/>
      <c r="B694" s="568"/>
      <c r="C694" s="481"/>
      <c r="F694" s="481"/>
      <c r="G694" s="572"/>
    </row>
    <row r="695" spans="1:7" x14ac:dyDescent="0.25">
      <c r="A695" s="568"/>
      <c r="B695" s="568"/>
      <c r="C695" s="481"/>
      <c r="F695" s="481"/>
      <c r="G695" s="572"/>
    </row>
    <row r="696" spans="1:7" x14ac:dyDescent="0.25">
      <c r="A696" s="568"/>
      <c r="B696" s="568"/>
      <c r="C696" s="481"/>
      <c r="F696" s="481"/>
      <c r="G696" s="572"/>
    </row>
    <row r="697" spans="1:7" x14ac:dyDescent="0.25">
      <c r="A697" s="568"/>
      <c r="B697" s="568"/>
      <c r="C697" s="481"/>
      <c r="F697" s="481"/>
      <c r="G697" s="572"/>
    </row>
    <row r="698" spans="1:7" x14ac:dyDescent="0.25">
      <c r="A698" s="568"/>
      <c r="B698" s="568"/>
      <c r="C698" s="481"/>
      <c r="F698" s="481"/>
      <c r="G698" s="572"/>
    </row>
    <row r="699" spans="1:7" x14ac:dyDescent="0.25">
      <c r="A699" s="568"/>
      <c r="B699" s="568"/>
      <c r="C699" s="481"/>
      <c r="F699" s="481"/>
      <c r="G699" s="572"/>
    </row>
    <row r="700" spans="1:7" x14ac:dyDescent="0.25">
      <c r="A700" s="568"/>
      <c r="B700" s="568"/>
      <c r="C700" s="481"/>
      <c r="F700" s="481"/>
      <c r="G700" s="572"/>
    </row>
    <row r="701" spans="1:7" x14ac:dyDescent="0.25">
      <c r="A701" s="568"/>
      <c r="B701" s="568"/>
      <c r="C701" s="481"/>
      <c r="F701" s="481"/>
      <c r="G701" s="572"/>
    </row>
    <row r="702" spans="1:7" x14ac:dyDescent="0.25">
      <c r="A702" s="568"/>
      <c r="B702" s="568"/>
      <c r="C702" s="481"/>
      <c r="F702" s="481"/>
      <c r="G702" s="572"/>
    </row>
    <row r="703" spans="1:7" x14ac:dyDescent="0.25">
      <c r="A703" s="568"/>
      <c r="B703" s="568"/>
      <c r="C703" s="481"/>
      <c r="F703" s="481"/>
      <c r="G703" s="572"/>
    </row>
    <row r="704" spans="1:7" x14ac:dyDescent="0.25">
      <c r="A704" s="568"/>
      <c r="B704" s="568"/>
      <c r="C704" s="481"/>
      <c r="F704" s="481"/>
      <c r="G704" s="572"/>
    </row>
    <row r="705" spans="1:7" x14ac:dyDescent="0.25">
      <c r="A705" s="568"/>
      <c r="B705" s="568"/>
      <c r="C705" s="481"/>
      <c r="F705" s="481"/>
      <c r="G705" s="572"/>
    </row>
    <row r="706" spans="1:7" x14ac:dyDescent="0.25">
      <c r="A706" s="568"/>
      <c r="B706" s="568"/>
      <c r="C706" s="481"/>
      <c r="F706" s="481"/>
      <c r="G706" s="572"/>
    </row>
    <row r="707" spans="1:7" x14ac:dyDescent="0.25">
      <c r="A707" s="568"/>
      <c r="B707" s="568"/>
      <c r="C707" s="481"/>
      <c r="F707" s="481"/>
      <c r="G707" s="572"/>
    </row>
    <row r="708" spans="1:7" x14ac:dyDescent="0.25">
      <c r="A708" s="568"/>
      <c r="B708" s="568"/>
      <c r="C708" s="481"/>
      <c r="F708" s="481"/>
      <c r="G708" s="572"/>
    </row>
    <row r="709" spans="1:7" x14ac:dyDescent="0.25">
      <c r="A709" s="568"/>
      <c r="B709" s="568"/>
      <c r="C709" s="481"/>
      <c r="F709" s="481"/>
      <c r="G709" s="572"/>
    </row>
    <row r="710" spans="1:7" x14ac:dyDescent="0.25">
      <c r="A710" s="568"/>
      <c r="B710" s="568"/>
      <c r="C710" s="481"/>
      <c r="F710" s="481"/>
      <c r="G710" s="572"/>
    </row>
    <row r="711" spans="1:7" x14ac:dyDescent="0.25">
      <c r="A711" s="568"/>
      <c r="B711" s="568"/>
      <c r="C711" s="481"/>
      <c r="F711" s="481"/>
      <c r="G711" s="572"/>
    </row>
    <row r="712" spans="1:7" x14ac:dyDescent="0.25">
      <c r="A712" s="568"/>
      <c r="B712" s="568"/>
      <c r="C712" s="481"/>
      <c r="F712" s="481"/>
      <c r="G712" s="572"/>
    </row>
    <row r="713" spans="1:7" x14ac:dyDescent="0.25">
      <c r="A713" s="568"/>
      <c r="B713" s="568"/>
      <c r="C713" s="481"/>
      <c r="F713" s="481"/>
      <c r="G713" s="572"/>
    </row>
    <row r="714" spans="1:7" x14ac:dyDescent="0.25">
      <c r="A714" s="568"/>
      <c r="B714" s="568"/>
      <c r="C714" s="481"/>
      <c r="F714" s="481"/>
      <c r="G714" s="572"/>
    </row>
    <row r="715" spans="1:7" x14ac:dyDescent="0.25">
      <c r="A715" s="568"/>
      <c r="B715" s="568"/>
      <c r="C715" s="481"/>
      <c r="F715" s="481"/>
      <c r="G715" s="572"/>
    </row>
    <row r="716" spans="1:7" x14ac:dyDescent="0.25">
      <c r="A716" s="568"/>
      <c r="B716" s="568"/>
      <c r="C716" s="481"/>
      <c r="F716" s="481"/>
      <c r="G716" s="572"/>
    </row>
    <row r="717" spans="1:7" x14ac:dyDescent="0.25">
      <c r="A717" s="568"/>
      <c r="B717" s="568"/>
      <c r="C717" s="481"/>
      <c r="F717" s="481"/>
      <c r="G717" s="572"/>
    </row>
    <row r="718" spans="1:7" x14ac:dyDescent="0.25">
      <c r="A718" s="568"/>
      <c r="B718" s="568"/>
      <c r="C718" s="481"/>
      <c r="F718" s="481"/>
      <c r="G718" s="572"/>
    </row>
    <row r="719" spans="1:7" x14ac:dyDescent="0.25">
      <c r="A719" s="568"/>
      <c r="B719" s="568"/>
      <c r="C719" s="481"/>
      <c r="F719" s="481"/>
      <c r="G719" s="572"/>
    </row>
    <row r="720" spans="1:7" x14ac:dyDescent="0.25">
      <c r="A720" s="568"/>
      <c r="B720" s="568"/>
      <c r="C720" s="481"/>
      <c r="F720" s="481"/>
      <c r="G720" s="572"/>
    </row>
    <row r="721" spans="1:7" x14ac:dyDescent="0.25">
      <c r="A721" s="568"/>
      <c r="B721" s="568"/>
      <c r="C721" s="481"/>
      <c r="F721" s="481"/>
      <c r="G721" s="572"/>
    </row>
    <row r="722" spans="1:7" x14ac:dyDescent="0.25">
      <c r="A722" s="568"/>
      <c r="B722" s="568"/>
      <c r="C722" s="481"/>
      <c r="F722" s="481"/>
      <c r="G722" s="572"/>
    </row>
    <row r="723" spans="1:7" x14ac:dyDescent="0.25">
      <c r="A723" s="568"/>
      <c r="B723" s="568"/>
      <c r="C723" s="481"/>
      <c r="F723" s="481"/>
      <c r="G723" s="572"/>
    </row>
    <row r="724" spans="1:7" x14ac:dyDescent="0.25">
      <c r="A724" s="568"/>
      <c r="B724" s="568"/>
      <c r="C724" s="481"/>
      <c r="F724" s="481"/>
      <c r="G724" s="572"/>
    </row>
    <row r="725" spans="1:7" x14ac:dyDescent="0.25">
      <c r="A725" s="568"/>
      <c r="B725" s="568"/>
      <c r="C725" s="481"/>
      <c r="F725" s="481"/>
      <c r="G725" s="572"/>
    </row>
    <row r="726" spans="1:7" x14ac:dyDescent="0.25">
      <c r="A726" s="568"/>
      <c r="B726" s="568"/>
      <c r="C726" s="481"/>
      <c r="F726" s="481"/>
      <c r="G726" s="572"/>
    </row>
    <row r="727" spans="1:7" x14ac:dyDescent="0.25">
      <c r="A727" s="568"/>
      <c r="B727" s="568"/>
      <c r="C727" s="481"/>
      <c r="F727" s="481"/>
      <c r="G727" s="572"/>
    </row>
    <row r="728" spans="1:7" x14ac:dyDescent="0.25">
      <c r="A728" s="568"/>
      <c r="B728" s="568"/>
      <c r="C728" s="481"/>
      <c r="F728" s="481"/>
      <c r="G728" s="572"/>
    </row>
    <row r="729" spans="1:7" x14ac:dyDescent="0.25">
      <c r="A729" s="568"/>
      <c r="B729" s="568"/>
      <c r="C729" s="481"/>
      <c r="F729" s="481"/>
      <c r="G729" s="572"/>
    </row>
    <row r="730" spans="1:7" x14ac:dyDescent="0.25">
      <c r="A730" s="568"/>
      <c r="B730" s="568"/>
      <c r="C730" s="481"/>
      <c r="F730" s="481"/>
      <c r="G730" s="572"/>
    </row>
    <row r="731" spans="1:7" x14ac:dyDescent="0.25">
      <c r="A731" s="568"/>
      <c r="B731" s="568"/>
      <c r="C731" s="481"/>
      <c r="F731" s="481"/>
      <c r="G731" s="572"/>
    </row>
    <row r="732" spans="1:7" x14ac:dyDescent="0.25">
      <c r="A732" s="568"/>
      <c r="B732" s="568"/>
      <c r="C732" s="481"/>
      <c r="F732" s="481"/>
      <c r="G732" s="572"/>
    </row>
    <row r="733" spans="1:7" x14ac:dyDescent="0.25">
      <c r="A733" s="568"/>
      <c r="B733" s="568"/>
      <c r="C733" s="481"/>
      <c r="F733" s="481"/>
      <c r="G733" s="572"/>
    </row>
    <row r="734" spans="1:7" x14ac:dyDescent="0.25">
      <c r="A734" s="568"/>
      <c r="B734" s="568"/>
      <c r="C734" s="481"/>
      <c r="F734" s="481"/>
      <c r="G734" s="572"/>
    </row>
    <row r="735" spans="1:7" x14ac:dyDescent="0.25">
      <c r="A735" s="568"/>
      <c r="B735" s="568"/>
      <c r="C735" s="481"/>
      <c r="F735" s="481"/>
      <c r="G735" s="572"/>
    </row>
    <row r="736" spans="1:7" x14ac:dyDescent="0.25">
      <c r="A736" s="568"/>
      <c r="B736" s="568"/>
      <c r="C736" s="481"/>
      <c r="F736" s="481"/>
      <c r="G736" s="572"/>
    </row>
    <row r="737" spans="1:7" x14ac:dyDescent="0.25">
      <c r="A737" s="568"/>
      <c r="B737" s="568"/>
      <c r="C737" s="481"/>
      <c r="F737" s="481"/>
      <c r="G737" s="572"/>
    </row>
    <row r="738" spans="1:7" x14ac:dyDescent="0.25">
      <c r="A738" s="568"/>
      <c r="B738" s="568"/>
      <c r="C738" s="481"/>
      <c r="F738" s="481"/>
      <c r="G738" s="572"/>
    </row>
    <row r="739" spans="1:7" x14ac:dyDescent="0.25">
      <c r="A739" s="568"/>
      <c r="B739" s="568"/>
      <c r="C739" s="481"/>
      <c r="F739" s="481"/>
      <c r="G739" s="572"/>
    </row>
    <row r="740" spans="1:7" x14ac:dyDescent="0.25">
      <c r="A740" s="568"/>
      <c r="B740" s="568"/>
      <c r="C740" s="481"/>
      <c r="F740" s="481"/>
      <c r="G740" s="572"/>
    </row>
    <row r="741" spans="1:7" x14ac:dyDescent="0.25">
      <c r="A741" s="568"/>
      <c r="B741" s="568"/>
      <c r="C741" s="481"/>
      <c r="F741" s="481"/>
      <c r="G741" s="572"/>
    </row>
    <row r="742" spans="1:7" x14ac:dyDescent="0.25">
      <c r="A742" s="568"/>
      <c r="B742" s="568"/>
      <c r="C742" s="481"/>
      <c r="F742" s="481"/>
      <c r="G742" s="572"/>
    </row>
    <row r="743" spans="1:7" x14ac:dyDescent="0.25">
      <c r="A743" s="568"/>
      <c r="B743" s="568"/>
      <c r="C743" s="481"/>
      <c r="F743" s="481"/>
      <c r="G743" s="572"/>
    </row>
    <row r="744" spans="1:7" x14ac:dyDescent="0.25">
      <c r="A744" s="568"/>
      <c r="B744" s="568"/>
      <c r="C744" s="481"/>
      <c r="F744" s="481"/>
      <c r="G744" s="572"/>
    </row>
    <row r="745" spans="1:7" x14ac:dyDescent="0.25">
      <c r="A745" s="568"/>
      <c r="B745" s="568"/>
      <c r="C745" s="481"/>
      <c r="F745" s="481"/>
      <c r="G745" s="572"/>
    </row>
    <row r="746" spans="1:7" x14ac:dyDescent="0.25">
      <c r="A746" s="568"/>
      <c r="B746" s="568"/>
      <c r="C746" s="481"/>
      <c r="F746" s="481"/>
      <c r="G746" s="572"/>
    </row>
    <row r="747" spans="1:7" x14ac:dyDescent="0.25">
      <c r="A747" s="568"/>
      <c r="B747" s="568"/>
      <c r="C747" s="481"/>
      <c r="F747" s="481"/>
      <c r="G747" s="572"/>
    </row>
    <row r="748" spans="1:7" x14ac:dyDescent="0.25">
      <c r="A748" s="568"/>
      <c r="B748" s="568"/>
      <c r="C748" s="481"/>
      <c r="F748" s="481"/>
      <c r="G748" s="572"/>
    </row>
    <row r="749" spans="1:7" x14ac:dyDescent="0.25">
      <c r="A749" s="568"/>
      <c r="B749" s="568"/>
      <c r="C749" s="481"/>
      <c r="F749" s="481"/>
      <c r="G749" s="572"/>
    </row>
    <row r="750" spans="1:7" x14ac:dyDescent="0.25">
      <c r="A750" s="568"/>
      <c r="B750" s="568"/>
      <c r="C750" s="481"/>
      <c r="F750" s="481"/>
      <c r="G750" s="572"/>
    </row>
    <row r="751" spans="1:7" x14ac:dyDescent="0.25">
      <c r="A751" s="568"/>
      <c r="B751" s="568"/>
      <c r="C751" s="481"/>
      <c r="F751" s="481"/>
      <c r="G751" s="572"/>
    </row>
    <row r="752" spans="1:7" x14ac:dyDescent="0.25">
      <c r="A752" s="568"/>
      <c r="B752" s="568"/>
      <c r="C752" s="481"/>
      <c r="F752" s="481"/>
      <c r="G752" s="572"/>
    </row>
    <row r="753" spans="1:7" x14ac:dyDescent="0.25">
      <c r="A753" s="568"/>
      <c r="B753" s="568"/>
      <c r="C753" s="481"/>
      <c r="F753" s="481"/>
      <c r="G753" s="572"/>
    </row>
    <row r="754" spans="1:7" x14ac:dyDescent="0.25">
      <c r="A754" s="568"/>
      <c r="B754" s="568"/>
      <c r="C754" s="481"/>
      <c r="F754" s="481"/>
      <c r="G754" s="572"/>
    </row>
    <row r="755" spans="1:7" x14ac:dyDescent="0.25">
      <c r="A755" s="568"/>
      <c r="B755" s="568"/>
      <c r="C755" s="481"/>
      <c r="F755" s="481"/>
      <c r="G755" s="572"/>
    </row>
    <row r="756" spans="1:7" x14ac:dyDescent="0.25">
      <c r="A756" s="568"/>
      <c r="B756" s="568"/>
      <c r="C756" s="481"/>
      <c r="F756" s="481"/>
      <c r="G756" s="572"/>
    </row>
    <row r="757" spans="1:7" x14ac:dyDescent="0.25">
      <c r="A757" s="568"/>
      <c r="B757" s="568"/>
      <c r="C757" s="481"/>
      <c r="F757" s="481"/>
      <c r="G757" s="572"/>
    </row>
    <row r="758" spans="1:7" x14ac:dyDescent="0.25">
      <c r="A758" s="568"/>
      <c r="B758" s="568"/>
      <c r="C758" s="481"/>
      <c r="F758" s="481"/>
      <c r="G758" s="572"/>
    </row>
    <row r="759" spans="1:7" x14ac:dyDescent="0.25">
      <c r="A759" s="568"/>
      <c r="B759" s="568"/>
      <c r="C759" s="481"/>
      <c r="F759" s="481"/>
      <c r="G759" s="572"/>
    </row>
    <row r="760" spans="1:7" x14ac:dyDescent="0.25">
      <c r="A760" s="568"/>
      <c r="B760" s="568"/>
      <c r="C760" s="481"/>
      <c r="F760" s="481"/>
      <c r="G760" s="572"/>
    </row>
    <row r="761" spans="1:7" x14ac:dyDescent="0.25">
      <c r="A761" s="568"/>
      <c r="B761" s="568"/>
      <c r="C761" s="481"/>
      <c r="F761" s="481"/>
      <c r="G761" s="572"/>
    </row>
    <row r="762" spans="1:7" x14ac:dyDescent="0.25">
      <c r="A762" s="568"/>
      <c r="B762" s="568"/>
      <c r="C762" s="481"/>
      <c r="F762" s="481"/>
      <c r="G762" s="572"/>
    </row>
    <row r="763" spans="1:7" x14ac:dyDescent="0.25">
      <c r="A763" s="568"/>
      <c r="B763" s="568"/>
      <c r="C763" s="481"/>
      <c r="F763" s="481"/>
      <c r="G763" s="572"/>
    </row>
    <row r="764" spans="1:7" x14ac:dyDescent="0.25">
      <c r="A764" s="568"/>
      <c r="B764" s="568"/>
      <c r="C764" s="481"/>
      <c r="F764" s="481"/>
      <c r="G764" s="572"/>
    </row>
    <row r="765" spans="1:7" x14ac:dyDescent="0.25">
      <c r="A765" s="568"/>
      <c r="B765" s="568"/>
      <c r="C765" s="481"/>
      <c r="F765" s="481"/>
      <c r="G765" s="572"/>
    </row>
    <row r="766" spans="1:7" x14ac:dyDescent="0.25">
      <c r="A766" s="568"/>
      <c r="B766" s="568"/>
      <c r="C766" s="481"/>
      <c r="F766" s="481"/>
      <c r="G766" s="572"/>
    </row>
    <row r="767" spans="1:7" x14ac:dyDescent="0.25">
      <c r="A767" s="568"/>
      <c r="B767" s="568"/>
      <c r="C767" s="481"/>
      <c r="F767" s="481"/>
      <c r="G767" s="572"/>
    </row>
    <row r="768" spans="1:7" x14ac:dyDescent="0.25">
      <c r="A768" s="568"/>
      <c r="B768" s="568"/>
      <c r="C768" s="481"/>
      <c r="F768" s="481"/>
      <c r="G768" s="572"/>
    </row>
    <row r="769" spans="1:7" x14ac:dyDescent="0.25">
      <c r="A769" s="568"/>
      <c r="B769" s="568"/>
      <c r="C769" s="481"/>
      <c r="F769" s="481"/>
      <c r="G769" s="572"/>
    </row>
    <row r="770" spans="1:7" x14ac:dyDescent="0.25">
      <c r="A770" s="568"/>
      <c r="B770" s="568"/>
      <c r="C770" s="481"/>
      <c r="F770" s="481"/>
      <c r="G770" s="572"/>
    </row>
    <row r="771" spans="1:7" x14ac:dyDescent="0.25">
      <c r="A771" s="568"/>
      <c r="B771" s="568"/>
      <c r="C771" s="481"/>
      <c r="F771" s="481"/>
      <c r="G771" s="572"/>
    </row>
    <row r="772" spans="1:7" x14ac:dyDescent="0.25">
      <c r="A772" s="568"/>
      <c r="B772" s="568"/>
      <c r="C772" s="481"/>
      <c r="F772" s="481"/>
      <c r="G772" s="572"/>
    </row>
    <row r="773" spans="1:7" x14ac:dyDescent="0.25">
      <c r="A773" s="568"/>
      <c r="B773" s="568"/>
      <c r="C773" s="481"/>
      <c r="F773" s="481"/>
      <c r="G773" s="572"/>
    </row>
    <row r="774" spans="1:7" x14ac:dyDescent="0.25">
      <c r="A774" s="568"/>
      <c r="B774" s="568"/>
      <c r="C774" s="481"/>
      <c r="F774" s="481"/>
      <c r="G774" s="572"/>
    </row>
    <row r="775" spans="1:7" x14ac:dyDescent="0.25">
      <c r="A775" s="568"/>
      <c r="B775" s="568"/>
      <c r="C775" s="481"/>
      <c r="F775" s="481"/>
      <c r="G775" s="572"/>
    </row>
    <row r="776" spans="1:7" x14ac:dyDescent="0.25">
      <c r="A776" s="568"/>
      <c r="B776" s="568"/>
      <c r="C776" s="481"/>
      <c r="F776" s="481"/>
      <c r="G776" s="572"/>
    </row>
    <row r="777" spans="1:7" x14ac:dyDescent="0.25">
      <c r="A777" s="568"/>
      <c r="B777" s="568"/>
      <c r="C777" s="481"/>
      <c r="F777" s="481"/>
      <c r="G777" s="572"/>
    </row>
    <row r="778" spans="1:7" x14ac:dyDescent="0.25">
      <c r="A778" s="568"/>
      <c r="B778" s="568"/>
      <c r="C778" s="481"/>
      <c r="F778" s="481"/>
      <c r="G778" s="572"/>
    </row>
    <row r="779" spans="1:7" x14ac:dyDescent="0.25">
      <c r="A779" s="568"/>
      <c r="B779" s="568"/>
      <c r="C779" s="481"/>
      <c r="F779" s="481"/>
      <c r="G779" s="572"/>
    </row>
    <row r="780" spans="1:7" x14ac:dyDescent="0.25">
      <c r="A780" s="568"/>
      <c r="B780" s="568"/>
      <c r="C780" s="481"/>
      <c r="F780" s="481"/>
      <c r="G780" s="572"/>
    </row>
    <row r="781" spans="1:7" x14ac:dyDescent="0.25">
      <c r="A781" s="568"/>
      <c r="B781" s="568"/>
      <c r="C781" s="481"/>
      <c r="F781" s="481"/>
      <c r="G781" s="572"/>
    </row>
    <row r="782" spans="1:7" x14ac:dyDescent="0.25">
      <c r="A782" s="568"/>
      <c r="B782" s="568"/>
      <c r="C782" s="481"/>
      <c r="F782" s="481"/>
      <c r="G782" s="572"/>
    </row>
    <row r="783" spans="1:7" x14ac:dyDescent="0.25">
      <c r="A783" s="568"/>
      <c r="B783" s="568"/>
      <c r="C783" s="481"/>
      <c r="F783" s="481"/>
      <c r="G783" s="572"/>
    </row>
    <row r="784" spans="1:7" x14ac:dyDescent="0.25">
      <c r="A784" s="568"/>
      <c r="B784" s="568"/>
      <c r="C784" s="481"/>
      <c r="F784" s="481"/>
      <c r="G784" s="572"/>
    </row>
    <row r="785" spans="1:7" x14ac:dyDescent="0.25">
      <c r="A785" s="568"/>
      <c r="B785" s="568"/>
      <c r="C785" s="481"/>
      <c r="F785" s="481"/>
      <c r="G785" s="572"/>
    </row>
    <row r="786" spans="1:7" x14ac:dyDescent="0.25">
      <c r="A786" s="568"/>
      <c r="B786" s="568"/>
      <c r="C786" s="481"/>
      <c r="F786" s="481"/>
      <c r="G786" s="572"/>
    </row>
    <row r="787" spans="1:7" x14ac:dyDescent="0.25">
      <c r="A787" s="568"/>
      <c r="B787" s="568"/>
      <c r="C787" s="481"/>
      <c r="F787" s="481"/>
      <c r="G787" s="572"/>
    </row>
    <row r="788" spans="1:7" x14ac:dyDescent="0.25">
      <c r="A788" s="568"/>
      <c r="B788" s="568"/>
      <c r="C788" s="481"/>
      <c r="F788" s="481"/>
      <c r="G788" s="572"/>
    </row>
    <row r="789" spans="1:7" x14ac:dyDescent="0.25">
      <c r="A789" s="568"/>
      <c r="B789" s="568"/>
      <c r="C789" s="481"/>
      <c r="F789" s="481"/>
      <c r="G789" s="572"/>
    </row>
    <row r="790" spans="1:7" x14ac:dyDescent="0.25">
      <c r="A790" s="568"/>
      <c r="B790" s="568"/>
      <c r="C790" s="481"/>
      <c r="F790" s="481"/>
      <c r="G790" s="572"/>
    </row>
    <row r="791" spans="1:7" x14ac:dyDescent="0.25">
      <c r="A791" s="568"/>
      <c r="B791" s="568"/>
      <c r="C791" s="481"/>
      <c r="F791" s="481"/>
      <c r="G791" s="572"/>
    </row>
    <row r="792" spans="1:7" x14ac:dyDescent="0.25">
      <c r="A792" s="568"/>
      <c r="B792" s="568"/>
      <c r="C792" s="481"/>
      <c r="F792" s="481"/>
      <c r="G792" s="572"/>
    </row>
    <row r="793" spans="1:7" x14ac:dyDescent="0.25">
      <c r="A793" s="568"/>
      <c r="B793" s="568"/>
      <c r="C793" s="481"/>
      <c r="F793" s="481"/>
      <c r="G793" s="572"/>
    </row>
    <row r="794" spans="1:7" x14ac:dyDescent="0.25">
      <c r="A794" s="568"/>
      <c r="B794" s="568"/>
      <c r="C794" s="481"/>
      <c r="F794" s="481"/>
      <c r="G794" s="572"/>
    </row>
    <row r="795" spans="1:7" x14ac:dyDescent="0.25">
      <c r="A795" s="568"/>
      <c r="B795" s="568"/>
      <c r="C795" s="481"/>
      <c r="F795" s="481"/>
      <c r="G795" s="572"/>
    </row>
    <row r="796" spans="1:7" x14ac:dyDescent="0.25">
      <c r="A796" s="568"/>
      <c r="B796" s="568"/>
      <c r="C796" s="481"/>
      <c r="F796" s="481"/>
      <c r="G796" s="572"/>
    </row>
    <row r="797" spans="1:7" x14ac:dyDescent="0.25">
      <c r="A797" s="568"/>
      <c r="B797" s="568"/>
      <c r="C797" s="481"/>
      <c r="F797" s="481"/>
      <c r="G797" s="572"/>
    </row>
    <row r="798" spans="1:7" x14ac:dyDescent="0.25">
      <c r="A798" s="568"/>
      <c r="B798" s="568"/>
      <c r="C798" s="481"/>
      <c r="F798" s="481"/>
      <c r="G798" s="572"/>
    </row>
    <row r="799" spans="1:7" x14ac:dyDescent="0.25">
      <c r="A799" s="568"/>
      <c r="B799" s="568"/>
      <c r="C799" s="481"/>
      <c r="F799" s="481"/>
      <c r="G799" s="572"/>
    </row>
    <row r="800" spans="1:7" x14ac:dyDescent="0.25">
      <c r="A800" s="568"/>
      <c r="B800" s="568"/>
      <c r="C800" s="481"/>
      <c r="F800" s="481"/>
      <c r="G800" s="572"/>
    </row>
    <row r="801" spans="1:7" x14ac:dyDescent="0.25">
      <c r="A801" s="568"/>
      <c r="B801" s="568"/>
      <c r="C801" s="481"/>
      <c r="F801" s="481"/>
      <c r="G801" s="572"/>
    </row>
    <row r="802" spans="1:7" x14ac:dyDescent="0.25">
      <c r="A802" s="568"/>
      <c r="B802" s="568"/>
      <c r="C802" s="481"/>
      <c r="F802" s="481"/>
      <c r="G802" s="572"/>
    </row>
    <row r="803" spans="1:7" x14ac:dyDescent="0.25">
      <c r="A803" s="568"/>
      <c r="B803" s="568"/>
      <c r="C803" s="481"/>
      <c r="F803" s="481"/>
      <c r="G803" s="572"/>
    </row>
    <row r="804" spans="1:7" x14ac:dyDescent="0.25">
      <c r="A804" s="568"/>
      <c r="B804" s="568"/>
      <c r="C804" s="481"/>
      <c r="F804" s="481"/>
      <c r="G804" s="572"/>
    </row>
    <row r="805" spans="1:7" x14ac:dyDescent="0.25">
      <c r="A805" s="568"/>
      <c r="B805" s="568"/>
      <c r="C805" s="481"/>
      <c r="F805" s="481"/>
      <c r="G805" s="572"/>
    </row>
    <row r="806" spans="1:7" x14ac:dyDescent="0.25">
      <c r="A806" s="568"/>
      <c r="B806" s="568"/>
      <c r="C806" s="481"/>
      <c r="F806" s="481"/>
      <c r="G806" s="572"/>
    </row>
    <row r="807" spans="1:7" x14ac:dyDescent="0.25">
      <c r="A807" s="568"/>
      <c r="B807" s="568"/>
      <c r="C807" s="481"/>
      <c r="F807" s="481"/>
      <c r="G807" s="572"/>
    </row>
    <row r="808" spans="1:7" x14ac:dyDescent="0.25">
      <c r="A808" s="568"/>
      <c r="B808" s="568"/>
      <c r="C808" s="481"/>
      <c r="F808" s="481"/>
      <c r="G808" s="572"/>
    </row>
    <row r="809" spans="1:7" x14ac:dyDescent="0.25">
      <c r="A809" s="568"/>
      <c r="B809" s="568"/>
      <c r="C809" s="481"/>
      <c r="F809" s="481"/>
      <c r="G809" s="572"/>
    </row>
    <row r="810" spans="1:7" x14ac:dyDescent="0.25">
      <c r="A810" s="568"/>
      <c r="B810" s="568"/>
      <c r="C810" s="481"/>
      <c r="F810" s="481"/>
      <c r="G810" s="572"/>
    </row>
    <row r="811" spans="1:7" x14ac:dyDescent="0.25">
      <c r="A811" s="568"/>
      <c r="B811" s="568"/>
      <c r="C811" s="481"/>
      <c r="F811" s="481"/>
      <c r="G811" s="572"/>
    </row>
    <row r="812" spans="1:7" x14ac:dyDescent="0.25">
      <c r="A812" s="568"/>
      <c r="B812" s="568"/>
      <c r="C812" s="481"/>
      <c r="F812" s="481"/>
      <c r="G812" s="572"/>
    </row>
    <row r="813" spans="1:7" x14ac:dyDescent="0.25">
      <c r="A813" s="568"/>
      <c r="B813" s="568"/>
      <c r="C813" s="481"/>
      <c r="F813" s="481"/>
      <c r="G813" s="572"/>
    </row>
    <row r="814" spans="1:7" x14ac:dyDescent="0.25">
      <c r="A814" s="568"/>
      <c r="B814" s="568"/>
      <c r="C814" s="481"/>
      <c r="F814" s="481"/>
      <c r="G814" s="572"/>
    </row>
    <row r="815" spans="1:7" x14ac:dyDescent="0.25">
      <c r="A815" s="568"/>
      <c r="B815" s="568"/>
      <c r="C815" s="481"/>
      <c r="F815" s="481"/>
      <c r="G815" s="572"/>
    </row>
    <row r="816" spans="1:7" x14ac:dyDescent="0.25">
      <c r="A816" s="568"/>
      <c r="B816" s="568"/>
      <c r="C816" s="481"/>
      <c r="F816" s="481"/>
      <c r="G816" s="572"/>
    </row>
    <row r="817" spans="1:7" x14ac:dyDescent="0.25">
      <c r="A817" s="568"/>
      <c r="B817" s="568"/>
      <c r="C817" s="481"/>
      <c r="F817" s="481"/>
      <c r="G817" s="572"/>
    </row>
    <row r="818" spans="1:7" x14ac:dyDescent="0.25">
      <c r="A818" s="568"/>
      <c r="B818" s="568"/>
      <c r="C818" s="481"/>
      <c r="F818" s="481"/>
      <c r="G818" s="572"/>
    </row>
    <row r="819" spans="1:7" x14ac:dyDescent="0.25">
      <c r="A819" s="568"/>
      <c r="B819" s="568"/>
      <c r="C819" s="481"/>
      <c r="F819" s="481"/>
      <c r="G819" s="572"/>
    </row>
    <row r="820" spans="1:7" x14ac:dyDescent="0.25">
      <c r="A820" s="568"/>
      <c r="B820" s="568"/>
      <c r="C820" s="481"/>
      <c r="F820" s="481"/>
      <c r="G820" s="572"/>
    </row>
    <row r="821" spans="1:7" x14ac:dyDescent="0.25">
      <c r="A821" s="568"/>
      <c r="B821" s="568"/>
      <c r="C821" s="481"/>
      <c r="F821" s="481"/>
      <c r="G821" s="572"/>
    </row>
    <row r="822" spans="1:7" x14ac:dyDescent="0.25">
      <c r="A822" s="568"/>
      <c r="B822" s="568"/>
      <c r="C822" s="481"/>
      <c r="F822" s="481"/>
      <c r="G822" s="572"/>
    </row>
    <row r="823" spans="1:7" x14ac:dyDescent="0.25">
      <c r="A823" s="568"/>
      <c r="B823" s="568"/>
      <c r="C823" s="481"/>
      <c r="F823" s="481"/>
      <c r="G823" s="572"/>
    </row>
    <row r="824" spans="1:7" x14ac:dyDescent="0.25">
      <c r="A824" s="568"/>
      <c r="B824" s="568"/>
      <c r="C824" s="481"/>
      <c r="F824" s="481"/>
      <c r="G824" s="572"/>
    </row>
    <row r="825" spans="1:7" x14ac:dyDescent="0.25">
      <c r="A825" s="568"/>
      <c r="B825" s="568"/>
      <c r="C825" s="481"/>
      <c r="F825" s="481"/>
      <c r="G825" s="572"/>
    </row>
    <row r="826" spans="1:7" x14ac:dyDescent="0.25">
      <c r="A826" s="568"/>
      <c r="B826" s="568"/>
      <c r="C826" s="481"/>
      <c r="F826" s="481"/>
      <c r="G826" s="572"/>
    </row>
    <row r="827" spans="1:7" x14ac:dyDescent="0.25">
      <c r="A827" s="568"/>
      <c r="B827" s="568"/>
      <c r="C827" s="481"/>
      <c r="F827" s="481"/>
      <c r="G827" s="572"/>
    </row>
    <row r="828" spans="1:7" x14ac:dyDescent="0.25">
      <c r="A828" s="568"/>
      <c r="B828" s="568"/>
      <c r="C828" s="481"/>
      <c r="F828" s="481"/>
      <c r="G828" s="572"/>
    </row>
    <row r="829" spans="1:7" x14ac:dyDescent="0.25">
      <c r="A829" s="568"/>
      <c r="B829" s="568"/>
      <c r="C829" s="481"/>
      <c r="F829" s="481"/>
      <c r="G829" s="572"/>
    </row>
    <row r="830" spans="1:7" x14ac:dyDescent="0.25">
      <c r="A830" s="568"/>
      <c r="B830" s="568"/>
      <c r="C830" s="481"/>
      <c r="F830" s="481"/>
      <c r="G830" s="572"/>
    </row>
    <row r="831" spans="1:7" x14ac:dyDescent="0.25">
      <c r="A831" s="568"/>
      <c r="B831" s="568"/>
      <c r="C831" s="481"/>
      <c r="F831" s="481"/>
      <c r="G831" s="572"/>
    </row>
    <row r="832" spans="1:7" x14ac:dyDescent="0.25">
      <c r="A832" s="568"/>
      <c r="B832" s="568"/>
      <c r="C832" s="481"/>
      <c r="F832" s="481"/>
      <c r="G832" s="572"/>
    </row>
    <row r="833" spans="1:7" x14ac:dyDescent="0.25">
      <c r="A833" s="568"/>
      <c r="B833" s="568"/>
      <c r="C833" s="481"/>
      <c r="F833" s="481"/>
      <c r="G833" s="572"/>
    </row>
    <row r="834" spans="1:7" x14ac:dyDescent="0.25">
      <c r="A834" s="568"/>
      <c r="B834" s="568"/>
      <c r="C834" s="481"/>
      <c r="F834" s="481"/>
      <c r="G834" s="572"/>
    </row>
    <row r="835" spans="1:7" x14ac:dyDescent="0.25">
      <c r="A835" s="568"/>
      <c r="B835" s="568"/>
      <c r="C835" s="481"/>
      <c r="F835" s="481"/>
      <c r="G835" s="572"/>
    </row>
    <row r="836" spans="1:7" x14ac:dyDescent="0.25">
      <c r="A836" s="568"/>
      <c r="B836" s="568"/>
      <c r="C836" s="481"/>
      <c r="F836" s="481"/>
      <c r="G836" s="572"/>
    </row>
    <row r="837" spans="1:7" x14ac:dyDescent="0.25">
      <c r="A837" s="568"/>
      <c r="B837" s="568"/>
      <c r="C837" s="481"/>
      <c r="F837" s="481"/>
      <c r="G837" s="572"/>
    </row>
    <row r="838" spans="1:7" x14ac:dyDescent="0.25">
      <c r="A838" s="568"/>
      <c r="B838" s="568"/>
      <c r="C838" s="481"/>
      <c r="F838" s="481"/>
      <c r="G838" s="572"/>
    </row>
    <row r="839" spans="1:7" x14ac:dyDescent="0.25">
      <c r="A839" s="568"/>
      <c r="B839" s="568"/>
      <c r="C839" s="481"/>
      <c r="F839" s="481"/>
      <c r="G839" s="572"/>
    </row>
    <row r="840" spans="1:7" x14ac:dyDescent="0.25">
      <c r="A840" s="568"/>
      <c r="B840" s="568"/>
      <c r="C840" s="481"/>
      <c r="F840" s="481"/>
      <c r="G840" s="572"/>
    </row>
    <row r="841" spans="1:7" x14ac:dyDescent="0.25">
      <c r="A841" s="568"/>
      <c r="B841" s="568"/>
      <c r="C841" s="481"/>
      <c r="F841" s="481"/>
      <c r="G841" s="572"/>
    </row>
    <row r="842" spans="1:7" x14ac:dyDescent="0.25">
      <c r="A842" s="568"/>
      <c r="B842" s="568"/>
      <c r="C842" s="481"/>
      <c r="F842" s="481"/>
      <c r="G842" s="572"/>
    </row>
    <row r="843" spans="1:7" x14ac:dyDescent="0.25">
      <c r="A843" s="568"/>
      <c r="B843" s="568"/>
      <c r="C843" s="481"/>
      <c r="F843" s="481"/>
      <c r="G843" s="572"/>
    </row>
    <row r="844" spans="1:7" x14ac:dyDescent="0.25">
      <c r="A844" s="568"/>
      <c r="B844" s="568"/>
      <c r="C844" s="481"/>
      <c r="F844" s="481"/>
      <c r="G844" s="572"/>
    </row>
    <row r="845" spans="1:7" x14ac:dyDescent="0.25">
      <c r="A845" s="568"/>
      <c r="B845" s="568"/>
      <c r="C845" s="481"/>
      <c r="F845" s="481"/>
      <c r="G845" s="572"/>
    </row>
    <row r="846" spans="1:7" x14ac:dyDescent="0.25">
      <c r="A846" s="568"/>
      <c r="B846" s="568"/>
      <c r="C846" s="481"/>
      <c r="F846" s="481"/>
      <c r="G846" s="572"/>
    </row>
    <row r="847" spans="1:7" x14ac:dyDescent="0.25">
      <c r="A847" s="568"/>
      <c r="B847" s="568"/>
      <c r="C847" s="481"/>
      <c r="F847" s="481"/>
      <c r="G847" s="572"/>
    </row>
    <row r="848" spans="1:7" x14ac:dyDescent="0.25">
      <c r="A848" s="568"/>
      <c r="B848" s="568"/>
      <c r="C848" s="481"/>
      <c r="F848" s="481"/>
      <c r="G848" s="572"/>
    </row>
    <row r="849" spans="1:7" x14ac:dyDescent="0.25">
      <c r="A849" s="568"/>
      <c r="B849" s="568"/>
      <c r="C849" s="481"/>
      <c r="F849" s="481"/>
      <c r="G849" s="572"/>
    </row>
    <row r="850" spans="1:7" x14ac:dyDescent="0.25">
      <c r="A850" s="568"/>
      <c r="B850" s="568"/>
      <c r="C850" s="481"/>
      <c r="F850" s="481"/>
      <c r="G850" s="572"/>
    </row>
    <row r="851" spans="1:7" x14ac:dyDescent="0.25">
      <c r="A851" s="568"/>
      <c r="B851" s="568"/>
      <c r="C851" s="481"/>
      <c r="F851" s="481"/>
      <c r="G851" s="572"/>
    </row>
    <row r="852" spans="1:7" x14ac:dyDescent="0.25">
      <c r="A852" s="568"/>
      <c r="B852" s="568"/>
      <c r="C852" s="481"/>
      <c r="F852" s="481"/>
      <c r="G852" s="572"/>
    </row>
    <row r="853" spans="1:7" x14ac:dyDescent="0.25">
      <c r="A853" s="568"/>
      <c r="B853" s="568"/>
      <c r="C853" s="481"/>
      <c r="F853" s="481"/>
      <c r="G853" s="572"/>
    </row>
    <row r="854" spans="1:7" x14ac:dyDescent="0.25">
      <c r="A854" s="568"/>
      <c r="B854" s="568"/>
      <c r="C854" s="481"/>
      <c r="F854" s="481"/>
      <c r="G854" s="572"/>
    </row>
    <row r="855" spans="1:7" x14ac:dyDescent="0.25">
      <c r="A855" s="568"/>
      <c r="B855" s="568"/>
      <c r="C855" s="481"/>
      <c r="F855" s="481"/>
      <c r="G855" s="572"/>
    </row>
    <row r="856" spans="1:7" x14ac:dyDescent="0.25">
      <c r="A856" s="568"/>
      <c r="B856" s="568"/>
      <c r="C856" s="481"/>
      <c r="F856" s="481"/>
      <c r="G856" s="572"/>
    </row>
    <row r="857" spans="1:7" x14ac:dyDescent="0.25">
      <c r="A857" s="568"/>
      <c r="B857" s="568"/>
      <c r="C857" s="481"/>
      <c r="F857" s="481"/>
      <c r="G857" s="572"/>
    </row>
    <row r="858" spans="1:7" x14ac:dyDescent="0.25">
      <c r="A858" s="568"/>
      <c r="B858" s="568"/>
      <c r="C858" s="481"/>
      <c r="F858" s="481"/>
      <c r="G858" s="572"/>
    </row>
    <row r="859" spans="1:7" x14ac:dyDescent="0.25">
      <c r="A859" s="568"/>
      <c r="B859" s="568"/>
      <c r="C859" s="481"/>
      <c r="F859" s="481"/>
      <c r="G859" s="572"/>
    </row>
    <row r="860" spans="1:7" x14ac:dyDescent="0.25">
      <c r="A860" s="568"/>
      <c r="B860" s="568"/>
      <c r="C860" s="481"/>
      <c r="F860" s="481"/>
      <c r="G860" s="572"/>
    </row>
    <row r="861" spans="1:7" x14ac:dyDescent="0.25">
      <c r="A861" s="568"/>
      <c r="B861" s="568"/>
      <c r="C861" s="481"/>
      <c r="F861" s="481"/>
      <c r="G861" s="572"/>
    </row>
    <row r="862" spans="1:7" x14ac:dyDescent="0.25">
      <c r="A862" s="568"/>
      <c r="B862" s="568"/>
      <c r="C862" s="481"/>
      <c r="F862" s="481"/>
      <c r="G862" s="572"/>
    </row>
    <row r="863" spans="1:7" x14ac:dyDescent="0.25">
      <c r="A863" s="568"/>
      <c r="B863" s="568"/>
      <c r="C863" s="481"/>
      <c r="F863" s="481"/>
      <c r="G863" s="572"/>
    </row>
    <row r="864" spans="1:7" x14ac:dyDescent="0.25">
      <c r="A864" s="568"/>
      <c r="B864" s="568"/>
      <c r="C864" s="481"/>
      <c r="F864" s="481"/>
      <c r="G864" s="572"/>
    </row>
    <row r="865" spans="1:7" x14ac:dyDescent="0.25">
      <c r="A865" s="568"/>
      <c r="B865" s="568"/>
      <c r="C865" s="481"/>
      <c r="F865" s="481"/>
      <c r="G865" s="572"/>
    </row>
    <row r="866" spans="1:7" x14ac:dyDescent="0.25">
      <c r="A866" s="568"/>
      <c r="B866" s="568"/>
      <c r="C866" s="481"/>
      <c r="F866" s="481"/>
      <c r="G866" s="572"/>
    </row>
    <row r="867" spans="1:7" x14ac:dyDescent="0.25">
      <c r="A867" s="568"/>
      <c r="B867" s="568"/>
      <c r="C867" s="481"/>
      <c r="F867" s="481"/>
      <c r="G867" s="572"/>
    </row>
    <row r="868" spans="1:7" x14ac:dyDescent="0.25">
      <c r="A868" s="568"/>
      <c r="B868" s="568"/>
      <c r="C868" s="481"/>
      <c r="F868" s="481"/>
      <c r="G868" s="572"/>
    </row>
    <row r="869" spans="1:7" x14ac:dyDescent="0.25">
      <c r="A869" s="568"/>
      <c r="B869" s="568"/>
      <c r="C869" s="481"/>
      <c r="F869" s="481"/>
      <c r="G869" s="572"/>
    </row>
    <row r="870" spans="1:7" x14ac:dyDescent="0.25">
      <c r="A870" s="568"/>
      <c r="B870" s="568"/>
      <c r="C870" s="481"/>
      <c r="F870" s="481"/>
      <c r="G870" s="572"/>
    </row>
    <row r="871" spans="1:7" x14ac:dyDescent="0.25">
      <c r="A871" s="568"/>
      <c r="B871" s="568"/>
      <c r="C871" s="481"/>
      <c r="F871" s="481"/>
      <c r="G871" s="572"/>
    </row>
    <row r="872" spans="1:7" x14ac:dyDescent="0.25">
      <c r="A872" s="568"/>
      <c r="B872" s="568"/>
      <c r="C872" s="481"/>
      <c r="F872" s="481"/>
      <c r="G872" s="572"/>
    </row>
    <row r="873" spans="1:7" x14ac:dyDescent="0.25">
      <c r="A873" s="568"/>
      <c r="B873" s="568"/>
      <c r="C873" s="481"/>
      <c r="F873" s="481"/>
      <c r="G873" s="572"/>
    </row>
    <row r="874" spans="1:7" x14ac:dyDescent="0.25">
      <c r="A874" s="568"/>
      <c r="B874" s="568"/>
      <c r="C874" s="481"/>
      <c r="F874" s="481"/>
      <c r="G874" s="572"/>
    </row>
    <row r="875" spans="1:7" x14ac:dyDescent="0.25">
      <c r="A875" s="568"/>
      <c r="B875" s="568"/>
      <c r="C875" s="481"/>
      <c r="F875" s="481"/>
      <c r="G875" s="572"/>
    </row>
    <row r="876" spans="1:7" x14ac:dyDescent="0.25">
      <c r="A876" s="568"/>
      <c r="B876" s="568"/>
      <c r="C876" s="481"/>
      <c r="F876" s="481"/>
      <c r="G876" s="572"/>
    </row>
    <row r="877" spans="1:7" x14ac:dyDescent="0.25">
      <c r="A877" s="568"/>
      <c r="B877" s="568"/>
      <c r="C877" s="481"/>
      <c r="F877" s="481"/>
      <c r="G877" s="572"/>
    </row>
    <row r="878" spans="1:7" x14ac:dyDescent="0.25">
      <c r="A878" s="568"/>
      <c r="B878" s="568"/>
      <c r="C878" s="481"/>
      <c r="F878" s="481"/>
      <c r="G878" s="572"/>
    </row>
    <row r="879" spans="1:7" x14ac:dyDescent="0.25">
      <c r="A879" s="568"/>
      <c r="B879" s="568"/>
      <c r="C879" s="481"/>
      <c r="F879" s="481"/>
      <c r="G879" s="572"/>
    </row>
    <row r="880" spans="1:7" x14ac:dyDescent="0.25">
      <c r="A880" s="568"/>
      <c r="B880" s="568"/>
      <c r="C880" s="481"/>
      <c r="F880" s="481"/>
      <c r="G880" s="572"/>
    </row>
    <row r="881" spans="1:7" x14ac:dyDescent="0.25">
      <c r="A881" s="568"/>
      <c r="B881" s="568"/>
      <c r="C881" s="481"/>
      <c r="F881" s="481"/>
      <c r="G881" s="572"/>
    </row>
    <row r="882" spans="1:7" x14ac:dyDescent="0.25">
      <c r="A882" s="568"/>
      <c r="B882" s="568"/>
      <c r="C882" s="481"/>
      <c r="F882" s="481"/>
      <c r="G882" s="572"/>
    </row>
    <row r="883" spans="1:7" x14ac:dyDescent="0.25">
      <c r="A883" s="568"/>
      <c r="B883" s="568"/>
      <c r="C883" s="481"/>
      <c r="F883" s="481"/>
      <c r="G883" s="572"/>
    </row>
    <row r="884" spans="1:7" x14ac:dyDescent="0.25">
      <c r="A884" s="568"/>
      <c r="B884" s="568"/>
      <c r="C884" s="481"/>
      <c r="F884" s="481"/>
      <c r="G884" s="572"/>
    </row>
    <row r="885" spans="1:7" x14ac:dyDescent="0.25">
      <c r="A885" s="568"/>
      <c r="B885" s="568"/>
      <c r="C885" s="481"/>
      <c r="F885" s="481"/>
      <c r="G885" s="572"/>
    </row>
    <row r="886" spans="1:7" x14ac:dyDescent="0.25">
      <c r="A886" s="568"/>
      <c r="B886" s="568"/>
      <c r="C886" s="481"/>
      <c r="F886" s="481"/>
      <c r="G886" s="572"/>
    </row>
    <row r="887" spans="1:7" x14ac:dyDescent="0.25">
      <c r="A887" s="568"/>
      <c r="B887" s="568"/>
      <c r="C887" s="481"/>
      <c r="F887" s="481"/>
      <c r="G887" s="572"/>
    </row>
    <row r="888" spans="1:7" x14ac:dyDescent="0.25">
      <c r="A888" s="568"/>
      <c r="B888" s="568"/>
      <c r="C888" s="481"/>
      <c r="F888" s="481"/>
      <c r="G888" s="572"/>
    </row>
    <row r="889" spans="1:7" x14ac:dyDescent="0.25">
      <c r="A889" s="568"/>
      <c r="B889" s="568"/>
      <c r="C889" s="481"/>
      <c r="F889" s="481"/>
      <c r="G889" s="572"/>
    </row>
    <row r="890" spans="1:7" x14ac:dyDescent="0.25">
      <c r="A890" s="568"/>
      <c r="B890" s="568"/>
      <c r="C890" s="481"/>
      <c r="F890" s="481"/>
      <c r="G890" s="572"/>
    </row>
    <row r="891" spans="1:7" x14ac:dyDescent="0.25">
      <c r="A891" s="568"/>
      <c r="B891" s="568"/>
      <c r="C891" s="481"/>
      <c r="F891" s="481"/>
      <c r="G891" s="572"/>
    </row>
    <row r="892" spans="1:7" x14ac:dyDescent="0.25">
      <c r="A892" s="568"/>
      <c r="B892" s="568"/>
      <c r="C892" s="481"/>
      <c r="F892" s="481"/>
      <c r="G892" s="572"/>
    </row>
    <row r="893" spans="1:7" x14ac:dyDescent="0.25">
      <c r="A893" s="568"/>
      <c r="B893" s="568"/>
      <c r="C893" s="481"/>
      <c r="F893" s="481"/>
      <c r="G893" s="572"/>
    </row>
    <row r="894" spans="1:7" x14ac:dyDescent="0.25">
      <c r="A894" s="568"/>
      <c r="B894" s="568"/>
      <c r="C894" s="481"/>
      <c r="F894" s="481"/>
      <c r="G894" s="572"/>
    </row>
    <row r="895" spans="1:7" x14ac:dyDescent="0.25">
      <c r="A895" s="568"/>
      <c r="B895" s="568"/>
      <c r="C895" s="481"/>
      <c r="F895" s="481"/>
      <c r="G895" s="572"/>
    </row>
    <row r="896" spans="1:7" x14ac:dyDescent="0.25">
      <c r="A896" s="568"/>
      <c r="B896" s="568"/>
      <c r="C896" s="481"/>
      <c r="F896" s="481"/>
      <c r="G896" s="572"/>
    </row>
    <row r="897" spans="1:7" x14ac:dyDescent="0.25">
      <c r="A897" s="568"/>
      <c r="B897" s="568"/>
      <c r="C897" s="481"/>
      <c r="F897" s="481"/>
      <c r="G897" s="572"/>
    </row>
    <row r="898" spans="1:7" x14ac:dyDescent="0.25">
      <c r="A898" s="568"/>
      <c r="B898" s="568"/>
      <c r="C898" s="481"/>
      <c r="F898" s="481"/>
      <c r="G898" s="572"/>
    </row>
    <row r="899" spans="1:7" x14ac:dyDescent="0.25">
      <c r="A899" s="568"/>
      <c r="B899" s="568"/>
      <c r="C899" s="481"/>
      <c r="F899" s="481"/>
      <c r="G899" s="572"/>
    </row>
    <row r="900" spans="1:7" x14ac:dyDescent="0.25">
      <c r="A900" s="568"/>
      <c r="B900" s="568"/>
      <c r="C900" s="481"/>
      <c r="F900" s="481"/>
      <c r="G900" s="572"/>
    </row>
    <row r="901" spans="1:7" x14ac:dyDescent="0.25">
      <c r="A901" s="568"/>
      <c r="B901" s="568"/>
      <c r="C901" s="481"/>
      <c r="F901" s="481"/>
      <c r="G901" s="572"/>
    </row>
    <row r="902" spans="1:7" x14ac:dyDescent="0.25">
      <c r="A902" s="568"/>
      <c r="B902" s="568"/>
      <c r="C902" s="481"/>
      <c r="F902" s="481"/>
      <c r="G902" s="572"/>
    </row>
    <row r="903" spans="1:7" x14ac:dyDescent="0.25">
      <c r="A903" s="568"/>
      <c r="B903" s="568"/>
      <c r="C903" s="481"/>
      <c r="F903" s="481"/>
      <c r="G903" s="572"/>
    </row>
    <row r="904" spans="1:7" x14ac:dyDescent="0.25">
      <c r="A904" s="568"/>
      <c r="B904" s="568"/>
      <c r="C904" s="481"/>
      <c r="F904" s="481"/>
      <c r="G904" s="572"/>
    </row>
    <row r="905" spans="1:7" x14ac:dyDescent="0.25">
      <c r="A905" s="568"/>
      <c r="B905" s="568"/>
      <c r="C905" s="481"/>
      <c r="F905" s="481"/>
      <c r="G905" s="572"/>
    </row>
    <row r="906" spans="1:7" x14ac:dyDescent="0.25">
      <c r="A906" s="568"/>
      <c r="B906" s="568"/>
      <c r="C906" s="481"/>
      <c r="F906" s="481"/>
      <c r="G906" s="572"/>
    </row>
    <row r="907" spans="1:7" x14ac:dyDescent="0.25">
      <c r="A907" s="568"/>
      <c r="B907" s="568"/>
      <c r="C907" s="481"/>
      <c r="F907" s="481"/>
      <c r="G907" s="572"/>
    </row>
    <row r="908" spans="1:7" x14ac:dyDescent="0.25">
      <c r="A908" s="568"/>
      <c r="B908" s="568"/>
      <c r="C908" s="481"/>
      <c r="F908" s="481"/>
      <c r="G908" s="572"/>
    </row>
    <row r="909" spans="1:7" x14ac:dyDescent="0.25">
      <c r="A909" s="568"/>
      <c r="B909" s="568"/>
      <c r="C909" s="481"/>
      <c r="F909" s="481"/>
      <c r="G909" s="572"/>
    </row>
    <row r="910" spans="1:7" x14ac:dyDescent="0.25">
      <c r="A910" s="568"/>
      <c r="B910" s="568"/>
      <c r="C910" s="481"/>
      <c r="F910" s="481"/>
      <c r="G910" s="572"/>
    </row>
    <row r="911" spans="1:7" x14ac:dyDescent="0.25">
      <c r="A911" s="568"/>
      <c r="B911" s="568"/>
      <c r="C911" s="481"/>
      <c r="F911" s="481"/>
      <c r="G911" s="572"/>
    </row>
    <row r="912" spans="1:7" x14ac:dyDescent="0.25">
      <c r="A912" s="568"/>
      <c r="B912" s="568"/>
      <c r="C912" s="481"/>
      <c r="F912" s="481"/>
      <c r="G912" s="572"/>
    </row>
    <row r="913" spans="1:7" x14ac:dyDescent="0.25">
      <c r="A913" s="568"/>
      <c r="B913" s="568"/>
      <c r="C913" s="481"/>
      <c r="F913" s="481"/>
      <c r="G913" s="572"/>
    </row>
    <row r="914" spans="1:7" x14ac:dyDescent="0.25">
      <c r="A914" s="568"/>
      <c r="B914" s="568"/>
      <c r="C914" s="481"/>
      <c r="F914" s="481"/>
      <c r="G914" s="572"/>
    </row>
    <row r="915" spans="1:7" x14ac:dyDescent="0.25">
      <c r="A915" s="568"/>
      <c r="B915" s="568"/>
      <c r="C915" s="481"/>
      <c r="F915" s="481"/>
      <c r="G915" s="572"/>
    </row>
    <row r="916" spans="1:7" x14ac:dyDescent="0.25">
      <c r="A916" s="568"/>
      <c r="B916" s="568"/>
      <c r="C916" s="481"/>
      <c r="F916" s="481"/>
      <c r="G916" s="572"/>
    </row>
    <row r="917" spans="1:7" x14ac:dyDescent="0.25">
      <c r="A917" s="568"/>
      <c r="B917" s="568"/>
      <c r="C917" s="481"/>
      <c r="F917" s="481"/>
      <c r="G917" s="572"/>
    </row>
    <row r="918" spans="1:7" x14ac:dyDescent="0.25">
      <c r="A918" s="568"/>
      <c r="B918" s="568"/>
      <c r="C918" s="481"/>
      <c r="F918" s="481"/>
      <c r="G918" s="572"/>
    </row>
    <row r="919" spans="1:7" x14ac:dyDescent="0.25">
      <c r="A919" s="568"/>
      <c r="B919" s="568"/>
      <c r="C919" s="481"/>
      <c r="F919" s="481"/>
      <c r="G919" s="572"/>
    </row>
    <row r="920" spans="1:7" x14ac:dyDescent="0.25">
      <c r="A920" s="568"/>
      <c r="B920" s="568"/>
      <c r="C920" s="481"/>
      <c r="F920" s="481"/>
      <c r="G920" s="572"/>
    </row>
    <row r="921" spans="1:7" x14ac:dyDescent="0.25">
      <c r="A921" s="568"/>
      <c r="B921" s="568"/>
      <c r="C921" s="481"/>
      <c r="F921" s="481"/>
      <c r="G921" s="572"/>
    </row>
    <row r="922" spans="1:7" x14ac:dyDescent="0.25">
      <c r="A922" s="568"/>
      <c r="B922" s="568"/>
      <c r="C922" s="481"/>
      <c r="F922" s="481"/>
      <c r="G922" s="572"/>
    </row>
    <row r="923" spans="1:7" x14ac:dyDescent="0.25">
      <c r="A923" s="568"/>
      <c r="B923" s="568"/>
      <c r="C923" s="481"/>
      <c r="F923" s="481"/>
      <c r="G923" s="572"/>
    </row>
    <row r="924" spans="1:7" x14ac:dyDescent="0.25">
      <c r="A924" s="568"/>
      <c r="B924" s="568"/>
      <c r="C924" s="481"/>
      <c r="F924" s="481"/>
      <c r="G924" s="572"/>
    </row>
    <row r="925" spans="1:7" x14ac:dyDescent="0.25">
      <c r="A925" s="568"/>
      <c r="B925" s="568"/>
      <c r="C925" s="481"/>
      <c r="F925" s="481"/>
      <c r="G925" s="572"/>
    </row>
    <row r="926" spans="1:7" x14ac:dyDescent="0.25">
      <c r="A926" s="568"/>
      <c r="B926" s="568"/>
      <c r="C926" s="481"/>
      <c r="F926" s="481"/>
      <c r="G926" s="572"/>
    </row>
    <row r="927" spans="1:7" x14ac:dyDescent="0.25">
      <c r="A927" s="568"/>
      <c r="B927" s="568"/>
      <c r="C927" s="481"/>
      <c r="F927" s="481"/>
      <c r="G927" s="572"/>
    </row>
    <row r="928" spans="1:7" x14ac:dyDescent="0.25">
      <c r="A928" s="568"/>
      <c r="B928" s="568"/>
      <c r="C928" s="481"/>
      <c r="F928" s="481"/>
      <c r="G928" s="572"/>
    </row>
    <row r="929" spans="1:7" x14ac:dyDescent="0.25">
      <c r="A929" s="568"/>
      <c r="B929" s="568"/>
      <c r="C929" s="481"/>
      <c r="F929" s="481"/>
      <c r="G929" s="572"/>
    </row>
    <row r="930" spans="1:7" x14ac:dyDescent="0.25">
      <c r="A930" s="568"/>
      <c r="B930" s="568"/>
      <c r="C930" s="481"/>
      <c r="F930" s="481"/>
      <c r="G930" s="572"/>
    </row>
    <row r="931" spans="1:7" x14ac:dyDescent="0.25">
      <c r="A931" s="568"/>
      <c r="B931" s="568"/>
      <c r="C931" s="481"/>
      <c r="F931" s="481"/>
      <c r="G931" s="572"/>
    </row>
    <row r="932" spans="1:7" x14ac:dyDescent="0.25">
      <c r="A932" s="568"/>
      <c r="B932" s="568"/>
      <c r="C932" s="481"/>
      <c r="F932" s="481"/>
      <c r="G932" s="572"/>
    </row>
    <row r="933" spans="1:7" x14ac:dyDescent="0.25">
      <c r="A933" s="568"/>
      <c r="B933" s="568"/>
      <c r="C933" s="481"/>
      <c r="F933" s="481"/>
      <c r="G933" s="572"/>
    </row>
    <row r="934" spans="1:7" x14ac:dyDescent="0.25">
      <c r="A934" s="568"/>
      <c r="B934" s="568"/>
      <c r="C934" s="481"/>
      <c r="F934" s="481"/>
      <c r="G934" s="572"/>
    </row>
    <row r="935" spans="1:7" x14ac:dyDescent="0.25">
      <c r="A935" s="568"/>
      <c r="B935" s="568"/>
      <c r="C935" s="481"/>
      <c r="F935" s="481"/>
      <c r="G935" s="572"/>
    </row>
    <row r="936" spans="1:7" x14ac:dyDescent="0.25">
      <c r="A936" s="568"/>
      <c r="B936" s="568"/>
      <c r="C936" s="481"/>
      <c r="F936" s="481"/>
      <c r="G936" s="572"/>
    </row>
    <row r="937" spans="1:7" x14ac:dyDescent="0.25">
      <c r="A937" s="568"/>
      <c r="B937" s="568"/>
      <c r="C937" s="481"/>
      <c r="F937" s="481"/>
      <c r="G937" s="572"/>
    </row>
    <row r="938" spans="1:7" x14ac:dyDescent="0.25">
      <c r="A938" s="568"/>
      <c r="B938" s="568"/>
      <c r="C938" s="481"/>
      <c r="F938" s="481"/>
      <c r="G938" s="572"/>
    </row>
    <row r="939" spans="1:7" x14ac:dyDescent="0.25">
      <c r="A939" s="568"/>
      <c r="B939" s="568"/>
      <c r="C939" s="481"/>
      <c r="F939" s="481"/>
      <c r="G939" s="572"/>
    </row>
    <row r="940" spans="1:7" x14ac:dyDescent="0.25">
      <c r="A940" s="568"/>
      <c r="B940" s="568"/>
      <c r="C940" s="481"/>
      <c r="F940" s="481"/>
      <c r="G940" s="572"/>
    </row>
    <row r="941" spans="1:7" x14ac:dyDescent="0.25">
      <c r="A941" s="568"/>
      <c r="B941" s="568"/>
      <c r="C941" s="481"/>
      <c r="F941" s="481"/>
      <c r="G941" s="572"/>
    </row>
    <row r="942" spans="1:7" x14ac:dyDescent="0.25">
      <c r="A942" s="568"/>
      <c r="B942" s="568"/>
      <c r="C942" s="481"/>
      <c r="F942" s="481"/>
      <c r="G942" s="572"/>
    </row>
    <row r="943" spans="1:7" x14ac:dyDescent="0.25">
      <c r="A943" s="568"/>
      <c r="B943" s="568"/>
      <c r="C943" s="481"/>
      <c r="F943" s="481"/>
      <c r="G943" s="572"/>
    </row>
    <row r="944" spans="1:7" x14ac:dyDescent="0.25">
      <c r="A944" s="568"/>
      <c r="B944" s="568"/>
      <c r="C944" s="481"/>
      <c r="F944" s="481"/>
      <c r="G944" s="572"/>
    </row>
    <row r="945" spans="1:7" x14ac:dyDescent="0.25">
      <c r="A945" s="568"/>
      <c r="B945" s="568"/>
      <c r="C945" s="481"/>
      <c r="F945" s="481"/>
      <c r="G945" s="572"/>
    </row>
    <row r="946" spans="1:7" x14ac:dyDescent="0.25">
      <c r="A946" s="568"/>
      <c r="B946" s="568"/>
      <c r="C946" s="481"/>
      <c r="F946" s="481"/>
      <c r="G946" s="572"/>
    </row>
    <row r="947" spans="1:7" x14ac:dyDescent="0.25">
      <c r="A947" s="568"/>
      <c r="B947" s="568"/>
      <c r="C947" s="481"/>
      <c r="F947" s="481"/>
      <c r="G947" s="572"/>
    </row>
    <row r="948" spans="1:7" x14ac:dyDescent="0.25">
      <c r="A948" s="568"/>
      <c r="B948" s="568"/>
      <c r="C948" s="481"/>
      <c r="F948" s="481"/>
      <c r="G948" s="572"/>
    </row>
    <row r="949" spans="1:7" x14ac:dyDescent="0.25">
      <c r="A949" s="568"/>
      <c r="B949" s="568"/>
      <c r="C949" s="481"/>
      <c r="F949" s="481"/>
      <c r="G949" s="572"/>
    </row>
    <row r="950" spans="1:7" x14ac:dyDescent="0.25">
      <c r="A950" s="568"/>
      <c r="B950" s="568"/>
      <c r="C950" s="481"/>
      <c r="F950" s="481"/>
      <c r="G950" s="572"/>
    </row>
    <row r="951" spans="1:7" x14ac:dyDescent="0.25">
      <c r="A951" s="568"/>
      <c r="B951" s="568"/>
      <c r="C951" s="481"/>
      <c r="F951" s="481"/>
      <c r="G951" s="572"/>
    </row>
    <row r="952" spans="1:7" x14ac:dyDescent="0.25">
      <c r="A952" s="568"/>
      <c r="B952" s="568"/>
      <c r="C952" s="481"/>
      <c r="F952" s="481"/>
      <c r="G952" s="572"/>
    </row>
    <row r="953" spans="1:7" x14ac:dyDescent="0.25">
      <c r="A953" s="568"/>
      <c r="B953" s="568"/>
      <c r="C953" s="481"/>
      <c r="F953" s="481"/>
      <c r="G953" s="572"/>
    </row>
    <row r="954" spans="1:7" x14ac:dyDescent="0.25">
      <c r="A954" s="568"/>
      <c r="B954" s="568"/>
      <c r="C954" s="481"/>
      <c r="F954" s="481"/>
      <c r="G954" s="572"/>
    </row>
    <row r="955" spans="1:7" x14ac:dyDescent="0.25">
      <c r="A955" s="568"/>
      <c r="B955" s="568"/>
      <c r="C955" s="481"/>
      <c r="F955" s="481"/>
      <c r="G955" s="572"/>
    </row>
    <row r="956" spans="1:7" x14ac:dyDescent="0.25">
      <c r="A956" s="568"/>
      <c r="B956" s="568"/>
      <c r="C956" s="481"/>
      <c r="F956" s="481"/>
      <c r="G956" s="572"/>
    </row>
    <row r="957" spans="1:7" x14ac:dyDescent="0.25">
      <c r="A957" s="568"/>
      <c r="B957" s="568"/>
      <c r="C957" s="481"/>
      <c r="F957" s="481"/>
      <c r="G957" s="572"/>
    </row>
    <row r="958" spans="1:7" x14ac:dyDescent="0.25">
      <c r="A958" s="568"/>
      <c r="B958" s="568"/>
      <c r="C958" s="481"/>
      <c r="F958" s="481"/>
      <c r="G958" s="572"/>
    </row>
    <row r="959" spans="1:7" x14ac:dyDescent="0.25">
      <c r="A959" s="568"/>
      <c r="B959" s="568"/>
      <c r="C959" s="481"/>
      <c r="F959" s="481"/>
      <c r="G959" s="572"/>
    </row>
    <row r="960" spans="1:7" x14ac:dyDescent="0.25">
      <c r="A960" s="568"/>
      <c r="B960" s="568"/>
      <c r="C960" s="481"/>
      <c r="F960" s="481"/>
      <c r="G960" s="572"/>
    </row>
    <row r="961" spans="1:7" x14ac:dyDescent="0.25">
      <c r="A961" s="568"/>
      <c r="B961" s="568"/>
      <c r="C961" s="481"/>
      <c r="F961" s="481"/>
      <c r="G961" s="572"/>
    </row>
    <row r="962" spans="1:7" x14ac:dyDescent="0.25">
      <c r="A962" s="568"/>
      <c r="B962" s="568"/>
      <c r="C962" s="481"/>
      <c r="F962" s="481"/>
      <c r="G962" s="572"/>
    </row>
    <row r="963" spans="1:7" x14ac:dyDescent="0.25">
      <c r="A963" s="568"/>
      <c r="B963" s="568"/>
      <c r="C963" s="481"/>
      <c r="F963" s="481"/>
      <c r="G963" s="572"/>
    </row>
    <row r="964" spans="1:7" x14ac:dyDescent="0.25">
      <c r="A964" s="568"/>
      <c r="B964" s="568"/>
      <c r="C964" s="481"/>
      <c r="F964" s="481"/>
      <c r="G964" s="572"/>
    </row>
    <row r="965" spans="1:7" x14ac:dyDescent="0.25">
      <c r="A965" s="568"/>
      <c r="B965" s="568"/>
      <c r="C965" s="481"/>
      <c r="F965" s="481"/>
      <c r="G965" s="572"/>
    </row>
    <row r="966" spans="1:7" x14ac:dyDescent="0.25">
      <c r="A966" s="568"/>
      <c r="B966" s="568"/>
      <c r="C966" s="481"/>
      <c r="F966" s="481"/>
      <c r="G966" s="572"/>
    </row>
    <row r="967" spans="1:7" x14ac:dyDescent="0.25">
      <c r="A967" s="568"/>
      <c r="B967" s="568"/>
      <c r="C967" s="481"/>
      <c r="F967" s="481"/>
      <c r="G967" s="572"/>
    </row>
    <row r="968" spans="1:7" x14ac:dyDescent="0.25">
      <c r="A968" s="568"/>
      <c r="B968" s="568"/>
      <c r="C968" s="481"/>
      <c r="F968" s="481"/>
      <c r="G968" s="572"/>
    </row>
    <row r="969" spans="1:7" x14ac:dyDescent="0.25">
      <c r="A969" s="568"/>
      <c r="B969" s="568"/>
      <c r="C969" s="481"/>
      <c r="F969" s="481"/>
      <c r="G969" s="572"/>
    </row>
    <row r="970" spans="1:7" x14ac:dyDescent="0.25">
      <c r="A970" s="568"/>
      <c r="B970" s="568"/>
      <c r="C970" s="481"/>
      <c r="F970" s="481"/>
      <c r="G970" s="572"/>
    </row>
    <row r="971" spans="1:7" x14ac:dyDescent="0.25">
      <c r="A971" s="568"/>
      <c r="B971" s="568"/>
      <c r="C971" s="481"/>
      <c r="F971" s="481"/>
      <c r="G971" s="572"/>
    </row>
    <row r="972" spans="1:7" x14ac:dyDescent="0.25">
      <c r="A972" s="568"/>
      <c r="B972" s="568"/>
      <c r="C972" s="481"/>
      <c r="F972" s="481"/>
      <c r="G972" s="572"/>
    </row>
    <row r="973" spans="1:7" x14ac:dyDescent="0.25">
      <c r="A973" s="568"/>
      <c r="B973" s="568"/>
      <c r="C973" s="481"/>
      <c r="F973" s="481"/>
      <c r="G973" s="572"/>
    </row>
    <row r="974" spans="1:7" x14ac:dyDescent="0.25">
      <c r="A974" s="568"/>
      <c r="B974" s="568"/>
      <c r="C974" s="481"/>
      <c r="F974" s="481"/>
      <c r="G974" s="572"/>
    </row>
    <row r="975" spans="1:7" x14ac:dyDescent="0.25">
      <c r="A975" s="568"/>
      <c r="B975" s="568"/>
      <c r="C975" s="481"/>
      <c r="F975" s="481"/>
      <c r="G975" s="572"/>
    </row>
    <row r="976" spans="1:7" x14ac:dyDescent="0.25">
      <c r="A976" s="568"/>
      <c r="B976" s="568"/>
      <c r="C976" s="481"/>
      <c r="F976" s="481"/>
      <c r="G976" s="572"/>
    </row>
    <row r="977" spans="1:7" x14ac:dyDescent="0.25">
      <c r="A977" s="568"/>
      <c r="B977" s="568"/>
      <c r="C977" s="481"/>
      <c r="F977" s="481"/>
      <c r="G977" s="572"/>
    </row>
    <row r="978" spans="1:7" x14ac:dyDescent="0.25">
      <c r="A978" s="568"/>
      <c r="B978" s="568"/>
      <c r="C978" s="481"/>
      <c r="F978" s="481"/>
      <c r="G978" s="572"/>
    </row>
    <row r="979" spans="1:7" x14ac:dyDescent="0.25">
      <c r="A979" s="568"/>
      <c r="B979" s="568"/>
      <c r="C979" s="481"/>
      <c r="F979" s="481"/>
      <c r="G979" s="572"/>
    </row>
    <row r="980" spans="1:7" x14ac:dyDescent="0.25">
      <c r="A980" s="568"/>
      <c r="B980" s="568"/>
      <c r="C980" s="481"/>
      <c r="F980" s="481"/>
      <c r="G980" s="572"/>
    </row>
    <row r="981" spans="1:7" x14ac:dyDescent="0.25">
      <c r="A981" s="568"/>
      <c r="B981" s="568"/>
      <c r="C981" s="481"/>
      <c r="F981" s="481"/>
      <c r="G981" s="572"/>
    </row>
    <row r="982" spans="1:7" x14ac:dyDescent="0.25">
      <c r="A982" s="568"/>
      <c r="B982" s="568"/>
      <c r="C982" s="481"/>
      <c r="F982" s="481"/>
      <c r="G982" s="572"/>
    </row>
    <row r="983" spans="1:7" x14ac:dyDescent="0.25">
      <c r="A983" s="568"/>
      <c r="B983" s="568"/>
      <c r="C983" s="481"/>
      <c r="F983" s="481"/>
      <c r="G983" s="572"/>
    </row>
    <row r="984" spans="1:7" x14ac:dyDescent="0.25">
      <c r="A984" s="568"/>
      <c r="B984" s="568"/>
      <c r="C984" s="481"/>
      <c r="F984" s="481"/>
      <c r="G984" s="572"/>
    </row>
    <row r="985" spans="1:7" x14ac:dyDescent="0.25">
      <c r="A985" s="568"/>
      <c r="B985" s="568"/>
      <c r="C985" s="481"/>
      <c r="F985" s="481"/>
      <c r="G985" s="572"/>
    </row>
    <row r="986" spans="1:7" x14ac:dyDescent="0.25">
      <c r="A986" s="568"/>
      <c r="B986" s="568"/>
      <c r="C986" s="481"/>
      <c r="F986" s="481"/>
      <c r="G986" s="572"/>
    </row>
    <row r="987" spans="1:7" x14ac:dyDescent="0.25">
      <c r="A987" s="568"/>
      <c r="B987" s="568"/>
      <c r="C987" s="481"/>
      <c r="F987" s="481"/>
      <c r="G987" s="572"/>
    </row>
    <row r="988" spans="1:7" x14ac:dyDescent="0.25">
      <c r="A988" s="568"/>
      <c r="B988" s="568"/>
      <c r="C988" s="481"/>
      <c r="F988" s="481"/>
      <c r="G988" s="572"/>
    </row>
    <row r="989" spans="1:7" x14ac:dyDescent="0.25">
      <c r="A989" s="568"/>
      <c r="B989" s="568"/>
      <c r="C989" s="481"/>
      <c r="F989" s="481"/>
      <c r="G989" s="572"/>
    </row>
    <row r="990" spans="1:7" x14ac:dyDescent="0.25">
      <c r="A990" s="568"/>
      <c r="B990" s="568"/>
      <c r="C990" s="481"/>
      <c r="F990" s="481"/>
      <c r="G990" s="572"/>
    </row>
    <row r="991" spans="1:7" x14ac:dyDescent="0.25">
      <c r="A991" s="568"/>
      <c r="B991" s="568"/>
      <c r="C991" s="481"/>
      <c r="F991" s="481"/>
      <c r="G991" s="572"/>
    </row>
    <row r="992" spans="1:7" x14ac:dyDescent="0.25">
      <c r="A992" s="568"/>
      <c r="B992" s="568"/>
      <c r="C992" s="481"/>
      <c r="F992" s="481"/>
      <c r="G992" s="572"/>
    </row>
    <row r="993" spans="1:7" x14ac:dyDescent="0.25">
      <c r="A993" s="568"/>
      <c r="B993" s="568"/>
      <c r="C993" s="481"/>
      <c r="F993" s="481"/>
      <c r="G993" s="572"/>
    </row>
    <row r="994" spans="1:7" x14ac:dyDescent="0.25">
      <c r="A994" s="568"/>
      <c r="B994" s="568"/>
      <c r="C994" s="481"/>
      <c r="F994" s="481"/>
      <c r="G994" s="572"/>
    </row>
    <row r="995" spans="1:7" x14ac:dyDescent="0.25">
      <c r="A995" s="568"/>
      <c r="B995" s="568"/>
      <c r="C995" s="481"/>
      <c r="F995" s="481"/>
      <c r="G995" s="572"/>
    </row>
    <row r="996" spans="1:7" x14ac:dyDescent="0.25">
      <c r="A996" s="568"/>
      <c r="B996" s="568"/>
      <c r="C996" s="481"/>
      <c r="F996" s="481"/>
      <c r="G996" s="572"/>
    </row>
    <row r="997" spans="1:7" x14ac:dyDescent="0.25">
      <c r="A997" s="568"/>
      <c r="B997" s="568"/>
      <c r="C997" s="481"/>
      <c r="F997" s="481"/>
      <c r="G997" s="572"/>
    </row>
    <row r="998" spans="1:7" x14ac:dyDescent="0.25">
      <c r="A998" s="568"/>
      <c r="B998" s="568"/>
      <c r="C998" s="481"/>
      <c r="F998" s="481"/>
      <c r="G998" s="572"/>
    </row>
    <row r="999" spans="1:7" x14ac:dyDescent="0.25">
      <c r="A999" s="568"/>
      <c r="B999" s="568"/>
      <c r="C999" s="481"/>
      <c r="F999" s="481"/>
      <c r="G999" s="572"/>
    </row>
    <row r="1000" spans="1:7" x14ac:dyDescent="0.25">
      <c r="A1000" s="568"/>
      <c r="B1000" s="568"/>
      <c r="C1000" s="481"/>
      <c r="F1000" s="481"/>
      <c r="G1000" s="572"/>
    </row>
    <row r="1001" spans="1:7" x14ac:dyDescent="0.25">
      <c r="A1001" s="568"/>
      <c r="B1001" s="568"/>
      <c r="C1001" s="481"/>
      <c r="F1001" s="481"/>
      <c r="G1001" s="572"/>
    </row>
    <row r="1002" spans="1:7" x14ac:dyDescent="0.25">
      <c r="A1002" s="568"/>
      <c r="B1002" s="568"/>
      <c r="C1002" s="481"/>
      <c r="F1002" s="481"/>
      <c r="G1002" s="572"/>
    </row>
    <row r="1003" spans="1:7" x14ac:dyDescent="0.25">
      <c r="A1003" s="568"/>
      <c r="B1003" s="568"/>
      <c r="C1003" s="481"/>
      <c r="F1003" s="481"/>
      <c r="G1003" s="572"/>
    </row>
    <row r="1004" spans="1:7" x14ac:dyDescent="0.25">
      <c r="A1004" s="568"/>
      <c r="B1004" s="568"/>
      <c r="C1004" s="481"/>
      <c r="F1004" s="481"/>
      <c r="G1004" s="572"/>
    </row>
    <row r="1005" spans="1:7" x14ac:dyDescent="0.25">
      <c r="A1005" s="568"/>
      <c r="B1005" s="568"/>
      <c r="C1005" s="481"/>
      <c r="F1005" s="481"/>
      <c r="G1005" s="572"/>
    </row>
    <row r="1006" spans="1:7" x14ac:dyDescent="0.25">
      <c r="A1006" s="568"/>
      <c r="B1006" s="568"/>
      <c r="C1006" s="481"/>
      <c r="F1006" s="481"/>
      <c r="G1006" s="572"/>
    </row>
    <row r="1007" spans="1:7" x14ac:dyDescent="0.25">
      <c r="A1007" s="568"/>
      <c r="B1007" s="568"/>
      <c r="C1007" s="481"/>
      <c r="F1007" s="481"/>
      <c r="G1007" s="572"/>
    </row>
    <row r="1008" spans="1:7" x14ac:dyDescent="0.25">
      <c r="A1008" s="568"/>
      <c r="B1008" s="568"/>
      <c r="C1008" s="481"/>
      <c r="F1008" s="481"/>
      <c r="G1008" s="572"/>
    </row>
    <row r="1009" spans="1:7" x14ac:dyDescent="0.25">
      <c r="A1009" s="568"/>
      <c r="B1009" s="568"/>
      <c r="C1009" s="481"/>
      <c r="F1009" s="481"/>
      <c r="G1009" s="572"/>
    </row>
    <row r="1010" spans="1:7" x14ac:dyDescent="0.25">
      <c r="A1010" s="568"/>
      <c r="B1010" s="568"/>
      <c r="C1010" s="481"/>
      <c r="F1010" s="481"/>
      <c r="G1010" s="572"/>
    </row>
    <row r="1011" spans="1:7" x14ac:dyDescent="0.25">
      <c r="A1011" s="568"/>
      <c r="B1011" s="568"/>
      <c r="C1011" s="481"/>
      <c r="F1011" s="481"/>
      <c r="G1011" s="572"/>
    </row>
    <row r="1012" spans="1:7" x14ac:dyDescent="0.25">
      <c r="A1012" s="568"/>
      <c r="B1012" s="568"/>
      <c r="C1012" s="481"/>
      <c r="F1012" s="481"/>
      <c r="G1012" s="572"/>
    </row>
    <row r="1013" spans="1:7" x14ac:dyDescent="0.25">
      <c r="A1013" s="568"/>
      <c r="B1013" s="568"/>
      <c r="C1013" s="481"/>
      <c r="F1013" s="481"/>
      <c r="G1013" s="572"/>
    </row>
    <row r="1014" spans="1:7" x14ac:dyDescent="0.25">
      <c r="A1014" s="568"/>
      <c r="B1014" s="568"/>
      <c r="C1014" s="481"/>
      <c r="F1014" s="481"/>
      <c r="G1014" s="572"/>
    </row>
    <row r="1015" spans="1:7" x14ac:dyDescent="0.25">
      <c r="A1015" s="568"/>
      <c r="B1015" s="568"/>
      <c r="C1015" s="481"/>
      <c r="F1015" s="481"/>
      <c r="G1015" s="572"/>
    </row>
    <row r="1016" spans="1:7" x14ac:dyDescent="0.25">
      <c r="A1016" s="568"/>
      <c r="B1016" s="568"/>
      <c r="C1016" s="481"/>
      <c r="F1016" s="481"/>
      <c r="G1016" s="572"/>
    </row>
    <row r="1017" spans="1:7" x14ac:dyDescent="0.25">
      <c r="A1017" s="568"/>
      <c r="B1017" s="568"/>
      <c r="C1017" s="481"/>
      <c r="F1017" s="481"/>
      <c r="G1017" s="572"/>
    </row>
    <row r="1018" spans="1:7" x14ac:dyDescent="0.25">
      <c r="A1018" s="568"/>
      <c r="B1018" s="568"/>
      <c r="C1018" s="481"/>
      <c r="F1018" s="481"/>
      <c r="G1018" s="572"/>
    </row>
    <row r="1019" spans="1:7" x14ac:dyDescent="0.25">
      <c r="A1019" s="568"/>
      <c r="B1019" s="568"/>
      <c r="C1019" s="481"/>
      <c r="F1019" s="481"/>
      <c r="G1019" s="572"/>
    </row>
    <row r="1020" spans="1:7" x14ac:dyDescent="0.25">
      <c r="A1020" s="568"/>
      <c r="B1020" s="568"/>
      <c r="C1020" s="481"/>
      <c r="F1020" s="481"/>
      <c r="G1020" s="572"/>
    </row>
    <row r="1021" spans="1:7" x14ac:dyDescent="0.25">
      <c r="A1021" s="568"/>
      <c r="B1021" s="568"/>
      <c r="C1021" s="481"/>
      <c r="F1021" s="481"/>
      <c r="G1021" s="572"/>
    </row>
    <row r="1022" spans="1:7" x14ac:dyDescent="0.25">
      <c r="A1022" s="568"/>
      <c r="B1022" s="568"/>
      <c r="C1022" s="481"/>
      <c r="F1022" s="481"/>
      <c r="G1022" s="572"/>
    </row>
    <row r="1023" spans="1:7" x14ac:dyDescent="0.25">
      <c r="A1023" s="568"/>
      <c r="B1023" s="568"/>
      <c r="C1023" s="481"/>
      <c r="F1023" s="481"/>
      <c r="G1023" s="572"/>
    </row>
    <row r="1024" spans="1:7" x14ac:dyDescent="0.25">
      <c r="A1024" s="568"/>
      <c r="B1024" s="568"/>
      <c r="C1024" s="481"/>
      <c r="F1024" s="481"/>
      <c r="G1024" s="572"/>
    </row>
    <row r="1025" spans="1:7" x14ac:dyDescent="0.25">
      <c r="A1025" s="568"/>
      <c r="B1025" s="568"/>
      <c r="C1025" s="481"/>
      <c r="F1025" s="481"/>
      <c r="G1025" s="572"/>
    </row>
    <row r="1026" spans="1:7" x14ac:dyDescent="0.25">
      <c r="A1026" s="568"/>
      <c r="B1026" s="568"/>
      <c r="C1026" s="481"/>
      <c r="F1026" s="481"/>
      <c r="G1026" s="572"/>
    </row>
    <row r="1027" spans="1:7" x14ac:dyDescent="0.25">
      <c r="A1027" s="568"/>
      <c r="B1027" s="568"/>
      <c r="C1027" s="481"/>
      <c r="F1027" s="481"/>
      <c r="G1027" s="572"/>
    </row>
    <row r="1028" spans="1:7" x14ac:dyDescent="0.25">
      <c r="A1028" s="568"/>
      <c r="B1028" s="568"/>
      <c r="C1028" s="481"/>
      <c r="F1028" s="481"/>
      <c r="G1028" s="572"/>
    </row>
    <row r="1029" spans="1:7" x14ac:dyDescent="0.25">
      <c r="A1029" s="568"/>
      <c r="B1029" s="568"/>
      <c r="C1029" s="481"/>
      <c r="F1029" s="481"/>
      <c r="G1029" s="572"/>
    </row>
    <row r="1030" spans="1:7" x14ac:dyDescent="0.25">
      <c r="A1030" s="568"/>
      <c r="B1030" s="568"/>
      <c r="C1030" s="481"/>
      <c r="F1030" s="481"/>
      <c r="G1030" s="572"/>
    </row>
    <row r="1031" spans="1:7" x14ac:dyDescent="0.25">
      <c r="A1031" s="568"/>
      <c r="B1031" s="568"/>
      <c r="C1031" s="481"/>
      <c r="F1031" s="481"/>
      <c r="G1031" s="572"/>
    </row>
    <row r="1032" spans="1:7" x14ac:dyDescent="0.25">
      <c r="A1032" s="568"/>
      <c r="B1032" s="568"/>
      <c r="C1032" s="481"/>
      <c r="F1032" s="481"/>
      <c r="G1032" s="572"/>
    </row>
    <row r="1033" spans="1:7" x14ac:dyDescent="0.25">
      <c r="A1033" s="568"/>
      <c r="B1033" s="568"/>
      <c r="C1033" s="481"/>
      <c r="F1033" s="481"/>
      <c r="G1033" s="572"/>
    </row>
    <row r="1034" spans="1:7" x14ac:dyDescent="0.25">
      <c r="A1034" s="568"/>
      <c r="B1034" s="568"/>
      <c r="C1034" s="481"/>
      <c r="F1034" s="481"/>
      <c r="G1034" s="572"/>
    </row>
    <row r="1035" spans="1:7" x14ac:dyDescent="0.25">
      <c r="A1035" s="568"/>
      <c r="B1035" s="568"/>
      <c r="C1035" s="481"/>
      <c r="F1035" s="481"/>
      <c r="G1035" s="572"/>
    </row>
    <row r="1036" spans="1:7" x14ac:dyDescent="0.25">
      <c r="A1036" s="568"/>
      <c r="B1036" s="568"/>
      <c r="C1036" s="481"/>
      <c r="F1036" s="481"/>
      <c r="G1036" s="572"/>
    </row>
    <row r="1037" spans="1:7" x14ac:dyDescent="0.25">
      <c r="A1037" s="568"/>
      <c r="B1037" s="568"/>
      <c r="C1037" s="481"/>
      <c r="F1037" s="481"/>
      <c r="G1037" s="572"/>
    </row>
    <row r="1038" spans="1:7" x14ac:dyDescent="0.25">
      <c r="A1038" s="568"/>
      <c r="B1038" s="568"/>
      <c r="C1038" s="481"/>
      <c r="F1038" s="481"/>
      <c r="G1038" s="572"/>
    </row>
    <row r="1039" spans="1:7" x14ac:dyDescent="0.25">
      <c r="A1039" s="568"/>
      <c r="B1039" s="568"/>
      <c r="C1039" s="481"/>
      <c r="F1039" s="481"/>
      <c r="G1039" s="572"/>
    </row>
    <row r="1040" spans="1:7" x14ac:dyDescent="0.25">
      <c r="A1040" s="568"/>
      <c r="B1040" s="568"/>
      <c r="C1040" s="481"/>
      <c r="F1040" s="481"/>
      <c r="G1040" s="572"/>
    </row>
    <row r="1041" spans="1:7" x14ac:dyDescent="0.25">
      <c r="A1041" s="568"/>
      <c r="B1041" s="568"/>
      <c r="C1041" s="481"/>
      <c r="F1041" s="481"/>
      <c r="G1041" s="572"/>
    </row>
    <row r="1042" spans="1:7" x14ac:dyDescent="0.25">
      <c r="A1042" s="568"/>
      <c r="B1042" s="568"/>
      <c r="C1042" s="481"/>
      <c r="F1042" s="481"/>
      <c r="G1042" s="572"/>
    </row>
    <row r="1043" spans="1:7" x14ac:dyDescent="0.25">
      <c r="A1043" s="568"/>
      <c r="B1043" s="568"/>
      <c r="C1043" s="481"/>
      <c r="F1043" s="481"/>
      <c r="G1043" s="572"/>
    </row>
    <row r="1044" spans="1:7" x14ac:dyDescent="0.25">
      <c r="A1044" s="568"/>
      <c r="B1044" s="568"/>
      <c r="C1044" s="481"/>
      <c r="F1044" s="481"/>
      <c r="G1044" s="572"/>
    </row>
    <row r="1045" spans="1:7" x14ac:dyDescent="0.25">
      <c r="A1045" s="568"/>
      <c r="B1045" s="568"/>
      <c r="C1045" s="481"/>
      <c r="F1045" s="481"/>
      <c r="G1045" s="572"/>
    </row>
    <row r="1046" spans="1:7" x14ac:dyDescent="0.25">
      <c r="A1046" s="568"/>
      <c r="B1046" s="568"/>
      <c r="C1046" s="481"/>
      <c r="F1046" s="481"/>
      <c r="G1046" s="572"/>
    </row>
    <row r="1047" spans="1:7" x14ac:dyDescent="0.25">
      <c r="A1047" s="568"/>
      <c r="B1047" s="568"/>
      <c r="C1047" s="481"/>
      <c r="F1047" s="481"/>
      <c r="G1047" s="572"/>
    </row>
    <row r="1048" spans="1:7" x14ac:dyDescent="0.25">
      <c r="A1048" s="568"/>
      <c r="B1048" s="568"/>
      <c r="C1048" s="481"/>
      <c r="F1048" s="481"/>
      <c r="G1048" s="572"/>
    </row>
    <row r="1049" spans="1:7" x14ac:dyDescent="0.25">
      <c r="A1049" s="568"/>
      <c r="B1049" s="568"/>
      <c r="C1049" s="481"/>
      <c r="F1049" s="481"/>
      <c r="G1049" s="572"/>
    </row>
    <row r="1050" spans="1:7" x14ac:dyDescent="0.25">
      <c r="A1050" s="568"/>
      <c r="B1050" s="568"/>
      <c r="C1050" s="481"/>
      <c r="F1050" s="481"/>
      <c r="G1050" s="572"/>
    </row>
    <row r="1051" spans="1:7" x14ac:dyDescent="0.25">
      <c r="A1051" s="568"/>
      <c r="B1051" s="568"/>
      <c r="C1051" s="481"/>
      <c r="F1051" s="481"/>
      <c r="G1051" s="572"/>
    </row>
    <row r="1052" spans="1:7" x14ac:dyDescent="0.25">
      <c r="A1052" s="568"/>
      <c r="B1052" s="568"/>
      <c r="C1052" s="481"/>
      <c r="F1052" s="481"/>
      <c r="G1052" s="572"/>
    </row>
    <row r="1053" spans="1:7" x14ac:dyDescent="0.25">
      <c r="A1053" s="568"/>
      <c r="B1053" s="568"/>
      <c r="C1053" s="481"/>
      <c r="F1053" s="481"/>
      <c r="G1053" s="572"/>
    </row>
    <row r="1054" spans="1:7" x14ac:dyDescent="0.25">
      <c r="A1054" s="568"/>
      <c r="B1054" s="568"/>
      <c r="C1054" s="481"/>
      <c r="F1054" s="481"/>
      <c r="G1054" s="572"/>
    </row>
    <row r="1055" spans="1:7" x14ac:dyDescent="0.25">
      <c r="A1055" s="568"/>
      <c r="B1055" s="568"/>
      <c r="C1055" s="481"/>
      <c r="F1055" s="481"/>
      <c r="G1055" s="572"/>
    </row>
    <row r="1056" spans="1:7" x14ac:dyDescent="0.25">
      <c r="A1056" s="568"/>
      <c r="B1056" s="568"/>
      <c r="C1056" s="481"/>
      <c r="F1056" s="481"/>
      <c r="G1056" s="572"/>
    </row>
    <row r="1057" spans="1:7" x14ac:dyDescent="0.25">
      <c r="A1057" s="568"/>
      <c r="B1057" s="568"/>
      <c r="C1057" s="481"/>
      <c r="F1057" s="481"/>
      <c r="G1057" s="572"/>
    </row>
    <row r="1058" spans="1:7" x14ac:dyDescent="0.25">
      <c r="A1058" s="568"/>
      <c r="B1058" s="568"/>
      <c r="C1058" s="481"/>
      <c r="F1058" s="481"/>
      <c r="G1058" s="572"/>
    </row>
    <row r="1059" spans="1:7" x14ac:dyDescent="0.25">
      <c r="A1059" s="568"/>
      <c r="B1059" s="568"/>
      <c r="C1059" s="481"/>
      <c r="F1059" s="481"/>
      <c r="G1059" s="572"/>
    </row>
    <row r="1060" spans="1:7" x14ac:dyDescent="0.25">
      <c r="A1060" s="568"/>
      <c r="B1060" s="568"/>
      <c r="C1060" s="481"/>
      <c r="F1060" s="481"/>
      <c r="G1060" s="572"/>
    </row>
    <row r="1061" spans="1:7" x14ac:dyDescent="0.25">
      <c r="A1061" s="568"/>
      <c r="B1061" s="568"/>
      <c r="C1061" s="481"/>
      <c r="F1061" s="481"/>
      <c r="G1061" s="572"/>
    </row>
    <row r="1062" spans="1:7" x14ac:dyDescent="0.25">
      <c r="A1062" s="568"/>
      <c r="B1062" s="568"/>
      <c r="C1062" s="481"/>
      <c r="F1062" s="481"/>
      <c r="G1062" s="572"/>
    </row>
    <row r="1063" spans="1:7" x14ac:dyDescent="0.25">
      <c r="A1063" s="568"/>
      <c r="B1063" s="568"/>
      <c r="C1063" s="481"/>
      <c r="F1063" s="481"/>
      <c r="G1063" s="572"/>
    </row>
    <row r="1064" spans="1:7" x14ac:dyDescent="0.25">
      <c r="A1064" s="568"/>
      <c r="B1064" s="568"/>
      <c r="C1064" s="481"/>
      <c r="F1064" s="481"/>
      <c r="G1064" s="572"/>
    </row>
    <row r="1065" spans="1:7" x14ac:dyDescent="0.25">
      <c r="A1065" s="568"/>
      <c r="B1065" s="568"/>
      <c r="C1065" s="481"/>
      <c r="F1065" s="481"/>
      <c r="G1065" s="572"/>
    </row>
    <row r="1066" spans="1:7" x14ac:dyDescent="0.25">
      <c r="A1066" s="568"/>
      <c r="B1066" s="568"/>
      <c r="C1066" s="481"/>
      <c r="F1066" s="481"/>
      <c r="G1066" s="572"/>
    </row>
    <row r="1067" spans="1:7" x14ac:dyDescent="0.25">
      <c r="A1067" s="568"/>
      <c r="B1067" s="568"/>
      <c r="C1067" s="481"/>
      <c r="F1067" s="481"/>
      <c r="G1067" s="572"/>
    </row>
    <row r="1068" spans="1:7" x14ac:dyDescent="0.25">
      <c r="A1068" s="568"/>
      <c r="B1068" s="568"/>
      <c r="C1068" s="481"/>
      <c r="F1068" s="481"/>
      <c r="G1068" s="572"/>
    </row>
    <row r="1069" spans="1:7" x14ac:dyDescent="0.25">
      <c r="A1069" s="568"/>
      <c r="B1069" s="568"/>
      <c r="C1069" s="481"/>
      <c r="F1069" s="481"/>
      <c r="G1069" s="572"/>
    </row>
    <row r="1070" spans="1:7" x14ac:dyDescent="0.25">
      <c r="A1070" s="568"/>
      <c r="B1070" s="568"/>
      <c r="C1070" s="481"/>
      <c r="F1070" s="481"/>
      <c r="G1070" s="572"/>
    </row>
    <row r="1071" spans="1:7" x14ac:dyDescent="0.25">
      <c r="A1071" s="568"/>
      <c r="B1071" s="568"/>
      <c r="C1071" s="481"/>
      <c r="F1071" s="481"/>
      <c r="G1071" s="572"/>
    </row>
    <row r="1072" spans="1:7" x14ac:dyDescent="0.25">
      <c r="A1072" s="568"/>
      <c r="B1072" s="568"/>
      <c r="C1072" s="481"/>
      <c r="F1072" s="481"/>
      <c r="G1072" s="572"/>
    </row>
    <row r="1073" spans="1:7" x14ac:dyDescent="0.25">
      <c r="A1073" s="568"/>
      <c r="B1073" s="568"/>
      <c r="C1073" s="481"/>
      <c r="F1073" s="481"/>
      <c r="G1073" s="572"/>
    </row>
    <row r="1074" spans="1:7" x14ac:dyDescent="0.25">
      <c r="A1074" s="568"/>
      <c r="B1074" s="568"/>
      <c r="C1074" s="481"/>
      <c r="F1074" s="481"/>
      <c r="G1074" s="572"/>
    </row>
    <row r="1075" spans="1:7" x14ac:dyDescent="0.25">
      <c r="A1075" s="568"/>
      <c r="B1075" s="568"/>
      <c r="C1075" s="481"/>
      <c r="F1075" s="481"/>
      <c r="G1075" s="572"/>
    </row>
    <row r="1076" spans="1:7" x14ac:dyDescent="0.25">
      <c r="A1076" s="568"/>
      <c r="B1076" s="568"/>
      <c r="C1076" s="481"/>
      <c r="F1076" s="481"/>
      <c r="G1076" s="572"/>
    </row>
    <row r="1077" spans="1:7" x14ac:dyDescent="0.25">
      <c r="A1077" s="568"/>
      <c r="B1077" s="568"/>
      <c r="C1077" s="481"/>
      <c r="F1077" s="481"/>
      <c r="G1077" s="572"/>
    </row>
    <row r="1078" spans="1:7" x14ac:dyDescent="0.25">
      <c r="A1078" s="568"/>
      <c r="B1078" s="568"/>
      <c r="C1078" s="481"/>
      <c r="F1078" s="481"/>
      <c r="G1078" s="572"/>
    </row>
    <row r="1079" spans="1:7" x14ac:dyDescent="0.25">
      <c r="A1079" s="568"/>
      <c r="B1079" s="568"/>
      <c r="C1079" s="481"/>
      <c r="F1079" s="481"/>
      <c r="G1079" s="572"/>
    </row>
    <row r="1080" spans="1:7" x14ac:dyDescent="0.25">
      <c r="A1080" s="568"/>
      <c r="B1080" s="568"/>
      <c r="C1080" s="481"/>
      <c r="F1080" s="481"/>
      <c r="G1080" s="572"/>
    </row>
    <row r="1081" spans="1:7" x14ac:dyDescent="0.25">
      <c r="A1081" s="568"/>
      <c r="B1081" s="568"/>
      <c r="C1081" s="481"/>
      <c r="F1081" s="481"/>
      <c r="G1081" s="572"/>
    </row>
    <row r="1082" spans="1:7" x14ac:dyDescent="0.25">
      <c r="A1082" s="568"/>
      <c r="B1082" s="568"/>
      <c r="C1082" s="481"/>
      <c r="F1082" s="481"/>
      <c r="G1082" s="572"/>
    </row>
    <row r="1083" spans="1:7" x14ac:dyDescent="0.25">
      <c r="A1083" s="568"/>
      <c r="B1083" s="568"/>
      <c r="C1083" s="481"/>
      <c r="F1083" s="481"/>
      <c r="G1083" s="572"/>
    </row>
    <row r="1084" spans="1:7" x14ac:dyDescent="0.25">
      <c r="A1084" s="568"/>
      <c r="B1084" s="568"/>
      <c r="C1084" s="481"/>
      <c r="F1084" s="481"/>
      <c r="G1084" s="572"/>
    </row>
    <row r="1085" spans="1:7" x14ac:dyDescent="0.25">
      <c r="A1085" s="568"/>
      <c r="B1085" s="568"/>
      <c r="C1085" s="481"/>
      <c r="F1085" s="481"/>
      <c r="G1085" s="572"/>
    </row>
    <row r="1086" spans="1:7" x14ac:dyDescent="0.25">
      <c r="A1086" s="568"/>
      <c r="B1086" s="568"/>
      <c r="C1086" s="481"/>
      <c r="F1086" s="481"/>
      <c r="G1086" s="572"/>
    </row>
    <row r="1087" spans="1:7" x14ac:dyDescent="0.25">
      <c r="A1087" s="568"/>
      <c r="B1087" s="568"/>
      <c r="C1087" s="481"/>
      <c r="F1087" s="481"/>
      <c r="G1087" s="572"/>
    </row>
    <row r="1088" spans="1:7" x14ac:dyDescent="0.25">
      <c r="A1088" s="568"/>
      <c r="B1088" s="568"/>
      <c r="C1088" s="481"/>
      <c r="F1088" s="481"/>
      <c r="G1088" s="572"/>
    </row>
    <row r="1089" spans="1:7" x14ac:dyDescent="0.25">
      <c r="A1089" s="568"/>
      <c r="B1089" s="568"/>
      <c r="C1089" s="481"/>
      <c r="F1089" s="481"/>
      <c r="G1089" s="572"/>
    </row>
    <row r="1090" spans="1:7" x14ac:dyDescent="0.25">
      <c r="A1090" s="568"/>
      <c r="B1090" s="568"/>
      <c r="C1090" s="481"/>
      <c r="F1090" s="481"/>
      <c r="G1090" s="572"/>
    </row>
    <row r="1091" spans="1:7" x14ac:dyDescent="0.25">
      <c r="A1091" s="568"/>
      <c r="B1091" s="568"/>
      <c r="C1091" s="481"/>
      <c r="F1091" s="481"/>
      <c r="G1091" s="572"/>
    </row>
    <row r="1092" spans="1:7" x14ac:dyDescent="0.25">
      <c r="A1092" s="568"/>
      <c r="B1092" s="568"/>
      <c r="C1092" s="481"/>
      <c r="F1092" s="481"/>
      <c r="G1092" s="572"/>
    </row>
    <row r="1093" spans="1:7" x14ac:dyDescent="0.25">
      <c r="A1093" s="568"/>
      <c r="B1093" s="568"/>
      <c r="C1093" s="481"/>
      <c r="F1093" s="481"/>
      <c r="G1093" s="572"/>
    </row>
    <row r="1094" spans="1:7" x14ac:dyDescent="0.25">
      <c r="A1094" s="568"/>
      <c r="B1094" s="568"/>
      <c r="C1094" s="481"/>
      <c r="F1094" s="481"/>
      <c r="G1094" s="572"/>
    </row>
    <row r="1095" spans="1:7" x14ac:dyDescent="0.25">
      <c r="A1095" s="568"/>
      <c r="B1095" s="568"/>
      <c r="C1095" s="481"/>
      <c r="F1095" s="481"/>
      <c r="G1095" s="572"/>
    </row>
    <row r="1096" spans="1:7" x14ac:dyDescent="0.25">
      <c r="A1096" s="568"/>
      <c r="B1096" s="568"/>
      <c r="C1096" s="481"/>
      <c r="F1096" s="481"/>
      <c r="G1096" s="572"/>
    </row>
    <row r="1097" spans="1:7" x14ac:dyDescent="0.25">
      <c r="A1097" s="568"/>
      <c r="B1097" s="568"/>
      <c r="C1097" s="481"/>
      <c r="F1097" s="481"/>
      <c r="G1097" s="572"/>
    </row>
    <row r="1098" spans="1:7" x14ac:dyDescent="0.25">
      <c r="A1098" s="568"/>
      <c r="B1098" s="568"/>
      <c r="C1098" s="481"/>
      <c r="F1098" s="481"/>
      <c r="G1098" s="572"/>
    </row>
    <row r="1099" spans="1:7" x14ac:dyDescent="0.25">
      <c r="A1099" s="568"/>
      <c r="B1099" s="568"/>
      <c r="C1099" s="481"/>
      <c r="F1099" s="481"/>
      <c r="G1099" s="572"/>
    </row>
    <row r="1100" spans="1:7" x14ac:dyDescent="0.25">
      <c r="A1100" s="568"/>
      <c r="B1100" s="568"/>
      <c r="C1100" s="481"/>
      <c r="F1100" s="481"/>
      <c r="G1100" s="572"/>
    </row>
    <row r="1101" spans="1:7" x14ac:dyDescent="0.25">
      <c r="A1101" s="568"/>
      <c r="B1101" s="568"/>
      <c r="C1101" s="481"/>
      <c r="F1101" s="481"/>
      <c r="G1101" s="572"/>
    </row>
    <row r="1102" spans="1:7" x14ac:dyDescent="0.25">
      <c r="A1102" s="568"/>
      <c r="B1102" s="568"/>
      <c r="C1102" s="481"/>
      <c r="F1102" s="481"/>
      <c r="G1102" s="572"/>
    </row>
    <row r="1103" spans="1:7" x14ac:dyDescent="0.25">
      <c r="A1103" s="568"/>
      <c r="B1103" s="568"/>
      <c r="C1103" s="481"/>
      <c r="F1103" s="481"/>
      <c r="G1103" s="572"/>
    </row>
    <row r="1104" spans="1:7" x14ac:dyDescent="0.25">
      <c r="A1104" s="568"/>
      <c r="B1104" s="568"/>
      <c r="C1104" s="481"/>
      <c r="F1104" s="481"/>
      <c r="G1104" s="572"/>
    </row>
    <row r="1105" spans="1:7" x14ac:dyDescent="0.25">
      <c r="A1105" s="568"/>
      <c r="B1105" s="568"/>
      <c r="C1105" s="481"/>
      <c r="F1105" s="481"/>
      <c r="G1105" s="572"/>
    </row>
    <row r="1106" spans="1:7" x14ac:dyDescent="0.25">
      <c r="A1106" s="568"/>
      <c r="B1106" s="568"/>
      <c r="C1106" s="481"/>
      <c r="F1106" s="481"/>
      <c r="G1106" s="572"/>
    </row>
    <row r="1107" spans="1:7" x14ac:dyDescent="0.25">
      <c r="A1107" s="568"/>
      <c r="B1107" s="568"/>
      <c r="C1107" s="481"/>
      <c r="F1107" s="481"/>
      <c r="G1107" s="572"/>
    </row>
    <row r="1108" spans="1:7" x14ac:dyDescent="0.25">
      <c r="A1108" s="568"/>
      <c r="B1108" s="568"/>
      <c r="C1108" s="481"/>
      <c r="F1108" s="481"/>
      <c r="G1108" s="572"/>
    </row>
    <row r="1109" spans="1:7" x14ac:dyDescent="0.25">
      <c r="A1109" s="568"/>
      <c r="B1109" s="568"/>
      <c r="C1109" s="481"/>
      <c r="F1109" s="481"/>
      <c r="G1109" s="572"/>
    </row>
    <row r="1110" spans="1:7" x14ac:dyDescent="0.25">
      <c r="A1110" s="568"/>
      <c r="B1110" s="568"/>
      <c r="C1110" s="481"/>
      <c r="F1110" s="481"/>
      <c r="G1110" s="572"/>
    </row>
    <row r="1111" spans="1:7" x14ac:dyDescent="0.25">
      <c r="A1111" s="568"/>
      <c r="B1111" s="568"/>
      <c r="C1111" s="481"/>
      <c r="F1111" s="481"/>
      <c r="G1111" s="572"/>
    </row>
    <row r="1112" spans="1:7" x14ac:dyDescent="0.25">
      <c r="A1112" s="568"/>
      <c r="B1112" s="568"/>
      <c r="C1112" s="481"/>
      <c r="F1112" s="481"/>
      <c r="G1112" s="572"/>
    </row>
    <row r="1113" spans="1:7" x14ac:dyDescent="0.25">
      <c r="A1113" s="568"/>
      <c r="B1113" s="568"/>
      <c r="C1113" s="481"/>
      <c r="F1113" s="481"/>
      <c r="G1113" s="572"/>
    </row>
    <row r="1114" spans="1:7" x14ac:dyDescent="0.25">
      <c r="A1114" s="568"/>
      <c r="B1114" s="568"/>
      <c r="C1114" s="481"/>
      <c r="F1114" s="481"/>
      <c r="G1114" s="572"/>
    </row>
    <row r="1115" spans="1:7" x14ac:dyDescent="0.25">
      <c r="A1115" s="568"/>
      <c r="B1115" s="568"/>
      <c r="C1115" s="481"/>
      <c r="F1115" s="481"/>
      <c r="G1115" s="572"/>
    </row>
    <row r="1116" spans="1:7" x14ac:dyDescent="0.25">
      <c r="A1116" s="568"/>
      <c r="B1116" s="568"/>
      <c r="C1116" s="481"/>
      <c r="F1116" s="481"/>
      <c r="G1116" s="572"/>
    </row>
    <row r="1117" spans="1:7" x14ac:dyDescent="0.25">
      <c r="A1117" s="568"/>
      <c r="B1117" s="568"/>
      <c r="C1117" s="481"/>
      <c r="F1117" s="481"/>
      <c r="G1117" s="572"/>
    </row>
    <row r="1118" spans="1:7" x14ac:dyDescent="0.25">
      <c r="A1118" s="568"/>
      <c r="B1118" s="568"/>
      <c r="C1118" s="481"/>
      <c r="F1118" s="481"/>
      <c r="G1118" s="572"/>
    </row>
    <row r="1119" spans="1:7" x14ac:dyDescent="0.25">
      <c r="A1119" s="568"/>
      <c r="B1119" s="568"/>
      <c r="C1119" s="481"/>
      <c r="F1119" s="481"/>
      <c r="G1119" s="572"/>
    </row>
    <row r="1120" spans="1:7" x14ac:dyDescent="0.25">
      <c r="A1120" s="568"/>
      <c r="B1120" s="568"/>
      <c r="C1120" s="481"/>
      <c r="F1120" s="481"/>
      <c r="G1120" s="572"/>
    </row>
    <row r="1121" spans="1:7" x14ac:dyDescent="0.25">
      <c r="A1121" s="568"/>
      <c r="B1121" s="568"/>
      <c r="C1121" s="481"/>
      <c r="F1121" s="481"/>
      <c r="G1121" s="572"/>
    </row>
    <row r="1122" spans="1:7" x14ac:dyDescent="0.25">
      <c r="A1122" s="568"/>
      <c r="B1122" s="568"/>
      <c r="C1122" s="481"/>
      <c r="F1122" s="481"/>
      <c r="G1122" s="572"/>
    </row>
    <row r="1123" spans="1:7" x14ac:dyDescent="0.25">
      <c r="A1123" s="568"/>
      <c r="B1123" s="568"/>
      <c r="C1123" s="481"/>
      <c r="F1123" s="481"/>
      <c r="G1123" s="572"/>
    </row>
    <row r="1124" spans="1:7" x14ac:dyDescent="0.25">
      <c r="A1124" s="568"/>
      <c r="B1124" s="568"/>
      <c r="C1124" s="481"/>
      <c r="F1124" s="481"/>
      <c r="G1124" s="572"/>
    </row>
    <row r="1125" spans="1:7" x14ac:dyDescent="0.25">
      <c r="A1125" s="568"/>
      <c r="B1125" s="568"/>
      <c r="C1125" s="481"/>
      <c r="F1125" s="481"/>
      <c r="G1125" s="572"/>
    </row>
    <row r="1126" spans="1:7" x14ac:dyDescent="0.25">
      <c r="A1126" s="568"/>
      <c r="B1126" s="568"/>
      <c r="C1126" s="481"/>
      <c r="F1126" s="481"/>
      <c r="G1126" s="572"/>
    </row>
    <row r="1127" spans="1:7" x14ac:dyDescent="0.25">
      <c r="A1127" s="568"/>
      <c r="B1127" s="568"/>
      <c r="C1127" s="481"/>
      <c r="F1127" s="481"/>
      <c r="G1127" s="572"/>
    </row>
    <row r="1128" spans="1:7" x14ac:dyDescent="0.25">
      <c r="A1128" s="568"/>
      <c r="B1128" s="568"/>
      <c r="C1128" s="481"/>
      <c r="F1128" s="481"/>
      <c r="G1128" s="572"/>
    </row>
    <row r="1129" spans="1:7" x14ac:dyDescent="0.25">
      <c r="A1129" s="568"/>
      <c r="B1129" s="568"/>
      <c r="C1129" s="481"/>
      <c r="F1129" s="481"/>
      <c r="G1129" s="572"/>
    </row>
    <row r="1130" spans="1:7" x14ac:dyDescent="0.25">
      <c r="A1130" s="568"/>
      <c r="B1130" s="568"/>
      <c r="C1130" s="481"/>
      <c r="F1130" s="481"/>
      <c r="G1130" s="572"/>
    </row>
    <row r="1131" spans="1:7" x14ac:dyDescent="0.25">
      <c r="A1131" s="568"/>
      <c r="B1131" s="568"/>
      <c r="C1131" s="481"/>
      <c r="F1131" s="481"/>
      <c r="G1131" s="572"/>
    </row>
    <row r="1132" spans="1:7" x14ac:dyDescent="0.25">
      <c r="A1132" s="568"/>
      <c r="B1132" s="568"/>
      <c r="C1132" s="481"/>
      <c r="F1132" s="481"/>
      <c r="G1132" s="572"/>
    </row>
    <row r="1133" spans="1:7" x14ac:dyDescent="0.25">
      <c r="A1133" s="568"/>
      <c r="B1133" s="568"/>
      <c r="C1133" s="481"/>
      <c r="F1133" s="481"/>
      <c r="G1133" s="572"/>
    </row>
    <row r="1134" spans="1:7" x14ac:dyDescent="0.25">
      <c r="A1134" s="568"/>
      <c r="B1134" s="568"/>
      <c r="C1134" s="481"/>
      <c r="F1134" s="481"/>
      <c r="G1134" s="572"/>
    </row>
    <row r="1135" spans="1:7" x14ac:dyDescent="0.25">
      <c r="A1135" s="568"/>
      <c r="B1135" s="568"/>
      <c r="C1135" s="481"/>
      <c r="F1135" s="481"/>
      <c r="G1135" s="572"/>
    </row>
    <row r="1136" spans="1:7" x14ac:dyDescent="0.25">
      <c r="A1136" s="568"/>
      <c r="B1136" s="568"/>
      <c r="C1136" s="481"/>
      <c r="F1136" s="481"/>
      <c r="G1136" s="572"/>
    </row>
    <row r="1137" spans="1:7" x14ac:dyDescent="0.25">
      <c r="A1137" s="568"/>
      <c r="B1137" s="568"/>
      <c r="C1137" s="481"/>
      <c r="F1137" s="481"/>
      <c r="G1137" s="572"/>
    </row>
    <row r="1138" spans="1:7" x14ac:dyDescent="0.25">
      <c r="A1138" s="568"/>
      <c r="B1138" s="568"/>
      <c r="C1138" s="481"/>
      <c r="F1138" s="481"/>
      <c r="G1138" s="572"/>
    </row>
    <row r="1139" spans="1:7" x14ac:dyDescent="0.25">
      <c r="A1139" s="568"/>
      <c r="B1139" s="568"/>
      <c r="C1139" s="481"/>
      <c r="F1139" s="481"/>
      <c r="G1139" s="572"/>
    </row>
    <row r="1140" spans="1:7" x14ac:dyDescent="0.25">
      <c r="A1140" s="568"/>
      <c r="B1140" s="568"/>
      <c r="C1140" s="481"/>
      <c r="F1140" s="481"/>
      <c r="G1140" s="572"/>
    </row>
    <row r="1141" spans="1:7" x14ac:dyDescent="0.25">
      <c r="A1141" s="568"/>
      <c r="B1141" s="568"/>
      <c r="C1141" s="481"/>
      <c r="F1141" s="481"/>
      <c r="G1141" s="572"/>
    </row>
    <row r="1142" spans="1:7" x14ac:dyDescent="0.25">
      <c r="A1142" s="568"/>
      <c r="B1142" s="568"/>
      <c r="C1142" s="481"/>
      <c r="F1142" s="481"/>
      <c r="G1142" s="572"/>
    </row>
    <row r="1143" spans="1:7" x14ac:dyDescent="0.25">
      <c r="A1143" s="568"/>
      <c r="B1143" s="568"/>
      <c r="C1143" s="481"/>
      <c r="F1143" s="481"/>
      <c r="G1143" s="572"/>
    </row>
    <row r="1144" spans="1:7" x14ac:dyDescent="0.25">
      <c r="A1144" s="568"/>
      <c r="B1144" s="568"/>
      <c r="C1144" s="481"/>
      <c r="F1144" s="481"/>
      <c r="G1144" s="572"/>
    </row>
    <row r="1145" spans="1:7" x14ac:dyDescent="0.25">
      <c r="A1145" s="568"/>
      <c r="B1145" s="568"/>
      <c r="C1145" s="481"/>
      <c r="F1145" s="481"/>
      <c r="G1145" s="572"/>
    </row>
    <row r="1146" spans="1:7" x14ac:dyDescent="0.25">
      <c r="A1146" s="568"/>
      <c r="B1146" s="568"/>
      <c r="C1146" s="481"/>
      <c r="F1146" s="481"/>
      <c r="G1146" s="572"/>
    </row>
    <row r="1147" spans="1:7" x14ac:dyDescent="0.25">
      <c r="A1147" s="568"/>
      <c r="B1147" s="568"/>
      <c r="C1147" s="481"/>
      <c r="F1147" s="481"/>
      <c r="G1147" s="572"/>
    </row>
    <row r="1148" spans="1:7" x14ac:dyDescent="0.25">
      <c r="A1148" s="568"/>
      <c r="B1148" s="568"/>
      <c r="C1148" s="481"/>
      <c r="F1148" s="481"/>
      <c r="G1148" s="572"/>
    </row>
    <row r="1149" spans="1:7" x14ac:dyDescent="0.25">
      <c r="A1149" s="568"/>
      <c r="B1149" s="568"/>
      <c r="C1149" s="481"/>
      <c r="F1149" s="481"/>
      <c r="G1149" s="572"/>
    </row>
    <row r="1150" spans="1:7" x14ac:dyDescent="0.25">
      <c r="A1150" s="568"/>
      <c r="B1150" s="568"/>
      <c r="C1150" s="481"/>
      <c r="F1150" s="481"/>
      <c r="G1150" s="572"/>
    </row>
    <row r="1151" spans="1:7" x14ac:dyDescent="0.25">
      <c r="A1151" s="568"/>
      <c r="B1151" s="568"/>
      <c r="C1151" s="481"/>
      <c r="F1151" s="481"/>
      <c r="G1151" s="572"/>
    </row>
    <row r="1152" spans="1:7" x14ac:dyDescent="0.25">
      <c r="A1152" s="568"/>
      <c r="B1152" s="568"/>
      <c r="C1152" s="481"/>
      <c r="F1152" s="481"/>
      <c r="G1152" s="572"/>
    </row>
    <row r="1153" spans="1:7" x14ac:dyDescent="0.25">
      <c r="A1153" s="568"/>
      <c r="B1153" s="568"/>
      <c r="C1153" s="481"/>
      <c r="F1153" s="481"/>
      <c r="G1153" s="572"/>
    </row>
    <row r="1154" spans="1:7" x14ac:dyDescent="0.25">
      <c r="A1154" s="568"/>
      <c r="B1154" s="568"/>
      <c r="C1154" s="481"/>
      <c r="F1154" s="481"/>
      <c r="G1154" s="572"/>
    </row>
    <row r="1155" spans="1:7" x14ac:dyDescent="0.25">
      <c r="A1155" s="568"/>
      <c r="B1155" s="568"/>
      <c r="C1155" s="481"/>
      <c r="F1155" s="481"/>
      <c r="G1155" s="572"/>
    </row>
    <row r="1156" spans="1:7" x14ac:dyDescent="0.25">
      <c r="A1156" s="568"/>
      <c r="B1156" s="568"/>
      <c r="C1156" s="481"/>
      <c r="F1156" s="481"/>
      <c r="G1156" s="572"/>
    </row>
    <row r="1157" spans="1:7" x14ac:dyDescent="0.25">
      <c r="A1157" s="568"/>
      <c r="B1157" s="568"/>
      <c r="C1157" s="481"/>
      <c r="F1157" s="481"/>
      <c r="G1157" s="572"/>
    </row>
    <row r="1158" spans="1:7" x14ac:dyDescent="0.25">
      <c r="A1158" s="568"/>
      <c r="B1158" s="568"/>
      <c r="C1158" s="481"/>
      <c r="F1158" s="481"/>
      <c r="G1158" s="572"/>
    </row>
    <row r="1159" spans="1:7" x14ac:dyDescent="0.25">
      <c r="A1159" s="568"/>
      <c r="B1159" s="568"/>
      <c r="C1159" s="481"/>
      <c r="F1159" s="481"/>
      <c r="G1159" s="572"/>
    </row>
    <row r="1160" spans="1:7" x14ac:dyDescent="0.25">
      <c r="A1160" s="568"/>
      <c r="B1160" s="568"/>
      <c r="C1160" s="481"/>
      <c r="F1160" s="481"/>
      <c r="G1160" s="572"/>
    </row>
    <row r="1161" spans="1:7" x14ac:dyDescent="0.25">
      <c r="A1161" s="568"/>
      <c r="B1161" s="568"/>
      <c r="C1161" s="481"/>
      <c r="F1161" s="481"/>
      <c r="G1161" s="572"/>
    </row>
    <row r="1162" spans="1:7" x14ac:dyDescent="0.25">
      <c r="A1162" s="568"/>
      <c r="B1162" s="568"/>
      <c r="C1162" s="481"/>
      <c r="F1162" s="481"/>
      <c r="G1162" s="572"/>
    </row>
    <row r="1163" spans="1:7" x14ac:dyDescent="0.25">
      <c r="A1163" s="568"/>
      <c r="B1163" s="568"/>
      <c r="C1163" s="481"/>
      <c r="F1163" s="481"/>
      <c r="G1163" s="572"/>
    </row>
    <row r="1164" spans="1:7" x14ac:dyDescent="0.25">
      <c r="A1164" s="568"/>
      <c r="B1164" s="568"/>
      <c r="C1164" s="481"/>
      <c r="F1164" s="481"/>
      <c r="G1164" s="572"/>
    </row>
    <row r="1165" spans="1:7" x14ac:dyDescent="0.25">
      <c r="A1165" s="568"/>
      <c r="B1165" s="568"/>
      <c r="C1165" s="481"/>
      <c r="F1165" s="481"/>
      <c r="G1165" s="572"/>
    </row>
    <row r="1166" spans="1:7" x14ac:dyDescent="0.25">
      <c r="A1166" s="568"/>
      <c r="B1166" s="568"/>
      <c r="C1166" s="481"/>
      <c r="F1166" s="481"/>
      <c r="G1166" s="572"/>
    </row>
    <row r="1167" spans="1:7" x14ac:dyDescent="0.25">
      <c r="A1167" s="568"/>
      <c r="B1167" s="568"/>
      <c r="C1167" s="481"/>
      <c r="F1167" s="481"/>
      <c r="G1167" s="572"/>
    </row>
    <row r="1168" spans="1:7" x14ac:dyDescent="0.25">
      <c r="A1168" s="568"/>
      <c r="B1168" s="568"/>
      <c r="C1168" s="481"/>
      <c r="F1168" s="481"/>
      <c r="G1168" s="572"/>
    </row>
    <row r="1169" spans="1:7" x14ac:dyDescent="0.25">
      <c r="A1169" s="568"/>
      <c r="B1169" s="568"/>
      <c r="C1169" s="481"/>
      <c r="F1169" s="481"/>
      <c r="G1169" s="572"/>
    </row>
    <row r="1170" spans="1:7" x14ac:dyDescent="0.25">
      <c r="A1170" s="568"/>
      <c r="B1170" s="568"/>
      <c r="C1170" s="481"/>
      <c r="F1170" s="481"/>
      <c r="G1170" s="572"/>
    </row>
    <row r="1171" spans="1:7" x14ac:dyDescent="0.25">
      <c r="A1171" s="568"/>
      <c r="B1171" s="568"/>
      <c r="C1171" s="481"/>
      <c r="F1171" s="481"/>
      <c r="G1171" s="572"/>
    </row>
    <row r="1172" spans="1:7" x14ac:dyDescent="0.25">
      <c r="A1172" s="568"/>
      <c r="B1172" s="568"/>
      <c r="C1172" s="481"/>
      <c r="F1172" s="481"/>
      <c r="G1172" s="572"/>
    </row>
    <row r="1173" spans="1:7" x14ac:dyDescent="0.25">
      <c r="A1173" s="568"/>
      <c r="B1173" s="568"/>
      <c r="C1173" s="481"/>
      <c r="F1173" s="481"/>
      <c r="G1173" s="572"/>
    </row>
    <row r="1174" spans="1:7" x14ac:dyDescent="0.25">
      <c r="A1174" s="568"/>
      <c r="B1174" s="568"/>
      <c r="C1174" s="481"/>
      <c r="F1174" s="481"/>
      <c r="G1174" s="572"/>
    </row>
    <row r="1175" spans="1:7" x14ac:dyDescent="0.25">
      <c r="A1175" s="568"/>
      <c r="B1175" s="568"/>
      <c r="C1175" s="481"/>
      <c r="F1175" s="481"/>
      <c r="G1175" s="572"/>
    </row>
    <row r="1176" spans="1:7" x14ac:dyDescent="0.25">
      <c r="A1176" s="568"/>
      <c r="B1176" s="568"/>
      <c r="C1176" s="481"/>
      <c r="F1176" s="481"/>
      <c r="G1176" s="572"/>
    </row>
    <row r="1177" spans="1:7" x14ac:dyDescent="0.25">
      <c r="A1177" s="568"/>
      <c r="B1177" s="568"/>
      <c r="C1177" s="481"/>
      <c r="F1177" s="481"/>
      <c r="G1177" s="572"/>
    </row>
    <row r="1178" spans="1:7" x14ac:dyDescent="0.25">
      <c r="A1178" s="568"/>
      <c r="B1178" s="568"/>
      <c r="C1178" s="481"/>
      <c r="F1178" s="481"/>
      <c r="G1178" s="572"/>
    </row>
    <row r="1179" spans="1:7" x14ac:dyDescent="0.25">
      <c r="A1179" s="568"/>
      <c r="B1179" s="568"/>
      <c r="C1179" s="481"/>
      <c r="F1179" s="481"/>
      <c r="G1179" s="572"/>
    </row>
    <row r="1180" spans="1:7" x14ac:dyDescent="0.25">
      <c r="A1180" s="568"/>
      <c r="B1180" s="568"/>
      <c r="C1180" s="481"/>
      <c r="F1180" s="481"/>
      <c r="G1180" s="572"/>
    </row>
    <row r="1181" spans="1:7" x14ac:dyDescent="0.25">
      <c r="A1181" s="568"/>
      <c r="B1181" s="568"/>
      <c r="C1181" s="481"/>
      <c r="F1181" s="481"/>
      <c r="G1181" s="572"/>
    </row>
    <row r="1182" spans="1:7" x14ac:dyDescent="0.25">
      <c r="A1182" s="568"/>
      <c r="B1182" s="568"/>
      <c r="C1182" s="481"/>
      <c r="F1182" s="481"/>
      <c r="G1182" s="572"/>
    </row>
    <row r="1183" spans="1:7" x14ac:dyDescent="0.25">
      <c r="A1183" s="568"/>
      <c r="B1183" s="568"/>
      <c r="C1183" s="481"/>
      <c r="F1183" s="481"/>
      <c r="G1183" s="572"/>
    </row>
    <row r="1184" spans="1:7" x14ac:dyDescent="0.25">
      <c r="A1184" s="568"/>
      <c r="B1184" s="568"/>
      <c r="C1184" s="481"/>
      <c r="F1184" s="481"/>
      <c r="G1184" s="572"/>
    </row>
    <row r="1185" spans="1:7" x14ac:dyDescent="0.25">
      <c r="A1185" s="568"/>
      <c r="B1185" s="568"/>
      <c r="C1185" s="481"/>
      <c r="F1185" s="481"/>
      <c r="G1185" s="572"/>
    </row>
    <row r="1186" spans="1:7" x14ac:dyDescent="0.25">
      <c r="A1186" s="568"/>
      <c r="B1186" s="568"/>
      <c r="C1186" s="481"/>
      <c r="F1186" s="481"/>
      <c r="G1186" s="572"/>
    </row>
    <row r="1187" spans="1:7" x14ac:dyDescent="0.25">
      <c r="A1187" s="568"/>
      <c r="B1187" s="568"/>
      <c r="C1187" s="481"/>
      <c r="F1187" s="481"/>
      <c r="G1187" s="572"/>
    </row>
    <row r="1188" spans="1:7" x14ac:dyDescent="0.25">
      <c r="A1188" s="568"/>
      <c r="B1188" s="568"/>
      <c r="C1188" s="481"/>
      <c r="F1188" s="481"/>
      <c r="G1188" s="572"/>
    </row>
    <row r="1189" spans="1:7" x14ac:dyDescent="0.25">
      <c r="A1189" s="568"/>
      <c r="B1189" s="568"/>
      <c r="C1189" s="481"/>
      <c r="F1189" s="481"/>
      <c r="G1189" s="572"/>
    </row>
    <row r="1190" spans="1:7" x14ac:dyDescent="0.25">
      <c r="A1190" s="568"/>
      <c r="B1190" s="568"/>
      <c r="C1190" s="481"/>
      <c r="F1190" s="481"/>
      <c r="G1190" s="572"/>
    </row>
    <row r="1191" spans="1:7" x14ac:dyDescent="0.25">
      <c r="A1191" s="568"/>
      <c r="B1191" s="568"/>
      <c r="C1191" s="481"/>
      <c r="F1191" s="481"/>
      <c r="G1191" s="572"/>
    </row>
    <row r="1192" spans="1:7" x14ac:dyDescent="0.25">
      <c r="A1192" s="568"/>
      <c r="B1192" s="568"/>
      <c r="C1192" s="481"/>
      <c r="F1192" s="481"/>
      <c r="G1192" s="572"/>
    </row>
    <row r="1193" spans="1:7" x14ac:dyDescent="0.25">
      <c r="A1193" s="568"/>
      <c r="B1193" s="568"/>
      <c r="C1193" s="481"/>
      <c r="F1193" s="481"/>
      <c r="G1193" s="572"/>
    </row>
    <row r="1194" spans="1:7" x14ac:dyDescent="0.25">
      <c r="A1194" s="568"/>
      <c r="B1194" s="568"/>
      <c r="C1194" s="481"/>
      <c r="F1194" s="481"/>
      <c r="G1194" s="572"/>
    </row>
    <row r="1195" spans="1:7" x14ac:dyDescent="0.25">
      <c r="A1195" s="568"/>
      <c r="B1195" s="568"/>
      <c r="C1195" s="481"/>
      <c r="F1195" s="481"/>
      <c r="G1195" s="572"/>
    </row>
    <row r="1196" spans="1:7" x14ac:dyDescent="0.25">
      <c r="A1196" s="568"/>
      <c r="B1196" s="568"/>
      <c r="C1196" s="481"/>
      <c r="F1196" s="481"/>
      <c r="G1196" s="572"/>
    </row>
    <row r="1197" spans="1:7" x14ac:dyDescent="0.25">
      <c r="A1197" s="568"/>
      <c r="B1197" s="568"/>
      <c r="C1197" s="481"/>
      <c r="F1197" s="481"/>
      <c r="G1197" s="572"/>
    </row>
    <row r="1198" spans="1:7" x14ac:dyDescent="0.25">
      <c r="A1198" s="568"/>
      <c r="B1198" s="568"/>
      <c r="C1198" s="481"/>
      <c r="F1198" s="481"/>
      <c r="G1198" s="572"/>
    </row>
    <row r="1199" spans="1:7" x14ac:dyDescent="0.25">
      <c r="A1199" s="568"/>
      <c r="B1199" s="568"/>
      <c r="C1199" s="481"/>
      <c r="F1199" s="481"/>
      <c r="G1199" s="572"/>
    </row>
    <row r="1200" spans="1:7" x14ac:dyDescent="0.25">
      <c r="A1200" s="568"/>
      <c r="B1200" s="568"/>
      <c r="C1200" s="481"/>
      <c r="F1200" s="481"/>
      <c r="G1200" s="572"/>
    </row>
    <row r="1201" spans="1:7" x14ac:dyDescent="0.25">
      <c r="A1201" s="568"/>
      <c r="B1201" s="568"/>
      <c r="C1201" s="481"/>
      <c r="F1201" s="481"/>
      <c r="G1201" s="572"/>
    </row>
    <row r="1202" spans="1:7" x14ac:dyDescent="0.25">
      <c r="A1202" s="568"/>
      <c r="B1202" s="568"/>
      <c r="C1202" s="481"/>
      <c r="F1202" s="481"/>
      <c r="G1202" s="572"/>
    </row>
    <row r="1203" spans="1:7" x14ac:dyDescent="0.25">
      <c r="A1203" s="568"/>
      <c r="B1203" s="568"/>
      <c r="C1203" s="481"/>
      <c r="F1203" s="481"/>
      <c r="G1203" s="572"/>
    </row>
    <row r="1204" spans="1:7" x14ac:dyDescent="0.25">
      <c r="A1204" s="568"/>
      <c r="B1204" s="568"/>
      <c r="C1204" s="481"/>
      <c r="F1204" s="481"/>
      <c r="G1204" s="572"/>
    </row>
    <row r="1205" spans="1:7" x14ac:dyDescent="0.25">
      <c r="A1205" s="568"/>
      <c r="B1205" s="568"/>
      <c r="C1205" s="481"/>
      <c r="F1205" s="481"/>
      <c r="G1205" s="572"/>
    </row>
    <row r="1206" spans="1:7" x14ac:dyDescent="0.25">
      <c r="A1206" s="568"/>
      <c r="B1206" s="568"/>
      <c r="C1206" s="481"/>
      <c r="F1206" s="481"/>
      <c r="G1206" s="572"/>
    </row>
    <row r="1207" spans="1:7" x14ac:dyDescent="0.25">
      <c r="A1207" s="568"/>
      <c r="B1207" s="568"/>
      <c r="C1207" s="481"/>
      <c r="F1207" s="481"/>
      <c r="G1207" s="572"/>
    </row>
    <row r="1208" spans="1:7" x14ac:dyDescent="0.25">
      <c r="A1208" s="568"/>
      <c r="B1208" s="568"/>
      <c r="C1208" s="481"/>
      <c r="F1208" s="481"/>
      <c r="G1208" s="572"/>
    </row>
    <row r="1209" spans="1:7" x14ac:dyDescent="0.25">
      <c r="A1209" s="568"/>
      <c r="B1209" s="568"/>
      <c r="C1209" s="481"/>
      <c r="F1209" s="481"/>
      <c r="G1209" s="572"/>
    </row>
    <row r="1210" spans="1:7" x14ac:dyDescent="0.25">
      <c r="A1210" s="568"/>
      <c r="B1210" s="568"/>
      <c r="C1210" s="481"/>
      <c r="F1210" s="481"/>
      <c r="G1210" s="572"/>
    </row>
    <row r="1211" spans="1:7" x14ac:dyDescent="0.25">
      <c r="A1211" s="568"/>
      <c r="B1211" s="568"/>
      <c r="C1211" s="481"/>
      <c r="F1211" s="481"/>
      <c r="G1211" s="572"/>
    </row>
    <row r="1212" spans="1:7" x14ac:dyDescent="0.25">
      <c r="A1212" s="568"/>
      <c r="B1212" s="568"/>
      <c r="C1212" s="481"/>
      <c r="F1212" s="481"/>
      <c r="G1212" s="572"/>
    </row>
    <row r="1213" spans="1:7" x14ac:dyDescent="0.25">
      <c r="A1213" s="568"/>
      <c r="B1213" s="568"/>
      <c r="C1213" s="481"/>
      <c r="F1213" s="481"/>
      <c r="G1213" s="572"/>
    </row>
    <row r="1214" spans="1:7" x14ac:dyDescent="0.25">
      <c r="A1214" s="568"/>
      <c r="B1214" s="568"/>
      <c r="C1214" s="481"/>
      <c r="F1214" s="481"/>
      <c r="G1214" s="572"/>
    </row>
    <row r="1215" spans="1:7" x14ac:dyDescent="0.25">
      <c r="A1215" s="568"/>
      <c r="B1215" s="568"/>
      <c r="C1215" s="481"/>
      <c r="F1215" s="481"/>
      <c r="G1215" s="572"/>
    </row>
    <row r="1216" spans="1:7" x14ac:dyDescent="0.25">
      <c r="A1216" s="568"/>
      <c r="B1216" s="568"/>
      <c r="C1216" s="481"/>
      <c r="F1216" s="481"/>
      <c r="G1216" s="572"/>
    </row>
    <row r="1217" spans="1:7" x14ac:dyDescent="0.25">
      <c r="A1217" s="568"/>
      <c r="B1217" s="568"/>
      <c r="C1217" s="481"/>
      <c r="F1217" s="481"/>
      <c r="G1217" s="572"/>
    </row>
    <row r="1218" spans="1:7" x14ac:dyDescent="0.25">
      <c r="A1218" s="568"/>
      <c r="B1218" s="568"/>
      <c r="C1218" s="481"/>
      <c r="F1218" s="481"/>
      <c r="G1218" s="572"/>
    </row>
    <row r="1219" spans="1:7" x14ac:dyDescent="0.25">
      <c r="A1219" s="568"/>
      <c r="B1219" s="568"/>
      <c r="C1219" s="481"/>
      <c r="F1219" s="481"/>
      <c r="G1219" s="572"/>
    </row>
    <row r="1220" spans="1:7" x14ac:dyDescent="0.25">
      <c r="A1220" s="568"/>
      <c r="B1220" s="568"/>
      <c r="C1220" s="481"/>
      <c r="F1220" s="481"/>
      <c r="G1220" s="572"/>
    </row>
    <row r="1221" spans="1:7" x14ac:dyDescent="0.25">
      <c r="A1221" s="568"/>
      <c r="B1221" s="568"/>
      <c r="C1221" s="481"/>
      <c r="F1221" s="481"/>
      <c r="G1221" s="572"/>
    </row>
    <row r="1222" spans="1:7" x14ac:dyDescent="0.25">
      <c r="A1222" s="568"/>
      <c r="B1222" s="568"/>
      <c r="C1222" s="481"/>
      <c r="F1222" s="481"/>
      <c r="G1222" s="572"/>
    </row>
    <row r="1223" spans="1:7" x14ac:dyDescent="0.25">
      <c r="A1223" s="568"/>
      <c r="B1223" s="568"/>
      <c r="C1223" s="481"/>
      <c r="F1223" s="481"/>
      <c r="G1223" s="572"/>
    </row>
    <row r="1224" spans="1:7" x14ac:dyDescent="0.25">
      <c r="A1224" s="568"/>
      <c r="B1224" s="568"/>
      <c r="C1224" s="481"/>
      <c r="F1224" s="481"/>
      <c r="G1224" s="572"/>
    </row>
    <row r="1225" spans="1:7" x14ac:dyDescent="0.25">
      <c r="A1225" s="568"/>
      <c r="B1225" s="568"/>
      <c r="C1225" s="481"/>
      <c r="F1225" s="481"/>
      <c r="G1225" s="572"/>
    </row>
    <row r="1226" spans="1:7" x14ac:dyDescent="0.25">
      <c r="A1226" s="568"/>
      <c r="B1226" s="568"/>
      <c r="C1226" s="481"/>
      <c r="F1226" s="481"/>
      <c r="G1226" s="572"/>
    </row>
    <row r="1227" spans="1:7" x14ac:dyDescent="0.25">
      <c r="A1227" s="568"/>
      <c r="B1227" s="568"/>
      <c r="C1227" s="481"/>
      <c r="F1227" s="481"/>
      <c r="G1227" s="572"/>
    </row>
    <row r="1228" spans="1:7" x14ac:dyDescent="0.25">
      <c r="A1228" s="568"/>
      <c r="B1228" s="568"/>
      <c r="C1228" s="481"/>
      <c r="F1228" s="481"/>
      <c r="G1228" s="572"/>
    </row>
    <row r="1229" spans="1:7" x14ac:dyDescent="0.25">
      <c r="A1229" s="568"/>
      <c r="B1229" s="568"/>
      <c r="C1229" s="481"/>
      <c r="F1229" s="481"/>
      <c r="G1229" s="572"/>
    </row>
    <row r="1230" spans="1:7" x14ac:dyDescent="0.25">
      <c r="A1230" s="568"/>
      <c r="B1230" s="568"/>
      <c r="C1230" s="481"/>
      <c r="F1230" s="481"/>
      <c r="G1230" s="572"/>
    </row>
    <row r="1231" spans="1:7" x14ac:dyDescent="0.25">
      <c r="A1231" s="568"/>
      <c r="B1231" s="568"/>
      <c r="C1231" s="481"/>
      <c r="F1231" s="481"/>
      <c r="G1231" s="572"/>
    </row>
    <row r="1232" spans="1:7" x14ac:dyDescent="0.25">
      <c r="A1232" s="568"/>
      <c r="B1232" s="568"/>
      <c r="C1232" s="481"/>
      <c r="F1232" s="481"/>
      <c r="G1232" s="572"/>
    </row>
    <row r="1233" spans="1:7" x14ac:dyDescent="0.25">
      <c r="A1233" s="568"/>
      <c r="B1233" s="568"/>
      <c r="C1233" s="481"/>
      <c r="F1233" s="481"/>
      <c r="G1233" s="572"/>
    </row>
    <row r="1234" spans="1:7" x14ac:dyDescent="0.25">
      <c r="A1234" s="568"/>
      <c r="B1234" s="568"/>
      <c r="C1234" s="481"/>
      <c r="F1234" s="481"/>
      <c r="G1234" s="572"/>
    </row>
    <row r="1235" spans="1:7" x14ac:dyDescent="0.25">
      <c r="A1235" s="568"/>
      <c r="B1235" s="568"/>
      <c r="C1235" s="481"/>
      <c r="F1235" s="481"/>
      <c r="G1235" s="572"/>
    </row>
    <row r="1236" spans="1:7" x14ac:dyDescent="0.25">
      <c r="A1236" s="568"/>
      <c r="B1236" s="568"/>
      <c r="C1236" s="481"/>
      <c r="F1236" s="481"/>
      <c r="G1236" s="572"/>
    </row>
    <row r="1237" spans="1:7" x14ac:dyDescent="0.25">
      <c r="A1237" s="568"/>
      <c r="B1237" s="568"/>
      <c r="C1237" s="481"/>
      <c r="F1237" s="481"/>
      <c r="G1237" s="572"/>
    </row>
    <row r="1238" spans="1:7" x14ac:dyDescent="0.25">
      <c r="A1238" s="568"/>
      <c r="B1238" s="568"/>
      <c r="C1238" s="481"/>
      <c r="F1238" s="481"/>
      <c r="G1238" s="572"/>
    </row>
    <row r="1239" spans="1:7" x14ac:dyDescent="0.25">
      <c r="A1239" s="568"/>
      <c r="B1239" s="568"/>
      <c r="C1239" s="481"/>
      <c r="F1239" s="481"/>
      <c r="G1239" s="572"/>
    </row>
    <row r="1240" spans="1:7" x14ac:dyDescent="0.25">
      <c r="A1240" s="568"/>
      <c r="B1240" s="568"/>
      <c r="C1240" s="481"/>
      <c r="F1240" s="481"/>
      <c r="G1240" s="572"/>
    </row>
    <row r="1241" spans="1:7" x14ac:dyDescent="0.25">
      <c r="A1241" s="568"/>
      <c r="B1241" s="568"/>
      <c r="C1241" s="481"/>
      <c r="F1241" s="481"/>
      <c r="G1241" s="572"/>
    </row>
    <row r="1242" spans="1:7" x14ac:dyDescent="0.25">
      <c r="A1242" s="568"/>
      <c r="B1242" s="568"/>
      <c r="C1242" s="481"/>
      <c r="F1242" s="481"/>
      <c r="G1242" s="572"/>
    </row>
    <row r="1243" spans="1:7" x14ac:dyDescent="0.25">
      <c r="A1243" s="568"/>
      <c r="B1243" s="568"/>
      <c r="C1243" s="481"/>
      <c r="F1243" s="481"/>
      <c r="G1243" s="572"/>
    </row>
    <row r="1244" spans="1:7" x14ac:dyDescent="0.25">
      <c r="A1244" s="568"/>
      <c r="B1244" s="568"/>
      <c r="C1244" s="481"/>
      <c r="F1244" s="481"/>
      <c r="G1244" s="572"/>
    </row>
    <row r="1245" spans="1:7" x14ac:dyDescent="0.25">
      <c r="A1245" s="568"/>
      <c r="B1245" s="568"/>
      <c r="C1245" s="481"/>
      <c r="F1245" s="481"/>
      <c r="G1245" s="572"/>
    </row>
    <row r="1246" spans="1:7" x14ac:dyDescent="0.25">
      <c r="A1246" s="568"/>
      <c r="B1246" s="568"/>
      <c r="C1246" s="481"/>
      <c r="F1246" s="481"/>
      <c r="G1246" s="572"/>
    </row>
    <row r="1247" spans="1:7" x14ac:dyDescent="0.25">
      <c r="A1247" s="568"/>
      <c r="B1247" s="568"/>
      <c r="C1247" s="481"/>
      <c r="F1247" s="481"/>
      <c r="G1247" s="572"/>
    </row>
    <row r="1248" spans="1:7" x14ac:dyDescent="0.25">
      <c r="A1248" s="568"/>
      <c r="B1248" s="568"/>
      <c r="C1248" s="481"/>
      <c r="F1248" s="481"/>
      <c r="G1248" s="572"/>
    </row>
    <row r="1249" spans="1:7" x14ac:dyDescent="0.25">
      <c r="A1249" s="568"/>
      <c r="B1249" s="568"/>
      <c r="C1249" s="481"/>
      <c r="F1249" s="481"/>
      <c r="G1249" s="572"/>
    </row>
    <row r="1250" spans="1:7" x14ac:dyDescent="0.25">
      <c r="A1250" s="568"/>
      <c r="B1250" s="568"/>
      <c r="C1250" s="481"/>
      <c r="F1250" s="481"/>
      <c r="G1250" s="572"/>
    </row>
    <row r="1251" spans="1:7" x14ac:dyDescent="0.25">
      <c r="A1251" s="568"/>
      <c r="B1251" s="568"/>
      <c r="C1251" s="481"/>
      <c r="F1251" s="481"/>
      <c r="G1251" s="572"/>
    </row>
    <row r="1252" spans="1:7" x14ac:dyDescent="0.25">
      <c r="A1252" s="568"/>
      <c r="B1252" s="568"/>
      <c r="C1252" s="481"/>
      <c r="F1252" s="481"/>
      <c r="G1252" s="572"/>
    </row>
    <row r="1253" spans="1:7" x14ac:dyDescent="0.25">
      <c r="A1253" s="568"/>
      <c r="B1253" s="568"/>
      <c r="C1253" s="481"/>
      <c r="F1253" s="481"/>
      <c r="G1253" s="572"/>
    </row>
    <row r="1254" spans="1:7" x14ac:dyDescent="0.25">
      <c r="A1254" s="568"/>
      <c r="B1254" s="568"/>
      <c r="C1254" s="481"/>
      <c r="F1254" s="481"/>
      <c r="G1254" s="572"/>
    </row>
    <row r="1255" spans="1:7" x14ac:dyDescent="0.25">
      <c r="A1255" s="568"/>
      <c r="B1255" s="568"/>
      <c r="C1255" s="481"/>
      <c r="F1255" s="481"/>
      <c r="G1255" s="572"/>
    </row>
    <row r="1256" spans="1:7" x14ac:dyDescent="0.25">
      <c r="A1256" s="568"/>
      <c r="B1256" s="568"/>
      <c r="C1256" s="481"/>
      <c r="F1256" s="481"/>
      <c r="G1256" s="572"/>
    </row>
    <row r="1257" spans="1:7" x14ac:dyDescent="0.25">
      <c r="A1257" s="568"/>
      <c r="B1257" s="568"/>
      <c r="C1257" s="481"/>
      <c r="F1257" s="481"/>
      <c r="G1257" s="572"/>
    </row>
    <row r="1258" spans="1:7" x14ac:dyDescent="0.25">
      <c r="A1258" s="568"/>
      <c r="B1258" s="568"/>
      <c r="C1258" s="481"/>
      <c r="F1258" s="481"/>
      <c r="G1258" s="572"/>
    </row>
    <row r="1259" spans="1:7" x14ac:dyDescent="0.25">
      <c r="A1259" s="568"/>
      <c r="B1259" s="568"/>
      <c r="C1259" s="481"/>
      <c r="F1259" s="481"/>
      <c r="G1259" s="572"/>
    </row>
    <row r="1260" spans="1:7" x14ac:dyDescent="0.25">
      <c r="A1260" s="568"/>
      <c r="B1260" s="568"/>
      <c r="C1260" s="481"/>
      <c r="F1260" s="481"/>
      <c r="G1260" s="572"/>
    </row>
    <row r="1261" spans="1:7" x14ac:dyDescent="0.25">
      <c r="A1261" s="568"/>
      <c r="B1261" s="568"/>
      <c r="C1261" s="481"/>
      <c r="F1261" s="481"/>
      <c r="G1261" s="572"/>
    </row>
    <row r="1262" spans="1:7" x14ac:dyDescent="0.25">
      <c r="A1262" s="568"/>
      <c r="B1262" s="568"/>
      <c r="C1262" s="481"/>
      <c r="F1262" s="481"/>
      <c r="G1262" s="572"/>
    </row>
    <row r="1263" spans="1:7" x14ac:dyDescent="0.25">
      <c r="A1263" s="568"/>
      <c r="B1263" s="568"/>
      <c r="C1263" s="481"/>
      <c r="F1263" s="481"/>
      <c r="G1263" s="572"/>
    </row>
    <row r="1264" spans="1:7" x14ac:dyDescent="0.25">
      <c r="A1264" s="568"/>
      <c r="B1264" s="568"/>
      <c r="C1264" s="481"/>
      <c r="F1264" s="481"/>
      <c r="G1264" s="572"/>
    </row>
    <row r="1265" spans="1:7" x14ac:dyDescent="0.25">
      <c r="A1265" s="568"/>
      <c r="B1265" s="568"/>
      <c r="C1265" s="481"/>
      <c r="F1265" s="481"/>
      <c r="G1265" s="572"/>
    </row>
    <row r="1266" spans="1:7" x14ac:dyDescent="0.25">
      <c r="A1266" s="568"/>
      <c r="B1266" s="568"/>
      <c r="C1266" s="481"/>
      <c r="F1266" s="481"/>
      <c r="G1266" s="572"/>
    </row>
    <row r="1267" spans="1:7" x14ac:dyDescent="0.25">
      <c r="A1267" s="568"/>
      <c r="B1267" s="568"/>
      <c r="C1267" s="481"/>
      <c r="F1267" s="481"/>
      <c r="G1267" s="572"/>
    </row>
    <row r="1268" spans="1:7" x14ac:dyDescent="0.25">
      <c r="A1268" s="568"/>
      <c r="B1268" s="568"/>
      <c r="C1268" s="481"/>
      <c r="F1268" s="481"/>
      <c r="G1268" s="572"/>
    </row>
    <row r="1269" spans="1:7" x14ac:dyDescent="0.25">
      <c r="A1269" s="568"/>
      <c r="B1269" s="568"/>
      <c r="C1269" s="481"/>
      <c r="F1269" s="481"/>
      <c r="G1269" s="572"/>
    </row>
    <row r="1270" spans="1:7" x14ac:dyDescent="0.25">
      <c r="A1270" s="568"/>
      <c r="B1270" s="568"/>
      <c r="C1270" s="481"/>
      <c r="F1270" s="481"/>
      <c r="G1270" s="572"/>
    </row>
    <row r="1271" spans="1:7" x14ac:dyDescent="0.25">
      <c r="A1271" s="568"/>
      <c r="B1271" s="568"/>
      <c r="C1271" s="481"/>
      <c r="F1271" s="481"/>
      <c r="G1271" s="572"/>
    </row>
    <row r="1272" spans="1:7" x14ac:dyDescent="0.25">
      <c r="A1272" s="568"/>
      <c r="B1272" s="568"/>
      <c r="C1272" s="481"/>
      <c r="F1272" s="481"/>
      <c r="G1272" s="572"/>
    </row>
    <row r="1273" spans="1:7" x14ac:dyDescent="0.25">
      <c r="A1273" s="568"/>
      <c r="B1273" s="568"/>
      <c r="C1273" s="481"/>
      <c r="F1273" s="481"/>
      <c r="G1273" s="572"/>
    </row>
    <row r="1274" spans="1:7" x14ac:dyDescent="0.25">
      <c r="A1274" s="568"/>
      <c r="B1274" s="568"/>
      <c r="C1274" s="481"/>
      <c r="F1274" s="481"/>
      <c r="G1274" s="572"/>
    </row>
    <row r="1275" spans="1:7" x14ac:dyDescent="0.25">
      <c r="A1275" s="568"/>
      <c r="B1275" s="568"/>
      <c r="C1275" s="481"/>
      <c r="F1275" s="481"/>
      <c r="G1275" s="572"/>
    </row>
    <row r="1276" spans="1:7" x14ac:dyDescent="0.25">
      <c r="A1276" s="568"/>
      <c r="B1276" s="568"/>
      <c r="C1276" s="481"/>
      <c r="F1276" s="481"/>
      <c r="G1276" s="572"/>
    </row>
    <row r="1277" spans="1:7" x14ac:dyDescent="0.25">
      <c r="A1277" s="568"/>
      <c r="B1277" s="568"/>
      <c r="C1277" s="481"/>
      <c r="F1277" s="481"/>
      <c r="G1277" s="572"/>
    </row>
    <row r="1278" spans="1:7" x14ac:dyDescent="0.25">
      <c r="A1278" s="568"/>
      <c r="B1278" s="568"/>
      <c r="C1278" s="481"/>
      <c r="F1278" s="481"/>
      <c r="G1278" s="572"/>
    </row>
    <row r="1279" spans="1:7" x14ac:dyDescent="0.25">
      <c r="A1279" s="568"/>
      <c r="B1279" s="568"/>
      <c r="C1279" s="481"/>
      <c r="F1279" s="481"/>
      <c r="G1279" s="572"/>
    </row>
    <row r="1280" spans="1:7" x14ac:dyDescent="0.25">
      <c r="A1280" s="568"/>
      <c r="B1280" s="568"/>
      <c r="C1280" s="481"/>
      <c r="F1280" s="481"/>
      <c r="G1280" s="572"/>
    </row>
    <row r="1281" spans="1:7" x14ac:dyDescent="0.25">
      <c r="A1281" s="568"/>
      <c r="B1281" s="568"/>
      <c r="C1281" s="481"/>
      <c r="F1281" s="481"/>
      <c r="G1281" s="572"/>
    </row>
    <row r="1282" spans="1:7" x14ac:dyDescent="0.25">
      <c r="A1282" s="568"/>
      <c r="B1282" s="568"/>
      <c r="C1282" s="481"/>
      <c r="F1282" s="481"/>
      <c r="G1282" s="572"/>
    </row>
    <row r="1283" spans="1:7" x14ac:dyDescent="0.25">
      <c r="A1283" s="568"/>
      <c r="B1283" s="568"/>
      <c r="C1283" s="481"/>
      <c r="F1283" s="481"/>
      <c r="G1283" s="572"/>
    </row>
    <row r="1284" spans="1:7" x14ac:dyDescent="0.25">
      <c r="A1284" s="568"/>
      <c r="B1284" s="568"/>
      <c r="C1284" s="481"/>
      <c r="F1284" s="481"/>
      <c r="G1284" s="572"/>
    </row>
    <row r="1285" spans="1:7" x14ac:dyDescent="0.25">
      <c r="A1285" s="568"/>
      <c r="B1285" s="568"/>
      <c r="C1285" s="481"/>
      <c r="F1285" s="481"/>
      <c r="G1285" s="572"/>
    </row>
    <row r="1286" spans="1:7" x14ac:dyDescent="0.25">
      <c r="A1286" s="568"/>
      <c r="B1286" s="568"/>
      <c r="C1286" s="481"/>
      <c r="F1286" s="481"/>
      <c r="G1286" s="572"/>
    </row>
    <row r="1287" spans="1:7" x14ac:dyDescent="0.25">
      <c r="A1287" s="568"/>
      <c r="B1287" s="568"/>
      <c r="C1287" s="481"/>
      <c r="F1287" s="481"/>
      <c r="G1287" s="572"/>
    </row>
    <row r="1288" spans="1:7" x14ac:dyDescent="0.25">
      <c r="A1288" s="568"/>
      <c r="B1288" s="568"/>
      <c r="C1288" s="481"/>
      <c r="F1288" s="481"/>
      <c r="G1288" s="572"/>
    </row>
    <row r="1289" spans="1:7" x14ac:dyDescent="0.25">
      <c r="A1289" s="568"/>
      <c r="B1289" s="568"/>
      <c r="C1289" s="481"/>
      <c r="F1289" s="481"/>
      <c r="G1289" s="572"/>
    </row>
    <row r="1290" spans="1:7" x14ac:dyDescent="0.25">
      <c r="A1290" s="568"/>
      <c r="B1290" s="568"/>
      <c r="C1290" s="481"/>
      <c r="F1290" s="481"/>
      <c r="G1290" s="572"/>
    </row>
    <row r="1291" spans="1:7" x14ac:dyDescent="0.25">
      <c r="A1291" s="568"/>
      <c r="B1291" s="568"/>
      <c r="C1291" s="481"/>
      <c r="F1291" s="481"/>
      <c r="G1291" s="572"/>
    </row>
    <row r="1292" spans="1:7" x14ac:dyDescent="0.25">
      <c r="A1292" s="568"/>
      <c r="B1292" s="568"/>
      <c r="C1292" s="481"/>
      <c r="F1292" s="481"/>
      <c r="G1292" s="572"/>
    </row>
    <row r="1293" spans="1:7" x14ac:dyDescent="0.25">
      <c r="A1293" s="568"/>
      <c r="B1293" s="568"/>
      <c r="C1293" s="481"/>
      <c r="F1293" s="481"/>
      <c r="G1293" s="572"/>
    </row>
    <row r="1294" spans="1:7" x14ac:dyDescent="0.25">
      <c r="A1294" s="568"/>
      <c r="B1294" s="568"/>
      <c r="C1294" s="481"/>
      <c r="F1294" s="481"/>
      <c r="G1294" s="572"/>
    </row>
    <row r="1295" spans="1:7" x14ac:dyDescent="0.25">
      <c r="A1295" s="568"/>
      <c r="B1295" s="568"/>
      <c r="C1295" s="481"/>
      <c r="F1295" s="481"/>
      <c r="G1295" s="572"/>
    </row>
    <row r="1296" spans="1:7" x14ac:dyDescent="0.25">
      <c r="A1296" s="568"/>
      <c r="B1296" s="568"/>
      <c r="C1296" s="481"/>
      <c r="F1296" s="481"/>
      <c r="G1296" s="572"/>
    </row>
    <row r="1297" spans="1:7" x14ac:dyDescent="0.25">
      <c r="A1297" s="568"/>
      <c r="B1297" s="568"/>
      <c r="C1297" s="481"/>
      <c r="F1297" s="481"/>
      <c r="G1297" s="572"/>
    </row>
    <row r="1298" spans="1:7" x14ac:dyDescent="0.25">
      <c r="A1298" s="568"/>
      <c r="B1298" s="568"/>
      <c r="C1298" s="481"/>
      <c r="F1298" s="481"/>
      <c r="G1298" s="572"/>
    </row>
    <row r="1299" spans="1:7" x14ac:dyDescent="0.25">
      <c r="A1299" s="568"/>
      <c r="B1299" s="568"/>
      <c r="C1299" s="481"/>
      <c r="F1299" s="481"/>
      <c r="G1299" s="572"/>
    </row>
    <row r="1300" spans="1:7" x14ac:dyDescent="0.25">
      <c r="A1300" s="568"/>
      <c r="B1300" s="568"/>
      <c r="C1300" s="481"/>
      <c r="F1300" s="481"/>
      <c r="G1300" s="572"/>
    </row>
    <row r="1301" spans="1:7" x14ac:dyDescent="0.25">
      <c r="A1301" s="568"/>
      <c r="B1301" s="568"/>
      <c r="C1301" s="481"/>
      <c r="F1301" s="481"/>
      <c r="G1301" s="572"/>
    </row>
    <row r="1302" spans="1:7" x14ac:dyDescent="0.25">
      <c r="A1302" s="568"/>
      <c r="B1302" s="568"/>
      <c r="C1302" s="481"/>
      <c r="F1302" s="481"/>
      <c r="G1302" s="572"/>
    </row>
    <row r="1303" spans="1:7" x14ac:dyDescent="0.25">
      <c r="A1303" s="568"/>
      <c r="B1303" s="568"/>
      <c r="C1303" s="481"/>
      <c r="F1303" s="481"/>
      <c r="G1303" s="572"/>
    </row>
    <row r="1304" spans="1:7" x14ac:dyDescent="0.25">
      <c r="A1304" s="568"/>
      <c r="B1304" s="568"/>
      <c r="C1304" s="481"/>
      <c r="F1304" s="481"/>
      <c r="G1304" s="572"/>
    </row>
    <row r="1305" spans="1:7" x14ac:dyDescent="0.25">
      <c r="A1305" s="568"/>
      <c r="B1305" s="568"/>
      <c r="C1305" s="481"/>
      <c r="F1305" s="481"/>
      <c r="G1305" s="572"/>
    </row>
    <row r="1306" spans="1:7" x14ac:dyDescent="0.25">
      <c r="A1306" s="568"/>
      <c r="B1306" s="568"/>
      <c r="C1306" s="481"/>
      <c r="F1306" s="481"/>
      <c r="G1306" s="572"/>
    </row>
    <row r="1307" spans="1:7" x14ac:dyDescent="0.25">
      <c r="A1307" s="568"/>
      <c r="B1307" s="568"/>
      <c r="C1307" s="481"/>
      <c r="F1307" s="481"/>
      <c r="G1307" s="572"/>
    </row>
    <row r="1308" spans="1:7" x14ac:dyDescent="0.25">
      <c r="A1308" s="568"/>
      <c r="B1308" s="568"/>
      <c r="C1308" s="481"/>
      <c r="F1308" s="481"/>
      <c r="G1308" s="572"/>
    </row>
    <row r="1309" spans="1:7" x14ac:dyDescent="0.25">
      <c r="A1309" s="568"/>
      <c r="B1309" s="568"/>
      <c r="C1309" s="481"/>
      <c r="F1309" s="481"/>
      <c r="G1309" s="572"/>
    </row>
    <row r="1310" spans="1:7" x14ac:dyDescent="0.25">
      <c r="A1310" s="568"/>
      <c r="B1310" s="568"/>
      <c r="C1310" s="481"/>
      <c r="F1310" s="481"/>
      <c r="G1310" s="572"/>
    </row>
    <row r="1311" spans="1:7" x14ac:dyDescent="0.25">
      <c r="A1311" s="568"/>
      <c r="B1311" s="568"/>
      <c r="C1311" s="481"/>
      <c r="F1311" s="481"/>
      <c r="G1311" s="572"/>
    </row>
    <row r="1312" spans="1:7" x14ac:dyDescent="0.25">
      <c r="A1312" s="568"/>
      <c r="B1312" s="568"/>
      <c r="C1312" s="481"/>
      <c r="F1312" s="481"/>
      <c r="G1312" s="572"/>
    </row>
    <row r="1313" spans="1:7" x14ac:dyDescent="0.25">
      <c r="A1313" s="568"/>
      <c r="B1313" s="568"/>
      <c r="C1313" s="481"/>
      <c r="F1313" s="481"/>
      <c r="G1313" s="572"/>
    </row>
    <row r="1314" spans="1:7" x14ac:dyDescent="0.25">
      <c r="A1314" s="568"/>
      <c r="B1314" s="568"/>
      <c r="C1314" s="481"/>
      <c r="F1314" s="481"/>
      <c r="G1314" s="572"/>
    </row>
    <row r="1315" spans="1:7" x14ac:dyDescent="0.25">
      <c r="A1315" s="568"/>
      <c r="B1315" s="568"/>
      <c r="C1315" s="481"/>
      <c r="F1315" s="481"/>
      <c r="G1315" s="572"/>
    </row>
    <row r="1316" spans="1:7" x14ac:dyDescent="0.25">
      <c r="A1316" s="568"/>
      <c r="B1316" s="568"/>
      <c r="C1316" s="481"/>
      <c r="F1316" s="481"/>
      <c r="G1316" s="572"/>
    </row>
    <row r="1317" spans="1:7" x14ac:dyDescent="0.25">
      <c r="A1317" s="568"/>
      <c r="B1317" s="568"/>
      <c r="C1317" s="481"/>
      <c r="F1317" s="481"/>
      <c r="G1317" s="572"/>
    </row>
    <row r="1318" spans="1:7" x14ac:dyDescent="0.25">
      <c r="A1318" s="568"/>
      <c r="B1318" s="568"/>
      <c r="C1318" s="481"/>
      <c r="F1318" s="481"/>
      <c r="G1318" s="572"/>
    </row>
    <row r="1319" spans="1:7" x14ac:dyDescent="0.25">
      <c r="A1319" s="568"/>
      <c r="B1319" s="568"/>
      <c r="C1319" s="481"/>
      <c r="F1319" s="481"/>
      <c r="G1319" s="572"/>
    </row>
    <row r="1320" spans="1:7" x14ac:dyDescent="0.25">
      <c r="A1320" s="568"/>
      <c r="B1320" s="568"/>
      <c r="C1320" s="481"/>
      <c r="F1320" s="481"/>
      <c r="G1320" s="572"/>
    </row>
    <row r="1321" spans="1:7" x14ac:dyDescent="0.25">
      <c r="A1321" s="568"/>
      <c r="B1321" s="568"/>
      <c r="C1321" s="481"/>
      <c r="F1321" s="481"/>
      <c r="G1321" s="572"/>
    </row>
    <row r="1322" spans="1:7" x14ac:dyDescent="0.25">
      <c r="A1322" s="568"/>
      <c r="B1322" s="568"/>
      <c r="C1322" s="481"/>
      <c r="F1322" s="481"/>
      <c r="G1322" s="572"/>
    </row>
    <row r="1323" spans="1:7" x14ac:dyDescent="0.25">
      <c r="A1323" s="568"/>
      <c r="B1323" s="568"/>
      <c r="C1323" s="481"/>
      <c r="F1323" s="481"/>
      <c r="G1323" s="572"/>
    </row>
    <row r="1324" spans="1:7" x14ac:dyDescent="0.25">
      <c r="A1324" s="568"/>
      <c r="B1324" s="568"/>
      <c r="C1324" s="481"/>
      <c r="F1324" s="481"/>
      <c r="G1324" s="572"/>
    </row>
    <row r="1325" spans="1:7" x14ac:dyDescent="0.25">
      <c r="A1325" s="568"/>
      <c r="B1325" s="568"/>
      <c r="C1325" s="481"/>
      <c r="F1325" s="481"/>
      <c r="G1325" s="572"/>
    </row>
    <row r="1326" spans="1:7" x14ac:dyDescent="0.25">
      <c r="A1326" s="568"/>
      <c r="B1326" s="568"/>
      <c r="C1326" s="481"/>
      <c r="F1326" s="481"/>
      <c r="G1326" s="572"/>
    </row>
    <row r="1327" spans="1:7" x14ac:dyDescent="0.25">
      <c r="A1327" s="568"/>
      <c r="B1327" s="568"/>
      <c r="C1327" s="481"/>
      <c r="F1327" s="481"/>
      <c r="G1327" s="572"/>
    </row>
    <row r="1328" spans="1:7" x14ac:dyDescent="0.25">
      <c r="A1328" s="568"/>
      <c r="B1328" s="568"/>
      <c r="C1328" s="481"/>
      <c r="F1328" s="481"/>
      <c r="G1328" s="572"/>
    </row>
    <row r="1329" spans="1:7" x14ac:dyDescent="0.25">
      <c r="A1329" s="568"/>
      <c r="B1329" s="568"/>
      <c r="C1329" s="481"/>
      <c r="F1329" s="481"/>
      <c r="G1329" s="572"/>
    </row>
    <row r="1330" spans="1:7" x14ac:dyDescent="0.25">
      <c r="A1330" s="568"/>
      <c r="B1330" s="568"/>
      <c r="C1330" s="481"/>
      <c r="F1330" s="481"/>
      <c r="G1330" s="572"/>
    </row>
    <row r="1331" spans="1:7" x14ac:dyDescent="0.25">
      <c r="A1331" s="568"/>
      <c r="B1331" s="568"/>
      <c r="C1331" s="481"/>
      <c r="F1331" s="481"/>
      <c r="G1331" s="572"/>
    </row>
    <row r="1332" spans="1:7" x14ac:dyDescent="0.25">
      <c r="A1332" s="568"/>
      <c r="B1332" s="568"/>
      <c r="C1332" s="481"/>
      <c r="F1332" s="481"/>
      <c r="G1332" s="572"/>
    </row>
    <row r="1333" spans="1:7" x14ac:dyDescent="0.25">
      <c r="A1333" s="568"/>
      <c r="B1333" s="568"/>
      <c r="C1333" s="481"/>
      <c r="F1333" s="481"/>
      <c r="G1333" s="572"/>
    </row>
    <row r="1334" spans="1:7" x14ac:dyDescent="0.25">
      <c r="A1334" s="568"/>
      <c r="B1334" s="568"/>
      <c r="C1334" s="481"/>
      <c r="F1334" s="481"/>
      <c r="G1334" s="572"/>
    </row>
    <row r="1335" spans="1:7" x14ac:dyDescent="0.25">
      <c r="A1335" s="568"/>
      <c r="B1335" s="568"/>
      <c r="C1335" s="481"/>
      <c r="F1335" s="481"/>
      <c r="G1335" s="572"/>
    </row>
    <row r="1336" spans="1:7" x14ac:dyDescent="0.25">
      <c r="A1336" s="568"/>
      <c r="B1336" s="568"/>
      <c r="C1336" s="481"/>
      <c r="F1336" s="481"/>
      <c r="G1336" s="572"/>
    </row>
    <row r="1337" spans="1:7" x14ac:dyDescent="0.25">
      <c r="A1337" s="568"/>
      <c r="B1337" s="568"/>
      <c r="C1337" s="481"/>
      <c r="F1337" s="481"/>
      <c r="G1337" s="572"/>
    </row>
    <row r="1338" spans="1:7" x14ac:dyDescent="0.25">
      <c r="A1338" s="568"/>
      <c r="B1338" s="568"/>
      <c r="C1338" s="481"/>
      <c r="F1338" s="481"/>
      <c r="G1338" s="572"/>
    </row>
    <row r="1339" spans="1:7" x14ac:dyDescent="0.25">
      <c r="A1339" s="568"/>
      <c r="B1339" s="568"/>
      <c r="C1339" s="481"/>
      <c r="F1339" s="481"/>
      <c r="G1339" s="572"/>
    </row>
    <row r="1340" spans="1:7" x14ac:dyDescent="0.25">
      <c r="A1340" s="568"/>
      <c r="B1340" s="568"/>
      <c r="C1340" s="481"/>
      <c r="F1340" s="481"/>
      <c r="G1340" s="572"/>
    </row>
    <row r="1341" spans="1:7" x14ac:dyDescent="0.25">
      <c r="A1341" s="568"/>
      <c r="B1341" s="568"/>
      <c r="C1341" s="481"/>
      <c r="F1341" s="481"/>
      <c r="G1341" s="572"/>
    </row>
    <row r="1342" spans="1:7" x14ac:dyDescent="0.25">
      <c r="A1342" s="568"/>
      <c r="B1342" s="568"/>
      <c r="C1342" s="481"/>
      <c r="F1342" s="481"/>
      <c r="G1342" s="572"/>
    </row>
    <row r="1343" spans="1:7" x14ac:dyDescent="0.25">
      <c r="A1343" s="568"/>
      <c r="B1343" s="568"/>
      <c r="C1343" s="481"/>
      <c r="F1343" s="481"/>
      <c r="G1343" s="572"/>
    </row>
    <row r="1344" spans="1:7" x14ac:dyDescent="0.25">
      <c r="A1344" s="568"/>
      <c r="B1344" s="568"/>
      <c r="C1344" s="481"/>
      <c r="F1344" s="481"/>
      <c r="G1344" s="572"/>
    </row>
    <row r="1345" spans="1:7" x14ac:dyDescent="0.25">
      <c r="A1345" s="568"/>
      <c r="B1345" s="568"/>
      <c r="C1345" s="481"/>
      <c r="F1345" s="481"/>
      <c r="G1345" s="572"/>
    </row>
    <row r="1346" spans="1:7" x14ac:dyDescent="0.25">
      <c r="A1346" s="568"/>
      <c r="B1346" s="568"/>
      <c r="C1346" s="481"/>
      <c r="F1346" s="481"/>
      <c r="G1346" s="572"/>
    </row>
    <row r="1347" spans="1:7" x14ac:dyDescent="0.25">
      <c r="A1347" s="568"/>
      <c r="B1347" s="568"/>
      <c r="C1347" s="481"/>
      <c r="F1347" s="481"/>
      <c r="G1347" s="572"/>
    </row>
    <row r="1348" spans="1:7" x14ac:dyDescent="0.25">
      <c r="A1348" s="568"/>
      <c r="B1348" s="568"/>
      <c r="C1348" s="481"/>
      <c r="F1348" s="481"/>
      <c r="G1348" s="572"/>
    </row>
    <row r="1349" spans="1:7" x14ac:dyDescent="0.25">
      <c r="A1349" s="568"/>
      <c r="B1349" s="568"/>
      <c r="C1349" s="481"/>
      <c r="F1349" s="481"/>
      <c r="G1349" s="572"/>
    </row>
    <row r="1350" spans="1:7" x14ac:dyDescent="0.25">
      <c r="A1350" s="568"/>
      <c r="B1350" s="568"/>
      <c r="C1350" s="481"/>
      <c r="F1350" s="481"/>
      <c r="G1350" s="572"/>
    </row>
    <row r="1351" spans="1:7" x14ac:dyDescent="0.25">
      <c r="A1351" s="568"/>
      <c r="B1351" s="568"/>
      <c r="C1351" s="481"/>
      <c r="F1351" s="481"/>
      <c r="G1351" s="572"/>
    </row>
    <row r="1352" spans="1:7" x14ac:dyDescent="0.25">
      <c r="A1352" s="568"/>
      <c r="B1352" s="568"/>
      <c r="C1352" s="481"/>
      <c r="F1352" s="481"/>
      <c r="G1352" s="572"/>
    </row>
    <row r="1353" spans="1:7" x14ac:dyDescent="0.25">
      <c r="A1353" s="568"/>
      <c r="B1353" s="568"/>
      <c r="C1353" s="481"/>
      <c r="F1353" s="481"/>
      <c r="G1353" s="572"/>
    </row>
    <row r="1354" spans="1:7" x14ac:dyDescent="0.25">
      <c r="A1354" s="568"/>
      <c r="B1354" s="568"/>
      <c r="C1354" s="481"/>
      <c r="F1354" s="481"/>
      <c r="G1354" s="572"/>
    </row>
    <row r="1355" spans="1:7" x14ac:dyDescent="0.25">
      <c r="A1355" s="568"/>
      <c r="B1355" s="568"/>
      <c r="C1355" s="481"/>
      <c r="F1355" s="481"/>
      <c r="G1355" s="572"/>
    </row>
    <row r="1356" spans="1:7" x14ac:dyDescent="0.25">
      <c r="A1356" s="568"/>
      <c r="B1356" s="568"/>
      <c r="C1356" s="481"/>
      <c r="F1356" s="481"/>
      <c r="G1356" s="572"/>
    </row>
    <row r="1357" spans="1:7" x14ac:dyDescent="0.25">
      <c r="A1357" s="568"/>
      <c r="B1357" s="568"/>
      <c r="C1357" s="481"/>
      <c r="F1357" s="481"/>
      <c r="G1357" s="572"/>
    </row>
    <row r="1358" spans="1:7" x14ac:dyDescent="0.25">
      <c r="A1358" s="568"/>
      <c r="B1358" s="568"/>
      <c r="C1358" s="481"/>
      <c r="F1358" s="481"/>
      <c r="G1358" s="572"/>
    </row>
    <row r="1359" spans="1:7" x14ac:dyDescent="0.25">
      <c r="A1359" s="568"/>
      <c r="B1359" s="568"/>
      <c r="C1359" s="481"/>
      <c r="F1359" s="481"/>
      <c r="G1359" s="572"/>
    </row>
    <row r="1360" spans="1:7" x14ac:dyDescent="0.25">
      <c r="A1360" s="568"/>
      <c r="B1360" s="568"/>
      <c r="C1360" s="481"/>
      <c r="F1360" s="481"/>
      <c r="G1360" s="572"/>
    </row>
    <row r="1361" spans="1:7" x14ac:dyDescent="0.25">
      <c r="A1361" s="568"/>
      <c r="B1361" s="568"/>
      <c r="C1361" s="481"/>
      <c r="F1361" s="481"/>
      <c r="G1361" s="572"/>
    </row>
    <row r="1362" spans="1:7" x14ac:dyDescent="0.25">
      <c r="A1362" s="568"/>
      <c r="B1362" s="568"/>
      <c r="C1362" s="481"/>
      <c r="F1362" s="481"/>
      <c r="G1362" s="572"/>
    </row>
    <row r="1363" spans="1:7" x14ac:dyDescent="0.25">
      <c r="A1363" s="568"/>
      <c r="B1363" s="568"/>
      <c r="C1363" s="481"/>
      <c r="F1363" s="481"/>
      <c r="G1363" s="572"/>
    </row>
    <row r="1364" spans="1:7" x14ac:dyDescent="0.25">
      <c r="A1364" s="568"/>
      <c r="B1364" s="568"/>
      <c r="C1364" s="481"/>
      <c r="F1364" s="481"/>
      <c r="G1364" s="572"/>
    </row>
    <row r="1365" spans="1:7" x14ac:dyDescent="0.25">
      <c r="A1365" s="568"/>
      <c r="B1365" s="568"/>
      <c r="C1365" s="481"/>
      <c r="F1365" s="481"/>
      <c r="G1365" s="572"/>
    </row>
    <row r="1366" spans="1:7" x14ac:dyDescent="0.25">
      <c r="A1366" s="568"/>
      <c r="B1366" s="568"/>
      <c r="C1366" s="481"/>
      <c r="F1366" s="481"/>
      <c r="G1366" s="572"/>
    </row>
    <row r="1367" spans="1:7" x14ac:dyDescent="0.25">
      <c r="A1367" s="568"/>
      <c r="B1367" s="568"/>
      <c r="C1367" s="481"/>
      <c r="F1367" s="481"/>
      <c r="G1367" s="572"/>
    </row>
    <row r="1368" spans="1:7" x14ac:dyDescent="0.25">
      <c r="A1368" s="568"/>
      <c r="B1368" s="568"/>
      <c r="C1368" s="481"/>
      <c r="F1368" s="481"/>
      <c r="G1368" s="572"/>
    </row>
    <row r="1369" spans="1:7" x14ac:dyDescent="0.25">
      <c r="A1369" s="568"/>
      <c r="B1369" s="568"/>
      <c r="C1369" s="481"/>
      <c r="F1369" s="481"/>
      <c r="G1369" s="572"/>
    </row>
    <row r="1370" spans="1:7" x14ac:dyDescent="0.25">
      <c r="A1370" s="568"/>
      <c r="B1370" s="568"/>
      <c r="C1370" s="481"/>
      <c r="F1370" s="481"/>
      <c r="G1370" s="572"/>
    </row>
    <row r="1371" spans="1:7" x14ac:dyDescent="0.25">
      <c r="A1371" s="568"/>
      <c r="B1371" s="568"/>
      <c r="C1371" s="481"/>
      <c r="F1371" s="481"/>
      <c r="G1371" s="572"/>
    </row>
    <row r="1372" spans="1:7" x14ac:dyDescent="0.25">
      <c r="A1372" s="568"/>
      <c r="B1372" s="568"/>
      <c r="C1372" s="481"/>
      <c r="F1372" s="481"/>
      <c r="G1372" s="572"/>
    </row>
    <row r="1373" spans="1:7" x14ac:dyDescent="0.25">
      <c r="A1373" s="568"/>
      <c r="B1373" s="568"/>
      <c r="C1373" s="481"/>
      <c r="F1373" s="481"/>
      <c r="G1373" s="572"/>
    </row>
    <row r="1374" spans="1:7" x14ac:dyDescent="0.25">
      <c r="A1374" s="568"/>
      <c r="B1374" s="568"/>
      <c r="C1374" s="481"/>
      <c r="F1374" s="481"/>
      <c r="G1374" s="572"/>
    </row>
    <row r="1375" spans="1:7" x14ac:dyDescent="0.25">
      <c r="A1375" s="568"/>
      <c r="B1375" s="568"/>
      <c r="C1375" s="481"/>
      <c r="F1375" s="481"/>
      <c r="G1375" s="572"/>
    </row>
    <row r="1376" spans="1:7" x14ac:dyDescent="0.25">
      <c r="A1376" s="568"/>
      <c r="B1376" s="568"/>
      <c r="C1376" s="481"/>
      <c r="F1376" s="481"/>
      <c r="G1376" s="572"/>
    </row>
    <row r="1377" spans="1:7" x14ac:dyDescent="0.25">
      <c r="A1377" s="568"/>
      <c r="B1377" s="568"/>
      <c r="C1377" s="481"/>
      <c r="F1377" s="481"/>
      <c r="G1377" s="572"/>
    </row>
    <row r="1378" spans="1:7" x14ac:dyDescent="0.25">
      <c r="A1378" s="568"/>
      <c r="B1378" s="568"/>
      <c r="C1378" s="481"/>
      <c r="F1378" s="481"/>
      <c r="G1378" s="572"/>
    </row>
    <row r="1379" spans="1:7" x14ac:dyDescent="0.25">
      <c r="A1379" s="568"/>
      <c r="B1379" s="568"/>
      <c r="C1379" s="481"/>
      <c r="F1379" s="481"/>
      <c r="G1379" s="572"/>
    </row>
    <row r="1380" spans="1:7" x14ac:dyDescent="0.25">
      <c r="A1380" s="568"/>
      <c r="B1380" s="568"/>
      <c r="C1380" s="481"/>
      <c r="F1380" s="481"/>
      <c r="G1380" s="572"/>
    </row>
    <row r="1381" spans="1:7" x14ac:dyDescent="0.25">
      <c r="A1381" s="568"/>
      <c r="B1381" s="568"/>
      <c r="C1381" s="481"/>
      <c r="F1381" s="481"/>
      <c r="G1381" s="572"/>
    </row>
    <row r="1382" spans="1:7" x14ac:dyDescent="0.25">
      <c r="A1382" s="568"/>
      <c r="B1382" s="568"/>
      <c r="C1382" s="481"/>
      <c r="F1382" s="481"/>
      <c r="G1382" s="572"/>
    </row>
    <row r="1383" spans="1:7" x14ac:dyDescent="0.25">
      <c r="A1383" s="568"/>
      <c r="B1383" s="568"/>
      <c r="C1383" s="481"/>
      <c r="F1383" s="481"/>
      <c r="G1383" s="572"/>
    </row>
    <row r="1384" spans="1:7" x14ac:dyDescent="0.25">
      <c r="A1384" s="568"/>
      <c r="B1384" s="568"/>
      <c r="C1384" s="481"/>
      <c r="F1384" s="481"/>
      <c r="G1384" s="572"/>
    </row>
    <row r="1385" spans="1:7" x14ac:dyDescent="0.25">
      <c r="A1385" s="568"/>
      <c r="B1385" s="568"/>
      <c r="C1385" s="481"/>
      <c r="F1385" s="481"/>
      <c r="G1385" s="572"/>
    </row>
    <row r="1386" spans="1:7" x14ac:dyDescent="0.25">
      <c r="A1386" s="568"/>
      <c r="B1386" s="568"/>
      <c r="C1386" s="481"/>
      <c r="F1386" s="481"/>
      <c r="G1386" s="572"/>
    </row>
    <row r="1387" spans="1:7" x14ac:dyDescent="0.25">
      <c r="A1387" s="568"/>
      <c r="B1387" s="568"/>
      <c r="C1387" s="481"/>
      <c r="F1387" s="481"/>
      <c r="G1387" s="572"/>
    </row>
    <row r="1388" spans="1:7" x14ac:dyDescent="0.25">
      <c r="A1388" s="568"/>
      <c r="B1388" s="568"/>
      <c r="C1388" s="481"/>
      <c r="F1388" s="481"/>
      <c r="G1388" s="572"/>
    </row>
    <row r="1389" spans="1:7" x14ac:dyDescent="0.25">
      <c r="A1389" s="568"/>
      <c r="B1389" s="568"/>
      <c r="C1389" s="481"/>
      <c r="F1389" s="481"/>
      <c r="G1389" s="572"/>
    </row>
    <row r="1390" spans="1:7" x14ac:dyDescent="0.25">
      <c r="A1390" s="568"/>
      <c r="B1390" s="568"/>
      <c r="C1390" s="481"/>
      <c r="F1390" s="481"/>
      <c r="G1390" s="572"/>
    </row>
    <row r="1391" spans="1:7" x14ac:dyDescent="0.25">
      <c r="A1391" s="568"/>
      <c r="B1391" s="568"/>
      <c r="C1391" s="481"/>
      <c r="F1391" s="481"/>
      <c r="G1391" s="572"/>
    </row>
    <row r="1392" spans="1:7" x14ac:dyDescent="0.25">
      <c r="A1392" s="568"/>
      <c r="B1392" s="568"/>
      <c r="C1392" s="481"/>
      <c r="F1392" s="481"/>
      <c r="G1392" s="572"/>
    </row>
    <row r="1393" spans="1:7" x14ac:dyDescent="0.25">
      <c r="A1393" s="568"/>
      <c r="B1393" s="568"/>
      <c r="C1393" s="481"/>
      <c r="F1393" s="481"/>
      <c r="G1393" s="572"/>
    </row>
    <row r="1394" spans="1:7" x14ac:dyDescent="0.25">
      <c r="A1394" s="568"/>
      <c r="B1394" s="568"/>
      <c r="C1394" s="481"/>
      <c r="F1394" s="481"/>
      <c r="G1394" s="572"/>
    </row>
    <row r="1395" spans="1:7" x14ac:dyDescent="0.25">
      <c r="A1395" s="568"/>
      <c r="B1395" s="568"/>
      <c r="C1395" s="481"/>
      <c r="F1395" s="481"/>
      <c r="G1395" s="572"/>
    </row>
    <row r="1396" spans="1:7" x14ac:dyDescent="0.25">
      <c r="A1396" s="568"/>
      <c r="B1396" s="568"/>
      <c r="C1396" s="481"/>
      <c r="F1396" s="481"/>
      <c r="G1396" s="572"/>
    </row>
    <row r="1397" spans="1:7" x14ac:dyDescent="0.25">
      <c r="A1397" s="568"/>
      <c r="B1397" s="568"/>
      <c r="C1397" s="481"/>
      <c r="F1397" s="481"/>
      <c r="G1397" s="572"/>
    </row>
    <row r="1398" spans="1:7" x14ac:dyDescent="0.25">
      <c r="A1398" s="568"/>
      <c r="B1398" s="568"/>
      <c r="C1398" s="481"/>
      <c r="F1398" s="481"/>
      <c r="G1398" s="572"/>
    </row>
    <row r="1399" spans="1:7" x14ac:dyDescent="0.25">
      <c r="A1399" s="568"/>
      <c r="B1399" s="568"/>
      <c r="C1399" s="481"/>
      <c r="F1399" s="481"/>
      <c r="G1399" s="572"/>
    </row>
    <row r="1400" spans="1:7" x14ac:dyDescent="0.25">
      <c r="A1400" s="568"/>
      <c r="B1400" s="568"/>
      <c r="C1400" s="481"/>
      <c r="F1400" s="481"/>
      <c r="G1400" s="572"/>
    </row>
    <row r="1401" spans="1:7" x14ac:dyDescent="0.25">
      <c r="A1401" s="568"/>
      <c r="B1401" s="568"/>
      <c r="C1401" s="481"/>
      <c r="F1401" s="481"/>
      <c r="G1401" s="572"/>
    </row>
    <row r="1402" spans="1:7" x14ac:dyDescent="0.25">
      <c r="A1402" s="568"/>
      <c r="B1402" s="568"/>
      <c r="C1402" s="481"/>
      <c r="F1402" s="481"/>
      <c r="G1402" s="572"/>
    </row>
    <row r="1403" spans="1:7" x14ac:dyDescent="0.25">
      <c r="A1403" s="568"/>
      <c r="B1403" s="568"/>
      <c r="C1403" s="481"/>
      <c r="F1403" s="481"/>
      <c r="G1403" s="572"/>
    </row>
    <row r="1404" spans="1:7" x14ac:dyDescent="0.25">
      <c r="A1404" s="568"/>
      <c r="B1404" s="568"/>
      <c r="C1404" s="481"/>
      <c r="F1404" s="481"/>
      <c r="G1404" s="572"/>
    </row>
    <row r="1405" spans="1:7" x14ac:dyDescent="0.25">
      <c r="A1405" s="568"/>
      <c r="B1405" s="568"/>
      <c r="C1405" s="481"/>
      <c r="F1405" s="481"/>
      <c r="G1405" s="572"/>
    </row>
    <row r="1406" spans="1:7" x14ac:dyDescent="0.25">
      <c r="A1406" s="568"/>
      <c r="B1406" s="568"/>
      <c r="C1406" s="481"/>
      <c r="F1406" s="481"/>
      <c r="G1406" s="572"/>
    </row>
    <row r="1407" spans="1:7" x14ac:dyDescent="0.25">
      <c r="A1407" s="568"/>
      <c r="B1407" s="568"/>
      <c r="C1407" s="481"/>
      <c r="F1407" s="481"/>
      <c r="G1407" s="572"/>
    </row>
    <row r="1408" spans="1:7" x14ac:dyDescent="0.25">
      <c r="A1408" s="568"/>
      <c r="B1408" s="568"/>
      <c r="C1408" s="481"/>
      <c r="F1408" s="481"/>
      <c r="G1408" s="572"/>
    </row>
    <row r="1409" spans="1:7" x14ac:dyDescent="0.25">
      <c r="A1409" s="568"/>
      <c r="B1409" s="568"/>
      <c r="C1409" s="481"/>
      <c r="F1409" s="481"/>
      <c r="G1409" s="572"/>
    </row>
    <row r="1410" spans="1:7" x14ac:dyDescent="0.25">
      <c r="A1410" s="568"/>
      <c r="B1410" s="568"/>
      <c r="C1410" s="481"/>
      <c r="F1410" s="481"/>
      <c r="G1410" s="572"/>
    </row>
    <row r="1411" spans="1:7" x14ac:dyDescent="0.25">
      <c r="A1411" s="568"/>
      <c r="B1411" s="568"/>
      <c r="C1411" s="481"/>
      <c r="F1411" s="481"/>
      <c r="G1411" s="572"/>
    </row>
    <row r="1412" spans="1:7" x14ac:dyDescent="0.25">
      <c r="A1412" s="568"/>
      <c r="B1412" s="568"/>
      <c r="C1412" s="481"/>
      <c r="F1412" s="481"/>
      <c r="G1412" s="572"/>
    </row>
    <row r="1413" spans="1:7" x14ac:dyDescent="0.25">
      <c r="A1413" s="568"/>
      <c r="B1413" s="568"/>
      <c r="C1413" s="481"/>
      <c r="F1413" s="481"/>
      <c r="G1413" s="572"/>
    </row>
    <row r="1414" spans="1:7" x14ac:dyDescent="0.25">
      <c r="A1414" s="568"/>
      <c r="B1414" s="568"/>
      <c r="C1414" s="481"/>
      <c r="F1414" s="481"/>
      <c r="G1414" s="572"/>
    </row>
    <row r="1415" spans="1:7" x14ac:dyDescent="0.25">
      <c r="A1415" s="568"/>
      <c r="B1415" s="568"/>
      <c r="C1415" s="481"/>
      <c r="F1415" s="481"/>
      <c r="G1415" s="572"/>
    </row>
    <row r="1416" spans="1:7" x14ac:dyDescent="0.25">
      <c r="A1416" s="568"/>
      <c r="B1416" s="568"/>
      <c r="C1416" s="481"/>
      <c r="F1416" s="481"/>
      <c r="G1416" s="572"/>
    </row>
    <row r="1417" spans="1:7" x14ac:dyDescent="0.25">
      <c r="A1417" s="568"/>
      <c r="B1417" s="568"/>
      <c r="C1417" s="481"/>
      <c r="F1417" s="481"/>
      <c r="G1417" s="572"/>
    </row>
    <row r="1418" spans="1:7" x14ac:dyDescent="0.25">
      <c r="A1418" s="568"/>
      <c r="B1418" s="568"/>
      <c r="C1418" s="481"/>
      <c r="F1418" s="481"/>
      <c r="G1418" s="572"/>
    </row>
    <row r="1419" spans="1:7" x14ac:dyDescent="0.25">
      <c r="A1419" s="568"/>
      <c r="B1419" s="568"/>
      <c r="C1419" s="481"/>
      <c r="F1419" s="481"/>
      <c r="G1419" s="572"/>
    </row>
    <row r="1420" spans="1:7" x14ac:dyDescent="0.25">
      <c r="A1420" s="568"/>
      <c r="B1420" s="568"/>
      <c r="C1420" s="481"/>
      <c r="F1420" s="481"/>
      <c r="G1420" s="572"/>
    </row>
    <row r="1421" spans="1:7" x14ac:dyDescent="0.25">
      <c r="A1421" s="568"/>
      <c r="B1421" s="568"/>
      <c r="C1421" s="481"/>
      <c r="F1421" s="481"/>
      <c r="G1421" s="572"/>
    </row>
    <row r="1422" spans="1:7" x14ac:dyDescent="0.25">
      <c r="A1422" s="568"/>
      <c r="B1422" s="568"/>
      <c r="C1422" s="481"/>
      <c r="F1422" s="481"/>
      <c r="G1422" s="572"/>
    </row>
    <row r="1423" spans="1:7" x14ac:dyDescent="0.25">
      <c r="A1423" s="568"/>
      <c r="B1423" s="568"/>
      <c r="C1423" s="481"/>
      <c r="F1423" s="481"/>
      <c r="G1423" s="572"/>
    </row>
    <row r="1424" spans="1:7" x14ac:dyDescent="0.25">
      <c r="A1424" s="568"/>
      <c r="B1424" s="568"/>
      <c r="C1424" s="481"/>
      <c r="F1424" s="481"/>
      <c r="G1424" s="572"/>
    </row>
    <row r="1425" spans="1:7" x14ac:dyDescent="0.25">
      <c r="A1425" s="568"/>
      <c r="B1425" s="568"/>
      <c r="C1425" s="481"/>
      <c r="F1425" s="481"/>
      <c r="G1425" s="572"/>
    </row>
    <row r="1426" spans="1:7" x14ac:dyDescent="0.25">
      <c r="A1426" s="568"/>
      <c r="B1426" s="568"/>
      <c r="C1426" s="481"/>
      <c r="F1426" s="481"/>
      <c r="G1426" s="572"/>
    </row>
    <row r="1427" spans="1:7" x14ac:dyDescent="0.25">
      <c r="A1427" s="568"/>
      <c r="B1427" s="568"/>
      <c r="C1427" s="481"/>
      <c r="F1427" s="481"/>
      <c r="G1427" s="572"/>
    </row>
    <row r="1428" spans="1:7" x14ac:dyDescent="0.25">
      <c r="A1428" s="568"/>
      <c r="B1428" s="568"/>
      <c r="C1428" s="481"/>
      <c r="F1428" s="481"/>
      <c r="G1428" s="572"/>
    </row>
    <row r="1429" spans="1:7" x14ac:dyDescent="0.25">
      <c r="A1429" s="568"/>
      <c r="B1429" s="568"/>
      <c r="C1429" s="481"/>
      <c r="F1429" s="481"/>
      <c r="G1429" s="572"/>
    </row>
    <row r="1430" spans="1:7" x14ac:dyDescent="0.25">
      <c r="A1430" s="568"/>
      <c r="B1430" s="568"/>
      <c r="C1430" s="481"/>
      <c r="F1430" s="481"/>
      <c r="G1430" s="572"/>
    </row>
    <row r="1431" spans="1:7" x14ac:dyDescent="0.25">
      <c r="A1431" s="568"/>
      <c r="B1431" s="568"/>
      <c r="C1431" s="481"/>
      <c r="F1431" s="481"/>
      <c r="G1431" s="572"/>
    </row>
    <row r="1432" spans="1:7" x14ac:dyDescent="0.25">
      <c r="A1432" s="568"/>
      <c r="B1432" s="568"/>
      <c r="C1432" s="481"/>
      <c r="F1432" s="481"/>
      <c r="G1432" s="572"/>
    </row>
    <row r="1433" spans="1:7" x14ac:dyDescent="0.25">
      <c r="A1433" s="568"/>
      <c r="B1433" s="568"/>
      <c r="C1433" s="481"/>
      <c r="F1433" s="481"/>
      <c r="G1433" s="572"/>
    </row>
    <row r="1434" spans="1:7" x14ac:dyDescent="0.25">
      <c r="A1434" s="568"/>
      <c r="B1434" s="568"/>
      <c r="C1434" s="481"/>
      <c r="F1434" s="481"/>
      <c r="G1434" s="572"/>
    </row>
    <row r="1435" spans="1:7" x14ac:dyDescent="0.25">
      <c r="A1435" s="568"/>
      <c r="B1435" s="568"/>
      <c r="C1435" s="481"/>
      <c r="F1435" s="481"/>
      <c r="G1435" s="572"/>
    </row>
    <row r="1436" spans="1:7" x14ac:dyDescent="0.25">
      <c r="A1436" s="568"/>
      <c r="B1436" s="568"/>
      <c r="C1436" s="481"/>
      <c r="F1436" s="481"/>
      <c r="G1436" s="572"/>
    </row>
    <row r="1437" spans="1:7" x14ac:dyDescent="0.25">
      <c r="A1437" s="568"/>
      <c r="B1437" s="568"/>
      <c r="C1437" s="481"/>
      <c r="F1437" s="481"/>
      <c r="G1437" s="572"/>
    </row>
    <row r="1438" spans="1:7" x14ac:dyDescent="0.25">
      <c r="A1438" s="568"/>
      <c r="B1438" s="568"/>
      <c r="C1438" s="481"/>
      <c r="F1438" s="481"/>
      <c r="G1438" s="572"/>
    </row>
    <row r="1439" spans="1:7" x14ac:dyDescent="0.25">
      <c r="A1439" s="568"/>
      <c r="B1439" s="568"/>
      <c r="C1439" s="481"/>
      <c r="F1439" s="481"/>
      <c r="G1439" s="572"/>
    </row>
    <row r="1440" spans="1:7" x14ac:dyDescent="0.25">
      <c r="A1440" s="568"/>
      <c r="B1440" s="568"/>
      <c r="C1440" s="481"/>
      <c r="F1440" s="481"/>
      <c r="G1440" s="572"/>
    </row>
    <row r="1441" spans="1:7" x14ac:dyDescent="0.25">
      <c r="A1441" s="568"/>
      <c r="B1441" s="568"/>
      <c r="C1441" s="481"/>
      <c r="F1441" s="481"/>
      <c r="G1441" s="572"/>
    </row>
    <row r="1442" spans="1:7" x14ac:dyDescent="0.25">
      <c r="A1442" s="568"/>
      <c r="B1442" s="568"/>
      <c r="C1442" s="481"/>
      <c r="F1442" s="481"/>
      <c r="G1442" s="572"/>
    </row>
    <row r="1443" spans="1:7" x14ac:dyDescent="0.25">
      <c r="A1443" s="568"/>
      <c r="B1443" s="568"/>
      <c r="C1443" s="481"/>
      <c r="F1443" s="481"/>
      <c r="G1443" s="572"/>
    </row>
    <row r="1444" spans="1:7" x14ac:dyDescent="0.25">
      <c r="A1444" s="568"/>
      <c r="B1444" s="568"/>
      <c r="C1444" s="481"/>
      <c r="F1444" s="481"/>
      <c r="G1444" s="572"/>
    </row>
    <row r="1445" spans="1:7" x14ac:dyDescent="0.25">
      <c r="A1445" s="568"/>
      <c r="B1445" s="568"/>
      <c r="C1445" s="481"/>
      <c r="F1445" s="481"/>
      <c r="G1445" s="572"/>
    </row>
    <row r="1446" spans="1:7" x14ac:dyDescent="0.25">
      <c r="A1446" s="568"/>
      <c r="B1446" s="568"/>
      <c r="C1446" s="481"/>
      <c r="F1446" s="481"/>
      <c r="G1446" s="572"/>
    </row>
    <row r="1447" spans="1:7" x14ac:dyDescent="0.25">
      <c r="A1447" s="568"/>
      <c r="B1447" s="568"/>
      <c r="C1447" s="481"/>
      <c r="F1447" s="481"/>
      <c r="G1447" s="572"/>
    </row>
    <row r="1448" spans="1:7" x14ac:dyDescent="0.25">
      <c r="A1448" s="568"/>
      <c r="B1448" s="568"/>
      <c r="C1448" s="481"/>
      <c r="F1448" s="481"/>
      <c r="G1448" s="572"/>
    </row>
    <row r="1449" spans="1:7" x14ac:dyDescent="0.25">
      <c r="A1449" s="568"/>
      <c r="B1449" s="568"/>
      <c r="C1449" s="481"/>
      <c r="F1449" s="481"/>
      <c r="G1449" s="572"/>
    </row>
    <row r="1450" spans="1:7" x14ac:dyDescent="0.25">
      <c r="A1450" s="568"/>
      <c r="B1450" s="568"/>
      <c r="C1450" s="481"/>
      <c r="F1450" s="481"/>
      <c r="G1450" s="572"/>
    </row>
    <row r="1451" spans="1:7" x14ac:dyDescent="0.25">
      <c r="A1451" s="568"/>
      <c r="B1451" s="568"/>
      <c r="C1451" s="481"/>
      <c r="F1451" s="481"/>
      <c r="G1451" s="572"/>
    </row>
    <row r="1452" spans="1:7" x14ac:dyDescent="0.25">
      <c r="A1452" s="568"/>
      <c r="B1452" s="568"/>
      <c r="C1452" s="481"/>
      <c r="F1452" s="481"/>
      <c r="G1452" s="572"/>
    </row>
    <row r="1453" spans="1:7" x14ac:dyDescent="0.25">
      <c r="A1453" s="568"/>
      <c r="B1453" s="568"/>
      <c r="C1453" s="481"/>
      <c r="F1453" s="481"/>
      <c r="G1453" s="572"/>
    </row>
    <row r="1454" spans="1:7" x14ac:dyDescent="0.25">
      <c r="A1454" s="568"/>
      <c r="B1454" s="568"/>
      <c r="C1454" s="481"/>
      <c r="F1454" s="481"/>
      <c r="G1454" s="572"/>
    </row>
    <row r="1455" spans="1:7" x14ac:dyDescent="0.25">
      <c r="A1455" s="568"/>
      <c r="B1455" s="568"/>
      <c r="C1455" s="481"/>
      <c r="F1455" s="481"/>
      <c r="G1455" s="572"/>
    </row>
    <row r="1456" spans="1:7" x14ac:dyDescent="0.25">
      <c r="A1456" s="568"/>
      <c r="B1456" s="568"/>
      <c r="C1456" s="481"/>
      <c r="F1456" s="481"/>
      <c r="G1456" s="572"/>
    </row>
    <row r="1457" spans="1:7" x14ac:dyDescent="0.25">
      <c r="A1457" s="568"/>
      <c r="B1457" s="568"/>
      <c r="C1457" s="481"/>
      <c r="F1457" s="481"/>
      <c r="G1457" s="572"/>
    </row>
    <row r="1458" spans="1:7" x14ac:dyDescent="0.25">
      <c r="A1458" s="568"/>
      <c r="B1458" s="568"/>
      <c r="C1458" s="481"/>
      <c r="F1458" s="481"/>
      <c r="G1458" s="572"/>
    </row>
    <row r="1459" spans="1:7" x14ac:dyDescent="0.25">
      <c r="A1459" s="568"/>
      <c r="B1459" s="568"/>
      <c r="C1459" s="481"/>
      <c r="F1459" s="481"/>
      <c r="G1459" s="572"/>
    </row>
    <row r="1460" spans="1:7" x14ac:dyDescent="0.25">
      <c r="A1460" s="568"/>
      <c r="B1460" s="568"/>
      <c r="C1460" s="481"/>
      <c r="F1460" s="481"/>
      <c r="G1460" s="572"/>
    </row>
    <row r="1461" spans="1:7" x14ac:dyDescent="0.25">
      <c r="A1461" s="568"/>
      <c r="B1461" s="568"/>
      <c r="C1461" s="481"/>
      <c r="F1461" s="481"/>
      <c r="G1461" s="572"/>
    </row>
    <row r="1462" spans="1:7" x14ac:dyDescent="0.25">
      <c r="A1462" s="568"/>
      <c r="B1462" s="568"/>
      <c r="C1462" s="481"/>
      <c r="F1462" s="481"/>
      <c r="G1462" s="572"/>
    </row>
    <row r="1463" spans="1:7" x14ac:dyDescent="0.25">
      <c r="A1463" s="568"/>
      <c r="B1463" s="568"/>
      <c r="C1463" s="481"/>
      <c r="F1463" s="481"/>
      <c r="G1463" s="572"/>
    </row>
    <row r="1464" spans="1:7" x14ac:dyDescent="0.25">
      <c r="A1464" s="568"/>
      <c r="B1464" s="568"/>
      <c r="C1464" s="481"/>
      <c r="F1464" s="481"/>
      <c r="G1464" s="572"/>
    </row>
    <row r="1465" spans="1:7" x14ac:dyDescent="0.25">
      <c r="A1465" s="568"/>
      <c r="B1465" s="568"/>
      <c r="C1465" s="481"/>
      <c r="F1465" s="481"/>
      <c r="G1465" s="572"/>
    </row>
    <row r="1466" spans="1:7" x14ac:dyDescent="0.25">
      <c r="A1466" s="568"/>
      <c r="B1466" s="568"/>
      <c r="C1466" s="481"/>
      <c r="F1466" s="481"/>
      <c r="G1466" s="572"/>
    </row>
    <row r="1467" spans="1:7" x14ac:dyDescent="0.25">
      <c r="A1467" s="568"/>
      <c r="B1467" s="568"/>
      <c r="C1467" s="481"/>
      <c r="F1467" s="481"/>
      <c r="G1467" s="572"/>
    </row>
    <row r="1468" spans="1:7" x14ac:dyDescent="0.25">
      <c r="A1468" s="568"/>
      <c r="B1468" s="568"/>
      <c r="C1468" s="481"/>
      <c r="F1468" s="481"/>
      <c r="G1468" s="572"/>
    </row>
    <row r="1469" spans="1:7" x14ac:dyDescent="0.25">
      <c r="A1469" s="568"/>
      <c r="B1469" s="568"/>
      <c r="C1469" s="481"/>
      <c r="F1469" s="481"/>
      <c r="G1469" s="572"/>
    </row>
    <row r="1470" spans="1:7" x14ac:dyDescent="0.25">
      <c r="A1470" s="568"/>
      <c r="B1470" s="568"/>
      <c r="C1470" s="481"/>
      <c r="F1470" s="481"/>
      <c r="G1470" s="572"/>
    </row>
    <row r="1471" spans="1:7" x14ac:dyDescent="0.25">
      <c r="A1471" s="568"/>
      <c r="B1471" s="568"/>
      <c r="C1471" s="481"/>
      <c r="F1471" s="481"/>
      <c r="G1471" s="572"/>
    </row>
    <row r="1472" spans="1:7" x14ac:dyDescent="0.25">
      <c r="A1472" s="568"/>
      <c r="B1472" s="568"/>
      <c r="C1472" s="481"/>
      <c r="F1472" s="481"/>
      <c r="G1472" s="572"/>
    </row>
    <row r="1473" spans="1:7" x14ac:dyDescent="0.25">
      <c r="A1473" s="568"/>
      <c r="B1473" s="568"/>
      <c r="C1473" s="481"/>
      <c r="F1473" s="481"/>
      <c r="G1473" s="572"/>
    </row>
    <row r="1474" spans="1:7" x14ac:dyDescent="0.25">
      <c r="A1474" s="568"/>
      <c r="B1474" s="568"/>
      <c r="C1474" s="481"/>
      <c r="F1474" s="481"/>
      <c r="G1474" s="572"/>
    </row>
    <row r="1475" spans="1:7" x14ac:dyDescent="0.25">
      <c r="A1475" s="568"/>
      <c r="B1475" s="568"/>
      <c r="C1475" s="481"/>
      <c r="F1475" s="481"/>
      <c r="G1475" s="572"/>
    </row>
    <row r="1476" spans="1:7" x14ac:dyDescent="0.25">
      <c r="A1476" s="568"/>
      <c r="B1476" s="568"/>
      <c r="C1476" s="481"/>
      <c r="F1476" s="481"/>
      <c r="G1476" s="572"/>
    </row>
    <row r="1477" spans="1:7" x14ac:dyDescent="0.25">
      <c r="A1477" s="568"/>
      <c r="B1477" s="568"/>
      <c r="C1477" s="481"/>
      <c r="F1477" s="481"/>
      <c r="G1477" s="572"/>
    </row>
    <row r="1478" spans="1:7" x14ac:dyDescent="0.25">
      <c r="A1478" s="568"/>
      <c r="B1478" s="568"/>
      <c r="C1478" s="481"/>
      <c r="F1478" s="481"/>
      <c r="G1478" s="572"/>
    </row>
    <row r="1479" spans="1:7" x14ac:dyDescent="0.25">
      <c r="A1479" s="568"/>
      <c r="B1479" s="568"/>
      <c r="C1479" s="481"/>
      <c r="F1479" s="481"/>
      <c r="G1479" s="572"/>
    </row>
    <row r="1480" spans="1:7" x14ac:dyDescent="0.25">
      <c r="A1480" s="568"/>
      <c r="B1480" s="568"/>
      <c r="C1480" s="481"/>
      <c r="F1480" s="481"/>
      <c r="G1480" s="572"/>
    </row>
    <row r="1481" spans="1:7" x14ac:dyDescent="0.25">
      <c r="A1481" s="568"/>
      <c r="B1481" s="568"/>
      <c r="C1481" s="481"/>
      <c r="F1481" s="481"/>
      <c r="G1481" s="572"/>
    </row>
    <row r="1482" spans="1:7" x14ac:dyDescent="0.25">
      <c r="A1482" s="568"/>
      <c r="B1482" s="568"/>
      <c r="C1482" s="481"/>
      <c r="F1482" s="481"/>
      <c r="G1482" s="572"/>
    </row>
    <row r="1483" spans="1:7" x14ac:dyDescent="0.25">
      <c r="A1483" s="568"/>
      <c r="B1483" s="568"/>
      <c r="C1483" s="481"/>
      <c r="F1483" s="481"/>
      <c r="G1483" s="572"/>
    </row>
    <row r="1484" spans="1:7" x14ac:dyDescent="0.25">
      <c r="A1484" s="568"/>
      <c r="B1484" s="568"/>
      <c r="C1484" s="481"/>
      <c r="F1484" s="481"/>
      <c r="G1484" s="572"/>
    </row>
    <row r="1485" spans="1:7" x14ac:dyDescent="0.25">
      <c r="A1485" s="568"/>
      <c r="B1485" s="568"/>
      <c r="C1485" s="481"/>
      <c r="F1485" s="481"/>
      <c r="G1485" s="572"/>
    </row>
    <row r="1486" spans="1:7" x14ac:dyDescent="0.25">
      <c r="A1486" s="568"/>
      <c r="B1486" s="568"/>
      <c r="C1486" s="481"/>
      <c r="F1486" s="481"/>
      <c r="G1486" s="572"/>
    </row>
    <row r="1487" spans="1:7" x14ac:dyDescent="0.25">
      <c r="A1487" s="568"/>
      <c r="B1487" s="568"/>
      <c r="C1487" s="481"/>
      <c r="F1487" s="481"/>
      <c r="G1487" s="572"/>
    </row>
    <row r="1488" spans="1:7" x14ac:dyDescent="0.25">
      <c r="A1488" s="568"/>
      <c r="B1488" s="568"/>
      <c r="C1488" s="481"/>
      <c r="F1488" s="481"/>
      <c r="G1488" s="572"/>
    </row>
    <row r="1489" spans="1:7" x14ac:dyDescent="0.25">
      <c r="A1489" s="568"/>
      <c r="B1489" s="568"/>
      <c r="C1489" s="481"/>
      <c r="F1489" s="481"/>
      <c r="G1489" s="572"/>
    </row>
    <row r="1490" spans="1:7" x14ac:dyDescent="0.25">
      <c r="A1490" s="568"/>
      <c r="B1490" s="568"/>
      <c r="C1490" s="481"/>
      <c r="F1490" s="481"/>
      <c r="G1490" s="572"/>
    </row>
    <row r="1491" spans="1:7" x14ac:dyDescent="0.25">
      <c r="A1491" s="568"/>
      <c r="B1491" s="568"/>
      <c r="C1491" s="481"/>
      <c r="F1491" s="481"/>
      <c r="G1491" s="572"/>
    </row>
    <row r="1492" spans="1:7" x14ac:dyDescent="0.25">
      <c r="A1492" s="568"/>
      <c r="B1492" s="568"/>
      <c r="C1492" s="481"/>
      <c r="F1492" s="481"/>
      <c r="G1492" s="572"/>
    </row>
    <row r="1493" spans="1:7" x14ac:dyDescent="0.25">
      <c r="A1493" s="568"/>
      <c r="B1493" s="568"/>
      <c r="C1493" s="481"/>
      <c r="F1493" s="481"/>
      <c r="G1493" s="572"/>
    </row>
    <row r="1494" spans="1:7" x14ac:dyDescent="0.25">
      <c r="A1494" s="568"/>
      <c r="B1494" s="568"/>
      <c r="C1494" s="481"/>
      <c r="F1494" s="481"/>
      <c r="G1494" s="572"/>
    </row>
    <row r="1495" spans="1:7" x14ac:dyDescent="0.25">
      <c r="A1495" s="568"/>
      <c r="B1495" s="568"/>
      <c r="C1495" s="481"/>
      <c r="F1495" s="481"/>
      <c r="G1495" s="572"/>
    </row>
    <row r="1496" spans="1:7" x14ac:dyDescent="0.25">
      <c r="A1496" s="568"/>
      <c r="B1496" s="568"/>
      <c r="C1496" s="481"/>
      <c r="F1496" s="481"/>
      <c r="G1496" s="572"/>
    </row>
    <row r="1497" spans="1:7" x14ac:dyDescent="0.25">
      <c r="A1497" s="568"/>
      <c r="B1497" s="568"/>
      <c r="C1497" s="481"/>
      <c r="F1497" s="481"/>
      <c r="G1497" s="572"/>
    </row>
    <row r="1498" spans="1:7" x14ac:dyDescent="0.25">
      <c r="A1498" s="568"/>
      <c r="B1498" s="568"/>
      <c r="C1498" s="481"/>
      <c r="F1498" s="481"/>
      <c r="G1498" s="572"/>
    </row>
    <row r="1499" spans="1:7" x14ac:dyDescent="0.25">
      <c r="A1499" s="568"/>
      <c r="B1499" s="568"/>
      <c r="C1499" s="481"/>
      <c r="F1499" s="481"/>
      <c r="G1499" s="572"/>
    </row>
    <row r="1500" spans="1:7" x14ac:dyDescent="0.25">
      <c r="A1500" s="568"/>
      <c r="B1500" s="568"/>
      <c r="C1500" s="481"/>
      <c r="F1500" s="481"/>
      <c r="G1500" s="572"/>
    </row>
    <row r="1501" spans="1:7" x14ac:dyDescent="0.25">
      <c r="A1501" s="568"/>
      <c r="B1501" s="568"/>
      <c r="C1501" s="481"/>
      <c r="F1501" s="481"/>
      <c r="G1501" s="572"/>
    </row>
    <row r="1502" spans="1:7" x14ac:dyDescent="0.25">
      <c r="A1502" s="568"/>
      <c r="B1502" s="568"/>
      <c r="C1502" s="481"/>
      <c r="F1502" s="481"/>
      <c r="G1502" s="572"/>
    </row>
    <row r="1503" spans="1:7" x14ac:dyDescent="0.25">
      <c r="A1503" s="568"/>
      <c r="B1503" s="568"/>
      <c r="C1503" s="481"/>
      <c r="F1503" s="481"/>
      <c r="G1503" s="572"/>
    </row>
    <row r="1504" spans="1:7" x14ac:dyDescent="0.25">
      <c r="A1504" s="568"/>
      <c r="B1504" s="568"/>
      <c r="C1504" s="481"/>
      <c r="F1504" s="481"/>
      <c r="G1504" s="572"/>
    </row>
    <row r="1505" spans="1:7" x14ac:dyDescent="0.25">
      <c r="A1505" s="568"/>
      <c r="B1505" s="568"/>
      <c r="C1505" s="481"/>
      <c r="F1505" s="481"/>
      <c r="G1505" s="572"/>
    </row>
    <row r="1506" spans="1:7" x14ac:dyDescent="0.25">
      <c r="A1506" s="568"/>
      <c r="B1506" s="568"/>
      <c r="C1506" s="481"/>
      <c r="F1506" s="481"/>
      <c r="G1506" s="572"/>
    </row>
    <row r="1507" spans="1:7" x14ac:dyDescent="0.25">
      <c r="A1507" s="568"/>
      <c r="B1507" s="568"/>
      <c r="C1507" s="481"/>
      <c r="F1507" s="481"/>
      <c r="G1507" s="572"/>
    </row>
    <row r="1508" spans="1:7" x14ac:dyDescent="0.25">
      <c r="A1508" s="568"/>
      <c r="B1508" s="568"/>
      <c r="C1508" s="481"/>
      <c r="F1508" s="481"/>
      <c r="G1508" s="572"/>
    </row>
    <row r="1509" spans="1:7" x14ac:dyDescent="0.25">
      <c r="A1509" s="568"/>
      <c r="B1509" s="568"/>
      <c r="C1509" s="481"/>
      <c r="F1509" s="481"/>
      <c r="G1509" s="572"/>
    </row>
    <row r="1510" spans="1:7" x14ac:dyDescent="0.25">
      <c r="A1510" s="568"/>
      <c r="B1510" s="568"/>
      <c r="C1510" s="481"/>
      <c r="F1510" s="481"/>
      <c r="G1510" s="572"/>
    </row>
    <row r="1511" spans="1:7" x14ac:dyDescent="0.25">
      <c r="A1511" s="568"/>
      <c r="B1511" s="568"/>
      <c r="C1511" s="481"/>
      <c r="F1511" s="481"/>
      <c r="G1511" s="572"/>
    </row>
    <row r="1512" spans="1:7" x14ac:dyDescent="0.25">
      <c r="A1512" s="568"/>
      <c r="B1512" s="568"/>
      <c r="C1512" s="481"/>
      <c r="F1512" s="481"/>
      <c r="G1512" s="572"/>
    </row>
    <row r="1513" spans="1:7" x14ac:dyDescent="0.25">
      <c r="A1513" s="568"/>
      <c r="B1513" s="568"/>
      <c r="C1513" s="481"/>
      <c r="F1513" s="481"/>
      <c r="G1513" s="572"/>
    </row>
    <row r="1514" spans="1:7" x14ac:dyDescent="0.25">
      <c r="A1514" s="568"/>
      <c r="B1514" s="568"/>
      <c r="C1514" s="481"/>
      <c r="F1514" s="481"/>
      <c r="G1514" s="572"/>
    </row>
    <row r="1515" spans="1:7" x14ac:dyDescent="0.25">
      <c r="A1515" s="568"/>
      <c r="B1515" s="568"/>
      <c r="C1515" s="481"/>
      <c r="F1515" s="481"/>
      <c r="G1515" s="572"/>
    </row>
    <row r="1516" spans="1:7" x14ac:dyDescent="0.25">
      <c r="A1516" s="568"/>
      <c r="B1516" s="568"/>
      <c r="C1516" s="481"/>
      <c r="F1516" s="481"/>
      <c r="G1516" s="572"/>
    </row>
    <row r="1517" spans="1:7" x14ac:dyDescent="0.25">
      <c r="A1517" s="568"/>
      <c r="B1517" s="568"/>
      <c r="C1517" s="481"/>
      <c r="F1517" s="481"/>
      <c r="G1517" s="572"/>
    </row>
    <row r="1518" spans="1:7" x14ac:dyDescent="0.25">
      <c r="A1518" s="568"/>
      <c r="B1518" s="568"/>
      <c r="C1518" s="481"/>
      <c r="F1518" s="481"/>
      <c r="G1518" s="572"/>
    </row>
    <row r="1519" spans="1:7" x14ac:dyDescent="0.25">
      <c r="A1519" s="568"/>
      <c r="B1519" s="568"/>
      <c r="C1519" s="481"/>
      <c r="F1519" s="481"/>
      <c r="G1519" s="572"/>
    </row>
    <row r="1520" spans="1:7" x14ac:dyDescent="0.25">
      <c r="A1520" s="568"/>
      <c r="B1520" s="568"/>
      <c r="C1520" s="481"/>
      <c r="F1520" s="481"/>
      <c r="G1520" s="572"/>
    </row>
    <row r="1521" spans="1:7" x14ac:dyDescent="0.25">
      <c r="A1521" s="568"/>
      <c r="B1521" s="568"/>
      <c r="C1521" s="481"/>
      <c r="F1521" s="481"/>
      <c r="G1521" s="572"/>
    </row>
    <row r="1522" spans="1:7" x14ac:dyDescent="0.25">
      <c r="A1522" s="568"/>
      <c r="B1522" s="568"/>
      <c r="C1522" s="481"/>
      <c r="F1522" s="481"/>
      <c r="G1522" s="572"/>
    </row>
    <row r="1523" spans="1:7" x14ac:dyDescent="0.25">
      <c r="A1523" s="568"/>
      <c r="B1523" s="568"/>
      <c r="C1523" s="481"/>
      <c r="F1523" s="481"/>
      <c r="G1523" s="572"/>
    </row>
    <row r="1524" spans="1:7" x14ac:dyDescent="0.25">
      <c r="A1524" s="568"/>
      <c r="B1524" s="568"/>
      <c r="C1524" s="481"/>
      <c r="F1524" s="481"/>
      <c r="G1524" s="572"/>
    </row>
    <row r="1525" spans="1:7" x14ac:dyDescent="0.25">
      <c r="A1525" s="568"/>
      <c r="B1525" s="568"/>
      <c r="C1525" s="481"/>
      <c r="F1525" s="481"/>
      <c r="G1525" s="572"/>
    </row>
    <row r="1526" spans="1:7" x14ac:dyDescent="0.25">
      <c r="A1526" s="568"/>
      <c r="B1526" s="568"/>
      <c r="C1526" s="481"/>
      <c r="F1526" s="481"/>
      <c r="G1526" s="572"/>
    </row>
    <row r="1527" spans="1:7" x14ac:dyDescent="0.25">
      <c r="A1527" s="568"/>
      <c r="B1527" s="568"/>
      <c r="C1527" s="481"/>
      <c r="F1527" s="481"/>
      <c r="G1527" s="572"/>
    </row>
    <row r="1528" spans="1:7" x14ac:dyDescent="0.25">
      <c r="A1528" s="568"/>
      <c r="B1528" s="568"/>
      <c r="C1528" s="481"/>
      <c r="F1528" s="481"/>
      <c r="G1528" s="572"/>
    </row>
    <row r="1529" spans="1:7" x14ac:dyDescent="0.25">
      <c r="A1529" s="568"/>
      <c r="B1529" s="568"/>
      <c r="C1529" s="481"/>
      <c r="F1529" s="481"/>
      <c r="G1529" s="572"/>
    </row>
    <row r="1530" spans="1:7" x14ac:dyDescent="0.25">
      <c r="A1530" s="568"/>
      <c r="B1530" s="568"/>
      <c r="C1530" s="481"/>
      <c r="F1530" s="481"/>
      <c r="G1530" s="572"/>
    </row>
    <row r="1531" spans="1:7" x14ac:dyDescent="0.25">
      <c r="A1531" s="568"/>
      <c r="B1531" s="568"/>
      <c r="C1531" s="481"/>
      <c r="F1531" s="481"/>
      <c r="G1531" s="572"/>
    </row>
    <row r="1532" spans="1:7" x14ac:dyDescent="0.25">
      <c r="A1532" s="568"/>
      <c r="B1532" s="568"/>
      <c r="C1532" s="481"/>
      <c r="F1532" s="481"/>
      <c r="G1532" s="572"/>
    </row>
    <row r="1533" spans="1:7" x14ac:dyDescent="0.25">
      <c r="A1533" s="568"/>
      <c r="B1533" s="568"/>
      <c r="C1533" s="481"/>
      <c r="F1533" s="481"/>
      <c r="G1533" s="572"/>
    </row>
    <row r="1534" spans="1:7" x14ac:dyDescent="0.25">
      <c r="A1534" s="568"/>
      <c r="B1534" s="568"/>
      <c r="C1534" s="481"/>
      <c r="F1534" s="481"/>
      <c r="G1534" s="572"/>
    </row>
    <row r="1535" spans="1:7" x14ac:dyDescent="0.25">
      <c r="A1535" s="568"/>
      <c r="B1535" s="568"/>
      <c r="C1535" s="481"/>
      <c r="F1535" s="481"/>
      <c r="G1535" s="572"/>
    </row>
    <row r="1536" spans="1:7" x14ac:dyDescent="0.25">
      <c r="A1536" s="568"/>
      <c r="B1536" s="568"/>
      <c r="C1536" s="481"/>
      <c r="F1536" s="481"/>
      <c r="G1536" s="572"/>
    </row>
    <row r="1537" spans="1:7" x14ac:dyDescent="0.25">
      <c r="A1537" s="568"/>
      <c r="B1537" s="568"/>
      <c r="C1537" s="481"/>
      <c r="F1537" s="481"/>
      <c r="G1537" s="572"/>
    </row>
    <row r="1538" spans="1:7" x14ac:dyDescent="0.25">
      <c r="A1538" s="568"/>
      <c r="B1538" s="568"/>
      <c r="C1538" s="481"/>
      <c r="F1538" s="481"/>
      <c r="G1538" s="572"/>
    </row>
    <row r="1539" spans="1:7" x14ac:dyDescent="0.25">
      <c r="A1539" s="568"/>
      <c r="B1539" s="568"/>
      <c r="C1539" s="481"/>
      <c r="F1539" s="481"/>
      <c r="G1539" s="572"/>
    </row>
    <row r="1540" spans="1:7" x14ac:dyDescent="0.25">
      <c r="A1540" s="568"/>
      <c r="B1540" s="568"/>
      <c r="C1540" s="481"/>
      <c r="F1540" s="481"/>
      <c r="G1540" s="572"/>
    </row>
    <row r="1541" spans="1:7" x14ac:dyDescent="0.25">
      <c r="A1541" s="568"/>
      <c r="B1541" s="568"/>
      <c r="C1541" s="481"/>
      <c r="F1541" s="481"/>
      <c r="G1541" s="572"/>
    </row>
    <row r="1542" spans="1:7" x14ac:dyDescent="0.25">
      <c r="A1542" s="568"/>
      <c r="B1542" s="568"/>
      <c r="C1542" s="481"/>
      <c r="F1542" s="481"/>
      <c r="G1542" s="572"/>
    </row>
    <row r="1543" spans="1:7" x14ac:dyDescent="0.25">
      <c r="A1543" s="568"/>
      <c r="B1543" s="568"/>
      <c r="C1543" s="481"/>
      <c r="F1543" s="481"/>
      <c r="G1543" s="572"/>
    </row>
    <row r="1544" spans="1:7" x14ac:dyDescent="0.25">
      <c r="A1544" s="568"/>
      <c r="B1544" s="568"/>
      <c r="C1544" s="481"/>
      <c r="F1544" s="481"/>
      <c r="G1544" s="572"/>
    </row>
    <row r="1545" spans="1:7" x14ac:dyDescent="0.25">
      <c r="A1545" s="568"/>
      <c r="B1545" s="568"/>
      <c r="C1545" s="481"/>
      <c r="F1545" s="481"/>
      <c r="G1545" s="572"/>
    </row>
    <row r="1546" spans="1:7" x14ac:dyDescent="0.25">
      <c r="A1546" s="568"/>
      <c r="B1546" s="568"/>
      <c r="C1546" s="481"/>
      <c r="F1546" s="481"/>
      <c r="G1546" s="572"/>
    </row>
    <row r="1547" spans="1:7" x14ac:dyDescent="0.25">
      <c r="A1547" s="568"/>
      <c r="B1547" s="568"/>
      <c r="C1547" s="481"/>
      <c r="F1547" s="481"/>
      <c r="G1547" s="572"/>
    </row>
    <row r="1548" spans="1:7" x14ac:dyDescent="0.25">
      <c r="A1548" s="568"/>
      <c r="B1548" s="568"/>
      <c r="C1548" s="481"/>
      <c r="F1548" s="481"/>
      <c r="G1548" s="572"/>
    </row>
    <row r="1549" spans="1:7" x14ac:dyDescent="0.25">
      <c r="A1549" s="568"/>
      <c r="B1549" s="568"/>
      <c r="C1549" s="481"/>
      <c r="F1549" s="481"/>
      <c r="G1549" s="572"/>
    </row>
    <row r="1550" spans="1:7" x14ac:dyDescent="0.25">
      <c r="A1550" s="568"/>
      <c r="B1550" s="568"/>
      <c r="C1550" s="481"/>
      <c r="F1550" s="481"/>
      <c r="G1550" s="572"/>
    </row>
    <row r="1551" spans="1:7" x14ac:dyDescent="0.25">
      <c r="A1551" s="568"/>
      <c r="B1551" s="568"/>
      <c r="C1551" s="481"/>
      <c r="F1551" s="481"/>
      <c r="G1551" s="572"/>
    </row>
    <row r="1552" spans="1:7" x14ac:dyDescent="0.25">
      <c r="A1552" s="568"/>
      <c r="B1552" s="568"/>
      <c r="C1552" s="481"/>
      <c r="F1552" s="481"/>
      <c r="G1552" s="572"/>
    </row>
    <row r="1553" spans="1:7" x14ac:dyDescent="0.25">
      <c r="A1553" s="568"/>
      <c r="B1553" s="568"/>
      <c r="C1553" s="481"/>
      <c r="F1553" s="481"/>
      <c r="G1553" s="572"/>
    </row>
    <row r="1554" spans="1:7" x14ac:dyDescent="0.25">
      <c r="A1554" s="568"/>
      <c r="B1554" s="568"/>
      <c r="C1554" s="481"/>
      <c r="F1554" s="481"/>
      <c r="G1554" s="572"/>
    </row>
    <row r="1555" spans="1:7" x14ac:dyDescent="0.25">
      <c r="A1555" s="568"/>
      <c r="B1555" s="568"/>
      <c r="C1555" s="481"/>
      <c r="F1555" s="481"/>
      <c r="G1555" s="572"/>
    </row>
    <row r="1556" spans="1:7" x14ac:dyDescent="0.25">
      <c r="A1556" s="568"/>
      <c r="B1556" s="568"/>
      <c r="C1556" s="481"/>
      <c r="F1556" s="481"/>
      <c r="G1556" s="572"/>
    </row>
    <row r="1557" spans="1:7" x14ac:dyDescent="0.25">
      <c r="A1557" s="568"/>
      <c r="B1557" s="568"/>
      <c r="C1557" s="481"/>
      <c r="F1557" s="481"/>
      <c r="G1557" s="572"/>
    </row>
    <row r="1558" spans="1:7" x14ac:dyDescent="0.25">
      <c r="A1558" s="568"/>
      <c r="B1558" s="568"/>
      <c r="C1558" s="481"/>
      <c r="F1558" s="481"/>
      <c r="G1558" s="572"/>
    </row>
    <row r="1559" spans="1:7" x14ac:dyDescent="0.25">
      <c r="A1559" s="568"/>
      <c r="B1559" s="568"/>
      <c r="C1559" s="481"/>
      <c r="F1559" s="481"/>
      <c r="G1559" s="572"/>
    </row>
    <row r="1560" spans="1:7" x14ac:dyDescent="0.25">
      <c r="A1560" s="568"/>
      <c r="B1560" s="568"/>
      <c r="C1560" s="481"/>
      <c r="F1560" s="481"/>
      <c r="G1560" s="572"/>
    </row>
    <row r="1561" spans="1:7" x14ac:dyDescent="0.25">
      <c r="A1561" s="568"/>
      <c r="B1561" s="568"/>
      <c r="C1561" s="481"/>
      <c r="F1561" s="481"/>
      <c r="G1561" s="572"/>
    </row>
    <row r="1562" spans="1:7" x14ac:dyDescent="0.25">
      <c r="A1562" s="568"/>
      <c r="B1562" s="568"/>
      <c r="C1562" s="481"/>
      <c r="F1562" s="481"/>
      <c r="G1562" s="572"/>
    </row>
    <row r="1563" spans="1:7" x14ac:dyDescent="0.25">
      <c r="A1563" s="568"/>
      <c r="B1563" s="568"/>
      <c r="C1563" s="481"/>
      <c r="F1563" s="481"/>
      <c r="G1563" s="572"/>
    </row>
    <row r="1564" spans="1:7" x14ac:dyDescent="0.25">
      <c r="A1564" s="568"/>
      <c r="B1564" s="568"/>
      <c r="C1564" s="481"/>
      <c r="F1564" s="481"/>
      <c r="G1564" s="572"/>
    </row>
    <row r="1565" spans="1:7" x14ac:dyDescent="0.25">
      <c r="A1565" s="568"/>
      <c r="B1565" s="568"/>
      <c r="C1565" s="481"/>
      <c r="F1565" s="481"/>
      <c r="G1565" s="572"/>
    </row>
    <row r="1566" spans="1:7" x14ac:dyDescent="0.25">
      <c r="A1566" s="568"/>
      <c r="B1566" s="568"/>
      <c r="C1566" s="481"/>
      <c r="F1566" s="481"/>
      <c r="G1566" s="572"/>
    </row>
    <row r="1567" spans="1:7" x14ac:dyDescent="0.25">
      <c r="A1567" s="568"/>
      <c r="B1567" s="568"/>
      <c r="C1567" s="481"/>
      <c r="F1567" s="481"/>
      <c r="G1567" s="572"/>
    </row>
    <row r="1568" spans="1:7" x14ac:dyDescent="0.25">
      <c r="A1568" s="568"/>
      <c r="B1568" s="568"/>
      <c r="C1568" s="481"/>
      <c r="F1568" s="481"/>
      <c r="G1568" s="572"/>
    </row>
    <row r="1569" spans="1:7" x14ac:dyDescent="0.25">
      <c r="A1569" s="568"/>
      <c r="B1569" s="568"/>
      <c r="C1569" s="481"/>
      <c r="F1569" s="481"/>
      <c r="G1569" s="572"/>
    </row>
    <row r="1570" spans="1:7" x14ac:dyDescent="0.25">
      <c r="A1570" s="568"/>
      <c r="B1570" s="568"/>
      <c r="C1570" s="481"/>
      <c r="F1570" s="481"/>
      <c r="G1570" s="572"/>
    </row>
    <row r="1571" spans="1:7" x14ac:dyDescent="0.25">
      <c r="A1571" s="568"/>
      <c r="B1571" s="568"/>
      <c r="C1571" s="481"/>
      <c r="F1571" s="481"/>
      <c r="G1571" s="572"/>
    </row>
    <row r="1572" spans="1:7" x14ac:dyDescent="0.25">
      <c r="A1572" s="568"/>
      <c r="B1572" s="568"/>
      <c r="C1572" s="481"/>
      <c r="F1572" s="481"/>
      <c r="G1572" s="572"/>
    </row>
    <row r="1573" spans="1:7" x14ac:dyDescent="0.25">
      <c r="A1573" s="568"/>
      <c r="B1573" s="568"/>
      <c r="C1573" s="481"/>
      <c r="F1573" s="481"/>
      <c r="G1573" s="572"/>
    </row>
    <row r="1574" spans="1:7" x14ac:dyDescent="0.25">
      <c r="A1574" s="568"/>
      <c r="B1574" s="568"/>
      <c r="C1574" s="481"/>
      <c r="F1574" s="481"/>
      <c r="G1574" s="572"/>
    </row>
    <row r="1575" spans="1:7" x14ac:dyDescent="0.25">
      <c r="A1575" s="568"/>
      <c r="B1575" s="568"/>
      <c r="C1575" s="481"/>
      <c r="F1575" s="481"/>
      <c r="G1575" s="572"/>
    </row>
    <row r="1576" spans="1:7" x14ac:dyDescent="0.25">
      <c r="A1576" s="568"/>
      <c r="B1576" s="568"/>
      <c r="C1576" s="481"/>
      <c r="F1576" s="481"/>
      <c r="G1576" s="572"/>
    </row>
    <row r="1577" spans="1:7" x14ac:dyDescent="0.25">
      <c r="A1577" s="568"/>
      <c r="B1577" s="568"/>
      <c r="C1577" s="481"/>
      <c r="F1577" s="481"/>
      <c r="G1577" s="572"/>
    </row>
    <row r="1578" spans="1:7" x14ac:dyDescent="0.25">
      <c r="A1578" s="568"/>
      <c r="B1578" s="568"/>
      <c r="C1578" s="481"/>
      <c r="F1578" s="481"/>
      <c r="G1578" s="572"/>
    </row>
    <row r="1579" spans="1:7" x14ac:dyDescent="0.25">
      <c r="A1579" s="568"/>
      <c r="B1579" s="568"/>
      <c r="C1579" s="481"/>
      <c r="F1579" s="481"/>
      <c r="G1579" s="572"/>
    </row>
    <row r="1580" spans="1:7" x14ac:dyDescent="0.25">
      <c r="A1580" s="568"/>
      <c r="B1580" s="568"/>
      <c r="C1580" s="481"/>
      <c r="F1580" s="481"/>
      <c r="G1580" s="572"/>
    </row>
    <row r="1581" spans="1:7" x14ac:dyDescent="0.25">
      <c r="A1581" s="568"/>
      <c r="B1581" s="568"/>
      <c r="C1581" s="481"/>
      <c r="F1581" s="481"/>
      <c r="G1581" s="572"/>
    </row>
    <row r="1582" spans="1:7" x14ac:dyDescent="0.25">
      <c r="A1582" s="568"/>
      <c r="B1582" s="568"/>
      <c r="C1582" s="481"/>
      <c r="F1582" s="481"/>
      <c r="G1582" s="572"/>
    </row>
    <row r="1583" spans="1:7" x14ac:dyDescent="0.25">
      <c r="A1583" s="568"/>
      <c r="B1583" s="568"/>
      <c r="C1583" s="481"/>
      <c r="F1583" s="481"/>
      <c r="G1583" s="572"/>
    </row>
    <row r="1584" spans="1:7" x14ac:dyDescent="0.25">
      <c r="A1584" s="568"/>
      <c r="B1584" s="568"/>
      <c r="C1584" s="481"/>
      <c r="F1584" s="481"/>
      <c r="G1584" s="572"/>
    </row>
    <row r="1585" spans="1:7" x14ac:dyDescent="0.25">
      <c r="A1585" s="568"/>
      <c r="B1585" s="568"/>
      <c r="C1585" s="481"/>
      <c r="F1585" s="481"/>
      <c r="G1585" s="572"/>
    </row>
    <row r="1586" spans="1:7" x14ac:dyDescent="0.25">
      <c r="A1586" s="568"/>
      <c r="B1586" s="568"/>
      <c r="C1586" s="481"/>
      <c r="F1586" s="481"/>
      <c r="G1586" s="572"/>
    </row>
    <row r="1587" spans="1:7" x14ac:dyDescent="0.25">
      <c r="A1587" s="568"/>
      <c r="B1587" s="568"/>
      <c r="C1587" s="481"/>
      <c r="F1587" s="481"/>
      <c r="G1587" s="572"/>
    </row>
    <row r="1588" spans="1:7" x14ac:dyDescent="0.25">
      <c r="A1588" s="568"/>
      <c r="B1588" s="568"/>
      <c r="C1588" s="481"/>
      <c r="F1588" s="481"/>
      <c r="G1588" s="572"/>
    </row>
    <row r="1589" spans="1:7" x14ac:dyDescent="0.25">
      <c r="A1589" s="568"/>
      <c r="B1589" s="568"/>
      <c r="C1589" s="481"/>
      <c r="F1589" s="481"/>
      <c r="G1589" s="572"/>
    </row>
    <row r="1590" spans="1:7" x14ac:dyDescent="0.25">
      <c r="A1590" s="568"/>
      <c r="B1590" s="568"/>
      <c r="C1590" s="481"/>
      <c r="F1590" s="481"/>
      <c r="G1590" s="572"/>
    </row>
    <row r="1591" spans="1:7" x14ac:dyDescent="0.25">
      <c r="A1591" s="568"/>
      <c r="B1591" s="568"/>
      <c r="C1591" s="481"/>
      <c r="F1591" s="481"/>
      <c r="G1591" s="572"/>
    </row>
    <row r="1592" spans="1:7" x14ac:dyDescent="0.25">
      <c r="A1592" s="568"/>
      <c r="B1592" s="568"/>
      <c r="C1592" s="481"/>
      <c r="F1592" s="481"/>
      <c r="G1592" s="572"/>
    </row>
    <row r="1593" spans="1:7" x14ac:dyDescent="0.25">
      <c r="A1593" s="568"/>
      <c r="B1593" s="568"/>
      <c r="C1593" s="481"/>
      <c r="F1593" s="481"/>
      <c r="G1593" s="572"/>
    </row>
    <row r="1594" spans="1:7" x14ac:dyDescent="0.25">
      <c r="A1594" s="568"/>
      <c r="B1594" s="568"/>
      <c r="C1594" s="481"/>
      <c r="F1594" s="481"/>
      <c r="G1594" s="572"/>
    </row>
    <row r="1595" spans="1:7" x14ac:dyDescent="0.25">
      <c r="A1595" s="568"/>
      <c r="B1595" s="568"/>
      <c r="C1595" s="481"/>
      <c r="F1595" s="481"/>
      <c r="G1595" s="572"/>
    </row>
    <row r="1596" spans="1:7" x14ac:dyDescent="0.25">
      <c r="A1596" s="568"/>
      <c r="B1596" s="568"/>
      <c r="C1596" s="481"/>
      <c r="F1596" s="481"/>
      <c r="G1596" s="572"/>
    </row>
    <row r="1597" spans="1:7" x14ac:dyDescent="0.25">
      <c r="A1597" s="568"/>
      <c r="B1597" s="568"/>
      <c r="C1597" s="481"/>
      <c r="F1597" s="481"/>
      <c r="G1597" s="572"/>
    </row>
    <row r="1598" spans="1:7" x14ac:dyDescent="0.25">
      <c r="A1598" s="568"/>
      <c r="B1598" s="568"/>
      <c r="C1598" s="481"/>
      <c r="F1598" s="481"/>
      <c r="G1598" s="572"/>
    </row>
    <row r="1599" spans="1:7" x14ac:dyDescent="0.25">
      <c r="A1599" s="568"/>
      <c r="B1599" s="568"/>
      <c r="C1599" s="481"/>
      <c r="F1599" s="481"/>
      <c r="G1599" s="572"/>
    </row>
    <row r="1600" spans="1:7" x14ac:dyDescent="0.25">
      <c r="A1600" s="568"/>
      <c r="B1600" s="568"/>
      <c r="C1600" s="481"/>
      <c r="F1600" s="481"/>
      <c r="G1600" s="572"/>
    </row>
    <row r="1601" spans="1:7" x14ac:dyDescent="0.25">
      <c r="A1601" s="568"/>
      <c r="B1601" s="568"/>
      <c r="C1601" s="481"/>
      <c r="F1601" s="481"/>
      <c r="G1601" s="572"/>
    </row>
    <row r="1602" spans="1:7" x14ac:dyDescent="0.25">
      <c r="A1602" s="568"/>
      <c r="B1602" s="568"/>
      <c r="C1602" s="481"/>
      <c r="F1602" s="481"/>
      <c r="G1602" s="572"/>
    </row>
    <row r="1603" spans="1:7" x14ac:dyDescent="0.25">
      <c r="A1603" s="568"/>
      <c r="B1603" s="568"/>
      <c r="C1603" s="481"/>
      <c r="F1603" s="481"/>
      <c r="G1603" s="572"/>
    </row>
    <row r="1604" spans="1:7" x14ac:dyDescent="0.25">
      <c r="A1604" s="568"/>
      <c r="B1604" s="568"/>
      <c r="C1604" s="481"/>
      <c r="F1604" s="481"/>
      <c r="G1604" s="572"/>
    </row>
    <row r="1605" spans="1:7" x14ac:dyDescent="0.25">
      <c r="A1605" s="568"/>
      <c r="B1605" s="568"/>
      <c r="C1605" s="481"/>
      <c r="F1605" s="481"/>
      <c r="G1605" s="572"/>
    </row>
    <row r="1606" spans="1:7" x14ac:dyDescent="0.25">
      <c r="A1606" s="568"/>
      <c r="B1606" s="568"/>
      <c r="C1606" s="481"/>
      <c r="F1606" s="481"/>
      <c r="G1606" s="572"/>
    </row>
    <row r="1607" spans="1:7" x14ac:dyDescent="0.25">
      <c r="A1607" s="568"/>
      <c r="B1607" s="568"/>
      <c r="C1607" s="481"/>
      <c r="F1607" s="481"/>
      <c r="G1607" s="572"/>
    </row>
    <row r="1608" spans="1:7" x14ac:dyDescent="0.25">
      <c r="A1608" s="568"/>
      <c r="B1608" s="568"/>
      <c r="C1608" s="481"/>
      <c r="F1608" s="481"/>
      <c r="G1608" s="572"/>
    </row>
    <row r="1609" spans="1:7" x14ac:dyDescent="0.25">
      <c r="A1609" s="568"/>
      <c r="B1609" s="568"/>
      <c r="C1609" s="481"/>
      <c r="F1609" s="481"/>
      <c r="G1609" s="572"/>
    </row>
    <row r="1610" spans="1:7" x14ac:dyDescent="0.25">
      <c r="A1610" s="568"/>
      <c r="B1610" s="568"/>
      <c r="C1610" s="481"/>
      <c r="F1610" s="481"/>
      <c r="G1610" s="572"/>
    </row>
    <row r="1611" spans="1:7" x14ac:dyDescent="0.25">
      <c r="A1611" s="568"/>
      <c r="B1611" s="568"/>
      <c r="C1611" s="481"/>
      <c r="F1611" s="481"/>
      <c r="G1611" s="572"/>
    </row>
    <row r="1612" spans="1:7" x14ac:dyDescent="0.25">
      <c r="A1612" s="568"/>
      <c r="B1612" s="568"/>
      <c r="C1612" s="481"/>
      <c r="F1612" s="481"/>
      <c r="G1612" s="572"/>
    </row>
    <row r="1613" spans="1:7" x14ac:dyDescent="0.25">
      <c r="A1613" s="568"/>
      <c r="B1613" s="568"/>
      <c r="C1613" s="481"/>
      <c r="F1613" s="481"/>
      <c r="G1613" s="572"/>
    </row>
    <row r="1614" spans="1:7" x14ac:dyDescent="0.25">
      <c r="A1614" s="568"/>
      <c r="B1614" s="568"/>
      <c r="C1614" s="481"/>
      <c r="F1614" s="481"/>
      <c r="G1614" s="572"/>
    </row>
    <row r="1615" spans="1:7" x14ac:dyDescent="0.25">
      <c r="A1615" s="568"/>
      <c r="B1615" s="568"/>
      <c r="C1615" s="481"/>
      <c r="F1615" s="481"/>
      <c r="G1615" s="572"/>
    </row>
    <row r="1616" spans="1:7" x14ac:dyDescent="0.25">
      <c r="A1616" s="568"/>
      <c r="B1616" s="568"/>
      <c r="C1616" s="481"/>
      <c r="F1616" s="481"/>
      <c r="G1616" s="572"/>
    </row>
    <row r="1617" spans="1:7" x14ac:dyDescent="0.25">
      <c r="A1617" s="568"/>
      <c r="B1617" s="568"/>
      <c r="C1617" s="481"/>
      <c r="F1617" s="481"/>
      <c r="G1617" s="572"/>
    </row>
    <row r="1618" spans="1:7" x14ac:dyDescent="0.25">
      <c r="A1618" s="568"/>
      <c r="B1618" s="568"/>
      <c r="C1618" s="481"/>
      <c r="F1618" s="481"/>
      <c r="G1618" s="572"/>
    </row>
    <row r="1619" spans="1:7" x14ac:dyDescent="0.25">
      <c r="A1619" s="568"/>
      <c r="B1619" s="568"/>
      <c r="C1619" s="481"/>
      <c r="F1619" s="481"/>
      <c r="G1619" s="572"/>
    </row>
    <row r="1620" spans="1:7" x14ac:dyDescent="0.25">
      <c r="A1620" s="568"/>
      <c r="B1620" s="568"/>
      <c r="C1620" s="481"/>
      <c r="F1620" s="481"/>
      <c r="G1620" s="572"/>
    </row>
    <row r="1621" spans="1:7" x14ac:dyDescent="0.25">
      <c r="A1621" s="568"/>
      <c r="B1621" s="568"/>
      <c r="C1621" s="481"/>
      <c r="F1621" s="481"/>
      <c r="G1621" s="572"/>
    </row>
    <row r="1622" spans="1:7" x14ac:dyDescent="0.25">
      <c r="A1622" s="568"/>
      <c r="B1622" s="568"/>
      <c r="C1622" s="481"/>
      <c r="F1622" s="481"/>
      <c r="G1622" s="572"/>
    </row>
    <row r="1623" spans="1:7" x14ac:dyDescent="0.25">
      <c r="A1623" s="568"/>
      <c r="B1623" s="568"/>
      <c r="C1623" s="481"/>
      <c r="F1623" s="481"/>
      <c r="G1623" s="572"/>
    </row>
    <row r="1624" spans="1:7" x14ac:dyDescent="0.25">
      <c r="A1624" s="568"/>
      <c r="B1624" s="568"/>
      <c r="C1624" s="481"/>
      <c r="F1624" s="481"/>
      <c r="G1624" s="572"/>
    </row>
    <row r="1625" spans="1:7" x14ac:dyDescent="0.25">
      <c r="A1625" s="568"/>
      <c r="B1625" s="568"/>
      <c r="C1625" s="481"/>
      <c r="F1625" s="481"/>
      <c r="G1625" s="572"/>
    </row>
    <row r="1626" spans="1:7" x14ac:dyDescent="0.25">
      <c r="A1626" s="568"/>
      <c r="B1626" s="568"/>
      <c r="C1626" s="481"/>
      <c r="F1626" s="481"/>
      <c r="G1626" s="572"/>
    </row>
    <row r="1627" spans="1:7" x14ac:dyDescent="0.25">
      <c r="A1627" s="568"/>
      <c r="B1627" s="568"/>
      <c r="C1627" s="481"/>
      <c r="F1627" s="481"/>
      <c r="G1627" s="572"/>
    </row>
    <row r="1628" spans="1:7" x14ac:dyDescent="0.25">
      <c r="A1628" s="568"/>
      <c r="B1628" s="568"/>
      <c r="C1628" s="481"/>
      <c r="F1628" s="481"/>
      <c r="G1628" s="572"/>
    </row>
    <row r="1629" spans="1:7" x14ac:dyDescent="0.25">
      <c r="A1629" s="568"/>
      <c r="B1629" s="568"/>
      <c r="C1629" s="481"/>
      <c r="F1629" s="481"/>
      <c r="G1629" s="572"/>
    </row>
    <row r="1630" spans="1:7" x14ac:dyDescent="0.25">
      <c r="A1630" s="568"/>
      <c r="B1630" s="568"/>
      <c r="C1630" s="481"/>
      <c r="F1630" s="481"/>
      <c r="G1630" s="572"/>
    </row>
    <row r="1631" spans="1:7" x14ac:dyDescent="0.25">
      <c r="A1631" s="568"/>
      <c r="B1631" s="568"/>
      <c r="C1631" s="481"/>
      <c r="F1631" s="481"/>
      <c r="G1631" s="572"/>
    </row>
    <row r="1632" spans="1:7" x14ac:dyDescent="0.25">
      <c r="A1632" s="568"/>
      <c r="B1632" s="568"/>
      <c r="C1632" s="481"/>
      <c r="F1632" s="481"/>
      <c r="G1632" s="572"/>
    </row>
    <row r="1633" spans="1:7" x14ac:dyDescent="0.25">
      <c r="A1633" s="568"/>
      <c r="B1633" s="568"/>
      <c r="C1633" s="481"/>
      <c r="F1633" s="481"/>
      <c r="G1633" s="572"/>
    </row>
    <row r="1634" spans="1:7" x14ac:dyDescent="0.25">
      <c r="A1634" s="568"/>
      <c r="B1634" s="568"/>
      <c r="C1634" s="481"/>
      <c r="F1634" s="481"/>
      <c r="G1634" s="572"/>
    </row>
    <row r="1635" spans="1:7" x14ac:dyDescent="0.25">
      <c r="A1635" s="568"/>
      <c r="B1635" s="568"/>
      <c r="C1635" s="481"/>
      <c r="F1635" s="481"/>
      <c r="G1635" s="572"/>
    </row>
    <row r="1636" spans="1:7" x14ac:dyDescent="0.25">
      <c r="A1636" s="568"/>
      <c r="B1636" s="568"/>
      <c r="C1636" s="481"/>
      <c r="F1636" s="481"/>
      <c r="G1636" s="572"/>
    </row>
    <row r="1637" spans="1:7" x14ac:dyDescent="0.25">
      <c r="A1637" s="568"/>
      <c r="B1637" s="568"/>
      <c r="C1637" s="481"/>
      <c r="F1637" s="481"/>
      <c r="G1637" s="572"/>
    </row>
    <row r="1638" spans="1:7" x14ac:dyDescent="0.25">
      <c r="A1638" s="568"/>
      <c r="B1638" s="568"/>
      <c r="C1638" s="481"/>
      <c r="F1638" s="481"/>
      <c r="G1638" s="572"/>
    </row>
    <row r="1639" spans="1:7" x14ac:dyDescent="0.25">
      <c r="A1639" s="568"/>
      <c r="B1639" s="568"/>
      <c r="C1639" s="481"/>
      <c r="F1639" s="481"/>
      <c r="G1639" s="572"/>
    </row>
    <row r="1640" spans="1:7" x14ac:dyDescent="0.25">
      <c r="A1640" s="568"/>
      <c r="B1640" s="568"/>
      <c r="C1640" s="481"/>
      <c r="F1640" s="481"/>
      <c r="G1640" s="572"/>
    </row>
    <row r="1641" spans="1:7" x14ac:dyDescent="0.25">
      <c r="A1641" s="568"/>
      <c r="B1641" s="568"/>
      <c r="C1641" s="481"/>
      <c r="F1641" s="481"/>
      <c r="G1641" s="572"/>
    </row>
    <row r="1642" spans="1:7" x14ac:dyDescent="0.25">
      <c r="A1642" s="568"/>
      <c r="B1642" s="568"/>
      <c r="C1642" s="481"/>
      <c r="F1642" s="481"/>
      <c r="G1642" s="572"/>
    </row>
    <row r="1643" spans="1:7" x14ac:dyDescent="0.25">
      <c r="A1643" s="568"/>
      <c r="B1643" s="568"/>
      <c r="C1643" s="481"/>
      <c r="F1643" s="481"/>
      <c r="G1643" s="572"/>
    </row>
    <row r="1644" spans="1:7" x14ac:dyDescent="0.25">
      <c r="A1644" s="568"/>
      <c r="B1644" s="568"/>
      <c r="C1644" s="481"/>
      <c r="F1644" s="481"/>
      <c r="G1644" s="572"/>
    </row>
    <row r="1645" spans="1:7" x14ac:dyDescent="0.25">
      <c r="A1645" s="568"/>
      <c r="B1645" s="568"/>
      <c r="C1645" s="481"/>
      <c r="F1645" s="481"/>
      <c r="G1645" s="572"/>
    </row>
    <row r="1646" spans="1:7" x14ac:dyDescent="0.25">
      <c r="A1646" s="568"/>
      <c r="B1646" s="568"/>
      <c r="C1646" s="481"/>
      <c r="F1646" s="481"/>
      <c r="G1646" s="572"/>
    </row>
    <row r="1647" spans="1:7" x14ac:dyDescent="0.25">
      <c r="A1647" s="568"/>
      <c r="B1647" s="568"/>
      <c r="C1647" s="481"/>
      <c r="F1647" s="481"/>
      <c r="G1647" s="572"/>
    </row>
    <row r="1648" spans="1:7" x14ac:dyDescent="0.25">
      <c r="A1648" s="568"/>
      <c r="B1648" s="568"/>
      <c r="C1648" s="481"/>
      <c r="F1648" s="481"/>
      <c r="G1648" s="572"/>
    </row>
    <row r="1649" spans="1:7" x14ac:dyDescent="0.25">
      <c r="A1649" s="568"/>
      <c r="B1649" s="568"/>
      <c r="C1649" s="481"/>
      <c r="F1649" s="481"/>
      <c r="G1649" s="572"/>
    </row>
    <row r="1650" spans="1:7" x14ac:dyDescent="0.25">
      <c r="A1650" s="568"/>
      <c r="B1650" s="568"/>
      <c r="C1650" s="481"/>
      <c r="F1650" s="481"/>
      <c r="G1650" s="572"/>
    </row>
    <row r="1651" spans="1:7" x14ac:dyDescent="0.25">
      <c r="A1651" s="568"/>
      <c r="B1651" s="568"/>
      <c r="C1651" s="481"/>
      <c r="F1651" s="481"/>
      <c r="G1651" s="572"/>
    </row>
    <row r="1652" spans="1:7" x14ac:dyDescent="0.25">
      <c r="A1652" s="568"/>
      <c r="B1652" s="568"/>
      <c r="C1652" s="481"/>
      <c r="F1652" s="481"/>
      <c r="G1652" s="572"/>
    </row>
    <row r="1653" spans="1:7" x14ac:dyDescent="0.25">
      <c r="A1653" s="568"/>
      <c r="B1653" s="568"/>
      <c r="C1653" s="481"/>
      <c r="F1653" s="481"/>
      <c r="G1653" s="572"/>
    </row>
    <row r="1654" spans="1:7" x14ac:dyDescent="0.25">
      <c r="A1654" s="568"/>
      <c r="B1654" s="568"/>
      <c r="C1654" s="481"/>
      <c r="F1654" s="481"/>
      <c r="G1654" s="572"/>
    </row>
    <row r="1655" spans="1:7" x14ac:dyDescent="0.25">
      <c r="A1655" s="568"/>
      <c r="B1655" s="568"/>
      <c r="C1655" s="481"/>
      <c r="F1655" s="481"/>
      <c r="G1655" s="572"/>
    </row>
    <row r="1656" spans="1:7" x14ac:dyDescent="0.25">
      <c r="A1656" s="568"/>
      <c r="B1656" s="568"/>
      <c r="C1656" s="481"/>
      <c r="F1656" s="481"/>
      <c r="G1656" s="572"/>
    </row>
    <row r="1657" spans="1:7" x14ac:dyDescent="0.25">
      <c r="A1657" s="568"/>
      <c r="B1657" s="568"/>
      <c r="C1657" s="481"/>
      <c r="F1657" s="481"/>
      <c r="G1657" s="572"/>
    </row>
    <row r="1658" spans="1:7" x14ac:dyDescent="0.25">
      <c r="A1658" s="568"/>
      <c r="B1658" s="568"/>
      <c r="C1658" s="481"/>
      <c r="F1658" s="481"/>
      <c r="G1658" s="572"/>
    </row>
    <row r="1659" spans="1:7" x14ac:dyDescent="0.25">
      <c r="A1659" s="568"/>
      <c r="B1659" s="568"/>
      <c r="C1659" s="481"/>
      <c r="F1659" s="481"/>
      <c r="G1659" s="572"/>
    </row>
    <row r="1660" spans="1:7" x14ac:dyDescent="0.25">
      <c r="A1660" s="568"/>
      <c r="B1660" s="568"/>
      <c r="C1660" s="481"/>
      <c r="F1660" s="481"/>
      <c r="G1660" s="572"/>
    </row>
    <row r="1661" spans="1:7" x14ac:dyDescent="0.25">
      <c r="A1661" s="568"/>
      <c r="B1661" s="568"/>
      <c r="C1661" s="481"/>
      <c r="F1661" s="481"/>
      <c r="G1661" s="572"/>
    </row>
    <row r="1662" spans="1:7" x14ac:dyDescent="0.25">
      <c r="A1662" s="568"/>
      <c r="B1662" s="568"/>
      <c r="C1662" s="481"/>
      <c r="F1662" s="481"/>
      <c r="G1662" s="572"/>
    </row>
    <row r="1663" spans="1:7" x14ac:dyDescent="0.25">
      <c r="A1663" s="568"/>
      <c r="B1663" s="568"/>
      <c r="C1663" s="481"/>
      <c r="F1663" s="481"/>
      <c r="G1663" s="572"/>
    </row>
    <row r="1664" spans="1:7" x14ac:dyDescent="0.25">
      <c r="A1664" s="568"/>
      <c r="B1664" s="568"/>
      <c r="C1664" s="481"/>
      <c r="F1664" s="481"/>
      <c r="G1664" s="572"/>
    </row>
    <row r="1665" spans="1:7" x14ac:dyDescent="0.25">
      <c r="A1665" s="568"/>
      <c r="B1665" s="568"/>
      <c r="C1665" s="481"/>
      <c r="F1665" s="481"/>
      <c r="G1665" s="572"/>
    </row>
    <row r="1666" spans="1:7" x14ac:dyDescent="0.25">
      <c r="A1666" s="568"/>
      <c r="B1666" s="568"/>
      <c r="C1666" s="481"/>
      <c r="F1666" s="481"/>
      <c r="G1666" s="572"/>
    </row>
    <row r="1667" spans="1:7" x14ac:dyDescent="0.25">
      <c r="A1667" s="568"/>
      <c r="B1667" s="568"/>
      <c r="C1667" s="481"/>
      <c r="F1667" s="481"/>
      <c r="G1667" s="572"/>
    </row>
    <row r="1668" spans="1:7" x14ac:dyDescent="0.25">
      <c r="A1668" s="568"/>
      <c r="B1668" s="568"/>
      <c r="C1668" s="481"/>
      <c r="F1668" s="481"/>
      <c r="G1668" s="572"/>
    </row>
    <row r="1669" spans="1:7" x14ac:dyDescent="0.25">
      <c r="A1669" s="568"/>
      <c r="B1669" s="568"/>
      <c r="C1669" s="481"/>
      <c r="F1669" s="481"/>
      <c r="G1669" s="572"/>
    </row>
    <row r="1670" spans="1:7" x14ac:dyDescent="0.25">
      <c r="A1670" s="568"/>
      <c r="B1670" s="568"/>
      <c r="C1670" s="481"/>
      <c r="F1670" s="481"/>
      <c r="G1670" s="572"/>
    </row>
    <row r="1671" spans="1:7" x14ac:dyDescent="0.25">
      <c r="A1671" s="568"/>
      <c r="B1671" s="568"/>
      <c r="C1671" s="481"/>
      <c r="F1671" s="481"/>
      <c r="G1671" s="572"/>
    </row>
    <row r="1672" spans="1:7" x14ac:dyDescent="0.25">
      <c r="A1672" s="568"/>
      <c r="B1672" s="568"/>
      <c r="C1672" s="481"/>
      <c r="F1672" s="481"/>
      <c r="G1672" s="572"/>
    </row>
    <row r="1673" spans="1:7" x14ac:dyDescent="0.25">
      <c r="A1673" s="568"/>
      <c r="B1673" s="568"/>
      <c r="C1673" s="481"/>
      <c r="F1673" s="481"/>
      <c r="G1673" s="572"/>
    </row>
    <row r="1674" spans="1:7" x14ac:dyDescent="0.25">
      <c r="A1674" s="568"/>
      <c r="B1674" s="568"/>
      <c r="C1674" s="481"/>
      <c r="F1674" s="481"/>
      <c r="G1674" s="572"/>
    </row>
    <row r="1675" spans="1:7" x14ac:dyDescent="0.25">
      <c r="A1675" s="568"/>
      <c r="B1675" s="568"/>
      <c r="C1675" s="481"/>
      <c r="F1675" s="481"/>
      <c r="G1675" s="572"/>
    </row>
    <row r="1676" spans="1:7" x14ac:dyDescent="0.25">
      <c r="A1676" s="568"/>
      <c r="B1676" s="568"/>
      <c r="C1676" s="481"/>
      <c r="F1676" s="481"/>
      <c r="G1676" s="572"/>
    </row>
    <row r="1677" spans="1:7" x14ac:dyDescent="0.25">
      <c r="A1677" s="568"/>
      <c r="B1677" s="568"/>
      <c r="C1677" s="481"/>
      <c r="F1677" s="481"/>
      <c r="G1677" s="572"/>
    </row>
    <row r="1678" spans="1:7" x14ac:dyDescent="0.25">
      <c r="A1678" s="568"/>
      <c r="B1678" s="568"/>
      <c r="C1678" s="481"/>
      <c r="F1678" s="481"/>
      <c r="G1678" s="572"/>
    </row>
    <row r="1679" spans="1:7" x14ac:dyDescent="0.25">
      <c r="A1679" s="568"/>
      <c r="B1679" s="568"/>
      <c r="C1679" s="481"/>
      <c r="F1679" s="481"/>
      <c r="G1679" s="572"/>
    </row>
    <row r="1680" spans="1:7" x14ac:dyDescent="0.25">
      <c r="A1680" s="568"/>
      <c r="B1680" s="568"/>
      <c r="C1680" s="481"/>
      <c r="F1680" s="481"/>
      <c r="G1680" s="572"/>
    </row>
    <row r="1681" spans="1:7" x14ac:dyDescent="0.25">
      <c r="A1681" s="568"/>
      <c r="B1681" s="568"/>
      <c r="C1681" s="481"/>
      <c r="F1681" s="481"/>
      <c r="G1681" s="572"/>
    </row>
    <row r="1682" spans="1:7" x14ac:dyDescent="0.25">
      <c r="A1682" s="568"/>
      <c r="B1682" s="568"/>
      <c r="C1682" s="481"/>
      <c r="F1682" s="481"/>
      <c r="G1682" s="572"/>
    </row>
    <row r="1683" spans="1:7" x14ac:dyDescent="0.25">
      <c r="A1683" s="568"/>
      <c r="B1683" s="568"/>
      <c r="C1683" s="481"/>
      <c r="F1683" s="481"/>
      <c r="G1683" s="572"/>
    </row>
    <row r="1684" spans="1:7" x14ac:dyDescent="0.25">
      <c r="A1684" s="568"/>
      <c r="B1684" s="568"/>
      <c r="C1684" s="481"/>
      <c r="F1684" s="481"/>
      <c r="G1684" s="572"/>
    </row>
    <row r="1685" spans="1:7" x14ac:dyDescent="0.25">
      <c r="A1685" s="568"/>
      <c r="B1685" s="568"/>
      <c r="C1685" s="481"/>
      <c r="F1685" s="481"/>
      <c r="G1685" s="572"/>
    </row>
    <row r="1686" spans="1:7" x14ac:dyDescent="0.25">
      <c r="A1686" s="568"/>
      <c r="B1686" s="568"/>
      <c r="C1686" s="481"/>
      <c r="F1686" s="481"/>
      <c r="G1686" s="572"/>
    </row>
    <row r="1687" spans="1:7" x14ac:dyDescent="0.25">
      <c r="A1687" s="568"/>
      <c r="B1687" s="568"/>
      <c r="C1687" s="481"/>
      <c r="F1687" s="481"/>
      <c r="G1687" s="572"/>
    </row>
    <row r="1688" spans="1:7" x14ac:dyDescent="0.25">
      <c r="A1688" s="568"/>
      <c r="B1688" s="568"/>
      <c r="C1688" s="481"/>
      <c r="F1688" s="481"/>
      <c r="G1688" s="572"/>
    </row>
    <row r="1689" spans="1:7" x14ac:dyDescent="0.25">
      <c r="A1689" s="568"/>
      <c r="B1689" s="568"/>
      <c r="C1689" s="481"/>
      <c r="F1689" s="481"/>
      <c r="G1689" s="572"/>
    </row>
    <row r="1690" spans="1:7" x14ac:dyDescent="0.25">
      <c r="A1690" s="568"/>
      <c r="B1690" s="568"/>
      <c r="C1690" s="481"/>
      <c r="F1690" s="481"/>
      <c r="G1690" s="572"/>
    </row>
    <row r="1691" spans="1:7" x14ac:dyDescent="0.25">
      <c r="A1691" s="568"/>
      <c r="B1691" s="568"/>
      <c r="C1691" s="481"/>
      <c r="F1691" s="481"/>
      <c r="G1691" s="572"/>
    </row>
    <row r="1692" spans="1:7" x14ac:dyDescent="0.25">
      <c r="A1692" s="568"/>
      <c r="B1692" s="568"/>
      <c r="C1692" s="481"/>
      <c r="F1692" s="481"/>
      <c r="G1692" s="572"/>
    </row>
    <row r="1693" spans="1:7" x14ac:dyDescent="0.25">
      <c r="A1693" s="568"/>
      <c r="B1693" s="568"/>
      <c r="C1693" s="481"/>
      <c r="F1693" s="481"/>
      <c r="G1693" s="572"/>
    </row>
    <row r="1694" spans="1:7" x14ac:dyDescent="0.25">
      <c r="A1694" s="568"/>
      <c r="B1694" s="568"/>
      <c r="C1694" s="481"/>
      <c r="F1694" s="481"/>
      <c r="G1694" s="572"/>
    </row>
    <row r="1695" spans="1:7" x14ac:dyDescent="0.25">
      <c r="A1695" s="568"/>
      <c r="B1695" s="568"/>
      <c r="C1695" s="481"/>
      <c r="F1695" s="481"/>
      <c r="G1695" s="572"/>
    </row>
    <row r="1696" spans="1:7" x14ac:dyDescent="0.25">
      <c r="A1696" s="568"/>
      <c r="B1696" s="568"/>
      <c r="C1696" s="481"/>
      <c r="F1696" s="481"/>
      <c r="G1696" s="572"/>
    </row>
    <row r="1697" spans="1:7" x14ac:dyDescent="0.25">
      <c r="A1697" s="568"/>
      <c r="B1697" s="568"/>
      <c r="C1697" s="481"/>
      <c r="F1697" s="481"/>
      <c r="G1697" s="572"/>
    </row>
    <row r="1698" spans="1:7" x14ac:dyDescent="0.25">
      <c r="A1698" s="568"/>
      <c r="B1698" s="568"/>
      <c r="C1698" s="481"/>
      <c r="F1698" s="481"/>
      <c r="G1698" s="572"/>
    </row>
    <row r="1699" spans="1:7" x14ac:dyDescent="0.25">
      <c r="A1699" s="568"/>
      <c r="B1699" s="568"/>
      <c r="C1699" s="481"/>
      <c r="F1699" s="481"/>
      <c r="G1699" s="572"/>
    </row>
    <row r="1700" spans="1:7" x14ac:dyDescent="0.25">
      <c r="A1700" s="568"/>
      <c r="B1700" s="568"/>
      <c r="C1700" s="481"/>
      <c r="F1700" s="481"/>
      <c r="G1700" s="572"/>
    </row>
    <row r="1701" spans="1:7" x14ac:dyDescent="0.25">
      <c r="A1701" s="568"/>
      <c r="B1701" s="568"/>
      <c r="C1701" s="481"/>
      <c r="F1701" s="481"/>
      <c r="G1701" s="572"/>
    </row>
    <row r="1702" spans="1:7" x14ac:dyDescent="0.25">
      <c r="A1702" s="568"/>
      <c r="B1702" s="568"/>
      <c r="C1702" s="481"/>
      <c r="F1702" s="481"/>
      <c r="G1702" s="572"/>
    </row>
    <row r="1703" spans="1:7" x14ac:dyDescent="0.25">
      <c r="A1703" s="568"/>
      <c r="B1703" s="568"/>
      <c r="C1703" s="481"/>
      <c r="F1703" s="481"/>
      <c r="G1703" s="572"/>
    </row>
    <row r="1704" spans="1:7" x14ac:dyDescent="0.25">
      <c r="A1704" s="568"/>
      <c r="B1704" s="568"/>
      <c r="C1704" s="481"/>
      <c r="F1704" s="481"/>
      <c r="G1704" s="572"/>
    </row>
    <row r="1705" spans="1:7" x14ac:dyDescent="0.25">
      <c r="A1705" s="568"/>
      <c r="B1705" s="568"/>
      <c r="C1705" s="481"/>
      <c r="F1705" s="481"/>
      <c r="G1705" s="572"/>
    </row>
    <row r="1706" spans="1:7" x14ac:dyDescent="0.25">
      <c r="A1706" s="568"/>
      <c r="B1706" s="568"/>
      <c r="C1706" s="481"/>
      <c r="F1706" s="481"/>
      <c r="G1706" s="572"/>
    </row>
    <row r="1707" spans="1:7" x14ac:dyDescent="0.25">
      <c r="A1707" s="568"/>
      <c r="B1707" s="568"/>
      <c r="C1707" s="481"/>
      <c r="F1707" s="481"/>
      <c r="G1707" s="572"/>
    </row>
    <row r="1708" spans="1:7" x14ac:dyDescent="0.25">
      <c r="A1708" s="568"/>
      <c r="B1708" s="568"/>
      <c r="C1708" s="481"/>
      <c r="F1708" s="481"/>
      <c r="G1708" s="572"/>
    </row>
    <row r="1709" spans="1:7" x14ac:dyDescent="0.25">
      <c r="A1709" s="568"/>
      <c r="B1709" s="568"/>
      <c r="C1709" s="481"/>
      <c r="F1709" s="481"/>
      <c r="G1709" s="572"/>
    </row>
    <row r="1710" spans="1:7" x14ac:dyDescent="0.25">
      <c r="A1710" s="568"/>
      <c r="B1710" s="568"/>
      <c r="C1710" s="481"/>
      <c r="F1710" s="481"/>
      <c r="G1710" s="572"/>
    </row>
    <row r="1711" spans="1:7" x14ac:dyDescent="0.25">
      <c r="A1711" s="568"/>
      <c r="B1711" s="568"/>
      <c r="C1711" s="481"/>
      <c r="F1711" s="481"/>
      <c r="G1711" s="572"/>
    </row>
    <row r="1712" spans="1:7" x14ac:dyDescent="0.25">
      <c r="A1712" s="568"/>
      <c r="B1712" s="568"/>
      <c r="C1712" s="481"/>
      <c r="F1712" s="481"/>
      <c r="G1712" s="572"/>
    </row>
    <row r="1713" spans="1:7" x14ac:dyDescent="0.25">
      <c r="A1713" s="568"/>
      <c r="B1713" s="568"/>
      <c r="C1713" s="481"/>
      <c r="F1713" s="481"/>
      <c r="G1713" s="572"/>
    </row>
    <row r="1714" spans="1:7" x14ac:dyDescent="0.25">
      <c r="A1714" s="568"/>
      <c r="B1714" s="568"/>
      <c r="C1714" s="481"/>
      <c r="F1714" s="481"/>
      <c r="G1714" s="572"/>
    </row>
    <row r="1715" spans="1:7" x14ac:dyDescent="0.25">
      <c r="A1715" s="568"/>
      <c r="B1715" s="568"/>
      <c r="C1715" s="481"/>
      <c r="F1715" s="481"/>
      <c r="G1715" s="572"/>
    </row>
    <row r="1716" spans="1:7" x14ac:dyDescent="0.25">
      <c r="A1716" s="568"/>
      <c r="B1716" s="568"/>
      <c r="C1716" s="481"/>
      <c r="F1716" s="481"/>
      <c r="G1716" s="572"/>
    </row>
    <row r="1717" spans="1:7" x14ac:dyDescent="0.25">
      <c r="A1717" s="568"/>
      <c r="B1717" s="568"/>
      <c r="C1717" s="481"/>
      <c r="F1717" s="481"/>
      <c r="G1717" s="572"/>
    </row>
    <row r="1718" spans="1:7" x14ac:dyDescent="0.25">
      <c r="A1718" s="568"/>
      <c r="B1718" s="568"/>
      <c r="C1718" s="481"/>
      <c r="F1718" s="481"/>
      <c r="G1718" s="572"/>
    </row>
    <row r="1719" spans="1:7" x14ac:dyDescent="0.25">
      <c r="A1719" s="568"/>
      <c r="B1719" s="568"/>
      <c r="C1719" s="481"/>
      <c r="F1719" s="481"/>
      <c r="G1719" s="572"/>
    </row>
    <row r="1720" spans="1:7" x14ac:dyDescent="0.25">
      <c r="A1720" s="568"/>
      <c r="B1720" s="568"/>
      <c r="C1720" s="481"/>
      <c r="F1720" s="481"/>
      <c r="G1720" s="572"/>
    </row>
    <row r="1721" spans="1:7" x14ac:dyDescent="0.25">
      <c r="A1721" s="568"/>
      <c r="B1721" s="568"/>
      <c r="C1721" s="481"/>
      <c r="F1721" s="481"/>
      <c r="G1721" s="572"/>
    </row>
    <row r="1722" spans="1:7" x14ac:dyDescent="0.25">
      <c r="A1722" s="568"/>
      <c r="B1722" s="568"/>
      <c r="C1722" s="481"/>
      <c r="F1722" s="481"/>
      <c r="G1722" s="572"/>
    </row>
    <row r="1723" spans="1:7" x14ac:dyDescent="0.25">
      <c r="A1723" s="568"/>
      <c r="B1723" s="568"/>
      <c r="C1723" s="481"/>
      <c r="F1723" s="481"/>
      <c r="G1723" s="572"/>
    </row>
    <row r="1724" spans="1:7" x14ac:dyDescent="0.25">
      <c r="A1724" s="568"/>
      <c r="B1724" s="568"/>
      <c r="C1724" s="481"/>
      <c r="F1724" s="481"/>
      <c r="G1724" s="572"/>
    </row>
    <row r="1725" spans="1:7" x14ac:dyDescent="0.25">
      <c r="A1725" s="568"/>
      <c r="B1725" s="568"/>
      <c r="C1725" s="481"/>
      <c r="F1725" s="481"/>
      <c r="G1725" s="572"/>
    </row>
    <row r="1726" spans="1:7" x14ac:dyDescent="0.25">
      <c r="A1726" s="568"/>
      <c r="B1726" s="568"/>
      <c r="C1726" s="481"/>
      <c r="F1726" s="481"/>
      <c r="G1726" s="572"/>
    </row>
    <row r="1727" spans="1:7" x14ac:dyDescent="0.25">
      <c r="A1727" s="568"/>
      <c r="B1727" s="568"/>
      <c r="C1727" s="481"/>
      <c r="F1727" s="481"/>
      <c r="G1727" s="572"/>
    </row>
    <row r="1728" spans="1:7" x14ac:dyDescent="0.25">
      <c r="A1728" s="568"/>
      <c r="B1728" s="568"/>
      <c r="C1728" s="481"/>
      <c r="F1728" s="481"/>
      <c r="G1728" s="572"/>
    </row>
    <row r="1729" spans="1:7" x14ac:dyDescent="0.25">
      <c r="A1729" s="568"/>
      <c r="B1729" s="568"/>
      <c r="C1729" s="481"/>
      <c r="F1729" s="481"/>
      <c r="G1729" s="572"/>
    </row>
    <row r="1730" spans="1:7" x14ac:dyDescent="0.25">
      <c r="A1730" s="568"/>
      <c r="B1730" s="568"/>
      <c r="C1730" s="481"/>
      <c r="F1730" s="481"/>
      <c r="G1730" s="572"/>
    </row>
    <row r="1731" spans="1:7" x14ac:dyDescent="0.25">
      <c r="A1731" s="568"/>
      <c r="B1731" s="568"/>
      <c r="C1731" s="481"/>
      <c r="F1731" s="481"/>
      <c r="G1731" s="572"/>
    </row>
    <row r="1732" spans="1:7" x14ac:dyDescent="0.25">
      <c r="A1732" s="568"/>
      <c r="B1732" s="568"/>
      <c r="C1732" s="481"/>
      <c r="F1732" s="481"/>
      <c r="G1732" s="572"/>
    </row>
    <row r="1733" spans="1:7" x14ac:dyDescent="0.25">
      <c r="A1733" s="568"/>
      <c r="B1733" s="568"/>
      <c r="C1733" s="481"/>
      <c r="F1733" s="481"/>
      <c r="G1733" s="572"/>
    </row>
    <row r="1734" spans="1:7" x14ac:dyDescent="0.25">
      <c r="A1734" s="568"/>
      <c r="B1734" s="568"/>
      <c r="C1734" s="481"/>
      <c r="F1734" s="481"/>
      <c r="G1734" s="572"/>
    </row>
    <row r="1735" spans="1:7" x14ac:dyDescent="0.25">
      <c r="A1735" s="568"/>
      <c r="B1735" s="568"/>
      <c r="C1735" s="481"/>
      <c r="F1735" s="481"/>
      <c r="G1735" s="572"/>
    </row>
    <row r="1736" spans="1:7" x14ac:dyDescent="0.25">
      <c r="A1736" s="568"/>
      <c r="B1736" s="568"/>
      <c r="C1736" s="481"/>
      <c r="F1736" s="481"/>
      <c r="G1736" s="572"/>
    </row>
    <row r="1737" spans="1:7" x14ac:dyDescent="0.25">
      <c r="A1737" s="568"/>
      <c r="B1737" s="568"/>
      <c r="C1737" s="481"/>
      <c r="F1737" s="481"/>
      <c r="G1737" s="572"/>
    </row>
    <row r="1738" spans="1:7" x14ac:dyDescent="0.25">
      <c r="A1738" s="568"/>
      <c r="B1738" s="568"/>
      <c r="C1738" s="481"/>
      <c r="F1738" s="481"/>
      <c r="G1738" s="572"/>
    </row>
    <row r="1739" spans="1:7" x14ac:dyDescent="0.25">
      <c r="A1739" s="568"/>
      <c r="B1739" s="568"/>
      <c r="C1739" s="481"/>
      <c r="F1739" s="481"/>
      <c r="G1739" s="572"/>
    </row>
    <row r="1740" spans="1:7" x14ac:dyDescent="0.25">
      <c r="A1740" s="568"/>
      <c r="B1740" s="568"/>
      <c r="C1740" s="481"/>
      <c r="F1740" s="481"/>
      <c r="G1740" s="572"/>
    </row>
    <row r="1741" spans="1:7" x14ac:dyDescent="0.25">
      <c r="A1741" s="568"/>
      <c r="B1741" s="568"/>
      <c r="C1741" s="481"/>
      <c r="F1741" s="481"/>
      <c r="G1741" s="572"/>
    </row>
    <row r="1742" spans="1:7" x14ac:dyDescent="0.25">
      <c r="A1742" s="568"/>
      <c r="B1742" s="568"/>
      <c r="C1742" s="481"/>
      <c r="F1742" s="481"/>
      <c r="G1742" s="572"/>
    </row>
    <row r="1743" spans="1:7" x14ac:dyDescent="0.25">
      <c r="A1743" s="568"/>
      <c r="B1743" s="568"/>
      <c r="C1743" s="481"/>
      <c r="F1743" s="481"/>
      <c r="G1743" s="572"/>
    </row>
    <row r="1744" spans="1:7" x14ac:dyDescent="0.25">
      <c r="A1744" s="568"/>
      <c r="B1744" s="568"/>
      <c r="C1744" s="481"/>
      <c r="F1744" s="481"/>
      <c r="G1744" s="572"/>
    </row>
    <row r="1745" spans="1:7" x14ac:dyDescent="0.25">
      <c r="A1745" s="568"/>
      <c r="B1745" s="568"/>
      <c r="C1745" s="481"/>
      <c r="F1745" s="481"/>
      <c r="G1745" s="572"/>
    </row>
    <row r="1746" spans="1:7" x14ac:dyDescent="0.25">
      <c r="A1746" s="568"/>
      <c r="B1746" s="568"/>
      <c r="C1746" s="481"/>
      <c r="F1746" s="481"/>
      <c r="G1746" s="572"/>
    </row>
    <row r="1747" spans="1:7" x14ac:dyDescent="0.25">
      <c r="A1747" s="568"/>
      <c r="B1747" s="568"/>
      <c r="C1747" s="481"/>
      <c r="F1747" s="481"/>
      <c r="G1747" s="572"/>
    </row>
    <row r="1748" spans="1:7" x14ac:dyDescent="0.25">
      <c r="A1748" s="568"/>
      <c r="B1748" s="568"/>
      <c r="C1748" s="481"/>
      <c r="F1748" s="481"/>
      <c r="G1748" s="572"/>
    </row>
    <row r="1749" spans="1:7" x14ac:dyDescent="0.25">
      <c r="A1749" s="568"/>
      <c r="B1749" s="568"/>
      <c r="C1749" s="481"/>
      <c r="F1749" s="481"/>
      <c r="G1749" s="572"/>
    </row>
    <row r="1750" spans="1:7" x14ac:dyDescent="0.25">
      <c r="A1750" s="568"/>
      <c r="B1750" s="568"/>
      <c r="C1750" s="481"/>
      <c r="F1750" s="481"/>
      <c r="G1750" s="572"/>
    </row>
    <row r="1751" spans="1:7" x14ac:dyDescent="0.25">
      <c r="A1751" s="568"/>
      <c r="B1751" s="568"/>
      <c r="C1751" s="481"/>
      <c r="F1751" s="481"/>
      <c r="G1751" s="572"/>
    </row>
    <row r="1752" spans="1:7" x14ac:dyDescent="0.25">
      <c r="A1752" s="568"/>
      <c r="B1752" s="568"/>
      <c r="C1752" s="481"/>
      <c r="F1752" s="481"/>
      <c r="G1752" s="572"/>
    </row>
    <row r="1753" spans="1:7" x14ac:dyDescent="0.25">
      <c r="A1753" s="568"/>
      <c r="B1753" s="568"/>
      <c r="C1753" s="481"/>
      <c r="F1753" s="481"/>
      <c r="G1753" s="572"/>
    </row>
    <row r="1754" spans="1:7" x14ac:dyDescent="0.25">
      <c r="A1754" s="568"/>
      <c r="B1754" s="568"/>
      <c r="C1754" s="481"/>
      <c r="F1754" s="481"/>
      <c r="G1754" s="572"/>
    </row>
    <row r="1755" spans="1:7" x14ac:dyDescent="0.25">
      <c r="A1755" s="568"/>
      <c r="B1755" s="568"/>
      <c r="C1755" s="481"/>
      <c r="F1755" s="481"/>
      <c r="G1755" s="572"/>
    </row>
    <row r="1756" spans="1:7" x14ac:dyDescent="0.25">
      <c r="A1756" s="568"/>
      <c r="B1756" s="568"/>
      <c r="C1756" s="481"/>
      <c r="F1756" s="481"/>
      <c r="G1756" s="572"/>
    </row>
    <row r="1757" spans="1:7" x14ac:dyDescent="0.25">
      <c r="A1757" s="568"/>
      <c r="B1757" s="568"/>
      <c r="C1757" s="481"/>
      <c r="F1757" s="481"/>
      <c r="G1757" s="572"/>
    </row>
    <row r="1758" spans="1:7" x14ac:dyDescent="0.25">
      <c r="A1758" s="568"/>
      <c r="B1758" s="568"/>
      <c r="C1758" s="481"/>
      <c r="F1758" s="481"/>
      <c r="G1758" s="572"/>
    </row>
    <row r="1759" spans="1:7" x14ac:dyDescent="0.25">
      <c r="A1759" s="568"/>
      <c r="B1759" s="568"/>
      <c r="C1759" s="481"/>
      <c r="F1759" s="481"/>
      <c r="G1759" s="572"/>
    </row>
    <row r="1760" spans="1:7" x14ac:dyDescent="0.25">
      <c r="A1760" s="568"/>
      <c r="B1760" s="568"/>
      <c r="C1760" s="481"/>
      <c r="F1760" s="481"/>
      <c r="G1760" s="572"/>
    </row>
    <row r="1761" spans="1:7" x14ac:dyDescent="0.25">
      <c r="A1761" s="568"/>
      <c r="B1761" s="568"/>
      <c r="C1761" s="481"/>
      <c r="F1761" s="481"/>
      <c r="G1761" s="572"/>
    </row>
    <row r="1762" spans="1:7" x14ac:dyDescent="0.25">
      <c r="A1762" s="568"/>
      <c r="B1762" s="568"/>
      <c r="C1762" s="481"/>
      <c r="F1762" s="481"/>
      <c r="G1762" s="572"/>
    </row>
    <row r="1763" spans="1:7" x14ac:dyDescent="0.25">
      <c r="A1763" s="568"/>
      <c r="B1763" s="568"/>
      <c r="C1763" s="481"/>
      <c r="F1763" s="481"/>
      <c r="G1763" s="572"/>
    </row>
    <row r="1764" spans="1:7" x14ac:dyDescent="0.25">
      <c r="A1764" s="568"/>
      <c r="B1764" s="568"/>
      <c r="C1764" s="481"/>
      <c r="F1764" s="481"/>
      <c r="G1764" s="572"/>
    </row>
    <row r="1765" spans="1:7" x14ac:dyDescent="0.25">
      <c r="A1765" s="568"/>
      <c r="B1765" s="568"/>
      <c r="C1765" s="481"/>
      <c r="F1765" s="481"/>
      <c r="G1765" s="572"/>
    </row>
    <row r="1766" spans="1:7" x14ac:dyDescent="0.25">
      <c r="A1766" s="568"/>
      <c r="B1766" s="568"/>
      <c r="C1766" s="481"/>
      <c r="F1766" s="481"/>
      <c r="G1766" s="572"/>
    </row>
    <row r="1767" spans="1:7" x14ac:dyDescent="0.25">
      <c r="A1767" s="568"/>
      <c r="B1767" s="568"/>
      <c r="C1767" s="481"/>
      <c r="F1767" s="481"/>
      <c r="G1767" s="572"/>
    </row>
    <row r="1768" spans="1:7" x14ac:dyDescent="0.25">
      <c r="A1768" s="568"/>
      <c r="B1768" s="568"/>
      <c r="C1768" s="481"/>
      <c r="F1768" s="481"/>
      <c r="G1768" s="572"/>
    </row>
    <row r="1769" spans="1:7" x14ac:dyDescent="0.25">
      <c r="A1769" s="568"/>
      <c r="B1769" s="568"/>
      <c r="C1769" s="481"/>
      <c r="F1769" s="481"/>
      <c r="G1769" s="572"/>
    </row>
    <row r="1770" spans="1:7" x14ac:dyDescent="0.25">
      <c r="A1770" s="568"/>
      <c r="B1770" s="568"/>
      <c r="C1770" s="481"/>
      <c r="F1770" s="481"/>
      <c r="G1770" s="572"/>
    </row>
    <row r="1771" spans="1:7" x14ac:dyDescent="0.25">
      <c r="A1771" s="568"/>
      <c r="B1771" s="568"/>
      <c r="C1771" s="481"/>
      <c r="F1771" s="481"/>
      <c r="G1771" s="572"/>
    </row>
    <row r="1772" spans="1:7" x14ac:dyDescent="0.25">
      <c r="A1772" s="568"/>
      <c r="B1772" s="568"/>
      <c r="C1772" s="481"/>
      <c r="F1772" s="481"/>
      <c r="G1772" s="572"/>
    </row>
    <row r="1773" spans="1:7" x14ac:dyDescent="0.25">
      <c r="A1773" s="568"/>
      <c r="B1773" s="568"/>
      <c r="C1773" s="481"/>
      <c r="F1773" s="481"/>
      <c r="G1773" s="572"/>
    </row>
    <row r="1774" spans="1:7" x14ac:dyDescent="0.25">
      <c r="A1774" s="568"/>
      <c r="B1774" s="568"/>
      <c r="C1774" s="481"/>
      <c r="F1774" s="481"/>
      <c r="G1774" s="572"/>
    </row>
    <row r="1775" spans="1:7" x14ac:dyDescent="0.25">
      <c r="A1775" s="568"/>
      <c r="B1775" s="568"/>
      <c r="C1775" s="481"/>
      <c r="F1775" s="481"/>
      <c r="G1775" s="572"/>
    </row>
    <row r="1776" spans="1:7" x14ac:dyDescent="0.25">
      <c r="A1776" s="568"/>
      <c r="B1776" s="568"/>
      <c r="C1776" s="481"/>
      <c r="F1776" s="481"/>
      <c r="G1776" s="572"/>
    </row>
    <row r="1777" spans="1:7" x14ac:dyDescent="0.25">
      <c r="A1777" s="568"/>
      <c r="B1777" s="568"/>
      <c r="C1777" s="481"/>
      <c r="F1777" s="481"/>
      <c r="G1777" s="572"/>
    </row>
    <row r="1778" spans="1:7" x14ac:dyDescent="0.25">
      <c r="A1778" s="568"/>
      <c r="B1778" s="568"/>
      <c r="C1778" s="481"/>
      <c r="F1778" s="481"/>
      <c r="G1778" s="572"/>
    </row>
    <row r="1779" spans="1:7" x14ac:dyDescent="0.25">
      <c r="A1779" s="568"/>
      <c r="B1779" s="568"/>
      <c r="C1779" s="481"/>
      <c r="F1779" s="481"/>
      <c r="G1779" s="572"/>
    </row>
    <row r="1780" spans="1:7" x14ac:dyDescent="0.25">
      <c r="A1780" s="568"/>
      <c r="B1780" s="568"/>
      <c r="C1780" s="481"/>
      <c r="F1780" s="481"/>
      <c r="G1780" s="572"/>
    </row>
    <row r="1781" spans="1:7" x14ac:dyDescent="0.25">
      <c r="A1781" s="568"/>
      <c r="B1781" s="568"/>
      <c r="C1781" s="481"/>
      <c r="F1781" s="481"/>
      <c r="G1781" s="572"/>
    </row>
    <row r="1782" spans="1:7" x14ac:dyDescent="0.25">
      <c r="A1782" s="568"/>
      <c r="B1782" s="568"/>
      <c r="C1782" s="481"/>
      <c r="F1782" s="481"/>
      <c r="G1782" s="572"/>
    </row>
    <row r="1783" spans="1:7" x14ac:dyDescent="0.25">
      <c r="A1783" s="568"/>
      <c r="B1783" s="568"/>
      <c r="C1783" s="481"/>
      <c r="F1783" s="481"/>
      <c r="G1783" s="572"/>
    </row>
    <row r="1784" spans="1:7" x14ac:dyDescent="0.25">
      <c r="A1784" s="568"/>
      <c r="B1784" s="568"/>
      <c r="C1784" s="481"/>
      <c r="F1784" s="481"/>
      <c r="G1784" s="572"/>
    </row>
    <row r="1785" spans="1:7" x14ac:dyDescent="0.25">
      <c r="A1785" s="568"/>
      <c r="B1785" s="568"/>
      <c r="C1785" s="481"/>
      <c r="F1785" s="481"/>
      <c r="G1785" s="572"/>
    </row>
    <row r="1786" spans="1:7" x14ac:dyDescent="0.25">
      <c r="A1786" s="568"/>
      <c r="B1786" s="568"/>
      <c r="C1786" s="481"/>
      <c r="F1786" s="481"/>
      <c r="G1786" s="572"/>
    </row>
    <row r="1787" spans="1:7" x14ac:dyDescent="0.25">
      <c r="A1787" s="568"/>
      <c r="B1787" s="568"/>
      <c r="C1787" s="481"/>
      <c r="F1787" s="481"/>
      <c r="G1787" s="572"/>
    </row>
    <row r="1788" spans="1:7" x14ac:dyDescent="0.25">
      <c r="A1788" s="568"/>
      <c r="B1788" s="568"/>
      <c r="C1788" s="481"/>
      <c r="F1788" s="481"/>
      <c r="G1788" s="572"/>
    </row>
    <row r="1789" spans="1:7" x14ac:dyDescent="0.25">
      <c r="A1789" s="568"/>
      <c r="B1789" s="568"/>
      <c r="C1789" s="481"/>
      <c r="F1789" s="481"/>
      <c r="G1789" s="572"/>
    </row>
    <row r="1790" spans="1:7" x14ac:dyDescent="0.25">
      <c r="A1790" s="568"/>
      <c r="B1790" s="568"/>
      <c r="C1790" s="481"/>
      <c r="F1790" s="481"/>
      <c r="G1790" s="572"/>
    </row>
    <row r="1791" spans="1:7" x14ac:dyDescent="0.25">
      <c r="A1791" s="568"/>
      <c r="B1791" s="568"/>
      <c r="C1791" s="481"/>
      <c r="F1791" s="481"/>
      <c r="G1791" s="572"/>
    </row>
    <row r="1792" spans="1:7" x14ac:dyDescent="0.25">
      <c r="A1792" s="568"/>
      <c r="B1792" s="568"/>
      <c r="C1792" s="481"/>
      <c r="F1792" s="481"/>
      <c r="G1792" s="572"/>
    </row>
    <row r="1793" spans="1:7" x14ac:dyDescent="0.25">
      <c r="A1793" s="568"/>
      <c r="B1793" s="568"/>
      <c r="C1793" s="481"/>
      <c r="F1793" s="481"/>
      <c r="G1793" s="572"/>
    </row>
    <row r="1794" spans="1:7" x14ac:dyDescent="0.25">
      <c r="A1794" s="568"/>
      <c r="B1794" s="568"/>
      <c r="C1794" s="481"/>
      <c r="F1794" s="481"/>
      <c r="G1794" s="572"/>
    </row>
    <row r="1795" spans="1:7" x14ac:dyDescent="0.25">
      <c r="A1795" s="568"/>
      <c r="B1795" s="568"/>
      <c r="C1795" s="481"/>
      <c r="F1795" s="481"/>
      <c r="G1795" s="572"/>
    </row>
    <row r="1796" spans="1:7" x14ac:dyDescent="0.25">
      <c r="A1796" s="568"/>
      <c r="B1796" s="568"/>
      <c r="C1796" s="481"/>
      <c r="F1796" s="481"/>
      <c r="G1796" s="572"/>
    </row>
    <row r="1797" spans="1:7" x14ac:dyDescent="0.25">
      <c r="A1797" s="568"/>
      <c r="B1797" s="568"/>
      <c r="C1797" s="481"/>
      <c r="F1797" s="481"/>
      <c r="G1797" s="572"/>
    </row>
    <row r="1798" spans="1:7" x14ac:dyDescent="0.25">
      <c r="A1798" s="568"/>
      <c r="B1798" s="568"/>
      <c r="C1798" s="481"/>
      <c r="F1798" s="481"/>
      <c r="G1798" s="572"/>
    </row>
    <row r="1799" spans="1:7" x14ac:dyDescent="0.25">
      <c r="A1799" s="568"/>
      <c r="B1799" s="568"/>
      <c r="C1799" s="481"/>
      <c r="F1799" s="481"/>
      <c r="G1799" s="572"/>
    </row>
    <row r="1800" spans="1:7" x14ac:dyDescent="0.25">
      <c r="A1800" s="568"/>
      <c r="B1800" s="568"/>
      <c r="C1800" s="481"/>
      <c r="F1800" s="481"/>
      <c r="G1800" s="572"/>
    </row>
    <row r="1801" spans="1:7" x14ac:dyDescent="0.25">
      <c r="A1801" s="568"/>
      <c r="B1801" s="568"/>
      <c r="C1801" s="481"/>
      <c r="F1801" s="481"/>
      <c r="G1801" s="572"/>
    </row>
    <row r="1802" spans="1:7" x14ac:dyDescent="0.25">
      <c r="A1802" s="568"/>
      <c r="B1802" s="568"/>
      <c r="C1802" s="481"/>
      <c r="F1802" s="481"/>
      <c r="G1802" s="572"/>
    </row>
    <row r="1803" spans="1:7" x14ac:dyDescent="0.25">
      <c r="A1803" s="568"/>
      <c r="B1803" s="568"/>
      <c r="C1803" s="481"/>
      <c r="F1803" s="481"/>
      <c r="G1803" s="572"/>
    </row>
    <row r="1804" spans="1:7" x14ac:dyDescent="0.25">
      <c r="A1804" s="568"/>
      <c r="B1804" s="568"/>
      <c r="C1804" s="481"/>
      <c r="F1804" s="481"/>
      <c r="G1804" s="572"/>
    </row>
    <row r="1805" spans="1:7" x14ac:dyDescent="0.25">
      <c r="A1805" s="568"/>
      <c r="B1805" s="568"/>
      <c r="C1805" s="481"/>
      <c r="F1805" s="481"/>
      <c r="G1805" s="572"/>
    </row>
    <row r="1806" spans="1:7" x14ac:dyDescent="0.25">
      <c r="A1806" s="568"/>
      <c r="B1806" s="568"/>
      <c r="C1806" s="481"/>
      <c r="F1806" s="481"/>
      <c r="G1806" s="572"/>
    </row>
    <row r="1807" spans="1:7" x14ac:dyDescent="0.25">
      <c r="A1807" s="568"/>
      <c r="B1807" s="568"/>
      <c r="C1807" s="481"/>
      <c r="F1807" s="481"/>
      <c r="G1807" s="572"/>
    </row>
    <row r="1808" spans="1:7" x14ac:dyDescent="0.25">
      <c r="A1808" s="568"/>
      <c r="B1808" s="568"/>
      <c r="C1808" s="481"/>
      <c r="F1808" s="481"/>
      <c r="G1808" s="572"/>
    </row>
    <row r="1809" spans="1:7" x14ac:dyDescent="0.25">
      <c r="A1809" s="568"/>
      <c r="B1809" s="568"/>
      <c r="C1809" s="481"/>
      <c r="F1809" s="481"/>
      <c r="G1809" s="572"/>
    </row>
    <row r="1810" spans="1:7" x14ac:dyDescent="0.25">
      <c r="A1810" s="568"/>
      <c r="B1810" s="568"/>
      <c r="C1810" s="481"/>
      <c r="F1810" s="481"/>
      <c r="G1810" s="572"/>
    </row>
    <row r="1811" spans="1:7" x14ac:dyDescent="0.25">
      <c r="A1811" s="568"/>
      <c r="B1811" s="568"/>
      <c r="C1811" s="481"/>
      <c r="F1811" s="481"/>
      <c r="G1811" s="572"/>
    </row>
    <row r="1812" spans="1:7" x14ac:dyDescent="0.25">
      <c r="A1812" s="568"/>
      <c r="B1812" s="568"/>
      <c r="C1812" s="481"/>
      <c r="F1812" s="481"/>
      <c r="G1812" s="572"/>
    </row>
    <row r="1813" spans="1:7" x14ac:dyDescent="0.25">
      <c r="A1813" s="568"/>
      <c r="B1813" s="568"/>
      <c r="C1813" s="481"/>
      <c r="F1813" s="481"/>
      <c r="G1813" s="572"/>
    </row>
    <row r="1814" spans="1:7" x14ac:dyDescent="0.25">
      <c r="A1814" s="568"/>
      <c r="B1814" s="568"/>
      <c r="C1814" s="481"/>
      <c r="F1814" s="481"/>
      <c r="G1814" s="572"/>
    </row>
    <row r="1815" spans="1:7" x14ac:dyDescent="0.25">
      <c r="A1815" s="568"/>
      <c r="B1815" s="568"/>
      <c r="C1815" s="481"/>
      <c r="F1815" s="481"/>
      <c r="G1815" s="572"/>
    </row>
    <row r="1816" spans="1:7" x14ac:dyDescent="0.25">
      <c r="A1816" s="568"/>
      <c r="B1816" s="568"/>
      <c r="C1816" s="481"/>
      <c r="F1816" s="481"/>
      <c r="G1816" s="572"/>
    </row>
    <row r="1817" spans="1:7" x14ac:dyDescent="0.25">
      <c r="A1817" s="568"/>
      <c r="B1817" s="568"/>
      <c r="C1817" s="481"/>
      <c r="F1817" s="481"/>
      <c r="G1817" s="572"/>
    </row>
    <row r="1818" spans="1:7" x14ac:dyDescent="0.25">
      <c r="A1818" s="568"/>
      <c r="B1818" s="568"/>
      <c r="C1818" s="481"/>
      <c r="F1818" s="481"/>
      <c r="G1818" s="572"/>
    </row>
    <row r="1819" spans="1:7" x14ac:dyDescent="0.25">
      <c r="A1819" s="568"/>
      <c r="B1819" s="568"/>
      <c r="C1819" s="481"/>
      <c r="F1819" s="481"/>
      <c r="G1819" s="572"/>
    </row>
    <row r="1820" spans="1:7" x14ac:dyDescent="0.25">
      <c r="A1820" s="568"/>
      <c r="B1820" s="568"/>
      <c r="C1820" s="481"/>
      <c r="F1820" s="481"/>
      <c r="G1820" s="572"/>
    </row>
    <row r="1821" spans="1:7" x14ac:dyDescent="0.25">
      <c r="A1821" s="568"/>
      <c r="B1821" s="568"/>
      <c r="C1821" s="481"/>
      <c r="F1821" s="481"/>
      <c r="G1821" s="572"/>
    </row>
    <row r="1822" spans="1:7" x14ac:dyDescent="0.25">
      <c r="A1822" s="568"/>
      <c r="B1822" s="568"/>
      <c r="C1822" s="481"/>
      <c r="F1822" s="481"/>
      <c r="G1822" s="572"/>
    </row>
    <row r="1823" spans="1:7" x14ac:dyDescent="0.25">
      <c r="A1823" s="568"/>
      <c r="B1823" s="568"/>
      <c r="C1823" s="481"/>
      <c r="F1823" s="481"/>
      <c r="G1823" s="572"/>
    </row>
    <row r="1824" spans="1:7" x14ac:dyDescent="0.25">
      <c r="A1824" s="568"/>
      <c r="B1824" s="568"/>
      <c r="C1824" s="481"/>
      <c r="F1824" s="481"/>
      <c r="G1824" s="572"/>
    </row>
    <row r="1825" spans="1:7" x14ac:dyDescent="0.25">
      <c r="A1825" s="568"/>
      <c r="B1825" s="568"/>
      <c r="C1825" s="481"/>
      <c r="F1825" s="481"/>
      <c r="G1825" s="572"/>
    </row>
    <row r="1826" spans="1:7" x14ac:dyDescent="0.25">
      <c r="A1826" s="568"/>
      <c r="B1826" s="568"/>
      <c r="C1826" s="481"/>
      <c r="F1826" s="481"/>
      <c r="G1826" s="572"/>
    </row>
    <row r="1827" spans="1:7" x14ac:dyDescent="0.25">
      <c r="A1827" s="568"/>
      <c r="B1827" s="568"/>
      <c r="C1827" s="481"/>
      <c r="F1827" s="481"/>
      <c r="G1827" s="572"/>
    </row>
    <row r="1828" spans="1:7" x14ac:dyDescent="0.25">
      <c r="A1828" s="568"/>
      <c r="B1828" s="568"/>
      <c r="C1828" s="481"/>
      <c r="F1828" s="481"/>
      <c r="G1828" s="572"/>
    </row>
    <row r="1829" spans="1:7" x14ac:dyDescent="0.25">
      <c r="A1829" s="568"/>
      <c r="B1829" s="568"/>
      <c r="C1829" s="481"/>
      <c r="F1829" s="481"/>
      <c r="G1829" s="572"/>
    </row>
    <row r="1830" spans="1:7" x14ac:dyDescent="0.25">
      <c r="A1830" s="568"/>
      <c r="B1830" s="568"/>
      <c r="C1830" s="481"/>
      <c r="F1830" s="481"/>
      <c r="G1830" s="572"/>
    </row>
    <row r="1831" spans="1:7" x14ac:dyDescent="0.25">
      <c r="A1831" s="568"/>
      <c r="B1831" s="568"/>
      <c r="C1831" s="481"/>
      <c r="F1831" s="481"/>
      <c r="G1831" s="572"/>
    </row>
    <row r="1832" spans="1:7" x14ac:dyDescent="0.25">
      <c r="A1832" s="568"/>
      <c r="B1832" s="568"/>
      <c r="C1832" s="481"/>
      <c r="F1832" s="481"/>
      <c r="G1832" s="572"/>
    </row>
    <row r="1833" spans="1:7" x14ac:dyDescent="0.25">
      <c r="A1833" s="568"/>
      <c r="B1833" s="568"/>
      <c r="C1833" s="481"/>
      <c r="F1833" s="481"/>
      <c r="G1833" s="572"/>
    </row>
    <row r="1834" spans="1:7" x14ac:dyDescent="0.25">
      <c r="A1834" s="568"/>
      <c r="B1834" s="568"/>
      <c r="C1834" s="481"/>
      <c r="F1834" s="481"/>
      <c r="G1834" s="572"/>
    </row>
    <row r="1835" spans="1:7" x14ac:dyDescent="0.25">
      <c r="A1835" s="568"/>
      <c r="B1835" s="568"/>
      <c r="C1835" s="481"/>
      <c r="F1835" s="481"/>
      <c r="G1835" s="572"/>
    </row>
    <row r="1836" spans="1:7" x14ac:dyDescent="0.25">
      <c r="A1836" s="568"/>
      <c r="B1836" s="568"/>
      <c r="C1836" s="481"/>
      <c r="F1836" s="481"/>
      <c r="G1836" s="572"/>
    </row>
    <row r="1837" spans="1:7" x14ac:dyDescent="0.25">
      <c r="A1837" s="568"/>
      <c r="B1837" s="568"/>
      <c r="C1837" s="481"/>
      <c r="F1837" s="481"/>
      <c r="G1837" s="572"/>
    </row>
    <row r="1838" spans="1:7" x14ac:dyDescent="0.25">
      <c r="A1838" s="568"/>
      <c r="B1838" s="568"/>
      <c r="C1838" s="481"/>
      <c r="F1838" s="481"/>
      <c r="G1838" s="572"/>
    </row>
    <row r="1839" spans="1:7" x14ac:dyDescent="0.25">
      <c r="A1839" s="568"/>
      <c r="B1839" s="568"/>
      <c r="C1839" s="481"/>
      <c r="F1839" s="481"/>
      <c r="G1839" s="572"/>
    </row>
    <row r="1840" spans="1:7" x14ac:dyDescent="0.25">
      <c r="A1840" s="568"/>
      <c r="B1840" s="568"/>
      <c r="C1840" s="481"/>
      <c r="F1840" s="481"/>
      <c r="G1840" s="572"/>
    </row>
    <row r="1841" spans="1:7" x14ac:dyDescent="0.25">
      <c r="A1841" s="568"/>
      <c r="B1841" s="568"/>
      <c r="C1841" s="481"/>
      <c r="F1841" s="481"/>
      <c r="G1841" s="572"/>
    </row>
    <row r="1842" spans="1:7" x14ac:dyDescent="0.25">
      <c r="A1842" s="568"/>
      <c r="B1842" s="568"/>
      <c r="C1842" s="481"/>
      <c r="F1842" s="481"/>
      <c r="G1842" s="572"/>
    </row>
    <row r="1843" spans="1:7" x14ac:dyDescent="0.25">
      <c r="A1843" s="568"/>
      <c r="B1843" s="568"/>
      <c r="C1843" s="481"/>
      <c r="F1843" s="481"/>
      <c r="G1843" s="572"/>
    </row>
    <row r="1844" spans="1:7" x14ac:dyDescent="0.25">
      <c r="A1844" s="568"/>
      <c r="B1844" s="568"/>
      <c r="C1844" s="481"/>
      <c r="F1844" s="481"/>
      <c r="G1844" s="572"/>
    </row>
    <row r="1845" spans="1:7" x14ac:dyDescent="0.25">
      <c r="A1845" s="568"/>
      <c r="B1845" s="568"/>
      <c r="C1845" s="481"/>
      <c r="F1845" s="481"/>
      <c r="G1845" s="572"/>
    </row>
    <row r="1846" spans="1:7" x14ac:dyDescent="0.25">
      <c r="A1846" s="568"/>
      <c r="B1846" s="568"/>
      <c r="C1846" s="481"/>
      <c r="F1846" s="481"/>
      <c r="G1846" s="572"/>
    </row>
    <row r="1847" spans="1:7" x14ac:dyDescent="0.25">
      <c r="A1847" s="568"/>
      <c r="B1847" s="568"/>
      <c r="C1847" s="481"/>
      <c r="F1847" s="481"/>
      <c r="G1847" s="572"/>
    </row>
    <row r="1848" spans="1:7" x14ac:dyDescent="0.25">
      <c r="A1848" s="568"/>
      <c r="B1848" s="568"/>
      <c r="C1848" s="481"/>
      <c r="F1848" s="481"/>
      <c r="G1848" s="572"/>
    </row>
    <row r="1849" spans="1:7" x14ac:dyDescent="0.25">
      <c r="A1849" s="568"/>
      <c r="B1849" s="568"/>
      <c r="C1849" s="481"/>
      <c r="F1849" s="481"/>
      <c r="G1849" s="572"/>
    </row>
    <row r="1850" spans="1:7" x14ac:dyDescent="0.25">
      <c r="A1850" s="568"/>
      <c r="B1850" s="568"/>
      <c r="C1850" s="481"/>
      <c r="F1850" s="481"/>
      <c r="G1850" s="572"/>
    </row>
    <row r="1851" spans="1:7" x14ac:dyDescent="0.25">
      <c r="A1851" s="568"/>
      <c r="B1851" s="568"/>
      <c r="C1851" s="481"/>
      <c r="F1851" s="481"/>
      <c r="G1851" s="572"/>
    </row>
    <row r="1852" spans="1:7" x14ac:dyDescent="0.25">
      <c r="A1852" s="568"/>
      <c r="B1852" s="568"/>
      <c r="C1852" s="481"/>
      <c r="F1852" s="481"/>
      <c r="G1852" s="572"/>
    </row>
    <row r="1853" spans="1:7" x14ac:dyDescent="0.25">
      <c r="A1853" s="568"/>
      <c r="B1853" s="568"/>
      <c r="C1853" s="481"/>
      <c r="F1853" s="481"/>
      <c r="G1853" s="572"/>
    </row>
    <row r="1854" spans="1:7" x14ac:dyDescent="0.25">
      <c r="A1854" s="568"/>
      <c r="B1854" s="568"/>
      <c r="C1854" s="481"/>
      <c r="F1854" s="481"/>
      <c r="G1854" s="572"/>
    </row>
    <row r="1855" spans="1:7" x14ac:dyDescent="0.25">
      <c r="A1855" s="568"/>
      <c r="B1855" s="568"/>
      <c r="C1855" s="481"/>
      <c r="F1855" s="481"/>
      <c r="G1855" s="572"/>
    </row>
    <row r="1856" spans="1:7" x14ac:dyDescent="0.25">
      <c r="A1856" s="568"/>
      <c r="B1856" s="568"/>
      <c r="C1856" s="481"/>
      <c r="F1856" s="481"/>
      <c r="G1856" s="572"/>
    </row>
    <row r="1857" spans="1:7" x14ac:dyDescent="0.25">
      <c r="A1857" s="568"/>
      <c r="B1857" s="568"/>
      <c r="C1857" s="481"/>
      <c r="F1857" s="481"/>
      <c r="G1857" s="572"/>
    </row>
    <row r="1858" spans="1:7" x14ac:dyDescent="0.25">
      <c r="A1858" s="568"/>
      <c r="B1858" s="568"/>
      <c r="C1858" s="481"/>
      <c r="F1858" s="481"/>
      <c r="G1858" s="572"/>
    </row>
    <row r="1859" spans="1:7" x14ac:dyDescent="0.25">
      <c r="A1859" s="568"/>
      <c r="B1859" s="568"/>
      <c r="C1859" s="481"/>
      <c r="F1859" s="481"/>
      <c r="G1859" s="572"/>
    </row>
    <row r="1860" spans="1:7" x14ac:dyDescent="0.25">
      <c r="A1860" s="568"/>
      <c r="B1860" s="568"/>
      <c r="C1860" s="481"/>
      <c r="F1860" s="481"/>
      <c r="G1860" s="572"/>
    </row>
    <row r="1861" spans="1:7" x14ac:dyDescent="0.25">
      <c r="A1861" s="568"/>
      <c r="B1861" s="568"/>
      <c r="C1861" s="481"/>
      <c r="F1861" s="481"/>
      <c r="G1861" s="572"/>
    </row>
    <row r="1862" spans="1:7" x14ac:dyDescent="0.25">
      <c r="A1862" s="568"/>
      <c r="B1862" s="568"/>
      <c r="C1862" s="481"/>
      <c r="F1862" s="481"/>
      <c r="G1862" s="572"/>
    </row>
    <row r="1863" spans="1:7" x14ac:dyDescent="0.25">
      <c r="A1863" s="568"/>
      <c r="B1863" s="568"/>
      <c r="C1863" s="481"/>
      <c r="F1863" s="481"/>
      <c r="G1863" s="572"/>
    </row>
    <row r="1864" spans="1:7" x14ac:dyDescent="0.25">
      <c r="A1864" s="568"/>
      <c r="B1864" s="568"/>
      <c r="C1864" s="481"/>
      <c r="F1864" s="481"/>
      <c r="G1864" s="572"/>
    </row>
    <row r="1865" spans="1:7" x14ac:dyDescent="0.25">
      <c r="A1865" s="568"/>
      <c r="B1865" s="568"/>
      <c r="C1865" s="481"/>
      <c r="F1865" s="481"/>
      <c r="G1865" s="572"/>
    </row>
    <row r="1866" spans="1:7" x14ac:dyDescent="0.25">
      <c r="A1866" s="568"/>
      <c r="B1866" s="568"/>
      <c r="C1866" s="481"/>
      <c r="F1866" s="481"/>
      <c r="G1866" s="572"/>
    </row>
    <row r="1867" spans="1:7" x14ac:dyDescent="0.25">
      <c r="A1867" s="568"/>
      <c r="B1867" s="568"/>
      <c r="C1867" s="481"/>
      <c r="F1867" s="481"/>
      <c r="G1867" s="572"/>
    </row>
    <row r="1868" spans="1:7" x14ac:dyDescent="0.25">
      <c r="A1868" s="568"/>
      <c r="B1868" s="568"/>
      <c r="C1868" s="481"/>
      <c r="F1868" s="481"/>
      <c r="G1868" s="572"/>
    </row>
    <row r="1869" spans="1:7" x14ac:dyDescent="0.25">
      <c r="A1869" s="568"/>
      <c r="B1869" s="568"/>
      <c r="C1869" s="481"/>
      <c r="F1869" s="481"/>
      <c r="G1869" s="572"/>
    </row>
    <row r="1870" spans="1:7" x14ac:dyDescent="0.25">
      <c r="A1870" s="568"/>
      <c r="B1870" s="568"/>
      <c r="C1870" s="481"/>
      <c r="F1870" s="481"/>
      <c r="G1870" s="572"/>
    </row>
    <row r="1871" spans="1:7" x14ac:dyDescent="0.25">
      <c r="A1871" s="568"/>
      <c r="B1871" s="568"/>
      <c r="C1871" s="481"/>
      <c r="F1871" s="481"/>
      <c r="G1871" s="572"/>
    </row>
    <row r="1872" spans="1:7" x14ac:dyDescent="0.25">
      <c r="A1872" s="568"/>
      <c r="B1872" s="568"/>
      <c r="C1872" s="481"/>
      <c r="F1872" s="481"/>
      <c r="G1872" s="572"/>
    </row>
    <row r="1873" spans="1:7" x14ac:dyDescent="0.25">
      <c r="A1873" s="568"/>
      <c r="B1873" s="568"/>
      <c r="C1873" s="481"/>
      <c r="F1873" s="481"/>
      <c r="G1873" s="572"/>
    </row>
    <row r="1874" spans="1:7" x14ac:dyDescent="0.25">
      <c r="A1874" s="568"/>
      <c r="B1874" s="568"/>
      <c r="C1874" s="481"/>
      <c r="F1874" s="481"/>
      <c r="G1874" s="572"/>
    </row>
    <row r="1875" spans="1:7" x14ac:dyDescent="0.25">
      <c r="A1875" s="568"/>
      <c r="B1875" s="568"/>
      <c r="C1875" s="481"/>
      <c r="F1875" s="481"/>
      <c r="G1875" s="572"/>
    </row>
    <row r="1876" spans="1:7" x14ac:dyDescent="0.25">
      <c r="A1876" s="568"/>
      <c r="B1876" s="568"/>
      <c r="C1876" s="481"/>
      <c r="F1876" s="481"/>
      <c r="G1876" s="572"/>
    </row>
    <row r="1877" spans="1:7" x14ac:dyDescent="0.25">
      <c r="A1877" s="568"/>
      <c r="B1877" s="568"/>
      <c r="C1877" s="481"/>
      <c r="F1877" s="481"/>
      <c r="G1877" s="572"/>
    </row>
    <row r="1878" spans="1:7" x14ac:dyDescent="0.25">
      <c r="A1878" s="568"/>
      <c r="B1878" s="568"/>
      <c r="C1878" s="481"/>
      <c r="F1878" s="481"/>
      <c r="G1878" s="572"/>
    </row>
    <row r="1879" spans="1:7" x14ac:dyDescent="0.25">
      <c r="A1879" s="568"/>
      <c r="B1879" s="568"/>
      <c r="C1879" s="481"/>
      <c r="F1879" s="481"/>
      <c r="G1879" s="572"/>
    </row>
    <row r="1880" spans="1:7" x14ac:dyDescent="0.25">
      <c r="A1880" s="568"/>
      <c r="B1880" s="568"/>
      <c r="C1880" s="481"/>
      <c r="F1880" s="481"/>
      <c r="G1880" s="572"/>
    </row>
    <row r="1881" spans="1:7" x14ac:dyDescent="0.25">
      <c r="A1881" s="568"/>
      <c r="B1881" s="568"/>
      <c r="C1881" s="481"/>
      <c r="F1881" s="481"/>
      <c r="G1881" s="572"/>
    </row>
    <row r="1882" spans="1:7" x14ac:dyDescent="0.25">
      <c r="A1882" s="568"/>
      <c r="B1882" s="568"/>
      <c r="C1882" s="481"/>
      <c r="F1882" s="481"/>
      <c r="G1882" s="572"/>
    </row>
    <row r="1883" spans="1:7" x14ac:dyDescent="0.25">
      <c r="A1883" s="568"/>
      <c r="B1883" s="568"/>
      <c r="C1883" s="481"/>
      <c r="F1883" s="481"/>
      <c r="G1883" s="572"/>
    </row>
    <row r="1884" spans="1:7" x14ac:dyDescent="0.25">
      <c r="A1884" s="568"/>
      <c r="B1884" s="568"/>
      <c r="C1884" s="481"/>
      <c r="F1884" s="481"/>
      <c r="G1884" s="572"/>
    </row>
    <row r="1885" spans="1:7" x14ac:dyDescent="0.25">
      <c r="A1885" s="568"/>
      <c r="B1885" s="568"/>
      <c r="C1885" s="481"/>
      <c r="F1885" s="481"/>
      <c r="G1885" s="572"/>
    </row>
    <row r="1886" spans="1:7" x14ac:dyDescent="0.25">
      <c r="A1886" s="568"/>
      <c r="B1886" s="568"/>
      <c r="C1886" s="481"/>
      <c r="F1886" s="481"/>
      <c r="G1886" s="572"/>
    </row>
    <row r="1887" spans="1:7" x14ac:dyDescent="0.25">
      <c r="A1887" s="568"/>
      <c r="B1887" s="568"/>
      <c r="C1887" s="481"/>
      <c r="F1887" s="481"/>
      <c r="G1887" s="572"/>
    </row>
    <row r="1888" spans="1:7" x14ac:dyDescent="0.25">
      <c r="A1888" s="568"/>
      <c r="B1888" s="568"/>
      <c r="C1888" s="481"/>
      <c r="F1888" s="481"/>
      <c r="G1888" s="572"/>
    </row>
    <row r="1889" spans="1:7" x14ac:dyDescent="0.25">
      <c r="A1889" s="568"/>
      <c r="B1889" s="568"/>
      <c r="C1889" s="481"/>
      <c r="F1889" s="481"/>
      <c r="G1889" s="572"/>
    </row>
    <row r="1890" spans="1:7" x14ac:dyDescent="0.25">
      <c r="A1890" s="568"/>
      <c r="B1890" s="568"/>
      <c r="C1890" s="481"/>
      <c r="F1890" s="481"/>
      <c r="G1890" s="572"/>
    </row>
    <row r="1891" spans="1:7" x14ac:dyDescent="0.25">
      <c r="A1891" s="568"/>
      <c r="B1891" s="568"/>
      <c r="C1891" s="481"/>
      <c r="F1891" s="481"/>
      <c r="G1891" s="572"/>
    </row>
    <row r="1892" spans="1:7" x14ac:dyDescent="0.25">
      <c r="A1892" s="568"/>
      <c r="B1892" s="568"/>
      <c r="C1892" s="481"/>
      <c r="F1892" s="481"/>
      <c r="G1892" s="572"/>
    </row>
    <row r="1893" spans="1:7" x14ac:dyDescent="0.25">
      <c r="A1893" s="568"/>
      <c r="B1893" s="568"/>
      <c r="C1893" s="481"/>
      <c r="F1893" s="481"/>
      <c r="G1893" s="572"/>
    </row>
    <row r="1894" spans="1:7" x14ac:dyDescent="0.25">
      <c r="A1894" s="568"/>
      <c r="B1894" s="568"/>
      <c r="C1894" s="481"/>
      <c r="F1894" s="481"/>
      <c r="G1894" s="572"/>
    </row>
    <row r="1895" spans="1:7" x14ac:dyDescent="0.25">
      <c r="A1895" s="568"/>
      <c r="B1895" s="568"/>
      <c r="C1895" s="481"/>
      <c r="F1895" s="481"/>
      <c r="G1895" s="572"/>
    </row>
    <row r="1896" spans="1:7" x14ac:dyDescent="0.25">
      <c r="A1896" s="568"/>
      <c r="B1896" s="568"/>
      <c r="C1896" s="481"/>
      <c r="F1896" s="481"/>
      <c r="G1896" s="572"/>
    </row>
    <row r="1897" spans="1:7" x14ac:dyDescent="0.25">
      <c r="A1897" s="568"/>
      <c r="B1897" s="568"/>
      <c r="C1897" s="481"/>
      <c r="F1897" s="481"/>
      <c r="G1897" s="572"/>
    </row>
    <row r="1898" spans="1:7" x14ac:dyDescent="0.25">
      <c r="A1898" s="568"/>
      <c r="B1898" s="568"/>
      <c r="C1898" s="481"/>
      <c r="F1898" s="481"/>
      <c r="G1898" s="572"/>
    </row>
    <row r="1899" spans="1:7" x14ac:dyDescent="0.25">
      <c r="A1899" s="568"/>
      <c r="B1899" s="568"/>
      <c r="C1899" s="481"/>
      <c r="F1899" s="481"/>
      <c r="G1899" s="572"/>
    </row>
    <row r="1900" spans="1:7" x14ac:dyDescent="0.25">
      <c r="A1900" s="568"/>
      <c r="B1900" s="568"/>
      <c r="C1900" s="481"/>
      <c r="F1900" s="481"/>
      <c r="G1900" s="572"/>
    </row>
    <row r="1901" spans="1:7" x14ac:dyDescent="0.25">
      <c r="A1901" s="568"/>
      <c r="B1901" s="568"/>
      <c r="C1901" s="481"/>
      <c r="F1901" s="481"/>
      <c r="G1901" s="572"/>
    </row>
    <row r="1902" spans="1:7" x14ac:dyDescent="0.25">
      <c r="A1902" s="568"/>
      <c r="B1902" s="568"/>
      <c r="C1902" s="481"/>
      <c r="F1902" s="481"/>
      <c r="G1902" s="572"/>
    </row>
    <row r="1903" spans="1:7" x14ac:dyDescent="0.25">
      <c r="A1903" s="568"/>
      <c r="B1903" s="568"/>
      <c r="C1903" s="481"/>
      <c r="F1903" s="481"/>
      <c r="G1903" s="572"/>
    </row>
    <row r="1904" spans="1:7" x14ac:dyDescent="0.25">
      <c r="A1904" s="568"/>
      <c r="B1904" s="568"/>
      <c r="C1904" s="481"/>
      <c r="F1904" s="481"/>
      <c r="G1904" s="572"/>
    </row>
    <row r="1905" spans="1:7" x14ac:dyDescent="0.25">
      <c r="A1905" s="568"/>
      <c r="B1905" s="568"/>
      <c r="C1905" s="481"/>
      <c r="F1905" s="481"/>
      <c r="G1905" s="572"/>
    </row>
    <row r="1906" spans="1:7" x14ac:dyDescent="0.25">
      <c r="A1906" s="568"/>
      <c r="B1906" s="568"/>
      <c r="C1906" s="481"/>
      <c r="F1906" s="481"/>
      <c r="G1906" s="572"/>
    </row>
    <row r="1907" spans="1:7" x14ac:dyDescent="0.25">
      <c r="A1907" s="568"/>
      <c r="B1907" s="568"/>
      <c r="C1907" s="481"/>
      <c r="F1907" s="481"/>
      <c r="G1907" s="572"/>
    </row>
    <row r="1908" spans="1:7" x14ac:dyDescent="0.25">
      <c r="A1908" s="568"/>
      <c r="B1908" s="568"/>
      <c r="C1908" s="481"/>
      <c r="F1908" s="481"/>
      <c r="G1908" s="572"/>
    </row>
    <row r="1909" spans="1:7" x14ac:dyDescent="0.25">
      <c r="A1909" s="568"/>
      <c r="B1909" s="568"/>
      <c r="C1909" s="481"/>
      <c r="F1909" s="481"/>
      <c r="G1909" s="572"/>
    </row>
    <row r="1910" spans="1:7" x14ac:dyDescent="0.25">
      <c r="A1910" s="568"/>
      <c r="B1910" s="568"/>
      <c r="C1910" s="481"/>
      <c r="F1910" s="481"/>
      <c r="G1910" s="572"/>
    </row>
    <row r="1911" spans="1:7" x14ac:dyDescent="0.25">
      <c r="A1911" s="568"/>
      <c r="B1911" s="568"/>
      <c r="C1911" s="481"/>
      <c r="F1911" s="481"/>
      <c r="G1911" s="572"/>
    </row>
    <row r="1912" spans="1:7" x14ac:dyDescent="0.25">
      <c r="A1912" s="568"/>
      <c r="B1912" s="568"/>
      <c r="C1912" s="481"/>
      <c r="F1912" s="481"/>
      <c r="G1912" s="572"/>
    </row>
    <row r="1913" spans="1:7" x14ac:dyDescent="0.25">
      <c r="A1913" s="568"/>
      <c r="B1913" s="568"/>
      <c r="C1913" s="481"/>
      <c r="F1913" s="481"/>
      <c r="G1913" s="572"/>
    </row>
    <row r="1914" spans="1:7" x14ac:dyDescent="0.25">
      <c r="A1914" s="568"/>
      <c r="B1914" s="568"/>
      <c r="C1914" s="481"/>
      <c r="F1914" s="481"/>
      <c r="G1914" s="572"/>
    </row>
    <row r="1915" spans="1:7" x14ac:dyDescent="0.25">
      <c r="A1915" s="568"/>
      <c r="B1915" s="568"/>
      <c r="C1915" s="481"/>
      <c r="F1915" s="481"/>
      <c r="G1915" s="572"/>
    </row>
    <row r="1916" spans="1:7" x14ac:dyDescent="0.25">
      <c r="A1916" s="568"/>
      <c r="B1916" s="568"/>
      <c r="C1916" s="481"/>
      <c r="F1916" s="481"/>
      <c r="G1916" s="572"/>
    </row>
    <row r="1917" spans="1:7" x14ac:dyDescent="0.25">
      <c r="A1917" s="568"/>
      <c r="B1917" s="568"/>
      <c r="C1917" s="481"/>
      <c r="F1917" s="481"/>
      <c r="G1917" s="572"/>
    </row>
    <row r="1918" spans="1:7" x14ac:dyDescent="0.25">
      <c r="A1918" s="568"/>
      <c r="B1918" s="568"/>
      <c r="C1918" s="481"/>
      <c r="F1918" s="481"/>
      <c r="G1918" s="572"/>
    </row>
    <row r="1919" spans="1:7" x14ac:dyDescent="0.25">
      <c r="A1919" s="568"/>
      <c r="B1919" s="568"/>
      <c r="C1919" s="481"/>
      <c r="F1919" s="481"/>
      <c r="G1919" s="572"/>
    </row>
    <row r="1920" spans="1:7" x14ac:dyDescent="0.25">
      <c r="A1920" s="568"/>
      <c r="B1920" s="568"/>
      <c r="C1920" s="481"/>
      <c r="F1920" s="481"/>
      <c r="G1920" s="572"/>
    </row>
    <row r="1921" spans="1:7" x14ac:dyDescent="0.25">
      <c r="A1921" s="568"/>
      <c r="B1921" s="568"/>
      <c r="C1921" s="481"/>
      <c r="F1921" s="481"/>
      <c r="G1921" s="572"/>
    </row>
    <row r="1922" spans="1:7" x14ac:dyDescent="0.25">
      <c r="A1922" s="568"/>
      <c r="B1922" s="568"/>
      <c r="C1922" s="481"/>
      <c r="F1922" s="481"/>
      <c r="G1922" s="572"/>
    </row>
    <row r="1923" spans="1:7" x14ac:dyDescent="0.25">
      <c r="A1923" s="568"/>
      <c r="B1923" s="568"/>
      <c r="C1923" s="481"/>
      <c r="F1923" s="481"/>
      <c r="G1923" s="572"/>
    </row>
    <row r="1924" spans="1:7" x14ac:dyDescent="0.25">
      <c r="A1924" s="568"/>
      <c r="B1924" s="568"/>
      <c r="C1924" s="481"/>
      <c r="F1924" s="481"/>
      <c r="G1924" s="572"/>
    </row>
    <row r="1925" spans="1:7" x14ac:dyDescent="0.25">
      <c r="A1925" s="568"/>
      <c r="B1925" s="568"/>
      <c r="C1925" s="481"/>
      <c r="F1925" s="481"/>
      <c r="G1925" s="572"/>
    </row>
    <row r="1926" spans="1:7" x14ac:dyDescent="0.25">
      <c r="A1926" s="568"/>
      <c r="B1926" s="568"/>
      <c r="C1926" s="481"/>
      <c r="F1926" s="481"/>
      <c r="G1926" s="572"/>
    </row>
    <row r="1927" spans="1:7" x14ac:dyDescent="0.25">
      <c r="A1927" s="568"/>
      <c r="B1927" s="568"/>
      <c r="C1927" s="481"/>
      <c r="F1927" s="481"/>
      <c r="G1927" s="572"/>
    </row>
    <row r="1928" spans="1:7" x14ac:dyDescent="0.25">
      <c r="A1928" s="568"/>
      <c r="B1928" s="568"/>
      <c r="C1928" s="481"/>
      <c r="F1928" s="481"/>
      <c r="G1928" s="572"/>
    </row>
    <row r="1929" spans="1:7" x14ac:dyDescent="0.25">
      <c r="A1929" s="568"/>
      <c r="B1929" s="568"/>
      <c r="C1929" s="481"/>
      <c r="F1929" s="481"/>
      <c r="G1929" s="572"/>
    </row>
    <row r="1930" spans="1:7" x14ac:dyDescent="0.25">
      <c r="A1930" s="568"/>
      <c r="B1930" s="568"/>
      <c r="C1930" s="481"/>
      <c r="F1930" s="481"/>
      <c r="G1930" s="572"/>
    </row>
    <row r="1931" spans="1:7" x14ac:dyDescent="0.25">
      <c r="A1931" s="568"/>
      <c r="B1931" s="568"/>
      <c r="C1931" s="481"/>
      <c r="F1931" s="481"/>
      <c r="G1931" s="572"/>
    </row>
    <row r="1932" spans="1:7" x14ac:dyDescent="0.25">
      <c r="A1932" s="568"/>
      <c r="B1932" s="568"/>
      <c r="C1932" s="481"/>
      <c r="F1932" s="481"/>
      <c r="G1932" s="572"/>
    </row>
    <row r="1933" spans="1:7" x14ac:dyDescent="0.25">
      <c r="A1933" s="568"/>
      <c r="B1933" s="568"/>
      <c r="C1933" s="481"/>
      <c r="F1933" s="481"/>
      <c r="G1933" s="572"/>
    </row>
    <row r="1934" spans="1:7" x14ac:dyDescent="0.25">
      <c r="A1934" s="568"/>
      <c r="B1934" s="568"/>
      <c r="C1934" s="481"/>
      <c r="F1934" s="481"/>
      <c r="G1934" s="572"/>
    </row>
    <row r="1935" spans="1:7" x14ac:dyDescent="0.25">
      <c r="A1935" s="568"/>
      <c r="B1935" s="568"/>
      <c r="C1935" s="481"/>
      <c r="F1935" s="481"/>
      <c r="G1935" s="572"/>
    </row>
    <row r="1936" spans="1:7" x14ac:dyDescent="0.25">
      <c r="A1936" s="568"/>
      <c r="B1936" s="568"/>
      <c r="C1936" s="481"/>
      <c r="F1936" s="481"/>
      <c r="G1936" s="572"/>
    </row>
    <row r="1937" spans="1:7" x14ac:dyDescent="0.25">
      <c r="A1937" s="568"/>
      <c r="B1937" s="568"/>
      <c r="C1937" s="481"/>
      <c r="F1937" s="481"/>
      <c r="G1937" s="572"/>
    </row>
    <row r="1938" spans="1:7" x14ac:dyDescent="0.25">
      <c r="A1938" s="568"/>
      <c r="B1938" s="568"/>
      <c r="C1938" s="481"/>
      <c r="F1938" s="481"/>
      <c r="G1938" s="572"/>
    </row>
    <row r="1939" spans="1:7" x14ac:dyDescent="0.25">
      <c r="A1939" s="568"/>
      <c r="B1939" s="568"/>
      <c r="C1939" s="481"/>
      <c r="F1939" s="481"/>
      <c r="G1939" s="572"/>
    </row>
    <row r="1940" spans="1:7" x14ac:dyDescent="0.25">
      <c r="A1940" s="568"/>
      <c r="B1940" s="568"/>
      <c r="C1940" s="481"/>
      <c r="F1940" s="481"/>
      <c r="G1940" s="572"/>
    </row>
    <row r="1941" spans="1:7" x14ac:dyDescent="0.25">
      <c r="A1941" s="568"/>
      <c r="B1941" s="568"/>
      <c r="C1941" s="481"/>
      <c r="F1941" s="481"/>
      <c r="G1941" s="572"/>
    </row>
    <row r="1942" spans="1:7" x14ac:dyDescent="0.25">
      <c r="A1942" s="568"/>
      <c r="B1942" s="568"/>
      <c r="C1942" s="481"/>
      <c r="F1942" s="481"/>
      <c r="G1942" s="572"/>
    </row>
    <row r="1943" spans="1:7" x14ac:dyDescent="0.25">
      <c r="A1943" s="568"/>
      <c r="B1943" s="568"/>
      <c r="C1943" s="481"/>
      <c r="F1943" s="481"/>
      <c r="G1943" s="572"/>
    </row>
    <row r="1944" spans="1:7" x14ac:dyDescent="0.25">
      <c r="A1944" s="568"/>
      <c r="B1944" s="568"/>
      <c r="C1944" s="481"/>
      <c r="F1944" s="481"/>
      <c r="G1944" s="572"/>
    </row>
    <row r="1945" spans="1:7" x14ac:dyDescent="0.25">
      <c r="A1945" s="568"/>
      <c r="B1945" s="568"/>
      <c r="C1945" s="481"/>
      <c r="F1945" s="481"/>
      <c r="G1945" s="572"/>
    </row>
    <row r="1946" spans="1:7" x14ac:dyDescent="0.25">
      <c r="A1946" s="568"/>
      <c r="B1946" s="568"/>
      <c r="C1946" s="481"/>
      <c r="F1946" s="481"/>
      <c r="G1946" s="572"/>
    </row>
    <row r="1947" spans="1:7" x14ac:dyDescent="0.25">
      <c r="A1947" s="568"/>
      <c r="B1947" s="568"/>
      <c r="C1947" s="481"/>
      <c r="F1947" s="481"/>
      <c r="G1947" s="572"/>
    </row>
    <row r="1948" spans="1:7" x14ac:dyDescent="0.25">
      <c r="A1948" s="568"/>
      <c r="B1948" s="568"/>
      <c r="C1948" s="481"/>
      <c r="F1948" s="481"/>
      <c r="G1948" s="572"/>
    </row>
    <row r="1949" spans="1:7" x14ac:dyDescent="0.25">
      <c r="A1949" s="568"/>
      <c r="B1949" s="568"/>
      <c r="C1949" s="481"/>
      <c r="F1949" s="481"/>
      <c r="G1949" s="572"/>
    </row>
    <row r="1950" spans="1:7" x14ac:dyDescent="0.25">
      <c r="A1950" s="568"/>
      <c r="B1950" s="568"/>
      <c r="C1950" s="481"/>
      <c r="F1950" s="481"/>
      <c r="G1950" s="572"/>
    </row>
    <row r="1951" spans="1:7" x14ac:dyDescent="0.25">
      <c r="A1951" s="568"/>
      <c r="B1951" s="568"/>
      <c r="C1951" s="481"/>
      <c r="F1951" s="481"/>
      <c r="G1951" s="572"/>
    </row>
    <row r="1952" spans="1:7" x14ac:dyDescent="0.25">
      <c r="A1952" s="568"/>
      <c r="B1952" s="568"/>
      <c r="C1952" s="481"/>
      <c r="F1952" s="481"/>
      <c r="G1952" s="572"/>
    </row>
    <row r="1953" spans="1:7" x14ac:dyDescent="0.25">
      <c r="A1953" s="568"/>
      <c r="B1953" s="568"/>
      <c r="C1953" s="481"/>
      <c r="F1953" s="481"/>
      <c r="G1953" s="572"/>
    </row>
    <row r="1954" spans="1:7" x14ac:dyDescent="0.25">
      <c r="A1954" s="568"/>
      <c r="B1954" s="568"/>
      <c r="C1954" s="481"/>
      <c r="F1954" s="481"/>
      <c r="G1954" s="572"/>
    </row>
    <row r="1955" spans="1:7" x14ac:dyDescent="0.25">
      <c r="A1955" s="568"/>
      <c r="B1955" s="568"/>
      <c r="C1955" s="481"/>
      <c r="F1955" s="481"/>
      <c r="G1955" s="572"/>
    </row>
    <row r="1956" spans="1:7" x14ac:dyDescent="0.25">
      <c r="A1956" s="568"/>
      <c r="B1956" s="568"/>
      <c r="C1956" s="481"/>
      <c r="F1956" s="481"/>
      <c r="G1956" s="572"/>
    </row>
    <row r="1957" spans="1:7" x14ac:dyDescent="0.25">
      <c r="A1957" s="568"/>
      <c r="B1957" s="568"/>
      <c r="C1957" s="481"/>
      <c r="F1957" s="481"/>
      <c r="G1957" s="572"/>
    </row>
    <row r="1958" spans="1:7" x14ac:dyDescent="0.25">
      <c r="A1958" s="568"/>
      <c r="B1958" s="568"/>
      <c r="C1958" s="481"/>
      <c r="F1958" s="481"/>
      <c r="G1958" s="572"/>
    </row>
    <row r="1959" spans="1:7" x14ac:dyDescent="0.25">
      <c r="A1959" s="568"/>
      <c r="B1959" s="568"/>
      <c r="C1959" s="481"/>
      <c r="F1959" s="481"/>
      <c r="G1959" s="572"/>
    </row>
    <row r="1960" spans="1:7" x14ac:dyDescent="0.25">
      <c r="A1960" s="568"/>
      <c r="B1960" s="568"/>
      <c r="C1960" s="481"/>
      <c r="F1960" s="481"/>
      <c r="G1960" s="572"/>
    </row>
    <row r="1961" spans="1:7" x14ac:dyDescent="0.25">
      <c r="A1961" s="568"/>
      <c r="B1961" s="568"/>
      <c r="C1961" s="481"/>
      <c r="F1961" s="481"/>
      <c r="G1961" s="572"/>
    </row>
    <row r="1962" spans="1:7" x14ac:dyDescent="0.25">
      <c r="A1962" s="568"/>
      <c r="B1962" s="568"/>
      <c r="C1962" s="481"/>
      <c r="F1962" s="481"/>
      <c r="G1962" s="572"/>
    </row>
    <row r="1963" spans="1:7" x14ac:dyDescent="0.25">
      <c r="A1963" s="568"/>
      <c r="B1963" s="568"/>
      <c r="C1963" s="481"/>
      <c r="F1963" s="481"/>
      <c r="G1963" s="572"/>
    </row>
    <row r="1964" spans="1:7" x14ac:dyDescent="0.25">
      <c r="A1964" s="568"/>
      <c r="B1964" s="568"/>
      <c r="C1964" s="481"/>
      <c r="F1964" s="481"/>
      <c r="G1964" s="572"/>
    </row>
    <row r="1965" spans="1:7" x14ac:dyDescent="0.25">
      <c r="A1965" s="568"/>
      <c r="B1965" s="568"/>
      <c r="C1965" s="481"/>
      <c r="F1965" s="481"/>
      <c r="G1965" s="572"/>
    </row>
    <row r="1966" spans="1:7" x14ac:dyDescent="0.25">
      <c r="A1966" s="568"/>
      <c r="B1966" s="568"/>
      <c r="C1966" s="481"/>
      <c r="F1966" s="481"/>
      <c r="G1966" s="572"/>
    </row>
    <row r="1967" spans="1:7" x14ac:dyDescent="0.25">
      <c r="A1967" s="568"/>
      <c r="B1967" s="568"/>
      <c r="C1967" s="481"/>
      <c r="F1967" s="481"/>
      <c r="G1967" s="572"/>
    </row>
    <row r="1968" spans="1:7" x14ac:dyDescent="0.25">
      <c r="A1968" s="568"/>
      <c r="B1968" s="568"/>
      <c r="C1968" s="481"/>
      <c r="F1968" s="481"/>
      <c r="G1968" s="572"/>
    </row>
    <row r="1969" spans="1:7" x14ac:dyDescent="0.25">
      <c r="A1969" s="568"/>
      <c r="B1969" s="568"/>
      <c r="C1969" s="481"/>
      <c r="F1969" s="481"/>
      <c r="G1969" s="572"/>
    </row>
    <row r="1970" spans="1:7" x14ac:dyDescent="0.25">
      <c r="A1970" s="568"/>
      <c r="B1970" s="568"/>
      <c r="C1970" s="481"/>
      <c r="F1970" s="481"/>
      <c r="G1970" s="572"/>
    </row>
    <row r="1971" spans="1:7" x14ac:dyDescent="0.25">
      <c r="A1971" s="568"/>
      <c r="B1971" s="568"/>
      <c r="C1971" s="481"/>
      <c r="F1971" s="481"/>
      <c r="G1971" s="572"/>
    </row>
    <row r="1972" spans="1:7" x14ac:dyDescent="0.25">
      <c r="A1972" s="568"/>
      <c r="B1972" s="568"/>
      <c r="C1972" s="481"/>
      <c r="F1972" s="481"/>
      <c r="G1972" s="572"/>
    </row>
    <row r="1973" spans="1:7" x14ac:dyDescent="0.25">
      <c r="A1973" s="568"/>
      <c r="B1973" s="568"/>
      <c r="C1973" s="481"/>
      <c r="F1973" s="481"/>
      <c r="G1973" s="572"/>
    </row>
    <row r="1974" spans="1:7" x14ac:dyDescent="0.25">
      <c r="A1974" s="568"/>
      <c r="B1974" s="568"/>
      <c r="C1974" s="481"/>
      <c r="F1974" s="481"/>
      <c r="G1974" s="572"/>
    </row>
    <row r="1975" spans="1:7" x14ac:dyDescent="0.25">
      <c r="A1975" s="568"/>
      <c r="B1975" s="568"/>
      <c r="C1975" s="481"/>
      <c r="F1975" s="481"/>
      <c r="G1975" s="572"/>
    </row>
    <row r="1976" spans="1:7" x14ac:dyDescent="0.25">
      <c r="A1976" s="568"/>
      <c r="B1976" s="568"/>
      <c r="C1976" s="481"/>
      <c r="F1976" s="481"/>
      <c r="G1976" s="572"/>
    </row>
    <row r="1977" spans="1:7" x14ac:dyDescent="0.25">
      <c r="A1977" s="568"/>
      <c r="B1977" s="568"/>
      <c r="C1977" s="481"/>
      <c r="F1977" s="481"/>
      <c r="G1977" s="572"/>
    </row>
    <row r="1978" spans="1:7" x14ac:dyDescent="0.25">
      <c r="A1978" s="568"/>
      <c r="B1978" s="568"/>
      <c r="C1978" s="481"/>
      <c r="F1978" s="481"/>
      <c r="G1978" s="572"/>
    </row>
    <row r="1979" spans="1:7" x14ac:dyDescent="0.25">
      <c r="A1979" s="568"/>
      <c r="B1979" s="568"/>
      <c r="C1979" s="481"/>
      <c r="F1979" s="481"/>
      <c r="G1979" s="572"/>
    </row>
    <row r="1980" spans="1:7" x14ac:dyDescent="0.25">
      <c r="A1980" s="568"/>
      <c r="B1980" s="568"/>
      <c r="C1980" s="481"/>
      <c r="F1980" s="481"/>
      <c r="G1980" s="572"/>
    </row>
    <row r="1981" spans="1:7" x14ac:dyDescent="0.25">
      <c r="A1981" s="568"/>
      <c r="B1981" s="568"/>
      <c r="C1981" s="481"/>
      <c r="F1981" s="481"/>
      <c r="G1981" s="572"/>
    </row>
    <row r="1982" spans="1:7" x14ac:dyDescent="0.25">
      <c r="A1982" s="568"/>
      <c r="B1982" s="568"/>
      <c r="C1982" s="481"/>
      <c r="F1982" s="481"/>
      <c r="G1982" s="572"/>
    </row>
    <row r="1983" spans="1:7" x14ac:dyDescent="0.25">
      <c r="A1983" s="568"/>
      <c r="B1983" s="568"/>
      <c r="C1983" s="481"/>
      <c r="F1983" s="481"/>
      <c r="G1983" s="572"/>
    </row>
    <row r="1984" spans="1:7" x14ac:dyDescent="0.25">
      <c r="A1984" s="568"/>
      <c r="B1984" s="568"/>
      <c r="C1984" s="481"/>
      <c r="F1984" s="481"/>
      <c r="G1984" s="572"/>
    </row>
    <row r="1985" spans="1:7" x14ac:dyDescent="0.25">
      <c r="A1985" s="568"/>
      <c r="B1985" s="568"/>
      <c r="C1985" s="481"/>
      <c r="F1985" s="481"/>
      <c r="G1985" s="572"/>
    </row>
    <row r="1986" spans="1:7" x14ac:dyDescent="0.25">
      <c r="A1986" s="568"/>
      <c r="B1986" s="568"/>
      <c r="C1986" s="481"/>
      <c r="F1986" s="481"/>
      <c r="G1986" s="572"/>
    </row>
    <row r="1987" spans="1:7" x14ac:dyDescent="0.25">
      <c r="A1987" s="568"/>
      <c r="B1987" s="568"/>
      <c r="C1987" s="481"/>
      <c r="F1987" s="481"/>
      <c r="G1987" s="572"/>
    </row>
    <row r="1988" spans="1:7" x14ac:dyDescent="0.25">
      <c r="A1988" s="568"/>
      <c r="B1988" s="568"/>
      <c r="C1988" s="481"/>
      <c r="F1988" s="481"/>
      <c r="G1988" s="572"/>
    </row>
    <row r="1989" spans="1:7" x14ac:dyDescent="0.25">
      <c r="A1989" s="568"/>
      <c r="B1989" s="568"/>
      <c r="C1989" s="481"/>
      <c r="F1989" s="481"/>
      <c r="G1989" s="572"/>
    </row>
    <row r="1990" spans="1:7" x14ac:dyDescent="0.25">
      <c r="A1990" s="568"/>
      <c r="B1990" s="568"/>
      <c r="C1990" s="481"/>
      <c r="F1990" s="481"/>
      <c r="G1990" s="572"/>
    </row>
    <row r="1991" spans="1:7" x14ac:dyDescent="0.25">
      <c r="A1991" s="568"/>
      <c r="B1991" s="568"/>
      <c r="C1991" s="481"/>
      <c r="F1991" s="481"/>
      <c r="G1991" s="572"/>
    </row>
    <row r="1992" spans="1:7" x14ac:dyDescent="0.25">
      <c r="A1992" s="568"/>
      <c r="B1992" s="568"/>
      <c r="C1992" s="481"/>
      <c r="F1992" s="481"/>
      <c r="G1992" s="572"/>
    </row>
    <row r="1993" spans="1:7" x14ac:dyDescent="0.25">
      <c r="A1993" s="568"/>
      <c r="B1993" s="568"/>
      <c r="C1993" s="481"/>
      <c r="F1993" s="481"/>
      <c r="G1993" s="572"/>
    </row>
    <row r="1994" spans="1:7" x14ac:dyDescent="0.25">
      <c r="A1994" s="568"/>
      <c r="B1994" s="568"/>
      <c r="C1994" s="481"/>
      <c r="F1994" s="481"/>
      <c r="G1994" s="572"/>
    </row>
    <row r="1995" spans="1:7" x14ac:dyDescent="0.25">
      <c r="A1995" s="568"/>
      <c r="B1995" s="568"/>
      <c r="C1995" s="481"/>
      <c r="F1995" s="481"/>
      <c r="G1995" s="572"/>
    </row>
    <row r="1996" spans="1:7" x14ac:dyDescent="0.25">
      <c r="A1996" s="568"/>
      <c r="B1996" s="568"/>
      <c r="C1996" s="481"/>
      <c r="F1996" s="481"/>
      <c r="G1996" s="572"/>
    </row>
    <row r="1997" spans="1:7" x14ac:dyDescent="0.25">
      <c r="A1997" s="568"/>
      <c r="B1997" s="568"/>
      <c r="C1997" s="481"/>
      <c r="F1997" s="481"/>
      <c r="G1997" s="572"/>
    </row>
    <row r="1998" spans="1:7" x14ac:dyDescent="0.25">
      <c r="A1998" s="568"/>
      <c r="B1998" s="568"/>
      <c r="C1998" s="481"/>
      <c r="F1998" s="481"/>
      <c r="G1998" s="572"/>
    </row>
    <row r="1999" spans="1:7" x14ac:dyDescent="0.25">
      <c r="A1999" s="568"/>
      <c r="B1999" s="568"/>
      <c r="C1999" s="481"/>
      <c r="F1999" s="481"/>
      <c r="G1999" s="572"/>
    </row>
    <row r="2000" spans="1:7" x14ac:dyDescent="0.25">
      <c r="A2000" s="568"/>
      <c r="B2000" s="568"/>
      <c r="C2000" s="481"/>
      <c r="F2000" s="481"/>
      <c r="G2000" s="572"/>
    </row>
    <row r="2001" spans="1:7" x14ac:dyDescent="0.25">
      <c r="A2001" s="568"/>
      <c r="B2001" s="568"/>
      <c r="C2001" s="481"/>
      <c r="F2001" s="481"/>
      <c r="G2001" s="572"/>
    </row>
    <row r="2002" spans="1:7" x14ac:dyDescent="0.25">
      <c r="A2002" s="568"/>
      <c r="B2002" s="568"/>
      <c r="C2002" s="481"/>
      <c r="F2002" s="481"/>
      <c r="G2002" s="572"/>
    </row>
    <row r="2003" spans="1:7" x14ac:dyDescent="0.25">
      <c r="A2003" s="568"/>
      <c r="B2003" s="568"/>
      <c r="C2003" s="481"/>
      <c r="F2003" s="481"/>
      <c r="G2003" s="572"/>
    </row>
    <row r="2004" spans="1:7" x14ac:dyDescent="0.25">
      <c r="A2004" s="568"/>
      <c r="B2004" s="568"/>
      <c r="C2004" s="481"/>
      <c r="F2004" s="481"/>
      <c r="G2004" s="572"/>
    </row>
    <row r="2005" spans="1:7" x14ac:dyDescent="0.25">
      <c r="A2005" s="568"/>
      <c r="B2005" s="568"/>
      <c r="C2005" s="481"/>
      <c r="F2005" s="481"/>
      <c r="G2005" s="572"/>
    </row>
    <row r="2006" spans="1:7" x14ac:dyDescent="0.25">
      <c r="A2006" s="568"/>
      <c r="B2006" s="568"/>
      <c r="C2006" s="481"/>
      <c r="F2006" s="481"/>
      <c r="G2006" s="572"/>
    </row>
    <row r="2007" spans="1:7" x14ac:dyDescent="0.25">
      <c r="A2007" s="568"/>
      <c r="B2007" s="568"/>
      <c r="C2007" s="481"/>
      <c r="F2007" s="481"/>
      <c r="G2007" s="572"/>
    </row>
    <row r="2008" spans="1:7" x14ac:dyDescent="0.25">
      <c r="A2008" s="568"/>
      <c r="B2008" s="568"/>
      <c r="C2008" s="481"/>
      <c r="F2008" s="481"/>
      <c r="G2008" s="572"/>
    </row>
    <row r="2009" spans="1:7" x14ac:dyDescent="0.25">
      <c r="A2009" s="568"/>
      <c r="B2009" s="568"/>
      <c r="C2009" s="481"/>
      <c r="F2009" s="481"/>
      <c r="G2009" s="572"/>
    </row>
    <row r="2010" spans="1:7" x14ac:dyDescent="0.25">
      <c r="A2010" s="568"/>
      <c r="B2010" s="568"/>
      <c r="C2010" s="481"/>
      <c r="F2010" s="481"/>
      <c r="G2010" s="572"/>
    </row>
    <row r="2011" spans="1:7" x14ac:dyDescent="0.25">
      <c r="A2011" s="568"/>
      <c r="B2011" s="568"/>
      <c r="C2011" s="481"/>
      <c r="F2011" s="481"/>
      <c r="G2011" s="572"/>
    </row>
    <row r="2012" spans="1:7" x14ac:dyDescent="0.25">
      <c r="A2012" s="568"/>
      <c r="B2012" s="568"/>
      <c r="C2012" s="481"/>
      <c r="F2012" s="481"/>
      <c r="G2012" s="572"/>
    </row>
    <row r="2013" spans="1:7" x14ac:dyDescent="0.25">
      <c r="A2013" s="568"/>
      <c r="B2013" s="568"/>
      <c r="C2013" s="481"/>
      <c r="F2013" s="481"/>
      <c r="G2013" s="572"/>
    </row>
    <row r="2014" spans="1:7" x14ac:dyDescent="0.25">
      <c r="A2014" s="568"/>
      <c r="B2014" s="568"/>
      <c r="C2014" s="481"/>
      <c r="F2014" s="481"/>
      <c r="G2014" s="572"/>
    </row>
    <row r="2015" spans="1:7" x14ac:dyDescent="0.25">
      <c r="A2015" s="568"/>
      <c r="B2015" s="568"/>
      <c r="C2015" s="481"/>
      <c r="F2015" s="481"/>
      <c r="G2015" s="572"/>
    </row>
    <row r="2016" spans="1:7" x14ac:dyDescent="0.25">
      <c r="A2016" s="568"/>
      <c r="B2016" s="568"/>
      <c r="C2016" s="481"/>
      <c r="F2016" s="481"/>
      <c r="G2016" s="572"/>
    </row>
    <row r="2017" spans="1:7" x14ac:dyDescent="0.25">
      <c r="A2017" s="568"/>
      <c r="B2017" s="568"/>
      <c r="C2017" s="481"/>
      <c r="F2017" s="481"/>
      <c r="G2017" s="572"/>
    </row>
    <row r="2018" spans="1:7" x14ac:dyDescent="0.25">
      <c r="A2018" s="568"/>
      <c r="B2018" s="568"/>
      <c r="C2018" s="481"/>
      <c r="F2018" s="481"/>
      <c r="G2018" s="572"/>
    </row>
    <row r="2019" spans="1:7" x14ac:dyDescent="0.25">
      <c r="A2019" s="568"/>
      <c r="B2019" s="568"/>
      <c r="C2019" s="481"/>
      <c r="F2019" s="481"/>
      <c r="G2019" s="572"/>
    </row>
    <row r="2020" spans="1:7" x14ac:dyDescent="0.25">
      <c r="A2020" s="568"/>
      <c r="B2020" s="568"/>
      <c r="C2020" s="481"/>
      <c r="F2020" s="481"/>
      <c r="G2020" s="572"/>
    </row>
    <row r="2021" spans="1:7" x14ac:dyDescent="0.25">
      <c r="A2021" s="568"/>
      <c r="B2021" s="568"/>
      <c r="C2021" s="481"/>
      <c r="F2021" s="481"/>
      <c r="G2021" s="572"/>
    </row>
    <row r="2022" spans="1:7" x14ac:dyDescent="0.25">
      <c r="A2022" s="568"/>
      <c r="B2022" s="568"/>
      <c r="C2022" s="481"/>
      <c r="F2022" s="481"/>
      <c r="G2022" s="572"/>
    </row>
    <row r="2023" spans="1:7" x14ac:dyDescent="0.25">
      <c r="A2023" s="568"/>
      <c r="B2023" s="568"/>
      <c r="C2023" s="481"/>
      <c r="F2023" s="481"/>
      <c r="G2023" s="572"/>
    </row>
    <row r="2024" spans="1:7" x14ac:dyDescent="0.25">
      <c r="A2024" s="568"/>
      <c r="B2024" s="568"/>
      <c r="C2024" s="481"/>
      <c r="F2024" s="481"/>
      <c r="G2024" s="572"/>
    </row>
    <row r="2025" spans="1:7" x14ac:dyDescent="0.25">
      <c r="A2025" s="568"/>
      <c r="B2025" s="568"/>
      <c r="C2025" s="481"/>
      <c r="F2025" s="481"/>
      <c r="G2025" s="572"/>
    </row>
    <row r="2026" spans="1:7" x14ac:dyDescent="0.25">
      <c r="A2026" s="568"/>
      <c r="B2026" s="568"/>
      <c r="C2026" s="481"/>
      <c r="F2026" s="481"/>
      <c r="G2026" s="572"/>
    </row>
    <row r="2027" spans="1:7" x14ac:dyDescent="0.25">
      <c r="A2027" s="568"/>
      <c r="B2027" s="568"/>
      <c r="C2027" s="481"/>
      <c r="F2027" s="481"/>
      <c r="G2027" s="572"/>
    </row>
    <row r="2028" spans="1:7" x14ac:dyDescent="0.25">
      <c r="A2028" s="568"/>
      <c r="B2028" s="568"/>
      <c r="C2028" s="481"/>
      <c r="F2028" s="481"/>
      <c r="G2028" s="572"/>
    </row>
    <row r="2029" spans="1:7" x14ac:dyDescent="0.25">
      <c r="A2029" s="568"/>
      <c r="B2029" s="568"/>
      <c r="C2029" s="481"/>
      <c r="F2029" s="481"/>
      <c r="G2029" s="572"/>
    </row>
    <row r="2030" spans="1:7" x14ac:dyDescent="0.25">
      <c r="A2030" s="568"/>
      <c r="B2030" s="568"/>
      <c r="C2030" s="481"/>
      <c r="F2030" s="481"/>
      <c r="G2030" s="572"/>
    </row>
    <row r="2031" spans="1:7" x14ac:dyDescent="0.25">
      <c r="A2031" s="568"/>
      <c r="B2031" s="568"/>
      <c r="C2031" s="481"/>
      <c r="F2031" s="481"/>
      <c r="G2031" s="572"/>
    </row>
    <row r="2032" spans="1:7" x14ac:dyDescent="0.25">
      <c r="A2032" s="568"/>
      <c r="B2032" s="568"/>
      <c r="C2032" s="481"/>
      <c r="F2032" s="481"/>
      <c r="G2032" s="572"/>
    </row>
    <row r="2033" spans="1:7" x14ac:dyDescent="0.25">
      <c r="A2033" s="568"/>
      <c r="B2033" s="568"/>
      <c r="C2033" s="481"/>
      <c r="F2033" s="481"/>
      <c r="G2033" s="572"/>
    </row>
    <row r="2034" spans="1:7" x14ac:dyDescent="0.25">
      <c r="A2034" s="568"/>
      <c r="B2034" s="568"/>
      <c r="C2034" s="481"/>
      <c r="F2034" s="481"/>
      <c r="G2034" s="572"/>
    </row>
    <row r="2035" spans="1:7" x14ac:dyDescent="0.25">
      <c r="A2035" s="568"/>
      <c r="B2035" s="568"/>
      <c r="C2035" s="481"/>
      <c r="F2035" s="481"/>
      <c r="G2035" s="572"/>
    </row>
    <row r="2036" spans="1:7" x14ac:dyDescent="0.25">
      <c r="A2036" s="568"/>
      <c r="B2036" s="568"/>
      <c r="C2036" s="481"/>
      <c r="F2036" s="481"/>
      <c r="G2036" s="572"/>
    </row>
    <row r="2037" spans="1:7" x14ac:dyDescent="0.25">
      <c r="A2037" s="568"/>
      <c r="B2037" s="568"/>
      <c r="C2037" s="481"/>
      <c r="F2037" s="481"/>
      <c r="G2037" s="572"/>
    </row>
    <row r="2038" spans="1:7" x14ac:dyDescent="0.25">
      <c r="A2038" s="568"/>
      <c r="B2038" s="568"/>
      <c r="C2038" s="481"/>
      <c r="F2038" s="481"/>
      <c r="G2038" s="572"/>
    </row>
    <row r="2039" spans="1:7" x14ac:dyDescent="0.25">
      <c r="A2039" s="568"/>
      <c r="B2039" s="568"/>
      <c r="C2039" s="481"/>
      <c r="F2039" s="481"/>
      <c r="G2039" s="572"/>
    </row>
    <row r="2040" spans="1:7" x14ac:dyDescent="0.25">
      <c r="A2040" s="568"/>
      <c r="B2040" s="568"/>
      <c r="C2040" s="481"/>
      <c r="F2040" s="481"/>
      <c r="G2040" s="572"/>
    </row>
    <row r="2041" spans="1:7" x14ac:dyDescent="0.25">
      <c r="A2041" s="568"/>
      <c r="B2041" s="568"/>
      <c r="C2041" s="481"/>
      <c r="F2041" s="481"/>
      <c r="G2041" s="572"/>
    </row>
    <row r="2042" spans="1:7" x14ac:dyDescent="0.25">
      <c r="A2042" s="568"/>
      <c r="B2042" s="568"/>
      <c r="C2042" s="481"/>
      <c r="F2042" s="481"/>
      <c r="G2042" s="572"/>
    </row>
    <row r="2043" spans="1:7" x14ac:dyDescent="0.25">
      <c r="A2043" s="568"/>
      <c r="B2043" s="568"/>
      <c r="C2043" s="481"/>
      <c r="F2043" s="481"/>
      <c r="G2043" s="572"/>
    </row>
    <row r="2044" spans="1:7" x14ac:dyDescent="0.25">
      <c r="A2044" s="568"/>
      <c r="B2044" s="568"/>
      <c r="C2044" s="481"/>
      <c r="F2044" s="481"/>
      <c r="G2044" s="572"/>
    </row>
    <row r="2045" spans="1:7" x14ac:dyDescent="0.25">
      <c r="A2045" s="568"/>
      <c r="B2045" s="568"/>
      <c r="C2045" s="481"/>
      <c r="F2045" s="481"/>
      <c r="G2045" s="572"/>
    </row>
    <row r="2046" spans="1:7" x14ac:dyDescent="0.25">
      <c r="A2046" s="568"/>
      <c r="B2046" s="568"/>
      <c r="C2046" s="481"/>
      <c r="F2046" s="481"/>
      <c r="G2046" s="572"/>
    </row>
    <row r="2047" spans="1:7" x14ac:dyDescent="0.25">
      <c r="A2047" s="568"/>
      <c r="B2047" s="568"/>
      <c r="C2047" s="481"/>
      <c r="F2047" s="481"/>
      <c r="G2047" s="572"/>
    </row>
    <row r="2048" spans="1:7" x14ac:dyDescent="0.25">
      <c r="A2048" s="568"/>
      <c r="B2048" s="568"/>
      <c r="C2048" s="481"/>
      <c r="F2048" s="481"/>
      <c r="G2048" s="572"/>
    </row>
    <row r="2049" spans="1:7" x14ac:dyDescent="0.25">
      <c r="A2049" s="568"/>
      <c r="B2049" s="568"/>
      <c r="C2049" s="481"/>
      <c r="F2049" s="481"/>
      <c r="G2049" s="572"/>
    </row>
    <row r="2050" spans="1:7" x14ac:dyDescent="0.25">
      <c r="A2050" s="568"/>
      <c r="B2050" s="568"/>
      <c r="C2050" s="481"/>
      <c r="F2050" s="481"/>
      <c r="G2050" s="572"/>
    </row>
    <row r="2051" spans="1:7" x14ac:dyDescent="0.25">
      <c r="A2051" s="568"/>
      <c r="B2051" s="568"/>
      <c r="C2051" s="481"/>
      <c r="F2051" s="481"/>
      <c r="G2051" s="572"/>
    </row>
    <row r="2052" spans="1:7" x14ac:dyDescent="0.25">
      <c r="A2052" s="568"/>
      <c r="B2052" s="568"/>
      <c r="C2052" s="481"/>
      <c r="F2052" s="481"/>
      <c r="G2052" s="572"/>
    </row>
    <row r="2053" spans="1:7" x14ac:dyDescent="0.25">
      <c r="A2053" s="568"/>
      <c r="B2053" s="568"/>
      <c r="C2053" s="481"/>
      <c r="F2053" s="481"/>
      <c r="G2053" s="572"/>
    </row>
    <row r="2054" spans="1:7" x14ac:dyDescent="0.25">
      <c r="A2054" s="568"/>
      <c r="B2054" s="568"/>
      <c r="C2054" s="481"/>
      <c r="F2054" s="481"/>
      <c r="G2054" s="572"/>
    </row>
    <row r="2055" spans="1:7" x14ac:dyDescent="0.25">
      <c r="A2055" s="568"/>
      <c r="B2055" s="568"/>
      <c r="C2055" s="481"/>
      <c r="F2055" s="481"/>
      <c r="G2055" s="572"/>
    </row>
    <row r="2056" spans="1:7" x14ac:dyDescent="0.25">
      <c r="A2056" s="568"/>
      <c r="B2056" s="568"/>
      <c r="C2056" s="481"/>
      <c r="F2056" s="481"/>
      <c r="G2056" s="572"/>
    </row>
    <row r="2057" spans="1:7" x14ac:dyDescent="0.25">
      <c r="A2057" s="568"/>
      <c r="B2057" s="568"/>
      <c r="C2057" s="481"/>
      <c r="F2057" s="481"/>
      <c r="G2057" s="572"/>
    </row>
    <row r="2058" spans="1:7" x14ac:dyDescent="0.25">
      <c r="A2058" s="568"/>
      <c r="B2058" s="568"/>
      <c r="C2058" s="481"/>
      <c r="F2058" s="481"/>
      <c r="G2058" s="572"/>
    </row>
    <row r="2059" spans="1:7" x14ac:dyDescent="0.25">
      <c r="A2059" s="568"/>
      <c r="B2059" s="568"/>
      <c r="C2059" s="481"/>
      <c r="F2059" s="481"/>
      <c r="G2059" s="572"/>
    </row>
    <row r="2060" spans="1:7" x14ac:dyDescent="0.25">
      <c r="A2060" s="568"/>
      <c r="B2060" s="568"/>
      <c r="C2060" s="481"/>
      <c r="F2060" s="481"/>
      <c r="G2060" s="572"/>
    </row>
    <row r="2061" spans="1:7" x14ac:dyDescent="0.25">
      <c r="A2061" s="568"/>
      <c r="B2061" s="568"/>
      <c r="C2061" s="481"/>
      <c r="F2061" s="481"/>
      <c r="G2061" s="572"/>
    </row>
    <row r="2062" spans="1:7" x14ac:dyDescent="0.25">
      <c r="A2062" s="568"/>
      <c r="B2062" s="568"/>
      <c r="C2062" s="481"/>
      <c r="F2062" s="481"/>
      <c r="G2062" s="572"/>
    </row>
    <row r="2063" spans="1:7" x14ac:dyDescent="0.25">
      <c r="A2063" s="568"/>
      <c r="B2063" s="568"/>
      <c r="C2063" s="481"/>
      <c r="F2063" s="481"/>
      <c r="G2063" s="572"/>
    </row>
    <row r="2064" spans="1:7" x14ac:dyDescent="0.25">
      <c r="A2064" s="568"/>
      <c r="B2064" s="568"/>
      <c r="C2064" s="481"/>
      <c r="F2064" s="481"/>
      <c r="G2064" s="572"/>
    </row>
    <row r="2065" spans="1:7" x14ac:dyDescent="0.25">
      <c r="A2065" s="568"/>
      <c r="B2065" s="568"/>
      <c r="C2065" s="481"/>
      <c r="F2065" s="481"/>
      <c r="G2065" s="572"/>
    </row>
    <row r="2066" spans="1:7" x14ac:dyDescent="0.25">
      <c r="A2066" s="568"/>
      <c r="B2066" s="568"/>
      <c r="C2066" s="481"/>
      <c r="F2066" s="481"/>
      <c r="G2066" s="572"/>
    </row>
    <row r="2067" spans="1:7" x14ac:dyDescent="0.25">
      <c r="A2067" s="568"/>
      <c r="B2067" s="568"/>
      <c r="C2067" s="481"/>
      <c r="F2067" s="481"/>
      <c r="G2067" s="572"/>
    </row>
    <row r="2068" spans="1:7" x14ac:dyDescent="0.25">
      <c r="A2068" s="568"/>
      <c r="B2068" s="568"/>
      <c r="C2068" s="481"/>
      <c r="F2068" s="481"/>
      <c r="G2068" s="572"/>
    </row>
    <row r="2069" spans="1:7" x14ac:dyDescent="0.25">
      <c r="A2069" s="568"/>
      <c r="B2069" s="568"/>
      <c r="C2069" s="481"/>
      <c r="F2069" s="481"/>
      <c r="G2069" s="572"/>
    </row>
    <row r="2070" spans="1:7" x14ac:dyDescent="0.25">
      <c r="A2070" s="568"/>
      <c r="B2070" s="568"/>
      <c r="C2070" s="481"/>
      <c r="F2070" s="481"/>
      <c r="G2070" s="572"/>
    </row>
    <row r="2071" spans="1:7" x14ac:dyDescent="0.25">
      <c r="A2071" s="568"/>
      <c r="B2071" s="568"/>
      <c r="C2071" s="481"/>
      <c r="F2071" s="481"/>
      <c r="G2071" s="572"/>
    </row>
    <row r="2072" spans="1:7" x14ac:dyDescent="0.25">
      <c r="A2072" s="568"/>
      <c r="B2072" s="568"/>
      <c r="C2072" s="481"/>
      <c r="F2072" s="481"/>
      <c r="G2072" s="572"/>
    </row>
    <row r="2073" spans="1:7" x14ac:dyDescent="0.25">
      <c r="A2073" s="568"/>
      <c r="B2073" s="568"/>
      <c r="C2073" s="481"/>
      <c r="F2073" s="481"/>
      <c r="G2073" s="572"/>
    </row>
    <row r="2074" spans="1:7" x14ac:dyDescent="0.25">
      <c r="A2074" s="568"/>
      <c r="B2074" s="568"/>
      <c r="C2074" s="481"/>
      <c r="F2074" s="481"/>
      <c r="G2074" s="572"/>
    </row>
    <row r="2075" spans="1:7" x14ac:dyDescent="0.25">
      <c r="A2075" s="568"/>
      <c r="B2075" s="568"/>
      <c r="C2075" s="481"/>
      <c r="F2075" s="481"/>
      <c r="G2075" s="572"/>
    </row>
    <row r="2076" spans="1:7" x14ac:dyDescent="0.25">
      <c r="A2076" s="568"/>
      <c r="B2076" s="568"/>
      <c r="C2076" s="481"/>
      <c r="F2076" s="481"/>
      <c r="G2076" s="572"/>
    </row>
    <row r="2077" spans="1:7" x14ac:dyDescent="0.25">
      <c r="A2077" s="568"/>
      <c r="B2077" s="568"/>
      <c r="C2077" s="481"/>
      <c r="F2077" s="481"/>
      <c r="G2077" s="572"/>
    </row>
    <row r="2078" spans="1:7" x14ac:dyDescent="0.25">
      <c r="A2078" s="568"/>
      <c r="B2078" s="568"/>
      <c r="C2078" s="481"/>
      <c r="F2078" s="481"/>
      <c r="G2078" s="572"/>
    </row>
    <row r="2079" spans="1:7" x14ac:dyDescent="0.25">
      <c r="A2079" s="568"/>
      <c r="B2079" s="568"/>
      <c r="C2079" s="481"/>
      <c r="F2079" s="481"/>
      <c r="G2079" s="572"/>
    </row>
    <row r="2080" spans="1:7" x14ac:dyDescent="0.25">
      <c r="A2080" s="568"/>
      <c r="B2080" s="568"/>
      <c r="C2080" s="481"/>
      <c r="F2080" s="481"/>
      <c r="G2080" s="572"/>
    </row>
    <row r="2081" spans="1:7" x14ac:dyDescent="0.25">
      <c r="A2081" s="568"/>
      <c r="B2081" s="568"/>
      <c r="C2081" s="481"/>
      <c r="F2081" s="481"/>
      <c r="G2081" s="572"/>
    </row>
    <row r="2082" spans="1:7" x14ac:dyDescent="0.25">
      <c r="A2082" s="568"/>
      <c r="B2082" s="568"/>
      <c r="C2082" s="481"/>
      <c r="F2082" s="481"/>
      <c r="G2082" s="572"/>
    </row>
    <row r="2083" spans="1:7" x14ac:dyDescent="0.25">
      <c r="A2083" s="568"/>
      <c r="B2083" s="568"/>
      <c r="C2083" s="481"/>
      <c r="F2083" s="481"/>
      <c r="G2083" s="572"/>
    </row>
    <row r="2084" spans="1:7" x14ac:dyDescent="0.25">
      <c r="A2084" s="568"/>
      <c r="B2084" s="568"/>
      <c r="C2084" s="481"/>
      <c r="F2084" s="481"/>
      <c r="G2084" s="572"/>
    </row>
    <row r="2085" spans="1:7" x14ac:dyDescent="0.25">
      <c r="A2085" s="568"/>
      <c r="B2085" s="568"/>
      <c r="C2085" s="481"/>
      <c r="F2085" s="481"/>
      <c r="G2085" s="572"/>
    </row>
    <row r="2086" spans="1:7" x14ac:dyDescent="0.25">
      <c r="A2086" s="568"/>
      <c r="B2086" s="568"/>
      <c r="C2086" s="481"/>
      <c r="F2086" s="481"/>
      <c r="G2086" s="572"/>
    </row>
    <row r="2087" spans="1:7" x14ac:dyDescent="0.25">
      <c r="A2087" s="568"/>
      <c r="B2087" s="568"/>
      <c r="C2087" s="481"/>
      <c r="F2087" s="481"/>
      <c r="G2087" s="572"/>
    </row>
    <row r="2088" spans="1:7" x14ac:dyDescent="0.25">
      <c r="A2088" s="568"/>
      <c r="B2088" s="568"/>
      <c r="C2088" s="481"/>
      <c r="F2088" s="481"/>
      <c r="G2088" s="572"/>
    </row>
    <row r="2089" spans="1:7" x14ac:dyDescent="0.25">
      <c r="A2089" s="568"/>
      <c r="B2089" s="568"/>
      <c r="C2089" s="481"/>
      <c r="F2089" s="481"/>
      <c r="G2089" s="572"/>
    </row>
    <row r="2090" spans="1:7" x14ac:dyDescent="0.25">
      <c r="A2090" s="568"/>
      <c r="B2090" s="568"/>
      <c r="C2090" s="481"/>
      <c r="F2090" s="481"/>
      <c r="G2090" s="572"/>
    </row>
    <row r="2091" spans="1:7" x14ac:dyDescent="0.25">
      <c r="A2091" s="568"/>
      <c r="B2091" s="568"/>
      <c r="C2091" s="481"/>
      <c r="F2091" s="481"/>
      <c r="G2091" s="572"/>
    </row>
    <row r="2092" spans="1:7" x14ac:dyDescent="0.25">
      <c r="A2092" s="568"/>
      <c r="B2092" s="568"/>
      <c r="C2092" s="481"/>
      <c r="F2092" s="481"/>
      <c r="G2092" s="572"/>
    </row>
    <row r="2093" spans="1:7" x14ac:dyDescent="0.25">
      <c r="A2093" s="568"/>
      <c r="B2093" s="568"/>
      <c r="C2093" s="481"/>
      <c r="F2093" s="481"/>
      <c r="G2093" s="572"/>
    </row>
    <row r="2094" spans="1:7" x14ac:dyDescent="0.25">
      <c r="A2094" s="568"/>
      <c r="B2094" s="568"/>
      <c r="C2094" s="481"/>
      <c r="F2094" s="481"/>
      <c r="G2094" s="572"/>
    </row>
    <row r="2095" spans="1:7" x14ac:dyDescent="0.25">
      <c r="A2095" s="568"/>
      <c r="B2095" s="568"/>
      <c r="C2095" s="481"/>
      <c r="F2095" s="481"/>
      <c r="G2095" s="572"/>
    </row>
    <row r="2096" spans="1:7" x14ac:dyDescent="0.25">
      <c r="A2096" s="568"/>
      <c r="B2096" s="568"/>
      <c r="C2096" s="481"/>
      <c r="F2096" s="481"/>
      <c r="G2096" s="572"/>
    </row>
    <row r="2097" spans="1:7" x14ac:dyDescent="0.25">
      <c r="A2097" s="568"/>
      <c r="B2097" s="568"/>
      <c r="C2097" s="481"/>
      <c r="F2097" s="481"/>
      <c r="G2097" s="572"/>
    </row>
    <row r="2098" spans="1:7" x14ac:dyDescent="0.25">
      <c r="A2098" s="568"/>
      <c r="B2098" s="568"/>
      <c r="C2098" s="481"/>
      <c r="F2098" s="481"/>
      <c r="G2098" s="572"/>
    </row>
    <row r="2099" spans="1:7" x14ac:dyDescent="0.25">
      <c r="A2099" s="568"/>
      <c r="B2099" s="568"/>
      <c r="C2099" s="481"/>
      <c r="F2099" s="481"/>
      <c r="G2099" s="572"/>
    </row>
    <row r="2100" spans="1:7" x14ac:dyDescent="0.25">
      <c r="A2100" s="568"/>
      <c r="B2100" s="568"/>
      <c r="C2100" s="481"/>
      <c r="F2100" s="481"/>
      <c r="G2100" s="572"/>
    </row>
    <row r="2101" spans="1:7" x14ac:dyDescent="0.25">
      <c r="A2101" s="568"/>
      <c r="B2101" s="568"/>
      <c r="C2101" s="481"/>
      <c r="F2101" s="481"/>
      <c r="G2101" s="572"/>
    </row>
    <row r="2102" spans="1:7" x14ac:dyDescent="0.25">
      <c r="A2102" s="568"/>
      <c r="B2102" s="568"/>
      <c r="C2102" s="481"/>
      <c r="F2102" s="481"/>
      <c r="G2102" s="572"/>
    </row>
    <row r="2103" spans="1:7" x14ac:dyDescent="0.25">
      <c r="A2103" s="568"/>
      <c r="B2103" s="568"/>
      <c r="C2103" s="481"/>
      <c r="F2103" s="481"/>
      <c r="G2103" s="572"/>
    </row>
    <row r="2104" spans="1:7" x14ac:dyDescent="0.25">
      <c r="A2104" s="568"/>
      <c r="B2104" s="568"/>
      <c r="C2104" s="481"/>
      <c r="F2104" s="481"/>
      <c r="G2104" s="572"/>
    </row>
    <row r="2105" spans="1:7" x14ac:dyDescent="0.25">
      <c r="A2105" s="568"/>
      <c r="B2105" s="568"/>
      <c r="C2105" s="481"/>
      <c r="F2105" s="481"/>
      <c r="G2105" s="572"/>
    </row>
    <row r="2106" spans="1:7" x14ac:dyDescent="0.25">
      <c r="A2106" s="568"/>
      <c r="B2106" s="568"/>
      <c r="C2106" s="481"/>
      <c r="F2106" s="481"/>
      <c r="G2106" s="572"/>
    </row>
    <row r="2107" spans="1:7" x14ac:dyDescent="0.25">
      <c r="A2107" s="568"/>
      <c r="B2107" s="568"/>
      <c r="C2107" s="481"/>
      <c r="F2107" s="481"/>
      <c r="G2107" s="572"/>
    </row>
    <row r="2108" spans="1:7" x14ac:dyDescent="0.25">
      <c r="A2108" s="568"/>
      <c r="B2108" s="568"/>
      <c r="C2108" s="481"/>
      <c r="F2108" s="481"/>
      <c r="G2108" s="572"/>
    </row>
    <row r="2109" spans="1:7" x14ac:dyDescent="0.25">
      <c r="A2109" s="568"/>
      <c r="B2109" s="568"/>
      <c r="C2109" s="481"/>
      <c r="F2109" s="481"/>
      <c r="G2109" s="572"/>
    </row>
    <row r="2110" spans="1:7" x14ac:dyDescent="0.25">
      <c r="A2110" s="568"/>
      <c r="B2110" s="568"/>
      <c r="C2110" s="481"/>
      <c r="F2110" s="481"/>
      <c r="G2110" s="572"/>
    </row>
    <row r="2111" spans="1:7" x14ac:dyDescent="0.25">
      <c r="A2111" s="568"/>
      <c r="B2111" s="568"/>
      <c r="C2111" s="481"/>
      <c r="F2111" s="481"/>
      <c r="G2111" s="572"/>
    </row>
    <row r="2112" spans="1:7" x14ac:dyDescent="0.25">
      <c r="A2112" s="568"/>
      <c r="B2112" s="568"/>
      <c r="C2112" s="481"/>
      <c r="F2112" s="481"/>
      <c r="G2112" s="572"/>
    </row>
    <row r="2113" spans="1:7" x14ac:dyDescent="0.25">
      <c r="A2113" s="568"/>
      <c r="B2113" s="568"/>
      <c r="C2113" s="481"/>
      <c r="F2113" s="481"/>
      <c r="G2113" s="572"/>
    </row>
    <row r="2114" spans="1:7" x14ac:dyDescent="0.25">
      <c r="A2114" s="568"/>
      <c r="B2114" s="568"/>
      <c r="C2114" s="481"/>
      <c r="F2114" s="481"/>
      <c r="G2114" s="572"/>
    </row>
    <row r="2115" spans="1:7" x14ac:dyDescent="0.25">
      <c r="A2115" s="568"/>
      <c r="B2115" s="568"/>
      <c r="C2115" s="481"/>
      <c r="F2115" s="481"/>
      <c r="G2115" s="572"/>
    </row>
    <row r="2116" spans="1:7" x14ac:dyDescent="0.25">
      <c r="A2116" s="568"/>
      <c r="B2116" s="568"/>
      <c r="C2116" s="481"/>
      <c r="F2116" s="481"/>
      <c r="G2116" s="572"/>
    </row>
    <row r="2117" spans="1:7" x14ac:dyDescent="0.25">
      <c r="A2117" s="568"/>
      <c r="B2117" s="568"/>
      <c r="C2117" s="481"/>
      <c r="F2117" s="481"/>
      <c r="G2117" s="572"/>
    </row>
    <row r="2118" spans="1:7" x14ac:dyDescent="0.25">
      <c r="A2118" s="568"/>
      <c r="B2118" s="568"/>
      <c r="C2118" s="481"/>
      <c r="F2118" s="481"/>
      <c r="G2118" s="572"/>
    </row>
    <row r="2119" spans="1:7" x14ac:dyDescent="0.25">
      <c r="A2119" s="568"/>
      <c r="B2119" s="568"/>
      <c r="C2119" s="481"/>
      <c r="F2119" s="481"/>
      <c r="G2119" s="572"/>
    </row>
    <row r="2120" spans="1:7" x14ac:dyDescent="0.25">
      <c r="A2120" s="568"/>
      <c r="B2120" s="568"/>
      <c r="C2120" s="481"/>
      <c r="F2120" s="481"/>
      <c r="G2120" s="572"/>
    </row>
    <row r="2121" spans="1:7" x14ac:dyDescent="0.25">
      <c r="A2121" s="568"/>
      <c r="B2121" s="568"/>
      <c r="C2121" s="481"/>
      <c r="F2121" s="481"/>
      <c r="G2121" s="572"/>
    </row>
    <row r="2122" spans="1:7" x14ac:dyDescent="0.25">
      <c r="A2122" s="568"/>
      <c r="B2122" s="568"/>
      <c r="C2122" s="481"/>
      <c r="F2122" s="481"/>
      <c r="G2122" s="572"/>
    </row>
    <row r="2123" spans="1:7" x14ac:dyDescent="0.25">
      <c r="A2123" s="568"/>
      <c r="B2123" s="568"/>
      <c r="C2123" s="481"/>
      <c r="F2123" s="481"/>
      <c r="G2123" s="572"/>
    </row>
    <row r="2124" spans="1:7" x14ac:dyDescent="0.25">
      <c r="A2124" s="568"/>
      <c r="B2124" s="568"/>
      <c r="C2124" s="481"/>
      <c r="F2124" s="481"/>
      <c r="G2124" s="572"/>
    </row>
    <row r="2125" spans="1:7" x14ac:dyDescent="0.25">
      <c r="A2125" s="568"/>
      <c r="B2125" s="568"/>
      <c r="C2125" s="481"/>
      <c r="F2125" s="481"/>
      <c r="G2125" s="572"/>
    </row>
    <row r="2126" spans="1:7" x14ac:dyDescent="0.25">
      <c r="A2126" s="568"/>
      <c r="B2126" s="568"/>
      <c r="C2126" s="481"/>
      <c r="F2126" s="481"/>
      <c r="G2126" s="572"/>
    </row>
    <row r="2127" spans="1:7" x14ac:dyDescent="0.25">
      <c r="A2127" s="568"/>
      <c r="B2127" s="568"/>
      <c r="C2127" s="481"/>
      <c r="F2127" s="481"/>
      <c r="G2127" s="572"/>
    </row>
    <row r="2128" spans="1:7" x14ac:dyDescent="0.25">
      <c r="A2128" s="568"/>
      <c r="B2128" s="568"/>
      <c r="C2128" s="481"/>
      <c r="F2128" s="481"/>
      <c r="G2128" s="572"/>
    </row>
    <row r="2129" spans="1:7" x14ac:dyDescent="0.25">
      <c r="A2129" s="568"/>
      <c r="B2129" s="568"/>
      <c r="C2129" s="481"/>
      <c r="F2129" s="481"/>
      <c r="G2129" s="572"/>
    </row>
    <row r="2130" spans="1:7" x14ac:dyDescent="0.25">
      <c r="A2130" s="568"/>
      <c r="B2130" s="568"/>
      <c r="C2130" s="481"/>
      <c r="F2130" s="481"/>
      <c r="G2130" s="572"/>
    </row>
    <row r="2131" spans="1:7" x14ac:dyDescent="0.25">
      <c r="A2131" s="568"/>
      <c r="B2131" s="568"/>
      <c r="C2131" s="481"/>
      <c r="F2131" s="481"/>
      <c r="G2131" s="572"/>
    </row>
    <row r="2132" spans="1:7" x14ac:dyDescent="0.25">
      <c r="A2132" s="568"/>
      <c r="B2132" s="568"/>
      <c r="C2132" s="481"/>
      <c r="F2132" s="481"/>
      <c r="G2132" s="572"/>
    </row>
    <row r="2133" spans="1:7" x14ac:dyDescent="0.25">
      <c r="A2133" s="568"/>
      <c r="B2133" s="568"/>
      <c r="C2133" s="481"/>
      <c r="F2133" s="481"/>
      <c r="G2133" s="572"/>
    </row>
    <row r="2134" spans="1:7" x14ac:dyDescent="0.25">
      <c r="A2134" s="568"/>
      <c r="B2134" s="568"/>
      <c r="C2134" s="481"/>
      <c r="F2134" s="481"/>
      <c r="G2134" s="572"/>
    </row>
    <row r="2135" spans="1:7" x14ac:dyDescent="0.25">
      <c r="A2135" s="568"/>
      <c r="B2135" s="568"/>
      <c r="C2135" s="481"/>
      <c r="F2135" s="481"/>
      <c r="G2135" s="572"/>
    </row>
    <row r="2136" spans="1:7" x14ac:dyDescent="0.25">
      <c r="A2136" s="568"/>
      <c r="B2136" s="568"/>
      <c r="C2136" s="481"/>
      <c r="F2136" s="481"/>
      <c r="G2136" s="572"/>
    </row>
    <row r="2137" spans="1:7" x14ac:dyDescent="0.25">
      <c r="A2137" s="568"/>
      <c r="B2137" s="568"/>
      <c r="C2137" s="481"/>
      <c r="F2137" s="481"/>
      <c r="G2137" s="572"/>
    </row>
    <row r="2138" spans="1:7" x14ac:dyDescent="0.25">
      <c r="A2138" s="568"/>
      <c r="B2138" s="568"/>
      <c r="C2138" s="481"/>
      <c r="F2138" s="481"/>
      <c r="G2138" s="572"/>
    </row>
    <row r="2139" spans="1:7" x14ac:dyDescent="0.25">
      <c r="A2139" s="568"/>
      <c r="B2139" s="568"/>
      <c r="C2139" s="481"/>
      <c r="F2139" s="481"/>
      <c r="G2139" s="572"/>
    </row>
    <row r="2140" spans="1:7" x14ac:dyDescent="0.25">
      <c r="A2140" s="568"/>
      <c r="B2140" s="568"/>
      <c r="C2140" s="481"/>
      <c r="F2140" s="481"/>
      <c r="G2140" s="572"/>
    </row>
    <row r="2141" spans="1:7" x14ac:dyDescent="0.25">
      <c r="A2141" s="568"/>
      <c r="B2141" s="568"/>
      <c r="C2141" s="481"/>
      <c r="F2141" s="481"/>
      <c r="G2141" s="572"/>
    </row>
    <row r="2142" spans="1:7" x14ac:dyDescent="0.25">
      <c r="A2142" s="568"/>
      <c r="B2142" s="568"/>
      <c r="C2142" s="481"/>
      <c r="F2142" s="481"/>
      <c r="G2142" s="572"/>
    </row>
    <row r="2143" spans="1:7" x14ac:dyDescent="0.25">
      <c r="A2143" s="568"/>
      <c r="B2143" s="568"/>
      <c r="C2143" s="481"/>
      <c r="F2143" s="481"/>
      <c r="G2143" s="572"/>
    </row>
    <row r="2144" spans="1:7" x14ac:dyDescent="0.25">
      <c r="A2144" s="568"/>
      <c r="B2144" s="568"/>
      <c r="C2144" s="481"/>
      <c r="F2144" s="481"/>
      <c r="G2144" s="572"/>
    </row>
    <row r="2145" spans="1:7" x14ac:dyDescent="0.25">
      <c r="A2145" s="568"/>
      <c r="B2145" s="568"/>
      <c r="C2145" s="481"/>
      <c r="F2145" s="481"/>
      <c r="G2145" s="572"/>
    </row>
    <row r="2146" spans="1:7" x14ac:dyDescent="0.25">
      <c r="A2146" s="568"/>
      <c r="B2146" s="568"/>
      <c r="C2146" s="481"/>
      <c r="F2146" s="481"/>
      <c r="G2146" s="572"/>
    </row>
    <row r="2147" spans="1:7" x14ac:dyDescent="0.25">
      <c r="A2147" s="568"/>
      <c r="B2147" s="568"/>
      <c r="C2147" s="481"/>
      <c r="F2147" s="481"/>
      <c r="G2147" s="572"/>
    </row>
    <row r="2148" spans="1:7" x14ac:dyDescent="0.25">
      <c r="A2148" s="568"/>
      <c r="B2148" s="568"/>
      <c r="C2148" s="481"/>
      <c r="F2148" s="481"/>
      <c r="G2148" s="572"/>
    </row>
    <row r="2149" spans="1:7" x14ac:dyDescent="0.25">
      <c r="A2149" s="568"/>
      <c r="B2149" s="568"/>
      <c r="C2149" s="481"/>
      <c r="F2149" s="481"/>
      <c r="G2149" s="572"/>
    </row>
    <row r="2150" spans="1:7" x14ac:dyDescent="0.25">
      <c r="A2150" s="568"/>
      <c r="B2150" s="568"/>
      <c r="C2150" s="481"/>
      <c r="F2150" s="481"/>
      <c r="G2150" s="572"/>
    </row>
    <row r="2151" spans="1:7" x14ac:dyDescent="0.25">
      <c r="A2151" s="568"/>
      <c r="B2151" s="568"/>
      <c r="C2151" s="481"/>
      <c r="F2151" s="481"/>
      <c r="G2151" s="572"/>
    </row>
    <row r="2152" spans="1:7" x14ac:dyDescent="0.25">
      <c r="A2152" s="568"/>
      <c r="B2152" s="568"/>
      <c r="C2152" s="481"/>
      <c r="F2152" s="481"/>
      <c r="G2152" s="572"/>
    </row>
    <row r="2153" spans="1:7" x14ac:dyDescent="0.25">
      <c r="A2153" s="568"/>
      <c r="B2153" s="568"/>
      <c r="C2153" s="481"/>
      <c r="F2153" s="481"/>
      <c r="G2153" s="572"/>
    </row>
    <row r="2154" spans="1:7" x14ac:dyDescent="0.25">
      <c r="A2154" s="568"/>
      <c r="B2154" s="568"/>
      <c r="C2154" s="481"/>
      <c r="F2154" s="481"/>
      <c r="G2154" s="572"/>
    </row>
    <row r="2155" spans="1:7" x14ac:dyDescent="0.25">
      <c r="A2155" s="568"/>
      <c r="B2155" s="568"/>
      <c r="C2155" s="481"/>
      <c r="F2155" s="481"/>
      <c r="G2155" s="572"/>
    </row>
    <row r="2156" spans="1:7" x14ac:dyDescent="0.25">
      <c r="A2156" s="568"/>
      <c r="B2156" s="568"/>
      <c r="C2156" s="481"/>
      <c r="F2156" s="481"/>
      <c r="G2156" s="572"/>
    </row>
    <row r="2157" spans="1:7" x14ac:dyDescent="0.25">
      <c r="A2157" s="568"/>
      <c r="B2157" s="568"/>
      <c r="C2157" s="481"/>
      <c r="F2157" s="481"/>
      <c r="G2157" s="572"/>
    </row>
    <row r="2158" spans="1:7" x14ac:dyDescent="0.25">
      <c r="A2158" s="568"/>
      <c r="B2158" s="568"/>
      <c r="C2158" s="481"/>
      <c r="F2158" s="481"/>
      <c r="G2158" s="572"/>
    </row>
    <row r="2159" spans="1:7" x14ac:dyDescent="0.25">
      <c r="A2159" s="568"/>
      <c r="B2159" s="568"/>
      <c r="C2159" s="481"/>
      <c r="F2159" s="481"/>
      <c r="G2159" s="572"/>
    </row>
    <row r="2160" spans="1:7" x14ac:dyDescent="0.25">
      <c r="A2160" s="568"/>
      <c r="B2160" s="568"/>
      <c r="C2160" s="481"/>
      <c r="F2160" s="481"/>
      <c r="G2160" s="572"/>
    </row>
    <row r="2161" spans="1:7" x14ac:dyDescent="0.25">
      <c r="A2161" s="568"/>
      <c r="B2161" s="568"/>
      <c r="C2161" s="481"/>
      <c r="F2161" s="481"/>
      <c r="G2161" s="572"/>
    </row>
    <row r="2162" spans="1:7" x14ac:dyDescent="0.25">
      <c r="A2162" s="568"/>
      <c r="B2162" s="568"/>
      <c r="C2162" s="481"/>
      <c r="F2162" s="481"/>
      <c r="G2162" s="572"/>
    </row>
    <row r="2163" spans="1:7" x14ac:dyDescent="0.25">
      <c r="A2163" s="568"/>
      <c r="B2163" s="568"/>
      <c r="C2163" s="481"/>
      <c r="F2163" s="481"/>
      <c r="G2163" s="572"/>
    </row>
    <row r="2164" spans="1:7" x14ac:dyDescent="0.25">
      <c r="A2164" s="568"/>
      <c r="B2164" s="568"/>
      <c r="C2164" s="481"/>
      <c r="F2164" s="481"/>
      <c r="G2164" s="572"/>
    </row>
    <row r="2165" spans="1:7" x14ac:dyDescent="0.25">
      <c r="A2165" s="568"/>
      <c r="B2165" s="568"/>
      <c r="C2165" s="481"/>
      <c r="F2165" s="481"/>
      <c r="G2165" s="572"/>
    </row>
    <row r="2166" spans="1:7" x14ac:dyDescent="0.25">
      <c r="A2166" s="568"/>
      <c r="B2166" s="568"/>
      <c r="C2166" s="481"/>
      <c r="F2166" s="481"/>
      <c r="G2166" s="572"/>
    </row>
    <row r="2167" spans="1:7" x14ac:dyDescent="0.25">
      <c r="A2167" s="568"/>
      <c r="B2167" s="568"/>
      <c r="C2167" s="481"/>
      <c r="F2167" s="481"/>
      <c r="G2167" s="572"/>
    </row>
    <row r="2168" spans="1:7" x14ac:dyDescent="0.25">
      <c r="A2168" s="568"/>
      <c r="B2168" s="568"/>
      <c r="C2168" s="481"/>
      <c r="F2168" s="481"/>
      <c r="G2168" s="572"/>
    </row>
    <row r="2169" spans="1:7" x14ac:dyDescent="0.25">
      <c r="A2169" s="568"/>
      <c r="B2169" s="568"/>
      <c r="C2169" s="481"/>
      <c r="F2169" s="481"/>
      <c r="G2169" s="572"/>
    </row>
    <row r="2170" spans="1:7" x14ac:dyDescent="0.25">
      <c r="A2170" s="568"/>
      <c r="B2170" s="568"/>
      <c r="C2170" s="481"/>
      <c r="F2170" s="481"/>
      <c r="G2170" s="572"/>
    </row>
    <row r="2171" spans="1:7" x14ac:dyDescent="0.25">
      <c r="A2171" s="568"/>
      <c r="B2171" s="568"/>
      <c r="C2171" s="481"/>
      <c r="F2171" s="481"/>
      <c r="G2171" s="572"/>
    </row>
    <row r="2172" spans="1:7" x14ac:dyDescent="0.25">
      <c r="A2172" s="568"/>
      <c r="B2172" s="568"/>
      <c r="C2172" s="481"/>
      <c r="F2172" s="481"/>
      <c r="G2172" s="572"/>
    </row>
    <row r="2173" spans="1:7" x14ac:dyDescent="0.25">
      <c r="A2173" s="568"/>
      <c r="B2173" s="568"/>
      <c r="C2173" s="481"/>
      <c r="F2173" s="481"/>
      <c r="G2173" s="572"/>
    </row>
    <row r="2174" spans="1:7" x14ac:dyDescent="0.25">
      <c r="A2174" s="568"/>
      <c r="B2174" s="568"/>
      <c r="C2174" s="481"/>
      <c r="F2174" s="481"/>
      <c r="G2174" s="572"/>
    </row>
    <row r="2175" spans="1:7" x14ac:dyDescent="0.25">
      <c r="A2175" s="568"/>
      <c r="B2175" s="568"/>
      <c r="C2175" s="481"/>
      <c r="F2175" s="481"/>
      <c r="G2175" s="572"/>
    </row>
    <row r="2176" spans="1:7" x14ac:dyDescent="0.25">
      <c r="A2176" s="568"/>
      <c r="B2176" s="568"/>
      <c r="C2176" s="481"/>
      <c r="F2176" s="481"/>
      <c r="G2176" s="572"/>
    </row>
    <row r="2177" spans="1:7" x14ac:dyDescent="0.25">
      <c r="A2177" s="568"/>
      <c r="B2177" s="568"/>
      <c r="C2177" s="481"/>
      <c r="F2177" s="481"/>
      <c r="G2177" s="572"/>
    </row>
    <row r="2178" spans="1:7" x14ac:dyDescent="0.25">
      <c r="A2178" s="568"/>
      <c r="B2178" s="568"/>
      <c r="C2178" s="481"/>
      <c r="F2178" s="481"/>
      <c r="G2178" s="572"/>
    </row>
    <row r="2179" spans="1:7" x14ac:dyDescent="0.25">
      <c r="A2179" s="568"/>
      <c r="B2179" s="568"/>
      <c r="C2179" s="481"/>
      <c r="F2179" s="481"/>
      <c r="G2179" s="572"/>
    </row>
    <row r="2180" spans="1:7" x14ac:dyDescent="0.25">
      <c r="A2180" s="568"/>
      <c r="B2180" s="568"/>
      <c r="C2180" s="481"/>
      <c r="F2180" s="481"/>
      <c r="G2180" s="572"/>
    </row>
    <row r="2181" spans="1:7" x14ac:dyDescent="0.25">
      <c r="A2181" s="568"/>
      <c r="B2181" s="568"/>
      <c r="C2181" s="481"/>
      <c r="F2181" s="481"/>
      <c r="G2181" s="572"/>
    </row>
    <row r="2182" spans="1:7" x14ac:dyDescent="0.25">
      <c r="A2182" s="568"/>
      <c r="B2182" s="568"/>
      <c r="C2182" s="481"/>
      <c r="F2182" s="481"/>
      <c r="G2182" s="572"/>
    </row>
    <row r="2183" spans="1:7" x14ac:dyDescent="0.25">
      <c r="A2183" s="568"/>
      <c r="B2183" s="568"/>
      <c r="C2183" s="481"/>
      <c r="F2183" s="481"/>
      <c r="G2183" s="572"/>
    </row>
    <row r="2184" spans="1:7" x14ac:dyDescent="0.25">
      <c r="A2184" s="568"/>
      <c r="B2184" s="568"/>
      <c r="C2184" s="481"/>
      <c r="F2184" s="481"/>
      <c r="G2184" s="572"/>
    </row>
    <row r="2185" spans="1:7" x14ac:dyDescent="0.25">
      <c r="A2185" s="568"/>
      <c r="B2185" s="568"/>
      <c r="C2185" s="481"/>
      <c r="F2185" s="481"/>
      <c r="G2185" s="572"/>
    </row>
    <row r="2186" spans="1:7" x14ac:dyDescent="0.25">
      <c r="A2186" s="568"/>
      <c r="B2186" s="568"/>
      <c r="C2186" s="481"/>
      <c r="F2186" s="481"/>
      <c r="G2186" s="572"/>
    </row>
    <row r="2187" spans="1:7" x14ac:dyDescent="0.25">
      <c r="A2187" s="568"/>
      <c r="B2187" s="568"/>
      <c r="C2187" s="481"/>
      <c r="F2187" s="481"/>
      <c r="G2187" s="572"/>
    </row>
    <row r="2188" spans="1:7" x14ac:dyDescent="0.25">
      <c r="A2188" s="568"/>
      <c r="B2188" s="568"/>
      <c r="C2188" s="481"/>
      <c r="F2188" s="481"/>
      <c r="G2188" s="572"/>
    </row>
    <row r="2189" spans="1:7" x14ac:dyDescent="0.25">
      <c r="A2189" s="568"/>
      <c r="B2189" s="568"/>
      <c r="C2189" s="481"/>
      <c r="F2189" s="481"/>
      <c r="G2189" s="572"/>
    </row>
    <row r="2190" spans="1:7" x14ac:dyDescent="0.25">
      <c r="A2190" s="568"/>
      <c r="B2190" s="568"/>
      <c r="C2190" s="481"/>
      <c r="F2190" s="481"/>
      <c r="G2190" s="572"/>
    </row>
    <row r="2191" spans="1:7" x14ac:dyDescent="0.25">
      <c r="A2191" s="568"/>
      <c r="B2191" s="568"/>
      <c r="C2191" s="481"/>
      <c r="F2191" s="481"/>
      <c r="G2191" s="572"/>
    </row>
    <row r="2192" spans="1:7" x14ac:dyDescent="0.25">
      <c r="A2192" s="568"/>
      <c r="B2192" s="568"/>
      <c r="C2192" s="481"/>
      <c r="F2192" s="481"/>
      <c r="G2192" s="572"/>
    </row>
    <row r="2193" spans="1:7" x14ac:dyDescent="0.25">
      <c r="A2193" s="568"/>
      <c r="B2193" s="568"/>
      <c r="C2193" s="481"/>
      <c r="F2193" s="481"/>
      <c r="G2193" s="572"/>
    </row>
    <row r="2194" spans="1:7" x14ac:dyDescent="0.25">
      <c r="A2194" s="568"/>
      <c r="B2194" s="568"/>
      <c r="C2194" s="481"/>
      <c r="F2194" s="481"/>
      <c r="G2194" s="572"/>
    </row>
    <row r="2195" spans="1:7" x14ac:dyDescent="0.25">
      <c r="A2195" s="568"/>
      <c r="B2195" s="568"/>
      <c r="C2195" s="481"/>
      <c r="F2195" s="481"/>
      <c r="G2195" s="572"/>
    </row>
    <row r="2196" spans="1:7" x14ac:dyDescent="0.25">
      <c r="A2196" s="568"/>
      <c r="B2196" s="568"/>
      <c r="C2196" s="481"/>
      <c r="F2196" s="481"/>
      <c r="G2196" s="572"/>
    </row>
    <row r="2197" spans="1:7" x14ac:dyDescent="0.25">
      <c r="A2197" s="568"/>
      <c r="B2197" s="568"/>
      <c r="C2197" s="481"/>
      <c r="F2197" s="481"/>
      <c r="G2197" s="572"/>
    </row>
    <row r="2198" spans="1:7" x14ac:dyDescent="0.25">
      <c r="A2198" s="568"/>
      <c r="B2198" s="568"/>
      <c r="C2198" s="481"/>
      <c r="F2198" s="481"/>
      <c r="G2198" s="572"/>
    </row>
    <row r="2199" spans="1:7" x14ac:dyDescent="0.25">
      <c r="A2199" s="568"/>
      <c r="B2199" s="568"/>
      <c r="C2199" s="481"/>
      <c r="F2199" s="481"/>
      <c r="G2199" s="572"/>
    </row>
    <row r="2200" spans="1:7" x14ac:dyDescent="0.25">
      <c r="A2200" s="568"/>
      <c r="B2200" s="568"/>
      <c r="C2200" s="481"/>
      <c r="F2200" s="481"/>
      <c r="G2200" s="572"/>
    </row>
    <row r="2201" spans="1:7" x14ac:dyDescent="0.25">
      <c r="A2201" s="568"/>
      <c r="B2201" s="568"/>
      <c r="C2201" s="481"/>
      <c r="F2201" s="481"/>
      <c r="G2201" s="572"/>
    </row>
    <row r="2202" spans="1:7" x14ac:dyDescent="0.25">
      <c r="A2202" s="568"/>
      <c r="B2202" s="568"/>
      <c r="C2202" s="481"/>
      <c r="F2202" s="481"/>
      <c r="G2202" s="572"/>
    </row>
    <row r="2203" spans="1:7" x14ac:dyDescent="0.25">
      <c r="A2203" s="568"/>
      <c r="B2203" s="568"/>
      <c r="C2203" s="481"/>
      <c r="F2203" s="481"/>
      <c r="G2203" s="572"/>
    </row>
    <row r="2204" spans="1:7" x14ac:dyDescent="0.25">
      <c r="A2204" s="568"/>
      <c r="B2204" s="568"/>
      <c r="C2204" s="481"/>
      <c r="F2204" s="481"/>
      <c r="G2204" s="572"/>
    </row>
    <row r="2205" spans="1:7" x14ac:dyDescent="0.25">
      <c r="A2205" s="568"/>
      <c r="B2205" s="568"/>
      <c r="C2205" s="481"/>
      <c r="F2205" s="481"/>
      <c r="G2205" s="572"/>
    </row>
    <row r="2206" spans="1:7" x14ac:dyDescent="0.25">
      <c r="A2206" s="568"/>
      <c r="B2206" s="568"/>
      <c r="C2206" s="481"/>
      <c r="F2206" s="481"/>
      <c r="G2206" s="572"/>
    </row>
    <row r="2207" spans="1:7" x14ac:dyDescent="0.25">
      <c r="A2207" s="568"/>
      <c r="B2207" s="568"/>
      <c r="C2207" s="481"/>
      <c r="F2207" s="481"/>
      <c r="G2207" s="572"/>
    </row>
    <row r="2208" spans="1:7" x14ac:dyDescent="0.25">
      <c r="A2208" s="568"/>
      <c r="B2208" s="568"/>
      <c r="C2208" s="481"/>
      <c r="F2208" s="481"/>
      <c r="G2208" s="572"/>
    </row>
    <row r="2209" spans="1:7" x14ac:dyDescent="0.25">
      <c r="A2209" s="568"/>
      <c r="B2209" s="568"/>
      <c r="C2209" s="481"/>
      <c r="F2209" s="481"/>
      <c r="G2209" s="572"/>
    </row>
    <row r="2210" spans="1:7" x14ac:dyDescent="0.25">
      <c r="A2210" s="568"/>
      <c r="B2210" s="568"/>
      <c r="C2210" s="481"/>
      <c r="F2210" s="481"/>
      <c r="G2210" s="572"/>
    </row>
    <row r="2211" spans="1:7" x14ac:dyDescent="0.25">
      <c r="A2211" s="568"/>
      <c r="B2211" s="568"/>
      <c r="C2211" s="481"/>
      <c r="F2211" s="481"/>
      <c r="G2211" s="572"/>
    </row>
    <row r="2212" spans="1:7" x14ac:dyDescent="0.25">
      <c r="A2212" s="568"/>
      <c r="B2212" s="568"/>
      <c r="C2212" s="481"/>
      <c r="F2212" s="481"/>
      <c r="G2212" s="572"/>
    </row>
    <row r="2213" spans="1:7" x14ac:dyDescent="0.25">
      <c r="A2213" s="568"/>
      <c r="B2213" s="568"/>
      <c r="C2213" s="481"/>
      <c r="F2213" s="481"/>
      <c r="G2213" s="572"/>
    </row>
    <row r="2214" spans="1:7" x14ac:dyDescent="0.25">
      <c r="A2214" s="568"/>
      <c r="B2214" s="568"/>
      <c r="C2214" s="481"/>
      <c r="F2214" s="481"/>
      <c r="G2214" s="572"/>
    </row>
    <row r="2215" spans="1:7" x14ac:dyDescent="0.25">
      <c r="A2215" s="568"/>
      <c r="B2215" s="568"/>
      <c r="C2215" s="481"/>
      <c r="F2215" s="481"/>
      <c r="G2215" s="572"/>
    </row>
    <row r="2216" spans="1:7" x14ac:dyDescent="0.25">
      <c r="A2216" s="568"/>
      <c r="B2216" s="568"/>
      <c r="C2216" s="481"/>
      <c r="F2216" s="481"/>
      <c r="G2216" s="572"/>
    </row>
    <row r="2217" spans="1:7" x14ac:dyDescent="0.25">
      <c r="A2217" s="568"/>
      <c r="B2217" s="568"/>
      <c r="C2217" s="481"/>
      <c r="F2217" s="481"/>
      <c r="G2217" s="572"/>
    </row>
    <row r="2218" spans="1:7" x14ac:dyDescent="0.25">
      <c r="A2218" s="568"/>
      <c r="B2218" s="568"/>
      <c r="C2218" s="481"/>
      <c r="F2218" s="481"/>
      <c r="G2218" s="572"/>
    </row>
    <row r="2219" spans="1:7" x14ac:dyDescent="0.25">
      <c r="A2219" s="568"/>
      <c r="B2219" s="568"/>
      <c r="C2219" s="481"/>
      <c r="F2219" s="481"/>
      <c r="G2219" s="572"/>
    </row>
    <row r="2220" spans="1:7" x14ac:dyDescent="0.25">
      <c r="A2220" s="568"/>
      <c r="B2220" s="568"/>
      <c r="C2220" s="481"/>
      <c r="F2220" s="481"/>
      <c r="G2220" s="572"/>
    </row>
    <row r="2221" spans="1:7" x14ac:dyDescent="0.25">
      <c r="A2221" s="568"/>
      <c r="B2221" s="568"/>
      <c r="C2221" s="481"/>
      <c r="F2221" s="481"/>
      <c r="G2221" s="572"/>
    </row>
    <row r="2222" spans="1:7" x14ac:dyDescent="0.25">
      <c r="A2222" s="568"/>
      <c r="B2222" s="568"/>
      <c r="C2222" s="481"/>
      <c r="F2222" s="481"/>
      <c r="G2222" s="572"/>
    </row>
    <row r="2223" spans="1:7" x14ac:dyDescent="0.25">
      <c r="A2223" s="568"/>
      <c r="B2223" s="568"/>
      <c r="C2223" s="481"/>
      <c r="F2223" s="481"/>
      <c r="G2223" s="572"/>
    </row>
    <row r="2224" spans="1:7" x14ac:dyDescent="0.25">
      <c r="A2224" s="568"/>
      <c r="B2224" s="568"/>
      <c r="C2224" s="481"/>
      <c r="F2224" s="481"/>
      <c r="G2224" s="572"/>
    </row>
    <row r="2225" spans="1:7" x14ac:dyDescent="0.25">
      <c r="A2225" s="568"/>
      <c r="B2225" s="568"/>
      <c r="C2225" s="481"/>
      <c r="F2225" s="481"/>
      <c r="G2225" s="572"/>
    </row>
    <row r="2226" spans="1:7" x14ac:dyDescent="0.25">
      <c r="A2226" s="568"/>
      <c r="B2226" s="568"/>
      <c r="C2226" s="481"/>
      <c r="F2226" s="481"/>
      <c r="G2226" s="572"/>
    </row>
    <row r="2227" spans="1:7" x14ac:dyDescent="0.25">
      <c r="A2227" s="568"/>
      <c r="B2227" s="568"/>
      <c r="C2227" s="481"/>
      <c r="F2227" s="481"/>
      <c r="G2227" s="572"/>
    </row>
    <row r="2228" spans="1:7" x14ac:dyDescent="0.25">
      <c r="A2228" s="568"/>
      <c r="B2228" s="568"/>
      <c r="C2228" s="481"/>
      <c r="F2228" s="481"/>
      <c r="G2228" s="572"/>
    </row>
    <row r="2229" spans="1:7" x14ac:dyDescent="0.25">
      <c r="A2229" s="568"/>
      <c r="B2229" s="568"/>
      <c r="C2229" s="481"/>
      <c r="F2229" s="481"/>
      <c r="G2229" s="572"/>
    </row>
    <row r="2230" spans="1:7" x14ac:dyDescent="0.25">
      <c r="A2230" s="568"/>
      <c r="B2230" s="568"/>
      <c r="C2230" s="481"/>
      <c r="F2230" s="481"/>
      <c r="G2230" s="572"/>
    </row>
    <row r="2231" spans="1:7" x14ac:dyDescent="0.25">
      <c r="A2231" s="568"/>
      <c r="B2231" s="568"/>
      <c r="C2231" s="481"/>
      <c r="F2231" s="481"/>
      <c r="G2231" s="572"/>
    </row>
    <row r="2232" spans="1:7" x14ac:dyDescent="0.25">
      <c r="A2232" s="568"/>
      <c r="B2232" s="568"/>
      <c r="C2232" s="481"/>
      <c r="F2232" s="481"/>
      <c r="G2232" s="572"/>
    </row>
    <row r="2233" spans="1:7" x14ac:dyDescent="0.25">
      <c r="A2233" s="568"/>
      <c r="B2233" s="568"/>
      <c r="C2233" s="481"/>
      <c r="F2233" s="481"/>
      <c r="G2233" s="572"/>
    </row>
    <row r="2234" spans="1:7" x14ac:dyDescent="0.25">
      <c r="A2234" s="568"/>
      <c r="B2234" s="568"/>
      <c r="C2234" s="481"/>
      <c r="F2234" s="481"/>
      <c r="G2234" s="572"/>
    </row>
    <row r="2235" spans="1:7" x14ac:dyDescent="0.25">
      <c r="A2235" s="568"/>
      <c r="B2235" s="568"/>
      <c r="C2235" s="481"/>
      <c r="F2235" s="481"/>
      <c r="G2235" s="572"/>
    </row>
    <row r="2236" spans="1:7" x14ac:dyDescent="0.25">
      <c r="A2236" s="568"/>
      <c r="B2236" s="568"/>
      <c r="C2236" s="481"/>
      <c r="F2236" s="481"/>
      <c r="G2236" s="572"/>
    </row>
    <row r="2237" spans="1:7" x14ac:dyDescent="0.25">
      <c r="A2237" s="568"/>
      <c r="B2237" s="568"/>
      <c r="C2237" s="481"/>
      <c r="F2237" s="481"/>
      <c r="G2237" s="572"/>
    </row>
    <row r="2238" spans="1:7" x14ac:dyDescent="0.25">
      <c r="A2238" s="568"/>
      <c r="B2238" s="568"/>
      <c r="C2238" s="481"/>
      <c r="F2238" s="481"/>
      <c r="G2238" s="572"/>
    </row>
    <row r="2239" spans="1:7" x14ac:dyDescent="0.25">
      <c r="A2239" s="568"/>
      <c r="B2239" s="568"/>
      <c r="C2239" s="481"/>
      <c r="F2239" s="481"/>
      <c r="G2239" s="572"/>
    </row>
    <row r="2240" spans="1:7" x14ac:dyDescent="0.25">
      <c r="A2240" s="568"/>
      <c r="B2240" s="568"/>
      <c r="C2240" s="481"/>
      <c r="F2240" s="481"/>
      <c r="G2240" s="572"/>
    </row>
    <row r="2241" spans="1:7" x14ac:dyDescent="0.25">
      <c r="A2241" s="568"/>
      <c r="B2241" s="568"/>
      <c r="C2241" s="481"/>
      <c r="F2241" s="481"/>
      <c r="G2241" s="572"/>
    </row>
    <row r="2242" spans="1:7" x14ac:dyDescent="0.25">
      <c r="A2242" s="568"/>
      <c r="B2242" s="568"/>
      <c r="C2242" s="481"/>
      <c r="F2242" s="481"/>
      <c r="G2242" s="572"/>
    </row>
    <row r="2243" spans="1:7" x14ac:dyDescent="0.25">
      <c r="A2243" s="568"/>
      <c r="B2243" s="568"/>
      <c r="C2243" s="481"/>
      <c r="F2243" s="481"/>
      <c r="G2243" s="572"/>
    </row>
    <row r="2244" spans="1:7" x14ac:dyDescent="0.25">
      <c r="A2244" s="568"/>
      <c r="B2244" s="568"/>
      <c r="C2244" s="481"/>
      <c r="F2244" s="481"/>
      <c r="G2244" s="572"/>
    </row>
    <row r="2245" spans="1:7" x14ac:dyDescent="0.25">
      <c r="A2245" s="568"/>
      <c r="B2245" s="568"/>
      <c r="C2245" s="481"/>
      <c r="F2245" s="481"/>
      <c r="G2245" s="572"/>
    </row>
    <row r="2246" spans="1:7" x14ac:dyDescent="0.25">
      <c r="A2246" s="568"/>
      <c r="B2246" s="568"/>
      <c r="C2246" s="481"/>
      <c r="F2246" s="481"/>
      <c r="G2246" s="572"/>
    </row>
    <row r="2247" spans="1:7" x14ac:dyDescent="0.25">
      <c r="A2247" s="568"/>
      <c r="B2247" s="568"/>
      <c r="C2247" s="481"/>
      <c r="F2247" s="481"/>
      <c r="G2247" s="572"/>
    </row>
    <row r="2248" spans="1:7" x14ac:dyDescent="0.25">
      <c r="A2248" s="568"/>
      <c r="B2248" s="568"/>
      <c r="C2248" s="481"/>
      <c r="F2248" s="481"/>
      <c r="G2248" s="572"/>
    </row>
    <row r="2249" spans="1:7" x14ac:dyDescent="0.25">
      <c r="A2249" s="568"/>
      <c r="B2249" s="568"/>
      <c r="C2249" s="481"/>
      <c r="F2249" s="481"/>
      <c r="G2249" s="572"/>
    </row>
    <row r="2250" spans="1:7" x14ac:dyDescent="0.25">
      <c r="A2250" s="568"/>
      <c r="B2250" s="568"/>
      <c r="C2250" s="481"/>
      <c r="F2250" s="481"/>
      <c r="G2250" s="572"/>
    </row>
    <row r="2251" spans="1:7" x14ac:dyDescent="0.25">
      <c r="A2251" s="568"/>
      <c r="B2251" s="568"/>
      <c r="C2251" s="481"/>
      <c r="F2251" s="481"/>
      <c r="G2251" s="572"/>
    </row>
    <row r="2252" spans="1:7" x14ac:dyDescent="0.25">
      <c r="A2252" s="568"/>
      <c r="B2252" s="568"/>
      <c r="C2252" s="481"/>
      <c r="F2252" s="481"/>
      <c r="G2252" s="572"/>
    </row>
    <row r="2253" spans="1:7" x14ac:dyDescent="0.25">
      <c r="A2253" s="568"/>
      <c r="B2253" s="568"/>
      <c r="C2253" s="481"/>
      <c r="F2253" s="481"/>
      <c r="G2253" s="572"/>
    </row>
    <row r="2254" spans="1:7" x14ac:dyDescent="0.25">
      <c r="A2254" s="568"/>
      <c r="B2254" s="568"/>
      <c r="C2254" s="481"/>
      <c r="F2254" s="481"/>
      <c r="G2254" s="572"/>
    </row>
    <row r="2255" spans="1:7" x14ac:dyDescent="0.25">
      <c r="A2255" s="568"/>
      <c r="B2255" s="568"/>
      <c r="C2255" s="481"/>
      <c r="F2255" s="481"/>
      <c r="G2255" s="572"/>
    </row>
    <row r="2256" spans="1:7" x14ac:dyDescent="0.25">
      <c r="A2256" s="568"/>
      <c r="B2256" s="568"/>
      <c r="C2256" s="481"/>
      <c r="F2256" s="481"/>
      <c r="G2256" s="572"/>
    </row>
    <row r="2257" spans="1:7" x14ac:dyDescent="0.25">
      <c r="A2257" s="568"/>
      <c r="B2257" s="568"/>
      <c r="C2257" s="481"/>
      <c r="F2257" s="481"/>
      <c r="G2257" s="572"/>
    </row>
    <row r="2258" spans="1:7" x14ac:dyDescent="0.25">
      <c r="A2258" s="568"/>
      <c r="B2258" s="568"/>
      <c r="C2258" s="481"/>
      <c r="F2258" s="481"/>
      <c r="G2258" s="572"/>
    </row>
    <row r="2259" spans="1:7" x14ac:dyDescent="0.25">
      <c r="A2259" s="568"/>
      <c r="B2259" s="568"/>
      <c r="C2259" s="481"/>
      <c r="F2259" s="481"/>
      <c r="G2259" s="572"/>
    </row>
    <row r="2260" spans="1:7" x14ac:dyDescent="0.25">
      <c r="A2260" s="568"/>
      <c r="B2260" s="568"/>
      <c r="C2260" s="481"/>
      <c r="F2260" s="481"/>
      <c r="G2260" s="572"/>
    </row>
    <row r="2261" spans="1:7" x14ac:dyDescent="0.25">
      <c r="A2261" s="568"/>
      <c r="B2261" s="568"/>
      <c r="C2261" s="481"/>
      <c r="F2261" s="481"/>
      <c r="G2261" s="572"/>
    </row>
    <row r="2262" spans="1:7" x14ac:dyDescent="0.25">
      <c r="A2262" s="568"/>
      <c r="B2262" s="568"/>
      <c r="C2262" s="481"/>
      <c r="F2262" s="481"/>
      <c r="G2262" s="572"/>
    </row>
    <row r="2263" spans="1:7" x14ac:dyDescent="0.25">
      <c r="A2263" s="568"/>
      <c r="B2263" s="568"/>
      <c r="C2263" s="481"/>
      <c r="F2263" s="481"/>
      <c r="G2263" s="572"/>
    </row>
    <row r="2264" spans="1:7" x14ac:dyDescent="0.25">
      <c r="A2264" s="568"/>
      <c r="B2264" s="568"/>
      <c r="C2264" s="481"/>
      <c r="F2264" s="481"/>
      <c r="G2264" s="572"/>
    </row>
    <row r="2265" spans="1:7" x14ac:dyDescent="0.25">
      <c r="A2265" s="568"/>
      <c r="B2265" s="568"/>
      <c r="C2265" s="481"/>
      <c r="F2265" s="481"/>
      <c r="G2265" s="572"/>
    </row>
    <row r="2266" spans="1:7" x14ac:dyDescent="0.25">
      <c r="A2266" s="568"/>
      <c r="B2266" s="568"/>
      <c r="C2266" s="481"/>
      <c r="F2266" s="481"/>
      <c r="G2266" s="572"/>
    </row>
    <row r="2267" spans="1:7" x14ac:dyDescent="0.25">
      <c r="A2267" s="568"/>
      <c r="B2267" s="568"/>
      <c r="C2267" s="481"/>
      <c r="F2267" s="481"/>
      <c r="G2267" s="572"/>
    </row>
    <row r="2268" spans="1:7" x14ac:dyDescent="0.25">
      <c r="A2268" s="568"/>
      <c r="B2268" s="568"/>
      <c r="C2268" s="481"/>
      <c r="F2268" s="481"/>
      <c r="G2268" s="572"/>
    </row>
    <row r="2269" spans="1:7" x14ac:dyDescent="0.25">
      <c r="A2269" s="568"/>
      <c r="B2269" s="568"/>
      <c r="C2269" s="481"/>
      <c r="F2269" s="481"/>
      <c r="G2269" s="572"/>
    </row>
    <row r="2270" spans="1:7" x14ac:dyDescent="0.25">
      <c r="A2270" s="568"/>
      <c r="B2270" s="568"/>
      <c r="C2270" s="481"/>
      <c r="F2270" s="481"/>
      <c r="G2270" s="572"/>
    </row>
    <row r="2271" spans="1:7" x14ac:dyDescent="0.25">
      <c r="A2271" s="568"/>
      <c r="B2271" s="568"/>
      <c r="C2271" s="481"/>
      <c r="F2271" s="481"/>
      <c r="G2271" s="572"/>
    </row>
    <row r="2272" spans="1:7" x14ac:dyDescent="0.25">
      <c r="A2272" s="568"/>
      <c r="B2272" s="568"/>
      <c r="C2272" s="481"/>
      <c r="F2272" s="481"/>
      <c r="G2272" s="572"/>
    </row>
    <row r="2273" spans="1:7" x14ac:dyDescent="0.25">
      <c r="A2273" s="568"/>
      <c r="B2273" s="568"/>
      <c r="C2273" s="481"/>
      <c r="F2273" s="481"/>
      <c r="G2273" s="572"/>
    </row>
    <row r="2274" spans="1:7" x14ac:dyDescent="0.25">
      <c r="A2274" s="568"/>
      <c r="B2274" s="568"/>
      <c r="C2274" s="481"/>
      <c r="F2274" s="481"/>
      <c r="G2274" s="572"/>
    </row>
    <row r="2275" spans="1:7" x14ac:dyDescent="0.25">
      <c r="A2275" s="568"/>
      <c r="B2275" s="568"/>
      <c r="C2275" s="481"/>
      <c r="F2275" s="481"/>
      <c r="G2275" s="572"/>
    </row>
    <row r="2276" spans="1:7" x14ac:dyDescent="0.25">
      <c r="A2276" s="568"/>
      <c r="B2276" s="568"/>
      <c r="C2276" s="481"/>
      <c r="F2276" s="481"/>
      <c r="G2276" s="572"/>
    </row>
    <row r="2277" spans="1:7" x14ac:dyDescent="0.25">
      <c r="A2277" s="568"/>
      <c r="B2277" s="568"/>
      <c r="C2277" s="481"/>
      <c r="F2277" s="481"/>
      <c r="G2277" s="572"/>
    </row>
    <row r="2278" spans="1:7" x14ac:dyDescent="0.25">
      <c r="A2278" s="568"/>
      <c r="B2278" s="568"/>
      <c r="C2278" s="481"/>
      <c r="F2278" s="481"/>
      <c r="G2278" s="572"/>
    </row>
    <row r="2279" spans="1:7" x14ac:dyDescent="0.25">
      <c r="A2279" s="568"/>
      <c r="B2279" s="568"/>
      <c r="C2279" s="481"/>
      <c r="F2279" s="481"/>
      <c r="G2279" s="572"/>
    </row>
    <row r="2280" spans="1:7" x14ac:dyDescent="0.25">
      <c r="A2280" s="568"/>
      <c r="B2280" s="568"/>
      <c r="C2280" s="481"/>
      <c r="F2280" s="481"/>
      <c r="G2280" s="572"/>
    </row>
    <row r="2281" spans="1:7" x14ac:dyDescent="0.25">
      <c r="A2281" s="568"/>
      <c r="B2281" s="568"/>
      <c r="C2281" s="481"/>
      <c r="F2281" s="481"/>
      <c r="G2281" s="572"/>
    </row>
    <row r="2282" spans="1:7" x14ac:dyDescent="0.25">
      <c r="A2282" s="568"/>
      <c r="B2282" s="568"/>
      <c r="C2282" s="481"/>
      <c r="F2282" s="481"/>
      <c r="G2282" s="572"/>
    </row>
    <row r="2283" spans="1:7" x14ac:dyDescent="0.25">
      <c r="A2283" s="568"/>
      <c r="B2283" s="568"/>
      <c r="C2283" s="481"/>
      <c r="F2283" s="481"/>
      <c r="G2283" s="572"/>
    </row>
    <row r="2284" spans="1:7" x14ac:dyDescent="0.25">
      <c r="A2284" s="568"/>
      <c r="B2284" s="568"/>
      <c r="C2284" s="481"/>
      <c r="F2284" s="481"/>
      <c r="G2284" s="572"/>
    </row>
    <row r="2285" spans="1:7" x14ac:dyDescent="0.25">
      <c r="A2285" s="568"/>
      <c r="B2285" s="568"/>
      <c r="C2285" s="481"/>
      <c r="F2285" s="481"/>
      <c r="G2285" s="572"/>
    </row>
    <row r="2286" spans="1:7" x14ac:dyDescent="0.25">
      <c r="A2286" s="568"/>
      <c r="B2286" s="568"/>
      <c r="C2286" s="481"/>
      <c r="F2286" s="481"/>
      <c r="G2286" s="572"/>
    </row>
    <row r="2287" spans="1:7" x14ac:dyDescent="0.25">
      <c r="A2287" s="568"/>
      <c r="B2287" s="568"/>
      <c r="C2287" s="481"/>
      <c r="F2287" s="481"/>
      <c r="G2287" s="572"/>
    </row>
    <row r="2288" spans="1:7" x14ac:dyDescent="0.25">
      <c r="A2288" s="568"/>
      <c r="B2288" s="568"/>
      <c r="C2288" s="481"/>
      <c r="F2288" s="481"/>
      <c r="G2288" s="572"/>
    </row>
    <row r="2289" spans="1:7" x14ac:dyDescent="0.25">
      <c r="A2289" s="568"/>
      <c r="B2289" s="568"/>
      <c r="C2289" s="481"/>
      <c r="F2289" s="481"/>
      <c r="G2289" s="572"/>
    </row>
    <row r="2290" spans="1:7" x14ac:dyDescent="0.25">
      <c r="A2290" s="568"/>
      <c r="B2290" s="568"/>
      <c r="C2290" s="481"/>
      <c r="F2290" s="481"/>
      <c r="G2290" s="572"/>
    </row>
    <row r="2291" spans="1:7" x14ac:dyDescent="0.25">
      <c r="A2291" s="568"/>
      <c r="B2291" s="568"/>
      <c r="C2291" s="481"/>
      <c r="F2291" s="481"/>
      <c r="G2291" s="572"/>
    </row>
    <row r="2292" spans="1:7" x14ac:dyDescent="0.25">
      <c r="A2292" s="568"/>
      <c r="B2292" s="568"/>
      <c r="C2292" s="481"/>
      <c r="F2292" s="481"/>
      <c r="G2292" s="572"/>
    </row>
    <row r="2293" spans="1:7" x14ac:dyDescent="0.25">
      <c r="A2293" s="568"/>
      <c r="B2293" s="568"/>
      <c r="C2293" s="481"/>
      <c r="F2293" s="481"/>
      <c r="G2293" s="572"/>
    </row>
    <row r="2294" spans="1:7" x14ac:dyDescent="0.25">
      <c r="A2294" s="568"/>
      <c r="B2294" s="568"/>
      <c r="C2294" s="481"/>
      <c r="F2294" s="481"/>
      <c r="G2294" s="572"/>
    </row>
    <row r="2295" spans="1:7" x14ac:dyDescent="0.25">
      <c r="A2295" s="568"/>
      <c r="B2295" s="568"/>
      <c r="C2295" s="481"/>
      <c r="F2295" s="481"/>
      <c r="G2295" s="572"/>
    </row>
    <row r="2296" spans="1:7" x14ac:dyDescent="0.25">
      <c r="A2296" s="568"/>
      <c r="B2296" s="568"/>
      <c r="C2296" s="481"/>
      <c r="F2296" s="481"/>
      <c r="G2296" s="572"/>
    </row>
    <row r="2297" spans="1:7" x14ac:dyDescent="0.25">
      <c r="A2297" s="568"/>
      <c r="B2297" s="568"/>
      <c r="C2297" s="481"/>
      <c r="F2297" s="481"/>
      <c r="G2297" s="572"/>
    </row>
    <row r="2298" spans="1:7" x14ac:dyDescent="0.25">
      <c r="A2298" s="568"/>
      <c r="B2298" s="568"/>
      <c r="C2298" s="481"/>
      <c r="F2298" s="481"/>
      <c r="G2298" s="572"/>
    </row>
    <row r="2299" spans="1:7" x14ac:dyDescent="0.25">
      <c r="A2299" s="568"/>
      <c r="B2299" s="568"/>
      <c r="C2299" s="481"/>
      <c r="F2299" s="481"/>
      <c r="G2299" s="572"/>
    </row>
    <row r="2300" spans="1:7" x14ac:dyDescent="0.25">
      <c r="A2300" s="568"/>
      <c r="B2300" s="568"/>
      <c r="C2300" s="481"/>
      <c r="F2300" s="481"/>
      <c r="G2300" s="572"/>
    </row>
    <row r="2301" spans="1:7" x14ac:dyDescent="0.25">
      <c r="A2301" s="568"/>
      <c r="B2301" s="568"/>
      <c r="C2301" s="481"/>
      <c r="F2301" s="481"/>
      <c r="G2301" s="572"/>
    </row>
    <row r="2302" spans="1:7" x14ac:dyDescent="0.25">
      <c r="A2302" s="568"/>
      <c r="B2302" s="568"/>
      <c r="C2302" s="481"/>
      <c r="F2302" s="481"/>
      <c r="G2302" s="572"/>
    </row>
    <row r="2303" spans="1:7" x14ac:dyDescent="0.25">
      <c r="A2303" s="568"/>
      <c r="B2303" s="568"/>
      <c r="C2303" s="481"/>
      <c r="F2303" s="481"/>
      <c r="G2303" s="572"/>
    </row>
    <row r="2304" spans="1:7" x14ac:dyDescent="0.25">
      <c r="A2304" s="568"/>
      <c r="B2304" s="568"/>
      <c r="C2304" s="481"/>
      <c r="F2304" s="481"/>
      <c r="G2304" s="572"/>
    </row>
    <row r="2305" spans="1:7" x14ac:dyDescent="0.25">
      <c r="A2305" s="568"/>
      <c r="B2305" s="568"/>
      <c r="C2305" s="481"/>
      <c r="F2305" s="481"/>
      <c r="G2305" s="572"/>
    </row>
    <row r="2306" spans="1:7" x14ac:dyDescent="0.25">
      <c r="A2306" s="568"/>
      <c r="B2306" s="568"/>
      <c r="C2306" s="481"/>
      <c r="F2306" s="481"/>
      <c r="G2306" s="572"/>
    </row>
    <row r="2307" spans="1:7" x14ac:dyDescent="0.25">
      <c r="A2307" s="568"/>
      <c r="B2307" s="568"/>
      <c r="C2307" s="481"/>
      <c r="F2307" s="481"/>
      <c r="G2307" s="572"/>
    </row>
    <row r="2308" spans="1:7" x14ac:dyDescent="0.25">
      <c r="A2308" s="568"/>
      <c r="B2308" s="568"/>
      <c r="C2308" s="481"/>
      <c r="F2308" s="481"/>
      <c r="G2308" s="572"/>
    </row>
    <row r="2309" spans="1:7" x14ac:dyDescent="0.25">
      <c r="A2309" s="568"/>
      <c r="B2309" s="568"/>
      <c r="C2309" s="481"/>
      <c r="F2309" s="481"/>
      <c r="G2309" s="572"/>
    </row>
    <row r="2310" spans="1:7" x14ac:dyDescent="0.25">
      <c r="A2310" s="568"/>
      <c r="B2310" s="568"/>
      <c r="C2310" s="481"/>
      <c r="F2310" s="481"/>
      <c r="G2310" s="572"/>
    </row>
    <row r="2311" spans="1:7" x14ac:dyDescent="0.25">
      <c r="A2311" s="568"/>
      <c r="B2311" s="568"/>
      <c r="C2311" s="481"/>
      <c r="F2311" s="481"/>
      <c r="G2311" s="572"/>
    </row>
    <row r="2312" spans="1:7" x14ac:dyDescent="0.25">
      <c r="A2312" s="568"/>
      <c r="B2312" s="568"/>
      <c r="C2312" s="481"/>
      <c r="F2312" s="481"/>
      <c r="G2312" s="572"/>
    </row>
    <row r="2313" spans="1:7" x14ac:dyDescent="0.25">
      <c r="A2313" s="568"/>
      <c r="B2313" s="568"/>
      <c r="C2313" s="481"/>
      <c r="F2313" s="481"/>
      <c r="G2313" s="572"/>
    </row>
    <row r="2314" spans="1:7" x14ac:dyDescent="0.25">
      <c r="A2314" s="568"/>
      <c r="B2314" s="568"/>
      <c r="C2314" s="481"/>
      <c r="F2314" s="481"/>
      <c r="G2314" s="572"/>
    </row>
    <row r="2315" spans="1:7" x14ac:dyDescent="0.25">
      <c r="A2315" s="568"/>
      <c r="B2315" s="568"/>
      <c r="C2315" s="481"/>
      <c r="F2315" s="481"/>
      <c r="G2315" s="572"/>
    </row>
    <row r="2316" spans="1:7" x14ac:dyDescent="0.25">
      <c r="A2316" s="568"/>
      <c r="B2316" s="568"/>
      <c r="C2316" s="481"/>
      <c r="F2316" s="481"/>
      <c r="G2316" s="572"/>
    </row>
    <row r="2317" spans="1:7" x14ac:dyDescent="0.25">
      <c r="A2317" s="568"/>
      <c r="B2317" s="568"/>
      <c r="C2317" s="481"/>
      <c r="F2317" s="481"/>
      <c r="G2317" s="572"/>
    </row>
    <row r="2318" spans="1:7" x14ac:dyDescent="0.25">
      <c r="A2318" s="568"/>
      <c r="B2318" s="568"/>
      <c r="C2318" s="481"/>
      <c r="F2318" s="481"/>
      <c r="G2318" s="572"/>
    </row>
    <row r="2319" spans="1:7" x14ac:dyDescent="0.25">
      <c r="A2319" s="568"/>
      <c r="B2319" s="568"/>
      <c r="C2319" s="481"/>
      <c r="F2319" s="481"/>
      <c r="G2319" s="572"/>
    </row>
    <row r="2320" spans="1:7" x14ac:dyDescent="0.25">
      <c r="A2320" s="568"/>
      <c r="B2320" s="568"/>
      <c r="C2320" s="481"/>
      <c r="F2320" s="481"/>
      <c r="G2320" s="572"/>
    </row>
    <row r="2321" spans="1:7" x14ac:dyDescent="0.25">
      <c r="A2321" s="568"/>
      <c r="B2321" s="568"/>
      <c r="C2321" s="481"/>
      <c r="F2321" s="481"/>
      <c r="G2321" s="572"/>
    </row>
    <row r="2322" spans="1:7" x14ac:dyDescent="0.25">
      <c r="A2322" s="568"/>
      <c r="B2322" s="568"/>
      <c r="C2322" s="481"/>
      <c r="F2322" s="481"/>
      <c r="G2322" s="572"/>
    </row>
    <row r="2323" spans="1:7" x14ac:dyDescent="0.25">
      <c r="A2323" s="568"/>
      <c r="B2323" s="568"/>
      <c r="C2323" s="481"/>
      <c r="F2323" s="481"/>
      <c r="G2323" s="572"/>
    </row>
    <row r="2324" spans="1:7" x14ac:dyDescent="0.25">
      <c r="A2324" s="568"/>
      <c r="B2324" s="568"/>
      <c r="C2324" s="481"/>
      <c r="F2324" s="481"/>
      <c r="G2324" s="572"/>
    </row>
    <row r="2325" spans="1:7" x14ac:dyDescent="0.25">
      <c r="A2325" s="568"/>
      <c r="B2325" s="568"/>
      <c r="C2325" s="481"/>
      <c r="F2325" s="481"/>
      <c r="G2325" s="572"/>
    </row>
    <row r="2326" spans="1:7" x14ac:dyDescent="0.25">
      <c r="A2326" s="568"/>
      <c r="B2326" s="568"/>
      <c r="C2326" s="481"/>
      <c r="F2326" s="481"/>
      <c r="G2326" s="572"/>
    </row>
    <row r="2327" spans="1:7" x14ac:dyDescent="0.25">
      <c r="A2327" s="568"/>
      <c r="B2327" s="568"/>
      <c r="C2327" s="481"/>
      <c r="F2327" s="481"/>
      <c r="G2327" s="572"/>
    </row>
    <row r="2328" spans="1:7" x14ac:dyDescent="0.25">
      <c r="A2328" s="568"/>
      <c r="B2328" s="568"/>
      <c r="C2328" s="481"/>
      <c r="F2328" s="481"/>
      <c r="G2328" s="572"/>
    </row>
    <row r="2329" spans="1:7" x14ac:dyDescent="0.25">
      <c r="A2329" s="568"/>
      <c r="B2329" s="568"/>
      <c r="C2329" s="481"/>
      <c r="F2329" s="481"/>
      <c r="G2329" s="572"/>
    </row>
    <row r="2330" spans="1:7" x14ac:dyDescent="0.25">
      <c r="A2330" s="568"/>
      <c r="B2330" s="568"/>
      <c r="C2330" s="481"/>
      <c r="F2330" s="481"/>
      <c r="G2330" s="572"/>
    </row>
    <row r="2331" spans="1:7" x14ac:dyDescent="0.25">
      <c r="A2331" s="568"/>
      <c r="B2331" s="568"/>
      <c r="C2331" s="481"/>
      <c r="F2331" s="481"/>
      <c r="G2331" s="572"/>
    </row>
    <row r="2332" spans="1:7" x14ac:dyDescent="0.25">
      <c r="A2332" s="568"/>
      <c r="B2332" s="568"/>
      <c r="C2332" s="481"/>
      <c r="F2332" s="481"/>
      <c r="G2332" s="572"/>
    </row>
    <row r="2333" spans="1:7" x14ac:dyDescent="0.25">
      <c r="A2333" s="568"/>
      <c r="B2333" s="568"/>
      <c r="C2333" s="481"/>
      <c r="F2333" s="481"/>
      <c r="G2333" s="572"/>
    </row>
    <row r="2334" spans="1:7" x14ac:dyDescent="0.25">
      <c r="A2334" s="568"/>
      <c r="B2334" s="568"/>
      <c r="C2334" s="481"/>
      <c r="F2334" s="481"/>
      <c r="G2334" s="572"/>
    </row>
    <row r="2335" spans="1:7" x14ac:dyDescent="0.25">
      <c r="A2335" s="568"/>
      <c r="B2335" s="568"/>
      <c r="C2335" s="481"/>
      <c r="F2335" s="481"/>
      <c r="G2335" s="572"/>
    </row>
    <row r="2336" spans="1:7" x14ac:dyDescent="0.25">
      <c r="A2336" s="568"/>
      <c r="B2336" s="568"/>
      <c r="C2336" s="481"/>
      <c r="F2336" s="481"/>
      <c r="G2336" s="572"/>
    </row>
    <row r="2337" spans="1:7" x14ac:dyDescent="0.25">
      <c r="A2337" s="568"/>
      <c r="B2337" s="568"/>
      <c r="C2337" s="481"/>
      <c r="F2337" s="481"/>
      <c r="G2337" s="572"/>
    </row>
    <row r="2338" spans="1:7" x14ac:dyDescent="0.25">
      <c r="A2338" s="568"/>
      <c r="B2338" s="568"/>
      <c r="C2338" s="481"/>
      <c r="F2338" s="481"/>
      <c r="G2338" s="572"/>
    </row>
    <row r="2339" spans="1:7" x14ac:dyDescent="0.25">
      <c r="A2339" s="568"/>
      <c r="B2339" s="568"/>
      <c r="C2339" s="481"/>
      <c r="F2339" s="481"/>
      <c r="G2339" s="572"/>
    </row>
    <row r="2340" spans="1:7" x14ac:dyDescent="0.25">
      <c r="A2340" s="568"/>
      <c r="B2340" s="568"/>
      <c r="C2340" s="481"/>
      <c r="F2340" s="481"/>
      <c r="G2340" s="572"/>
    </row>
    <row r="2341" spans="1:7" x14ac:dyDescent="0.25">
      <c r="A2341" s="568"/>
      <c r="B2341" s="568"/>
      <c r="C2341" s="481"/>
      <c r="F2341" s="481"/>
      <c r="G2341" s="572"/>
    </row>
    <row r="2342" spans="1:7" x14ac:dyDescent="0.25">
      <c r="A2342" s="568"/>
      <c r="B2342" s="568"/>
      <c r="C2342" s="481"/>
      <c r="F2342" s="481"/>
      <c r="G2342" s="572"/>
    </row>
    <row r="2343" spans="1:7" x14ac:dyDescent="0.25">
      <c r="A2343" s="568"/>
      <c r="B2343" s="568"/>
      <c r="C2343" s="481"/>
      <c r="F2343" s="481"/>
      <c r="G2343" s="572"/>
    </row>
    <row r="2344" spans="1:7" x14ac:dyDescent="0.25">
      <c r="A2344" s="568"/>
      <c r="B2344" s="568"/>
      <c r="C2344" s="481"/>
      <c r="F2344" s="481"/>
      <c r="G2344" s="572"/>
    </row>
    <row r="2345" spans="1:7" x14ac:dyDescent="0.25">
      <c r="A2345" s="568"/>
      <c r="B2345" s="568"/>
      <c r="C2345" s="481"/>
      <c r="F2345" s="481"/>
      <c r="G2345" s="572"/>
    </row>
    <row r="2346" spans="1:7" x14ac:dyDescent="0.25">
      <c r="A2346" s="568"/>
      <c r="B2346" s="568"/>
      <c r="C2346" s="481"/>
      <c r="F2346" s="481"/>
      <c r="G2346" s="572"/>
    </row>
    <row r="2347" spans="1:7" x14ac:dyDescent="0.25">
      <c r="A2347" s="568"/>
      <c r="B2347" s="568"/>
      <c r="C2347" s="481"/>
      <c r="F2347" s="481"/>
      <c r="G2347" s="572"/>
    </row>
    <row r="2348" spans="1:7" x14ac:dyDescent="0.25">
      <c r="A2348" s="568"/>
      <c r="B2348" s="568"/>
      <c r="C2348" s="481"/>
      <c r="F2348" s="481"/>
      <c r="G2348" s="572"/>
    </row>
    <row r="2349" spans="1:7" x14ac:dyDescent="0.25">
      <c r="A2349" s="568"/>
      <c r="B2349" s="568"/>
      <c r="C2349" s="481"/>
      <c r="F2349" s="481"/>
      <c r="G2349" s="572"/>
    </row>
    <row r="2350" spans="1:7" x14ac:dyDescent="0.25">
      <c r="A2350" s="568"/>
      <c r="B2350" s="568"/>
      <c r="C2350" s="481"/>
      <c r="F2350" s="481"/>
      <c r="G2350" s="572"/>
    </row>
    <row r="2351" spans="1:7" x14ac:dyDescent="0.25">
      <c r="A2351" s="568"/>
      <c r="B2351" s="568"/>
      <c r="C2351" s="481"/>
      <c r="F2351" s="481"/>
      <c r="G2351" s="572"/>
    </row>
    <row r="2352" spans="1:7" x14ac:dyDescent="0.25">
      <c r="A2352" s="568"/>
      <c r="B2352" s="568"/>
      <c r="C2352" s="481"/>
      <c r="F2352" s="481"/>
      <c r="G2352" s="572"/>
    </row>
    <row r="2353" spans="1:7" x14ac:dyDescent="0.25">
      <c r="A2353" s="568"/>
      <c r="B2353" s="568"/>
      <c r="C2353" s="481"/>
      <c r="F2353" s="481"/>
      <c r="G2353" s="572"/>
    </row>
    <row r="2354" spans="1:7" x14ac:dyDescent="0.25">
      <c r="A2354" s="568"/>
      <c r="B2354" s="568"/>
      <c r="C2354" s="481"/>
      <c r="F2354" s="481"/>
      <c r="G2354" s="572"/>
    </row>
    <row r="2355" spans="1:7" x14ac:dyDescent="0.25">
      <c r="A2355" s="568"/>
      <c r="B2355" s="568"/>
      <c r="C2355" s="481"/>
      <c r="F2355" s="481"/>
      <c r="G2355" s="572"/>
    </row>
    <row r="2356" spans="1:7" x14ac:dyDescent="0.25">
      <c r="A2356" s="568"/>
      <c r="B2356" s="568"/>
      <c r="C2356" s="481"/>
      <c r="F2356" s="481"/>
      <c r="G2356" s="572"/>
    </row>
    <row r="2357" spans="1:7" x14ac:dyDescent="0.25">
      <c r="A2357" s="568"/>
      <c r="B2357" s="568"/>
      <c r="C2357" s="481"/>
      <c r="F2357" s="481"/>
      <c r="G2357" s="572"/>
    </row>
    <row r="2358" spans="1:7" x14ac:dyDescent="0.25">
      <c r="A2358" s="568"/>
      <c r="B2358" s="568"/>
      <c r="C2358" s="481"/>
      <c r="F2358" s="481"/>
      <c r="G2358" s="572"/>
    </row>
    <row r="2359" spans="1:7" x14ac:dyDescent="0.25">
      <c r="A2359" s="568"/>
      <c r="B2359" s="568"/>
      <c r="C2359" s="481"/>
      <c r="F2359" s="481"/>
      <c r="G2359" s="572"/>
    </row>
    <row r="2360" spans="1:7" x14ac:dyDescent="0.25">
      <c r="A2360" s="568"/>
      <c r="B2360" s="568"/>
      <c r="C2360" s="481"/>
      <c r="F2360" s="481"/>
      <c r="G2360" s="572"/>
    </row>
    <row r="2361" spans="1:7" x14ac:dyDescent="0.25">
      <c r="A2361" s="568"/>
      <c r="B2361" s="568"/>
      <c r="C2361" s="481"/>
      <c r="F2361" s="481"/>
      <c r="G2361" s="572"/>
    </row>
    <row r="2362" spans="1:7" x14ac:dyDescent="0.25">
      <c r="A2362" s="568"/>
      <c r="B2362" s="568"/>
      <c r="C2362" s="481"/>
      <c r="F2362" s="481"/>
      <c r="G2362" s="572"/>
    </row>
    <row r="2363" spans="1:7" x14ac:dyDescent="0.25">
      <c r="A2363" s="568"/>
      <c r="B2363" s="568"/>
      <c r="C2363" s="481"/>
      <c r="F2363" s="481"/>
      <c r="G2363" s="572"/>
    </row>
    <row r="2364" spans="1:7" x14ac:dyDescent="0.25">
      <c r="A2364" s="568"/>
      <c r="B2364" s="568"/>
      <c r="C2364" s="481"/>
      <c r="F2364" s="481"/>
      <c r="G2364" s="572"/>
    </row>
    <row r="2365" spans="1:7" x14ac:dyDescent="0.25">
      <c r="A2365" s="568"/>
      <c r="B2365" s="568"/>
      <c r="C2365" s="481"/>
      <c r="F2365" s="481"/>
      <c r="G2365" s="572"/>
    </row>
    <row r="2366" spans="1:7" x14ac:dyDescent="0.25">
      <c r="A2366" s="568"/>
      <c r="B2366" s="568"/>
      <c r="C2366" s="481"/>
      <c r="F2366" s="481"/>
      <c r="G2366" s="572"/>
    </row>
    <row r="2367" spans="1:7" x14ac:dyDescent="0.25">
      <c r="A2367" s="568"/>
      <c r="B2367" s="568"/>
      <c r="C2367" s="481"/>
      <c r="F2367" s="481"/>
      <c r="G2367" s="572"/>
    </row>
    <row r="2368" spans="1:7" x14ac:dyDescent="0.25">
      <c r="A2368" s="568"/>
      <c r="B2368" s="568"/>
      <c r="C2368" s="481"/>
      <c r="F2368" s="481"/>
      <c r="G2368" s="572"/>
    </row>
    <row r="2369" spans="1:7" x14ac:dyDescent="0.25">
      <c r="A2369" s="568"/>
      <c r="B2369" s="568"/>
      <c r="C2369" s="481"/>
      <c r="F2369" s="481"/>
      <c r="G2369" s="572"/>
    </row>
    <row r="2370" spans="1:7" x14ac:dyDescent="0.25">
      <c r="A2370" s="568"/>
      <c r="B2370" s="568"/>
      <c r="C2370" s="481"/>
      <c r="F2370" s="481"/>
      <c r="G2370" s="572"/>
    </row>
    <row r="2371" spans="1:7" x14ac:dyDescent="0.25">
      <c r="A2371" s="568"/>
      <c r="B2371" s="568"/>
      <c r="C2371" s="481"/>
      <c r="F2371" s="481"/>
      <c r="G2371" s="572"/>
    </row>
    <row r="2372" spans="1:7" x14ac:dyDescent="0.25">
      <c r="A2372" s="568"/>
      <c r="B2372" s="568"/>
      <c r="C2372" s="481"/>
      <c r="F2372" s="481"/>
      <c r="G2372" s="572"/>
    </row>
    <row r="2373" spans="1:7" x14ac:dyDescent="0.25">
      <c r="A2373" s="568"/>
      <c r="B2373" s="568"/>
      <c r="C2373" s="481"/>
      <c r="F2373" s="481"/>
      <c r="G2373" s="572"/>
    </row>
    <row r="2374" spans="1:7" x14ac:dyDescent="0.25">
      <c r="A2374" s="568"/>
      <c r="B2374" s="568"/>
      <c r="C2374" s="481"/>
      <c r="F2374" s="481"/>
      <c r="G2374" s="572"/>
    </row>
    <row r="2375" spans="1:7" x14ac:dyDescent="0.25">
      <c r="A2375" s="568"/>
      <c r="B2375" s="568"/>
      <c r="C2375" s="481"/>
      <c r="F2375" s="481"/>
      <c r="G2375" s="572"/>
    </row>
    <row r="2376" spans="1:7" x14ac:dyDescent="0.25">
      <c r="A2376" s="568"/>
      <c r="B2376" s="568"/>
      <c r="C2376" s="481"/>
      <c r="F2376" s="481"/>
      <c r="G2376" s="572"/>
    </row>
    <row r="2377" spans="1:7" x14ac:dyDescent="0.25">
      <c r="A2377" s="568"/>
      <c r="B2377" s="568"/>
      <c r="C2377" s="481"/>
      <c r="F2377" s="481"/>
      <c r="G2377" s="572"/>
    </row>
    <row r="2378" spans="1:7" x14ac:dyDescent="0.25">
      <c r="A2378" s="568"/>
      <c r="B2378" s="568"/>
      <c r="C2378" s="481"/>
      <c r="F2378" s="481"/>
      <c r="G2378" s="572"/>
    </row>
    <row r="2379" spans="1:7" x14ac:dyDescent="0.25">
      <c r="A2379" s="568"/>
      <c r="B2379" s="568"/>
      <c r="C2379" s="481"/>
      <c r="F2379" s="481"/>
      <c r="G2379" s="572"/>
    </row>
    <row r="2380" spans="1:7" x14ac:dyDescent="0.25">
      <c r="A2380" s="568"/>
      <c r="B2380" s="568"/>
      <c r="C2380" s="481"/>
      <c r="F2380" s="481"/>
      <c r="G2380" s="572"/>
    </row>
    <row r="2381" spans="1:7" x14ac:dyDescent="0.25">
      <c r="A2381" s="568"/>
      <c r="B2381" s="568"/>
      <c r="C2381" s="481"/>
      <c r="F2381" s="481"/>
      <c r="G2381" s="572"/>
    </row>
    <row r="2382" spans="1:7" x14ac:dyDescent="0.25">
      <c r="A2382" s="568"/>
      <c r="B2382" s="568"/>
      <c r="C2382" s="481"/>
      <c r="F2382" s="481"/>
      <c r="G2382" s="572"/>
    </row>
    <row r="2383" spans="1:7" x14ac:dyDescent="0.25">
      <c r="A2383" s="568"/>
      <c r="B2383" s="568"/>
      <c r="C2383" s="481"/>
      <c r="F2383" s="481"/>
      <c r="G2383" s="572"/>
    </row>
    <row r="2384" spans="1:7" x14ac:dyDescent="0.25">
      <c r="A2384" s="568"/>
      <c r="B2384" s="568"/>
      <c r="C2384" s="481"/>
      <c r="F2384" s="481"/>
      <c r="G2384" s="572"/>
    </row>
    <row r="2385" spans="1:7" x14ac:dyDescent="0.25">
      <c r="A2385" s="568"/>
      <c r="B2385" s="568"/>
      <c r="C2385" s="481"/>
      <c r="F2385" s="481"/>
      <c r="G2385" s="572"/>
    </row>
    <row r="2386" spans="1:7" x14ac:dyDescent="0.25">
      <c r="A2386" s="568"/>
      <c r="B2386" s="568"/>
      <c r="C2386" s="481"/>
      <c r="F2386" s="481"/>
      <c r="G2386" s="572"/>
    </row>
    <row r="2387" spans="1:7" x14ac:dyDescent="0.25">
      <c r="A2387" s="568"/>
      <c r="B2387" s="568"/>
      <c r="C2387" s="481"/>
      <c r="F2387" s="481"/>
      <c r="G2387" s="572"/>
    </row>
    <row r="2388" spans="1:7" x14ac:dyDescent="0.25">
      <c r="A2388" s="568"/>
      <c r="B2388" s="568"/>
      <c r="C2388" s="481"/>
      <c r="F2388" s="481"/>
      <c r="G2388" s="572"/>
    </row>
    <row r="2389" spans="1:7" x14ac:dyDescent="0.25">
      <c r="A2389" s="568"/>
      <c r="B2389" s="568"/>
      <c r="C2389" s="481"/>
      <c r="F2389" s="481"/>
      <c r="G2389" s="572"/>
    </row>
    <row r="2390" spans="1:7" x14ac:dyDescent="0.25">
      <c r="A2390" s="568"/>
      <c r="B2390" s="568"/>
      <c r="C2390" s="481"/>
      <c r="F2390" s="481"/>
      <c r="G2390" s="572"/>
    </row>
    <row r="2391" spans="1:7" x14ac:dyDescent="0.25">
      <c r="A2391" s="568"/>
      <c r="B2391" s="568"/>
      <c r="C2391" s="481"/>
      <c r="F2391" s="481"/>
      <c r="G2391" s="572"/>
    </row>
    <row r="2392" spans="1:7" x14ac:dyDescent="0.25">
      <c r="A2392" s="568"/>
      <c r="B2392" s="568"/>
      <c r="C2392" s="481"/>
      <c r="F2392" s="481"/>
      <c r="G2392" s="572"/>
    </row>
    <row r="2393" spans="1:7" x14ac:dyDescent="0.25">
      <c r="A2393" s="568"/>
      <c r="B2393" s="568"/>
      <c r="C2393" s="481"/>
      <c r="F2393" s="481"/>
      <c r="G2393" s="572"/>
    </row>
    <row r="2394" spans="1:7" x14ac:dyDescent="0.25">
      <c r="A2394" s="568"/>
      <c r="B2394" s="568"/>
      <c r="C2394" s="481"/>
      <c r="F2394" s="481"/>
      <c r="G2394" s="572"/>
    </row>
    <row r="2395" spans="1:7" x14ac:dyDescent="0.25">
      <c r="A2395" s="568"/>
      <c r="B2395" s="568"/>
      <c r="C2395" s="481"/>
      <c r="F2395" s="481"/>
      <c r="G2395" s="572"/>
    </row>
    <row r="2396" spans="1:7" x14ac:dyDescent="0.25">
      <c r="A2396" s="568"/>
      <c r="B2396" s="568"/>
      <c r="C2396" s="481"/>
      <c r="F2396" s="481"/>
      <c r="G2396" s="572"/>
    </row>
    <row r="2397" spans="1:7" x14ac:dyDescent="0.25">
      <c r="A2397" s="568"/>
      <c r="B2397" s="568"/>
      <c r="C2397" s="481"/>
      <c r="F2397" s="481"/>
      <c r="G2397" s="572"/>
    </row>
    <row r="2398" spans="1:7" x14ac:dyDescent="0.25">
      <c r="A2398" s="568"/>
      <c r="B2398" s="568"/>
      <c r="C2398" s="481"/>
      <c r="F2398" s="481"/>
      <c r="G2398" s="572"/>
    </row>
    <row r="2399" spans="1:7" x14ac:dyDescent="0.25">
      <c r="A2399" s="568"/>
      <c r="B2399" s="568"/>
      <c r="C2399" s="481"/>
      <c r="F2399" s="481"/>
      <c r="G2399" s="572"/>
    </row>
    <row r="2400" spans="1:7" x14ac:dyDescent="0.25">
      <c r="A2400" s="568"/>
      <c r="B2400" s="568"/>
      <c r="C2400" s="481"/>
      <c r="F2400" s="481"/>
      <c r="G2400" s="572"/>
    </row>
    <row r="2401" spans="1:7" x14ac:dyDescent="0.25">
      <c r="A2401" s="568"/>
      <c r="B2401" s="568"/>
      <c r="C2401" s="481"/>
      <c r="F2401" s="481"/>
      <c r="G2401" s="572"/>
    </row>
    <row r="2402" spans="1:7" x14ac:dyDescent="0.25">
      <c r="A2402" s="568"/>
      <c r="B2402" s="568"/>
      <c r="C2402" s="481"/>
      <c r="F2402" s="481"/>
      <c r="G2402" s="572"/>
    </row>
    <row r="2403" spans="1:7" x14ac:dyDescent="0.25">
      <c r="A2403" s="568"/>
      <c r="B2403" s="568"/>
      <c r="C2403" s="481"/>
      <c r="F2403" s="481"/>
      <c r="G2403" s="572"/>
    </row>
    <row r="2404" spans="1:7" x14ac:dyDescent="0.25">
      <c r="A2404" s="568"/>
      <c r="B2404" s="568"/>
      <c r="C2404" s="481"/>
      <c r="F2404" s="481"/>
      <c r="G2404" s="572"/>
    </row>
    <row r="2405" spans="1:7" x14ac:dyDescent="0.25">
      <c r="A2405" s="568"/>
      <c r="B2405" s="568"/>
      <c r="C2405" s="481"/>
      <c r="F2405" s="481"/>
      <c r="G2405" s="572"/>
    </row>
    <row r="2406" spans="1:7" x14ac:dyDescent="0.25">
      <c r="A2406" s="568"/>
      <c r="B2406" s="568"/>
      <c r="C2406" s="481"/>
      <c r="F2406" s="481"/>
      <c r="G2406" s="572"/>
    </row>
    <row r="2407" spans="1:7" x14ac:dyDescent="0.25">
      <c r="A2407" s="568"/>
      <c r="B2407" s="568"/>
      <c r="C2407" s="481"/>
      <c r="F2407" s="481"/>
      <c r="G2407" s="572"/>
    </row>
    <row r="2408" spans="1:7" x14ac:dyDescent="0.25">
      <c r="A2408" s="568"/>
      <c r="B2408" s="568"/>
      <c r="C2408" s="481"/>
      <c r="F2408" s="481"/>
      <c r="G2408" s="572"/>
    </row>
    <row r="2409" spans="1:7" x14ac:dyDescent="0.25">
      <c r="A2409" s="568"/>
      <c r="B2409" s="568"/>
      <c r="C2409" s="481"/>
      <c r="F2409" s="481"/>
      <c r="G2409" s="572"/>
    </row>
    <row r="2410" spans="1:7" x14ac:dyDescent="0.25">
      <c r="A2410" s="568"/>
      <c r="B2410" s="568"/>
      <c r="C2410" s="481"/>
      <c r="F2410" s="481"/>
      <c r="G2410" s="572"/>
    </row>
    <row r="2411" spans="1:7" x14ac:dyDescent="0.25">
      <c r="A2411" s="568"/>
      <c r="B2411" s="568"/>
      <c r="C2411" s="481"/>
      <c r="F2411" s="481"/>
      <c r="G2411" s="572"/>
    </row>
    <row r="2412" spans="1:7" x14ac:dyDescent="0.25">
      <c r="A2412" s="568"/>
      <c r="B2412" s="568"/>
      <c r="C2412" s="481"/>
      <c r="F2412" s="481"/>
      <c r="G2412" s="572"/>
    </row>
    <row r="2413" spans="1:7" x14ac:dyDescent="0.25">
      <c r="A2413" s="568"/>
      <c r="B2413" s="568"/>
      <c r="C2413" s="481"/>
      <c r="F2413" s="481"/>
      <c r="G2413" s="572"/>
    </row>
    <row r="2414" spans="1:7" x14ac:dyDescent="0.25">
      <c r="A2414" s="568"/>
      <c r="B2414" s="568"/>
      <c r="C2414" s="481"/>
      <c r="F2414" s="481"/>
      <c r="G2414" s="572"/>
    </row>
    <row r="2415" spans="1:7" x14ac:dyDescent="0.25">
      <c r="A2415" s="568"/>
      <c r="B2415" s="568"/>
      <c r="C2415" s="481"/>
      <c r="F2415" s="481"/>
      <c r="G2415" s="572"/>
    </row>
    <row r="2416" spans="1:7" x14ac:dyDescent="0.25">
      <c r="A2416" s="568"/>
      <c r="B2416" s="568"/>
      <c r="C2416" s="481"/>
      <c r="F2416" s="481"/>
      <c r="G2416" s="572"/>
    </row>
    <row r="2417" spans="1:7" x14ac:dyDescent="0.25">
      <c r="A2417" s="568"/>
      <c r="B2417" s="568"/>
      <c r="C2417" s="481"/>
      <c r="F2417" s="481"/>
      <c r="G2417" s="572"/>
    </row>
    <row r="2418" spans="1:7" x14ac:dyDescent="0.25">
      <c r="A2418" s="568"/>
      <c r="B2418" s="568"/>
      <c r="C2418" s="481"/>
      <c r="F2418" s="481"/>
      <c r="G2418" s="572"/>
    </row>
    <row r="2419" spans="1:7" x14ac:dyDescent="0.25">
      <c r="A2419" s="568"/>
      <c r="B2419" s="568"/>
      <c r="C2419" s="481"/>
      <c r="F2419" s="481"/>
      <c r="G2419" s="572"/>
    </row>
    <row r="2420" spans="1:7" x14ac:dyDescent="0.25">
      <c r="A2420" s="568"/>
      <c r="B2420" s="568"/>
      <c r="C2420" s="481"/>
      <c r="F2420" s="481"/>
      <c r="G2420" s="572"/>
    </row>
    <row r="2421" spans="1:7" x14ac:dyDescent="0.25">
      <c r="A2421" s="568"/>
      <c r="B2421" s="568"/>
      <c r="C2421" s="481"/>
      <c r="F2421" s="481"/>
      <c r="G2421" s="572"/>
    </row>
    <row r="2422" spans="1:7" x14ac:dyDescent="0.25">
      <c r="A2422" s="568"/>
      <c r="B2422" s="568"/>
      <c r="C2422" s="481"/>
      <c r="F2422" s="481"/>
      <c r="G2422" s="572"/>
    </row>
    <row r="2423" spans="1:7" x14ac:dyDescent="0.25">
      <c r="A2423" s="568"/>
      <c r="B2423" s="568"/>
      <c r="C2423" s="481"/>
      <c r="F2423" s="481"/>
      <c r="G2423" s="572"/>
    </row>
    <row r="2424" spans="1:7" x14ac:dyDescent="0.25">
      <c r="A2424" s="568"/>
      <c r="B2424" s="568"/>
      <c r="C2424" s="481"/>
      <c r="F2424" s="481"/>
      <c r="G2424" s="572"/>
    </row>
    <row r="2425" spans="1:7" x14ac:dyDescent="0.25">
      <c r="A2425" s="568"/>
      <c r="B2425" s="568"/>
      <c r="C2425" s="481"/>
      <c r="F2425" s="481"/>
      <c r="G2425" s="572"/>
    </row>
    <row r="2426" spans="1:7" x14ac:dyDescent="0.25">
      <c r="A2426" s="568"/>
      <c r="B2426" s="568"/>
      <c r="C2426" s="481"/>
      <c r="F2426" s="481"/>
      <c r="G2426" s="572"/>
    </row>
    <row r="2427" spans="1:7" x14ac:dyDescent="0.25">
      <c r="A2427" s="568"/>
      <c r="B2427" s="568"/>
      <c r="C2427" s="481"/>
      <c r="F2427" s="481"/>
      <c r="G2427" s="572"/>
    </row>
    <row r="2428" spans="1:7" x14ac:dyDescent="0.25">
      <c r="A2428" s="568"/>
      <c r="B2428" s="568"/>
      <c r="C2428" s="481"/>
      <c r="F2428" s="481"/>
      <c r="G2428" s="572"/>
    </row>
    <row r="2429" spans="1:7" x14ac:dyDescent="0.25">
      <c r="A2429" s="568"/>
      <c r="B2429" s="568"/>
      <c r="C2429" s="481"/>
      <c r="F2429" s="481"/>
      <c r="G2429" s="572"/>
    </row>
    <row r="2430" spans="1:7" x14ac:dyDescent="0.25">
      <c r="A2430" s="568"/>
      <c r="B2430" s="568"/>
      <c r="C2430" s="481"/>
      <c r="F2430" s="481"/>
      <c r="G2430" s="572"/>
    </row>
    <row r="2431" spans="1:7" x14ac:dyDescent="0.25">
      <c r="A2431" s="568"/>
      <c r="B2431" s="568"/>
      <c r="C2431" s="481"/>
      <c r="F2431" s="481"/>
      <c r="G2431" s="572"/>
    </row>
    <row r="2432" spans="1:7" x14ac:dyDescent="0.25">
      <c r="A2432" s="568"/>
      <c r="B2432" s="568"/>
      <c r="C2432" s="481"/>
      <c r="F2432" s="481"/>
      <c r="G2432" s="572"/>
    </row>
    <row r="2433" spans="1:7" x14ac:dyDescent="0.25">
      <c r="A2433" s="568"/>
      <c r="B2433" s="568"/>
      <c r="C2433" s="481"/>
      <c r="F2433" s="481"/>
      <c r="G2433" s="572"/>
    </row>
    <row r="2434" spans="1:7" x14ac:dyDescent="0.25">
      <c r="A2434" s="568"/>
      <c r="B2434" s="568"/>
      <c r="C2434" s="481"/>
      <c r="F2434" s="481"/>
      <c r="G2434" s="572"/>
    </row>
    <row r="2435" spans="1:7" x14ac:dyDescent="0.25">
      <c r="A2435" s="568"/>
      <c r="B2435" s="568"/>
      <c r="C2435" s="481"/>
      <c r="F2435" s="481"/>
      <c r="G2435" s="572"/>
    </row>
    <row r="2436" spans="1:7" x14ac:dyDescent="0.25">
      <c r="A2436" s="568"/>
      <c r="B2436" s="568"/>
      <c r="C2436" s="481"/>
      <c r="F2436" s="481"/>
      <c r="G2436" s="572"/>
    </row>
    <row r="2437" spans="1:7" x14ac:dyDescent="0.25">
      <c r="A2437" s="568"/>
      <c r="B2437" s="568"/>
      <c r="C2437" s="481"/>
      <c r="F2437" s="481"/>
      <c r="G2437" s="572"/>
    </row>
    <row r="2438" spans="1:7" x14ac:dyDescent="0.25">
      <c r="A2438" s="568"/>
      <c r="B2438" s="568"/>
      <c r="C2438" s="481"/>
      <c r="F2438" s="481"/>
      <c r="G2438" s="572"/>
    </row>
    <row r="2439" spans="1:7" x14ac:dyDescent="0.25">
      <c r="A2439" s="568"/>
      <c r="B2439" s="568"/>
      <c r="C2439" s="481"/>
      <c r="F2439" s="481"/>
      <c r="G2439" s="572"/>
    </row>
    <row r="2440" spans="1:7" x14ac:dyDescent="0.25">
      <c r="A2440" s="568"/>
      <c r="B2440" s="568"/>
      <c r="C2440" s="481"/>
      <c r="F2440" s="481"/>
      <c r="G2440" s="572"/>
    </row>
    <row r="2441" spans="1:7" x14ac:dyDescent="0.25">
      <c r="A2441" s="568"/>
      <c r="B2441" s="568"/>
      <c r="C2441" s="481"/>
      <c r="F2441" s="481"/>
      <c r="G2441" s="572"/>
    </row>
    <row r="2442" spans="1:7" x14ac:dyDescent="0.25">
      <c r="A2442" s="568"/>
      <c r="B2442" s="568"/>
      <c r="C2442" s="481"/>
      <c r="F2442" s="481"/>
      <c r="G2442" s="572"/>
    </row>
    <row r="2443" spans="1:7" x14ac:dyDescent="0.25">
      <c r="A2443" s="568"/>
      <c r="B2443" s="568"/>
      <c r="C2443" s="481"/>
      <c r="F2443" s="481"/>
      <c r="G2443" s="572"/>
    </row>
    <row r="2444" spans="1:7" x14ac:dyDescent="0.25">
      <c r="A2444" s="568"/>
      <c r="B2444" s="568"/>
      <c r="C2444" s="481"/>
      <c r="F2444" s="481"/>
      <c r="G2444" s="572"/>
    </row>
    <row r="2445" spans="1:7" x14ac:dyDescent="0.25">
      <c r="A2445" s="568"/>
      <c r="B2445" s="568"/>
      <c r="C2445" s="481"/>
      <c r="F2445" s="481"/>
      <c r="G2445" s="572"/>
    </row>
    <row r="2446" spans="1:7" x14ac:dyDescent="0.25">
      <c r="A2446" s="568"/>
      <c r="B2446" s="568"/>
      <c r="C2446" s="481"/>
      <c r="F2446" s="481"/>
      <c r="G2446" s="572"/>
    </row>
    <row r="2447" spans="1:7" x14ac:dyDescent="0.25">
      <c r="A2447" s="568"/>
      <c r="B2447" s="568"/>
      <c r="C2447" s="481"/>
      <c r="F2447" s="481"/>
      <c r="G2447" s="572"/>
    </row>
    <row r="2448" spans="1:7" x14ac:dyDescent="0.25">
      <c r="A2448" s="568"/>
      <c r="B2448" s="568"/>
      <c r="C2448" s="481"/>
      <c r="F2448" s="481"/>
      <c r="G2448" s="572"/>
    </row>
    <row r="2449" spans="1:7" x14ac:dyDescent="0.25">
      <c r="A2449" s="568"/>
      <c r="B2449" s="568"/>
      <c r="C2449" s="481"/>
      <c r="F2449" s="481"/>
      <c r="G2449" s="572"/>
    </row>
    <row r="2450" spans="1:7" x14ac:dyDescent="0.25">
      <c r="A2450" s="568"/>
      <c r="B2450" s="568"/>
      <c r="C2450" s="481"/>
      <c r="F2450" s="481"/>
      <c r="G2450" s="572"/>
    </row>
    <row r="2451" spans="1:7" x14ac:dyDescent="0.25">
      <c r="A2451" s="568"/>
      <c r="B2451" s="568"/>
      <c r="C2451" s="481"/>
      <c r="F2451" s="481"/>
      <c r="G2451" s="572"/>
    </row>
    <row r="2452" spans="1:7" x14ac:dyDescent="0.25">
      <c r="A2452" s="568"/>
      <c r="B2452" s="568"/>
      <c r="C2452" s="481"/>
      <c r="F2452" s="481"/>
      <c r="G2452" s="572"/>
    </row>
    <row r="2453" spans="1:7" x14ac:dyDescent="0.25">
      <c r="A2453" s="568"/>
      <c r="B2453" s="568"/>
      <c r="C2453" s="481"/>
      <c r="F2453" s="481"/>
      <c r="G2453" s="572"/>
    </row>
    <row r="2454" spans="1:7" x14ac:dyDescent="0.25">
      <c r="A2454" s="568"/>
      <c r="B2454" s="568"/>
      <c r="C2454" s="481"/>
      <c r="F2454" s="481"/>
      <c r="G2454" s="572"/>
    </row>
    <row r="2455" spans="1:7" x14ac:dyDescent="0.25">
      <c r="A2455" s="568"/>
      <c r="B2455" s="568"/>
      <c r="C2455" s="481"/>
      <c r="F2455" s="481"/>
      <c r="G2455" s="572"/>
    </row>
    <row r="2456" spans="1:7" x14ac:dyDescent="0.25">
      <c r="A2456" s="568"/>
      <c r="B2456" s="568"/>
      <c r="C2456" s="481"/>
      <c r="F2456" s="481"/>
      <c r="G2456" s="572"/>
    </row>
    <row r="2457" spans="1:7" x14ac:dyDescent="0.25">
      <c r="A2457" s="568"/>
      <c r="B2457" s="568"/>
      <c r="C2457" s="481"/>
      <c r="F2457" s="481"/>
      <c r="G2457" s="572"/>
    </row>
    <row r="2458" spans="1:7" x14ac:dyDescent="0.25">
      <c r="A2458" s="568"/>
      <c r="B2458" s="568"/>
      <c r="C2458" s="481"/>
      <c r="F2458" s="481"/>
      <c r="G2458" s="572"/>
    </row>
    <row r="2459" spans="1:7" x14ac:dyDescent="0.25">
      <c r="A2459" s="568"/>
      <c r="B2459" s="568"/>
      <c r="C2459" s="481"/>
      <c r="F2459" s="481"/>
      <c r="G2459" s="572"/>
    </row>
    <row r="2460" spans="1:7" x14ac:dyDescent="0.25">
      <c r="A2460" s="568"/>
      <c r="B2460" s="568"/>
      <c r="C2460" s="481"/>
      <c r="F2460" s="481"/>
      <c r="G2460" s="572"/>
    </row>
    <row r="2461" spans="1:7" x14ac:dyDescent="0.25">
      <c r="A2461" s="568"/>
      <c r="B2461" s="568"/>
      <c r="C2461" s="481"/>
      <c r="F2461" s="481"/>
      <c r="G2461" s="572"/>
    </row>
    <row r="2462" spans="1:7" x14ac:dyDescent="0.25">
      <c r="A2462" s="568"/>
      <c r="B2462" s="568"/>
      <c r="C2462" s="481"/>
      <c r="F2462" s="481"/>
      <c r="G2462" s="572"/>
    </row>
    <row r="2463" spans="1:7" x14ac:dyDescent="0.25">
      <c r="A2463" s="568"/>
      <c r="B2463" s="568"/>
      <c r="C2463" s="481"/>
      <c r="F2463" s="481"/>
      <c r="G2463" s="572"/>
    </row>
    <row r="2464" spans="1:7" x14ac:dyDescent="0.25">
      <c r="A2464" s="568"/>
      <c r="B2464" s="568"/>
      <c r="C2464" s="481"/>
      <c r="F2464" s="481"/>
      <c r="G2464" s="572"/>
    </row>
    <row r="2465" spans="1:7" x14ac:dyDescent="0.25">
      <c r="A2465" s="568"/>
      <c r="B2465" s="568"/>
      <c r="C2465" s="481"/>
      <c r="F2465" s="481"/>
      <c r="G2465" s="572"/>
    </row>
    <row r="2466" spans="1:7" x14ac:dyDescent="0.25">
      <c r="A2466" s="568"/>
      <c r="B2466" s="568"/>
      <c r="C2466" s="481"/>
      <c r="F2466" s="481"/>
      <c r="G2466" s="572"/>
    </row>
    <row r="2467" spans="1:7" x14ac:dyDescent="0.25">
      <c r="A2467" s="568"/>
      <c r="B2467" s="568"/>
      <c r="C2467" s="481"/>
      <c r="F2467" s="481"/>
      <c r="G2467" s="572"/>
    </row>
    <row r="2468" spans="1:7" x14ac:dyDescent="0.25">
      <c r="A2468" s="568"/>
      <c r="B2468" s="568"/>
      <c r="C2468" s="481"/>
      <c r="F2468" s="481"/>
      <c r="G2468" s="572"/>
    </row>
    <row r="2469" spans="1:7" x14ac:dyDescent="0.25">
      <c r="A2469" s="568"/>
      <c r="B2469" s="568"/>
      <c r="C2469" s="481"/>
      <c r="F2469" s="481"/>
      <c r="G2469" s="572"/>
    </row>
    <row r="2470" spans="1:7" x14ac:dyDescent="0.25">
      <c r="A2470" s="568"/>
      <c r="B2470" s="568"/>
      <c r="C2470" s="481"/>
      <c r="F2470" s="481"/>
      <c r="G2470" s="572"/>
    </row>
    <row r="2471" spans="1:7" x14ac:dyDescent="0.25">
      <c r="A2471" s="568"/>
      <c r="B2471" s="568"/>
      <c r="C2471" s="481"/>
      <c r="F2471" s="481"/>
      <c r="G2471" s="572"/>
    </row>
    <row r="2472" spans="1:7" x14ac:dyDescent="0.25">
      <c r="A2472" s="568"/>
      <c r="B2472" s="568"/>
      <c r="C2472" s="481"/>
      <c r="F2472" s="481"/>
      <c r="G2472" s="572"/>
    </row>
    <row r="2473" spans="1:7" x14ac:dyDescent="0.25">
      <c r="A2473" s="568"/>
      <c r="B2473" s="568"/>
      <c r="C2473" s="481"/>
      <c r="F2473" s="481"/>
      <c r="G2473" s="572"/>
    </row>
    <row r="2474" spans="1:7" x14ac:dyDescent="0.25">
      <c r="A2474" s="568"/>
      <c r="B2474" s="568"/>
      <c r="C2474" s="481"/>
      <c r="F2474" s="481"/>
      <c r="G2474" s="572"/>
    </row>
    <row r="2475" spans="1:7" x14ac:dyDescent="0.25">
      <c r="A2475" s="568"/>
      <c r="B2475" s="568"/>
      <c r="C2475" s="481"/>
      <c r="F2475" s="481"/>
      <c r="G2475" s="572"/>
    </row>
    <row r="2476" spans="1:7" x14ac:dyDescent="0.25">
      <c r="A2476" s="568"/>
      <c r="B2476" s="568"/>
      <c r="C2476" s="481"/>
      <c r="F2476" s="481"/>
      <c r="G2476" s="572"/>
    </row>
    <row r="2477" spans="1:7" x14ac:dyDescent="0.25">
      <c r="A2477" s="568"/>
      <c r="B2477" s="568"/>
      <c r="C2477" s="481"/>
      <c r="F2477" s="481"/>
      <c r="G2477" s="572"/>
    </row>
    <row r="2478" spans="1:7" x14ac:dyDescent="0.25">
      <c r="A2478" s="568"/>
      <c r="B2478" s="568"/>
      <c r="C2478" s="481"/>
      <c r="F2478" s="481"/>
      <c r="G2478" s="572"/>
    </row>
    <row r="2479" spans="1:7" x14ac:dyDescent="0.25">
      <c r="A2479" s="568"/>
      <c r="B2479" s="568"/>
      <c r="C2479" s="481"/>
      <c r="F2479" s="481"/>
      <c r="G2479" s="572"/>
    </row>
    <row r="2480" spans="1:7" x14ac:dyDescent="0.25">
      <c r="A2480" s="568"/>
      <c r="B2480" s="568"/>
      <c r="C2480" s="481"/>
      <c r="F2480" s="481"/>
      <c r="G2480" s="572"/>
    </row>
    <row r="2481" spans="1:7" x14ac:dyDescent="0.25">
      <c r="A2481" s="568"/>
      <c r="B2481" s="568"/>
      <c r="C2481" s="481"/>
      <c r="F2481" s="481"/>
      <c r="G2481" s="572"/>
    </row>
    <row r="2482" spans="1:7" x14ac:dyDescent="0.25">
      <c r="A2482" s="568"/>
      <c r="B2482" s="568"/>
      <c r="C2482" s="481"/>
      <c r="F2482" s="481"/>
      <c r="G2482" s="572"/>
    </row>
    <row r="2483" spans="1:7" x14ac:dyDescent="0.25">
      <c r="A2483" s="568"/>
      <c r="B2483" s="568"/>
      <c r="C2483" s="481"/>
      <c r="F2483" s="481"/>
      <c r="G2483" s="572"/>
    </row>
    <row r="2484" spans="1:7" x14ac:dyDescent="0.25">
      <c r="A2484" s="568"/>
      <c r="B2484" s="568"/>
      <c r="C2484" s="481"/>
      <c r="F2484" s="481"/>
      <c r="G2484" s="572"/>
    </row>
    <row r="2485" spans="1:7" x14ac:dyDescent="0.25">
      <c r="A2485" s="568"/>
      <c r="B2485" s="568"/>
      <c r="C2485" s="481"/>
      <c r="F2485" s="481"/>
      <c r="G2485" s="572"/>
    </row>
    <row r="2486" spans="1:7" x14ac:dyDescent="0.25">
      <c r="A2486" s="568"/>
      <c r="B2486" s="568"/>
      <c r="C2486" s="481"/>
      <c r="F2486" s="481"/>
      <c r="G2486" s="572"/>
    </row>
    <row r="2487" spans="1:7" x14ac:dyDescent="0.25">
      <c r="A2487" s="568"/>
      <c r="B2487" s="568"/>
      <c r="C2487" s="481"/>
      <c r="F2487" s="481"/>
      <c r="G2487" s="572"/>
    </row>
    <row r="2488" spans="1:7" x14ac:dyDescent="0.25">
      <c r="A2488" s="568"/>
      <c r="B2488" s="568"/>
      <c r="C2488" s="481"/>
      <c r="F2488" s="481"/>
      <c r="G2488" s="572"/>
    </row>
    <row r="2489" spans="1:7" x14ac:dyDescent="0.25">
      <c r="A2489" s="568"/>
      <c r="B2489" s="568"/>
      <c r="C2489" s="481"/>
      <c r="F2489" s="481"/>
      <c r="G2489" s="572"/>
    </row>
    <row r="2490" spans="1:7" x14ac:dyDescent="0.25">
      <c r="A2490" s="568"/>
      <c r="B2490" s="568"/>
      <c r="C2490" s="481"/>
      <c r="F2490" s="481"/>
      <c r="G2490" s="572"/>
    </row>
    <row r="2491" spans="1:7" x14ac:dyDescent="0.25">
      <c r="A2491" s="568"/>
      <c r="B2491" s="568"/>
      <c r="C2491" s="481"/>
      <c r="F2491" s="481"/>
      <c r="G2491" s="572"/>
    </row>
    <row r="2492" spans="1:7" x14ac:dyDescent="0.25">
      <c r="A2492" s="568"/>
      <c r="B2492" s="568"/>
      <c r="C2492" s="481"/>
      <c r="F2492" s="481"/>
      <c r="G2492" s="572"/>
    </row>
    <row r="2493" spans="1:7" x14ac:dyDescent="0.25">
      <c r="A2493" s="568"/>
      <c r="B2493" s="568"/>
      <c r="C2493" s="481"/>
      <c r="F2493" s="481"/>
      <c r="G2493" s="572"/>
    </row>
    <row r="2494" spans="1:7" x14ac:dyDescent="0.25">
      <c r="A2494" s="568"/>
      <c r="B2494" s="568"/>
      <c r="C2494" s="481"/>
      <c r="F2494" s="481"/>
      <c r="G2494" s="572"/>
    </row>
    <row r="2495" spans="1:7" x14ac:dyDescent="0.25">
      <c r="A2495" s="568"/>
      <c r="B2495" s="568"/>
      <c r="C2495" s="481"/>
      <c r="F2495" s="481"/>
      <c r="G2495" s="572"/>
    </row>
    <row r="2496" spans="1:7" x14ac:dyDescent="0.25">
      <c r="A2496" s="568"/>
      <c r="B2496" s="568"/>
      <c r="C2496" s="481"/>
      <c r="F2496" s="481"/>
      <c r="G2496" s="572"/>
    </row>
    <row r="2497" spans="1:7" x14ac:dyDescent="0.25">
      <c r="A2497" s="568"/>
      <c r="B2497" s="568"/>
      <c r="C2497" s="481"/>
      <c r="F2497" s="481"/>
      <c r="G2497" s="572"/>
    </row>
    <row r="2498" spans="1:7" x14ac:dyDescent="0.25">
      <c r="A2498" s="568"/>
      <c r="B2498" s="568"/>
      <c r="C2498" s="481"/>
      <c r="F2498" s="481"/>
      <c r="G2498" s="572"/>
    </row>
    <row r="2499" spans="1:7" x14ac:dyDescent="0.25">
      <c r="A2499" s="568"/>
      <c r="B2499" s="568"/>
      <c r="C2499" s="481"/>
      <c r="F2499" s="481"/>
      <c r="G2499" s="572"/>
    </row>
    <row r="2500" spans="1:7" x14ac:dyDescent="0.25">
      <c r="A2500" s="568"/>
      <c r="B2500" s="568"/>
      <c r="C2500" s="481"/>
      <c r="F2500" s="481"/>
      <c r="G2500" s="572"/>
    </row>
    <row r="2501" spans="1:7" x14ac:dyDescent="0.25">
      <c r="A2501" s="568"/>
      <c r="B2501" s="568"/>
      <c r="C2501" s="481"/>
      <c r="F2501" s="481"/>
      <c r="G2501" s="572"/>
    </row>
    <row r="2502" spans="1:7" x14ac:dyDescent="0.25">
      <c r="A2502" s="568"/>
      <c r="B2502" s="568"/>
      <c r="C2502" s="481"/>
      <c r="F2502" s="481"/>
      <c r="G2502" s="572"/>
    </row>
    <row r="2503" spans="1:7" x14ac:dyDescent="0.25">
      <c r="A2503" s="568"/>
      <c r="B2503" s="568"/>
      <c r="C2503" s="481"/>
      <c r="F2503" s="481"/>
      <c r="G2503" s="572"/>
    </row>
    <row r="2504" spans="1:7" x14ac:dyDescent="0.25">
      <c r="A2504" s="568"/>
      <c r="B2504" s="568"/>
      <c r="C2504" s="481"/>
      <c r="F2504" s="481"/>
      <c r="G2504" s="572"/>
    </row>
    <row r="2505" spans="1:7" x14ac:dyDescent="0.25">
      <c r="A2505" s="568"/>
      <c r="B2505" s="568"/>
      <c r="C2505" s="481"/>
      <c r="F2505" s="481"/>
      <c r="G2505" s="572"/>
    </row>
    <row r="2506" spans="1:7" x14ac:dyDescent="0.25">
      <c r="A2506" s="568"/>
      <c r="B2506" s="568"/>
      <c r="C2506" s="481"/>
      <c r="F2506" s="481"/>
      <c r="G2506" s="572"/>
    </row>
    <row r="2507" spans="1:7" x14ac:dyDescent="0.25">
      <c r="A2507" s="568"/>
      <c r="B2507" s="568"/>
      <c r="C2507" s="481"/>
      <c r="F2507" s="481"/>
      <c r="G2507" s="572"/>
    </row>
    <row r="2508" spans="1:7" x14ac:dyDescent="0.25">
      <c r="A2508" s="568"/>
      <c r="B2508" s="568"/>
      <c r="C2508" s="481"/>
      <c r="F2508" s="481"/>
      <c r="G2508" s="572"/>
    </row>
    <row r="2509" spans="1:7" x14ac:dyDescent="0.25">
      <c r="A2509" s="568"/>
      <c r="B2509" s="568"/>
      <c r="C2509" s="481"/>
      <c r="F2509" s="481"/>
      <c r="G2509" s="572"/>
    </row>
    <row r="2510" spans="1:7" x14ac:dyDescent="0.25">
      <c r="A2510" s="568"/>
      <c r="B2510" s="568"/>
      <c r="C2510" s="481"/>
      <c r="F2510" s="481"/>
      <c r="G2510" s="572"/>
    </row>
    <row r="2511" spans="1:7" x14ac:dyDescent="0.25">
      <c r="A2511" s="568"/>
      <c r="B2511" s="568"/>
      <c r="C2511" s="481"/>
      <c r="F2511" s="481"/>
      <c r="G2511" s="572"/>
    </row>
    <row r="2512" spans="1:7" x14ac:dyDescent="0.25">
      <c r="A2512" s="568"/>
      <c r="B2512" s="568"/>
      <c r="C2512" s="481"/>
      <c r="F2512" s="481"/>
      <c r="G2512" s="572"/>
    </row>
    <row r="2513" spans="1:7" x14ac:dyDescent="0.25">
      <c r="A2513" s="568"/>
      <c r="B2513" s="568"/>
      <c r="C2513" s="481"/>
      <c r="F2513" s="481"/>
      <c r="G2513" s="572"/>
    </row>
    <row r="2514" spans="1:7" x14ac:dyDescent="0.25">
      <c r="A2514" s="568"/>
      <c r="B2514" s="568"/>
      <c r="C2514" s="481"/>
      <c r="F2514" s="481"/>
      <c r="G2514" s="572"/>
    </row>
    <row r="2515" spans="1:7" x14ac:dyDescent="0.25">
      <c r="A2515" s="568"/>
      <c r="B2515" s="568"/>
      <c r="C2515" s="481"/>
      <c r="F2515" s="481"/>
      <c r="G2515" s="572"/>
    </row>
    <row r="2516" spans="1:7" x14ac:dyDescent="0.25">
      <c r="A2516" s="568"/>
      <c r="B2516" s="568"/>
      <c r="C2516" s="481"/>
      <c r="F2516" s="481"/>
      <c r="G2516" s="572"/>
    </row>
    <row r="2517" spans="1:7" x14ac:dyDescent="0.25">
      <c r="A2517" s="568"/>
      <c r="B2517" s="568"/>
      <c r="C2517" s="481"/>
      <c r="F2517" s="481"/>
      <c r="G2517" s="572"/>
    </row>
    <row r="2518" spans="1:7" x14ac:dyDescent="0.25">
      <c r="A2518" s="568"/>
      <c r="B2518" s="568"/>
      <c r="C2518" s="481"/>
      <c r="F2518" s="481"/>
      <c r="G2518" s="572"/>
    </row>
    <row r="2519" spans="1:7" x14ac:dyDescent="0.25">
      <c r="A2519" s="568"/>
      <c r="B2519" s="568"/>
      <c r="C2519" s="481"/>
      <c r="F2519" s="481"/>
      <c r="G2519" s="572"/>
    </row>
    <row r="2520" spans="1:7" x14ac:dyDescent="0.25">
      <c r="A2520" s="568"/>
      <c r="B2520" s="568"/>
      <c r="C2520" s="481"/>
      <c r="F2520" s="481"/>
      <c r="G2520" s="572"/>
    </row>
    <row r="2521" spans="1:7" x14ac:dyDescent="0.25">
      <c r="A2521" s="568"/>
      <c r="B2521" s="568"/>
      <c r="C2521" s="481"/>
      <c r="F2521" s="481"/>
      <c r="G2521" s="572"/>
    </row>
    <row r="2522" spans="1:7" x14ac:dyDescent="0.25">
      <c r="A2522" s="568"/>
      <c r="B2522" s="568"/>
      <c r="C2522" s="481"/>
      <c r="F2522" s="481"/>
      <c r="G2522" s="572"/>
    </row>
    <row r="2523" spans="1:7" x14ac:dyDescent="0.25">
      <c r="A2523" s="568"/>
      <c r="B2523" s="568"/>
      <c r="C2523" s="481"/>
      <c r="F2523" s="481"/>
      <c r="G2523" s="572"/>
    </row>
    <row r="2524" spans="1:7" x14ac:dyDescent="0.25">
      <c r="A2524" s="568"/>
      <c r="B2524" s="568"/>
      <c r="C2524" s="481"/>
      <c r="F2524" s="481"/>
      <c r="G2524" s="572"/>
    </row>
    <row r="2525" spans="1:7" x14ac:dyDescent="0.25">
      <c r="A2525" s="568"/>
      <c r="B2525" s="568"/>
      <c r="C2525" s="481"/>
      <c r="F2525" s="481"/>
      <c r="G2525" s="572"/>
    </row>
    <row r="2526" spans="1:7" x14ac:dyDescent="0.25">
      <c r="A2526" s="568"/>
      <c r="B2526" s="568"/>
      <c r="C2526" s="481"/>
      <c r="F2526" s="481"/>
      <c r="G2526" s="572"/>
    </row>
    <row r="2527" spans="1:7" x14ac:dyDescent="0.25">
      <c r="A2527" s="568"/>
      <c r="B2527" s="568"/>
      <c r="C2527" s="481"/>
      <c r="F2527" s="481"/>
      <c r="G2527" s="572"/>
    </row>
    <row r="2528" spans="1:7" x14ac:dyDescent="0.25">
      <c r="A2528" s="568"/>
      <c r="B2528" s="568"/>
      <c r="C2528" s="481"/>
      <c r="F2528" s="481"/>
      <c r="G2528" s="572"/>
    </row>
    <row r="2529" spans="1:7" x14ac:dyDescent="0.25">
      <c r="A2529" s="568"/>
      <c r="B2529" s="568"/>
      <c r="C2529" s="481"/>
      <c r="F2529" s="481"/>
      <c r="G2529" s="572"/>
    </row>
    <row r="2530" spans="1:7" x14ac:dyDescent="0.25">
      <c r="A2530" s="568"/>
      <c r="B2530" s="568"/>
      <c r="C2530" s="481"/>
      <c r="F2530" s="481"/>
      <c r="G2530" s="572"/>
    </row>
    <row r="2531" spans="1:7" x14ac:dyDescent="0.25">
      <c r="A2531" s="568"/>
      <c r="B2531" s="568"/>
      <c r="C2531" s="481"/>
      <c r="F2531" s="481"/>
      <c r="G2531" s="572"/>
    </row>
    <row r="2532" spans="1:7" x14ac:dyDescent="0.25">
      <c r="A2532" s="568"/>
      <c r="B2532" s="568"/>
      <c r="C2532" s="481"/>
      <c r="F2532" s="481"/>
      <c r="G2532" s="572"/>
    </row>
    <row r="2533" spans="1:7" x14ac:dyDescent="0.25">
      <c r="A2533" s="568"/>
      <c r="B2533" s="568"/>
      <c r="C2533" s="481"/>
      <c r="F2533" s="481"/>
      <c r="G2533" s="572"/>
    </row>
    <row r="2534" spans="1:7" x14ac:dyDescent="0.25">
      <c r="A2534" s="568"/>
      <c r="B2534" s="568"/>
      <c r="C2534" s="481"/>
      <c r="F2534" s="481"/>
      <c r="G2534" s="572"/>
    </row>
    <row r="2535" spans="1:7" x14ac:dyDescent="0.25">
      <c r="A2535" s="568"/>
      <c r="B2535" s="568"/>
      <c r="C2535" s="481"/>
      <c r="F2535" s="481"/>
      <c r="G2535" s="572"/>
    </row>
    <row r="2536" spans="1:7" x14ac:dyDescent="0.25">
      <c r="A2536" s="568"/>
      <c r="B2536" s="568"/>
      <c r="C2536" s="481"/>
      <c r="F2536" s="481"/>
      <c r="G2536" s="572"/>
    </row>
    <row r="2537" spans="1:7" x14ac:dyDescent="0.25">
      <c r="A2537" s="568"/>
      <c r="B2537" s="568"/>
      <c r="C2537" s="481"/>
      <c r="F2537" s="481"/>
      <c r="G2537" s="572"/>
    </row>
    <row r="2538" spans="1:7" x14ac:dyDescent="0.25">
      <c r="A2538" s="568"/>
      <c r="B2538" s="568"/>
      <c r="C2538" s="481"/>
      <c r="F2538" s="481"/>
      <c r="G2538" s="572"/>
    </row>
    <row r="2539" spans="1:7" x14ac:dyDescent="0.25">
      <c r="A2539" s="568"/>
      <c r="B2539" s="568"/>
      <c r="C2539" s="481"/>
      <c r="F2539" s="481"/>
      <c r="G2539" s="572"/>
    </row>
    <row r="2540" spans="1:7" x14ac:dyDescent="0.25">
      <c r="A2540" s="568"/>
      <c r="B2540" s="568"/>
      <c r="C2540" s="481"/>
      <c r="F2540" s="481"/>
      <c r="G2540" s="572"/>
    </row>
    <row r="2541" spans="1:7" x14ac:dyDescent="0.25">
      <c r="A2541" s="568"/>
      <c r="B2541" s="568"/>
      <c r="C2541" s="481"/>
      <c r="F2541" s="481"/>
      <c r="G2541" s="572"/>
    </row>
    <row r="2542" spans="1:7" x14ac:dyDescent="0.25">
      <c r="A2542" s="568"/>
      <c r="B2542" s="568"/>
      <c r="C2542" s="481"/>
      <c r="F2542" s="481"/>
      <c r="G2542" s="572"/>
    </row>
    <row r="2543" spans="1:7" x14ac:dyDescent="0.25">
      <c r="A2543" s="568"/>
      <c r="B2543" s="568"/>
      <c r="C2543" s="481"/>
      <c r="F2543" s="481"/>
      <c r="G2543" s="572"/>
    </row>
    <row r="2544" spans="1:7" x14ac:dyDescent="0.25">
      <c r="A2544" s="568"/>
      <c r="B2544" s="568"/>
      <c r="C2544" s="481"/>
      <c r="F2544" s="481"/>
      <c r="G2544" s="572"/>
    </row>
    <row r="2545" spans="1:7" x14ac:dyDescent="0.25">
      <c r="A2545" s="568"/>
      <c r="B2545" s="568"/>
      <c r="C2545" s="481"/>
      <c r="F2545" s="481"/>
      <c r="G2545" s="572"/>
    </row>
    <row r="2546" spans="1:7" x14ac:dyDescent="0.25">
      <c r="A2546" s="568"/>
      <c r="B2546" s="568"/>
      <c r="C2546" s="481"/>
      <c r="F2546" s="481"/>
      <c r="G2546" s="572"/>
    </row>
    <row r="2547" spans="1:7" x14ac:dyDescent="0.25">
      <c r="A2547" s="568"/>
      <c r="B2547" s="568"/>
      <c r="C2547" s="481"/>
      <c r="F2547" s="481"/>
      <c r="G2547" s="572"/>
    </row>
    <row r="2548" spans="1:7" x14ac:dyDescent="0.25">
      <c r="A2548" s="568"/>
      <c r="B2548" s="568"/>
      <c r="C2548" s="481"/>
      <c r="F2548" s="481"/>
      <c r="G2548" s="572"/>
    </row>
    <row r="2549" spans="1:7" x14ac:dyDescent="0.25">
      <c r="A2549" s="568"/>
      <c r="B2549" s="568"/>
      <c r="C2549" s="481"/>
      <c r="F2549" s="481"/>
      <c r="G2549" s="572"/>
    </row>
    <row r="2550" spans="1:7" x14ac:dyDescent="0.25">
      <c r="A2550" s="568"/>
      <c r="B2550" s="568"/>
      <c r="C2550" s="481"/>
      <c r="F2550" s="481"/>
      <c r="G2550" s="572"/>
    </row>
    <row r="2551" spans="1:7" x14ac:dyDescent="0.25">
      <c r="A2551" s="568"/>
      <c r="B2551" s="568"/>
      <c r="C2551" s="481"/>
      <c r="F2551" s="481"/>
      <c r="G2551" s="572"/>
    </row>
    <row r="2552" spans="1:7" x14ac:dyDescent="0.25">
      <c r="A2552" s="568"/>
      <c r="B2552" s="568"/>
      <c r="C2552" s="481"/>
      <c r="F2552" s="481"/>
      <c r="G2552" s="572"/>
    </row>
    <row r="2553" spans="1:7" x14ac:dyDescent="0.25">
      <c r="A2553" s="568"/>
      <c r="B2553" s="568"/>
      <c r="C2553" s="481"/>
      <c r="F2553" s="481"/>
      <c r="G2553" s="572"/>
    </row>
    <row r="2554" spans="1:7" x14ac:dyDescent="0.25">
      <c r="A2554" s="568"/>
      <c r="B2554" s="568"/>
      <c r="C2554" s="481"/>
      <c r="F2554" s="481"/>
      <c r="G2554" s="572"/>
    </row>
    <row r="2555" spans="1:7" x14ac:dyDescent="0.25">
      <c r="A2555" s="568"/>
      <c r="B2555" s="568"/>
      <c r="C2555" s="481"/>
      <c r="F2555" s="481"/>
      <c r="G2555" s="572"/>
    </row>
    <row r="2556" spans="1:7" x14ac:dyDescent="0.25">
      <c r="A2556" s="568"/>
      <c r="B2556" s="568"/>
      <c r="C2556" s="481"/>
      <c r="F2556" s="481"/>
      <c r="G2556" s="572"/>
    </row>
    <row r="2557" spans="1:7" x14ac:dyDescent="0.25">
      <c r="A2557" s="568"/>
      <c r="B2557" s="568"/>
      <c r="C2557" s="481"/>
      <c r="F2557" s="481"/>
      <c r="G2557" s="572"/>
    </row>
    <row r="2558" spans="1:7" x14ac:dyDescent="0.25">
      <c r="A2558" s="568"/>
      <c r="B2558" s="568"/>
      <c r="C2558" s="481"/>
      <c r="F2558" s="481"/>
      <c r="G2558" s="572"/>
    </row>
    <row r="2559" spans="1:7" x14ac:dyDescent="0.25">
      <c r="A2559" s="568"/>
      <c r="B2559" s="568"/>
      <c r="C2559" s="481"/>
      <c r="F2559" s="481"/>
      <c r="G2559" s="572"/>
    </row>
    <row r="2560" spans="1:7" x14ac:dyDescent="0.25">
      <c r="A2560" s="568"/>
      <c r="B2560" s="568"/>
      <c r="C2560" s="481"/>
      <c r="F2560" s="481"/>
      <c r="G2560" s="572"/>
    </row>
    <row r="2561" spans="1:7" x14ac:dyDescent="0.25">
      <c r="A2561" s="568"/>
      <c r="B2561" s="568"/>
      <c r="C2561" s="481"/>
      <c r="F2561" s="481"/>
      <c r="G2561" s="572"/>
    </row>
    <row r="2562" spans="1:7" x14ac:dyDescent="0.25">
      <c r="A2562" s="568"/>
      <c r="B2562" s="568"/>
      <c r="C2562" s="481"/>
      <c r="F2562" s="481"/>
      <c r="G2562" s="572"/>
    </row>
    <row r="2563" spans="1:7" x14ac:dyDescent="0.25">
      <c r="A2563" s="568"/>
      <c r="B2563" s="568"/>
      <c r="C2563" s="481"/>
      <c r="F2563" s="481"/>
      <c r="G2563" s="572"/>
    </row>
    <row r="2564" spans="1:7" x14ac:dyDescent="0.25">
      <c r="A2564" s="568"/>
      <c r="B2564" s="568"/>
      <c r="C2564" s="481"/>
      <c r="F2564" s="481"/>
      <c r="G2564" s="572"/>
    </row>
    <row r="2565" spans="1:7" x14ac:dyDescent="0.25">
      <c r="A2565" s="568"/>
      <c r="B2565" s="568"/>
      <c r="C2565" s="481"/>
      <c r="F2565" s="481"/>
      <c r="G2565" s="572"/>
    </row>
    <row r="2566" spans="1:7" x14ac:dyDescent="0.25">
      <c r="A2566" s="568"/>
      <c r="B2566" s="568"/>
      <c r="C2566" s="481"/>
      <c r="F2566" s="481"/>
      <c r="G2566" s="572"/>
    </row>
    <row r="2567" spans="1:7" x14ac:dyDescent="0.25">
      <c r="A2567" s="568"/>
      <c r="B2567" s="568"/>
      <c r="C2567" s="481"/>
      <c r="F2567" s="481"/>
      <c r="G2567" s="572"/>
    </row>
    <row r="2568" spans="1:7" x14ac:dyDescent="0.25">
      <c r="A2568" s="568"/>
      <c r="B2568" s="568"/>
      <c r="C2568" s="481"/>
      <c r="F2568" s="481"/>
      <c r="G2568" s="572"/>
    </row>
    <row r="2569" spans="1:7" x14ac:dyDescent="0.25">
      <c r="A2569" s="568"/>
      <c r="B2569" s="568"/>
      <c r="C2569" s="481"/>
      <c r="F2569" s="481"/>
      <c r="G2569" s="572"/>
    </row>
    <row r="2570" spans="1:7" x14ac:dyDescent="0.25">
      <c r="A2570" s="568"/>
      <c r="B2570" s="568"/>
      <c r="C2570" s="481"/>
      <c r="F2570" s="481"/>
      <c r="G2570" s="572"/>
    </row>
    <row r="2571" spans="1:7" x14ac:dyDescent="0.25">
      <c r="A2571" s="568"/>
      <c r="B2571" s="568"/>
      <c r="C2571" s="481"/>
      <c r="F2571" s="481"/>
      <c r="G2571" s="572"/>
    </row>
    <row r="2572" spans="1:7" x14ac:dyDescent="0.25">
      <c r="A2572" s="568"/>
      <c r="B2572" s="568"/>
      <c r="C2572" s="481"/>
      <c r="F2572" s="481"/>
      <c r="G2572" s="572"/>
    </row>
    <row r="2573" spans="1:7" x14ac:dyDescent="0.25">
      <c r="A2573" s="568"/>
      <c r="B2573" s="568"/>
      <c r="C2573" s="481"/>
      <c r="F2573" s="481"/>
      <c r="G2573" s="572"/>
    </row>
    <row r="2574" spans="1:7" x14ac:dyDescent="0.25">
      <c r="A2574" s="568"/>
      <c r="B2574" s="568"/>
      <c r="C2574" s="481"/>
      <c r="F2574" s="481"/>
      <c r="G2574" s="572"/>
    </row>
    <row r="2575" spans="1:7" x14ac:dyDescent="0.25">
      <c r="A2575" s="568"/>
      <c r="B2575" s="568"/>
      <c r="C2575" s="481"/>
      <c r="F2575" s="481"/>
      <c r="G2575" s="572"/>
    </row>
    <row r="2576" spans="1:7" x14ac:dyDescent="0.25">
      <c r="A2576" s="568"/>
      <c r="B2576" s="568"/>
      <c r="C2576" s="481"/>
      <c r="F2576" s="481"/>
      <c r="G2576" s="572"/>
    </row>
    <row r="2577" spans="1:7" x14ac:dyDescent="0.25">
      <c r="A2577" s="568"/>
      <c r="B2577" s="568"/>
      <c r="C2577" s="481"/>
      <c r="F2577" s="481"/>
      <c r="G2577" s="572"/>
    </row>
    <row r="2578" spans="1:7" x14ac:dyDescent="0.25">
      <c r="A2578" s="568"/>
      <c r="B2578" s="568"/>
      <c r="C2578" s="481"/>
      <c r="F2578" s="481"/>
      <c r="G2578" s="572"/>
    </row>
    <row r="2579" spans="1:7" x14ac:dyDescent="0.25">
      <c r="A2579" s="568"/>
      <c r="B2579" s="568"/>
      <c r="C2579" s="481"/>
      <c r="F2579" s="481"/>
      <c r="G2579" s="572"/>
    </row>
    <row r="2580" spans="1:7" x14ac:dyDescent="0.25">
      <c r="A2580" s="568"/>
      <c r="B2580" s="568"/>
      <c r="C2580" s="481"/>
      <c r="F2580" s="481"/>
      <c r="G2580" s="572"/>
    </row>
    <row r="2581" spans="1:7" x14ac:dyDescent="0.25">
      <c r="A2581" s="568"/>
      <c r="B2581" s="568"/>
      <c r="C2581" s="481"/>
      <c r="F2581" s="481"/>
      <c r="G2581" s="572"/>
    </row>
    <row r="2582" spans="1:7" x14ac:dyDescent="0.25">
      <c r="A2582" s="568"/>
      <c r="B2582" s="568"/>
      <c r="C2582" s="481"/>
      <c r="F2582" s="481"/>
      <c r="G2582" s="572"/>
    </row>
    <row r="2583" spans="1:7" x14ac:dyDescent="0.25">
      <c r="A2583" s="568"/>
      <c r="B2583" s="568"/>
      <c r="C2583" s="481"/>
      <c r="F2583" s="481"/>
      <c r="G2583" s="572"/>
    </row>
    <row r="2584" spans="1:7" x14ac:dyDescent="0.25">
      <c r="A2584" s="568"/>
      <c r="B2584" s="568"/>
      <c r="C2584" s="481"/>
      <c r="F2584" s="481"/>
      <c r="G2584" s="572"/>
    </row>
    <row r="2585" spans="1:7" x14ac:dyDescent="0.25">
      <c r="A2585" s="568"/>
      <c r="B2585" s="568"/>
      <c r="C2585" s="481"/>
      <c r="F2585" s="481"/>
      <c r="G2585" s="572"/>
    </row>
    <row r="2586" spans="1:7" x14ac:dyDescent="0.25">
      <c r="A2586" s="568"/>
      <c r="B2586" s="568"/>
      <c r="C2586" s="481"/>
      <c r="F2586" s="481"/>
      <c r="G2586" s="572"/>
    </row>
    <row r="2587" spans="1:7" x14ac:dyDescent="0.25">
      <c r="A2587" s="568"/>
      <c r="B2587" s="568"/>
      <c r="C2587" s="481"/>
      <c r="F2587" s="481"/>
      <c r="G2587" s="572"/>
    </row>
    <row r="2588" spans="1:7" x14ac:dyDescent="0.25">
      <c r="A2588" s="568"/>
      <c r="B2588" s="568"/>
      <c r="C2588" s="481"/>
      <c r="F2588" s="481"/>
      <c r="G2588" s="572"/>
    </row>
    <row r="2589" spans="1:7" x14ac:dyDescent="0.25">
      <c r="A2589" s="568"/>
      <c r="B2589" s="568"/>
      <c r="C2589" s="481"/>
      <c r="F2589" s="481"/>
      <c r="G2589" s="572"/>
    </row>
    <row r="2590" spans="1:7" x14ac:dyDescent="0.25">
      <c r="A2590" s="568"/>
      <c r="B2590" s="568"/>
      <c r="C2590" s="481"/>
      <c r="F2590" s="481"/>
      <c r="G2590" s="572"/>
    </row>
    <row r="2591" spans="1:7" x14ac:dyDescent="0.25">
      <c r="A2591" s="568"/>
      <c r="B2591" s="568"/>
      <c r="C2591" s="481"/>
      <c r="F2591" s="481"/>
      <c r="G2591" s="572"/>
    </row>
    <row r="2592" spans="1:7" x14ac:dyDescent="0.25">
      <c r="A2592" s="568"/>
      <c r="B2592" s="568"/>
      <c r="C2592" s="481"/>
      <c r="F2592" s="481"/>
      <c r="G2592" s="572"/>
    </row>
    <row r="2593" spans="1:7" x14ac:dyDescent="0.25">
      <c r="A2593" s="568"/>
      <c r="B2593" s="568"/>
      <c r="C2593" s="481"/>
      <c r="F2593" s="481"/>
      <c r="G2593" s="572"/>
    </row>
    <row r="2594" spans="1:7" x14ac:dyDescent="0.25">
      <c r="A2594" s="568"/>
      <c r="B2594" s="568"/>
      <c r="C2594" s="481"/>
      <c r="F2594" s="481"/>
      <c r="G2594" s="572"/>
    </row>
    <row r="2595" spans="1:7" x14ac:dyDescent="0.25">
      <c r="A2595" s="568"/>
      <c r="B2595" s="568"/>
      <c r="C2595" s="481"/>
      <c r="F2595" s="481"/>
      <c r="G2595" s="572"/>
    </row>
    <row r="2596" spans="1:7" x14ac:dyDescent="0.25">
      <c r="A2596" s="568"/>
      <c r="B2596" s="568"/>
      <c r="C2596" s="481"/>
      <c r="F2596" s="481"/>
      <c r="G2596" s="572"/>
    </row>
    <row r="2597" spans="1:7" x14ac:dyDescent="0.25">
      <c r="A2597" s="568"/>
      <c r="B2597" s="568"/>
      <c r="C2597" s="481"/>
      <c r="F2597" s="481"/>
      <c r="G2597" s="572"/>
    </row>
    <row r="2598" spans="1:7" x14ac:dyDescent="0.25">
      <c r="A2598" s="568"/>
      <c r="B2598" s="568"/>
      <c r="C2598" s="481"/>
      <c r="F2598" s="481"/>
      <c r="G2598" s="572"/>
    </row>
    <row r="2599" spans="1:7" x14ac:dyDescent="0.25">
      <c r="A2599" s="568"/>
      <c r="B2599" s="568"/>
      <c r="C2599" s="481"/>
      <c r="F2599" s="481"/>
      <c r="G2599" s="572"/>
    </row>
    <row r="2600" spans="1:7" x14ac:dyDescent="0.25">
      <c r="A2600" s="568"/>
      <c r="B2600" s="568"/>
      <c r="C2600" s="481"/>
      <c r="F2600" s="481"/>
      <c r="G2600" s="572"/>
    </row>
    <row r="2601" spans="1:7" x14ac:dyDescent="0.25">
      <c r="A2601" s="568"/>
      <c r="B2601" s="568"/>
      <c r="C2601" s="481"/>
      <c r="F2601" s="481"/>
      <c r="G2601" s="572"/>
    </row>
    <row r="2602" spans="1:7" x14ac:dyDescent="0.25">
      <c r="A2602" s="568"/>
      <c r="B2602" s="568"/>
      <c r="C2602" s="481"/>
      <c r="F2602" s="481"/>
      <c r="G2602" s="572"/>
    </row>
    <row r="2603" spans="1:7" x14ac:dyDescent="0.25">
      <c r="A2603" s="568"/>
      <c r="B2603" s="568"/>
      <c r="C2603" s="481"/>
      <c r="F2603" s="481"/>
      <c r="G2603" s="572"/>
    </row>
    <row r="2604" spans="1:7" x14ac:dyDescent="0.25">
      <c r="A2604" s="568"/>
      <c r="B2604" s="568"/>
      <c r="C2604" s="481"/>
      <c r="F2604" s="481"/>
      <c r="G2604" s="572"/>
    </row>
    <row r="2605" spans="1:7" x14ac:dyDescent="0.25">
      <c r="A2605" s="568"/>
      <c r="B2605" s="568"/>
      <c r="C2605" s="481"/>
      <c r="F2605" s="481"/>
      <c r="G2605" s="572"/>
    </row>
    <row r="2606" spans="1:7" x14ac:dyDescent="0.25">
      <c r="A2606" s="568"/>
      <c r="B2606" s="568"/>
      <c r="C2606" s="481"/>
      <c r="F2606" s="481"/>
      <c r="G2606" s="572"/>
    </row>
    <row r="2607" spans="1:7" x14ac:dyDescent="0.25">
      <c r="A2607" s="568"/>
      <c r="B2607" s="568"/>
      <c r="C2607" s="481"/>
      <c r="F2607" s="481"/>
      <c r="G2607" s="572"/>
    </row>
    <row r="2608" spans="1:7" x14ac:dyDescent="0.25">
      <c r="A2608" s="568"/>
      <c r="B2608" s="568"/>
      <c r="C2608" s="481"/>
      <c r="F2608" s="481"/>
      <c r="G2608" s="572"/>
    </row>
    <row r="2609" spans="1:7" x14ac:dyDescent="0.25">
      <c r="A2609" s="568"/>
      <c r="B2609" s="568"/>
      <c r="C2609" s="481"/>
      <c r="F2609" s="481"/>
      <c r="G2609" s="572"/>
    </row>
    <row r="2610" spans="1:7" x14ac:dyDescent="0.25">
      <c r="A2610" s="568"/>
      <c r="B2610" s="568"/>
      <c r="C2610" s="481"/>
      <c r="F2610" s="481"/>
      <c r="G2610" s="572"/>
    </row>
    <row r="2611" spans="1:7" x14ac:dyDescent="0.25">
      <c r="A2611" s="568"/>
      <c r="B2611" s="568"/>
      <c r="C2611" s="481"/>
      <c r="F2611" s="481"/>
      <c r="G2611" s="572"/>
    </row>
    <row r="2612" spans="1:7" x14ac:dyDescent="0.25">
      <c r="A2612" s="568"/>
      <c r="B2612" s="568"/>
      <c r="C2612" s="481"/>
      <c r="F2612" s="481"/>
      <c r="G2612" s="572"/>
    </row>
    <row r="2613" spans="1:7" x14ac:dyDescent="0.25">
      <c r="A2613" s="568"/>
      <c r="B2613" s="568"/>
      <c r="C2613" s="481"/>
      <c r="F2613" s="481"/>
      <c r="G2613" s="572"/>
    </row>
    <row r="2614" spans="1:7" x14ac:dyDescent="0.25">
      <c r="A2614" s="568"/>
      <c r="B2614" s="568"/>
      <c r="C2614" s="481"/>
      <c r="F2614" s="481"/>
      <c r="G2614" s="572"/>
    </row>
    <row r="2615" spans="1:7" x14ac:dyDescent="0.25">
      <c r="A2615" s="568"/>
      <c r="B2615" s="568"/>
      <c r="C2615" s="481"/>
      <c r="F2615" s="481"/>
      <c r="G2615" s="572"/>
    </row>
    <row r="2616" spans="1:7" x14ac:dyDescent="0.25">
      <c r="A2616" s="568"/>
      <c r="B2616" s="568"/>
      <c r="C2616" s="481"/>
      <c r="F2616" s="481"/>
      <c r="G2616" s="572"/>
    </row>
    <row r="2617" spans="1:7" x14ac:dyDescent="0.25">
      <c r="A2617" s="568"/>
      <c r="B2617" s="568"/>
      <c r="C2617" s="481"/>
      <c r="F2617" s="481"/>
      <c r="G2617" s="572"/>
    </row>
    <row r="2618" spans="1:7" x14ac:dyDescent="0.25">
      <c r="A2618" s="568"/>
      <c r="B2618" s="568"/>
      <c r="C2618" s="481"/>
      <c r="F2618" s="481"/>
      <c r="G2618" s="572"/>
    </row>
    <row r="2619" spans="1:7" x14ac:dyDescent="0.25">
      <c r="A2619" s="568"/>
      <c r="B2619" s="568"/>
      <c r="C2619" s="481"/>
      <c r="F2619" s="481"/>
      <c r="G2619" s="572"/>
    </row>
    <row r="2620" spans="1:7" x14ac:dyDescent="0.25">
      <c r="A2620" s="568"/>
      <c r="B2620" s="568"/>
      <c r="C2620" s="481"/>
      <c r="F2620" s="481"/>
      <c r="G2620" s="572"/>
    </row>
    <row r="2621" spans="1:7" x14ac:dyDescent="0.25">
      <c r="A2621" s="568"/>
      <c r="B2621" s="568"/>
      <c r="C2621" s="481"/>
      <c r="F2621" s="481"/>
      <c r="G2621" s="572"/>
    </row>
    <row r="2622" spans="1:7" x14ac:dyDescent="0.25">
      <c r="A2622" s="568"/>
      <c r="B2622" s="568"/>
      <c r="C2622" s="481"/>
      <c r="F2622" s="481"/>
      <c r="G2622" s="572"/>
    </row>
    <row r="2623" spans="1:7" x14ac:dyDescent="0.25">
      <c r="A2623" s="568"/>
      <c r="B2623" s="568"/>
      <c r="C2623" s="481"/>
      <c r="F2623" s="481"/>
      <c r="G2623" s="572"/>
    </row>
    <row r="2624" spans="1:7" x14ac:dyDescent="0.25">
      <c r="A2624" s="568"/>
      <c r="B2624" s="568"/>
      <c r="C2624" s="481"/>
      <c r="F2624" s="481"/>
      <c r="G2624" s="572"/>
    </row>
    <row r="2625" spans="1:7" x14ac:dyDescent="0.25">
      <c r="A2625" s="568"/>
      <c r="B2625" s="568"/>
      <c r="C2625" s="481"/>
      <c r="F2625" s="481"/>
      <c r="G2625" s="572"/>
    </row>
    <row r="2626" spans="1:7" x14ac:dyDescent="0.25">
      <c r="A2626" s="568"/>
      <c r="B2626" s="568"/>
      <c r="C2626" s="481"/>
      <c r="F2626" s="481"/>
      <c r="G2626" s="572"/>
    </row>
    <row r="2627" spans="1:7" x14ac:dyDescent="0.25">
      <c r="A2627" s="568"/>
      <c r="B2627" s="568"/>
      <c r="C2627" s="481"/>
      <c r="F2627" s="481"/>
      <c r="G2627" s="572"/>
    </row>
    <row r="2628" spans="1:7" x14ac:dyDescent="0.25">
      <c r="A2628" s="568"/>
      <c r="B2628" s="568"/>
      <c r="C2628" s="481"/>
      <c r="F2628" s="481"/>
      <c r="G2628" s="572"/>
    </row>
    <row r="2629" spans="1:7" x14ac:dyDescent="0.25">
      <c r="A2629" s="568"/>
      <c r="B2629" s="568"/>
      <c r="C2629" s="481"/>
      <c r="F2629" s="481"/>
      <c r="G2629" s="572"/>
    </row>
    <row r="2630" spans="1:7" x14ac:dyDescent="0.25">
      <c r="A2630" s="568"/>
      <c r="B2630" s="568"/>
      <c r="C2630" s="481"/>
      <c r="F2630" s="481"/>
      <c r="G2630" s="572"/>
    </row>
    <row r="2631" spans="1:7" x14ac:dyDescent="0.25">
      <c r="A2631" s="568"/>
      <c r="B2631" s="568"/>
      <c r="C2631" s="481"/>
      <c r="F2631" s="481"/>
      <c r="G2631" s="572"/>
    </row>
    <row r="2632" spans="1:7" x14ac:dyDescent="0.25">
      <c r="A2632" s="568"/>
      <c r="B2632" s="568"/>
      <c r="C2632" s="481"/>
      <c r="F2632" s="481"/>
      <c r="G2632" s="572"/>
    </row>
    <row r="2633" spans="1:7" x14ac:dyDescent="0.25">
      <c r="A2633" s="568"/>
      <c r="B2633" s="568"/>
      <c r="C2633" s="481"/>
      <c r="F2633" s="481"/>
      <c r="G2633" s="572"/>
    </row>
    <row r="2634" spans="1:7" x14ac:dyDescent="0.25">
      <c r="A2634" s="568"/>
      <c r="B2634" s="568"/>
      <c r="C2634" s="481"/>
      <c r="F2634" s="481"/>
      <c r="G2634" s="572"/>
    </row>
    <row r="2635" spans="1:7" x14ac:dyDescent="0.25">
      <c r="A2635" s="568"/>
      <c r="B2635" s="568"/>
      <c r="C2635" s="481"/>
      <c r="F2635" s="481"/>
      <c r="G2635" s="572"/>
    </row>
    <row r="2636" spans="1:7" x14ac:dyDescent="0.25">
      <c r="A2636" s="568"/>
      <c r="B2636" s="568"/>
      <c r="C2636" s="481"/>
      <c r="F2636" s="481"/>
      <c r="G2636" s="572"/>
    </row>
    <row r="2637" spans="1:7" x14ac:dyDescent="0.25">
      <c r="A2637" s="568"/>
      <c r="B2637" s="568"/>
      <c r="C2637" s="481"/>
      <c r="F2637" s="481"/>
      <c r="G2637" s="572"/>
    </row>
    <row r="2638" spans="1:7" x14ac:dyDescent="0.25">
      <c r="A2638" s="568"/>
      <c r="B2638" s="568"/>
      <c r="C2638" s="481"/>
      <c r="F2638" s="481"/>
      <c r="G2638" s="572"/>
    </row>
    <row r="2639" spans="1:7" x14ac:dyDescent="0.25">
      <c r="A2639" s="568"/>
      <c r="B2639" s="568"/>
      <c r="C2639" s="481"/>
      <c r="F2639" s="481"/>
      <c r="G2639" s="572"/>
    </row>
    <row r="2640" spans="1:7" x14ac:dyDescent="0.25">
      <c r="A2640" s="568"/>
      <c r="B2640" s="568"/>
      <c r="C2640" s="481"/>
      <c r="F2640" s="481"/>
      <c r="G2640" s="572"/>
    </row>
    <row r="2641" spans="1:7" x14ac:dyDescent="0.25">
      <c r="A2641" s="568"/>
      <c r="B2641" s="568"/>
      <c r="C2641" s="481"/>
      <c r="F2641" s="481"/>
      <c r="G2641" s="572"/>
    </row>
    <row r="2642" spans="1:7" x14ac:dyDescent="0.25">
      <c r="A2642" s="568"/>
      <c r="B2642" s="568"/>
      <c r="C2642" s="481"/>
      <c r="F2642" s="481"/>
      <c r="G2642" s="572"/>
    </row>
    <row r="2643" spans="1:7" x14ac:dyDescent="0.25">
      <c r="A2643" s="568"/>
      <c r="B2643" s="568"/>
      <c r="C2643" s="481"/>
      <c r="F2643" s="481"/>
      <c r="G2643" s="572"/>
    </row>
    <row r="2644" spans="1:7" x14ac:dyDescent="0.25">
      <c r="A2644" s="568"/>
      <c r="B2644" s="568"/>
      <c r="C2644" s="481"/>
      <c r="F2644" s="481"/>
      <c r="G2644" s="572"/>
    </row>
    <row r="2645" spans="1:7" x14ac:dyDescent="0.25">
      <c r="A2645" s="568"/>
      <c r="B2645" s="568"/>
      <c r="C2645" s="481"/>
      <c r="F2645" s="481"/>
      <c r="G2645" s="572"/>
    </row>
    <row r="2646" spans="1:7" x14ac:dyDescent="0.25">
      <c r="A2646" s="568"/>
      <c r="B2646" s="568"/>
      <c r="C2646" s="481"/>
      <c r="F2646" s="481"/>
      <c r="G2646" s="572"/>
    </row>
    <row r="2647" spans="1:7" x14ac:dyDescent="0.25">
      <c r="A2647" s="568"/>
      <c r="B2647" s="568"/>
      <c r="C2647" s="481"/>
      <c r="F2647" s="481"/>
      <c r="G2647" s="572"/>
    </row>
    <row r="2648" spans="1:7" x14ac:dyDescent="0.25">
      <c r="A2648" s="568"/>
      <c r="B2648" s="568"/>
      <c r="C2648" s="481"/>
      <c r="F2648" s="481"/>
      <c r="G2648" s="572"/>
    </row>
    <row r="2649" spans="1:7" x14ac:dyDescent="0.25">
      <c r="A2649" s="568"/>
      <c r="B2649" s="568"/>
      <c r="C2649" s="481"/>
      <c r="F2649" s="481"/>
      <c r="G2649" s="572"/>
    </row>
    <row r="2650" spans="1:7" x14ac:dyDescent="0.25">
      <c r="A2650" s="568"/>
      <c r="B2650" s="568"/>
      <c r="C2650" s="481"/>
      <c r="F2650" s="481"/>
      <c r="G2650" s="572"/>
    </row>
    <row r="2651" spans="1:7" x14ac:dyDescent="0.25">
      <c r="A2651" s="568"/>
      <c r="B2651" s="568"/>
      <c r="C2651" s="481"/>
      <c r="F2651" s="481"/>
      <c r="G2651" s="572"/>
    </row>
    <row r="2652" spans="1:7" x14ac:dyDescent="0.25">
      <c r="A2652" s="568"/>
      <c r="B2652" s="568"/>
      <c r="G2652" s="572"/>
    </row>
    <row r="2653" spans="1:7" x14ac:dyDescent="0.25">
      <c r="A2653" s="568"/>
      <c r="B2653" s="568"/>
      <c r="G2653" s="572"/>
    </row>
    <row r="2654" spans="1:7" x14ac:dyDescent="0.25">
      <c r="A2654" s="568"/>
      <c r="B2654" s="568"/>
      <c r="G2654" s="572"/>
    </row>
    <row r="2655" spans="1:7" x14ac:dyDescent="0.25">
      <c r="A2655" s="568"/>
      <c r="B2655" s="568"/>
      <c r="G2655" s="572"/>
    </row>
    <row r="2656" spans="1:7" x14ac:dyDescent="0.25">
      <c r="A2656" s="568"/>
      <c r="B2656" s="568"/>
      <c r="G2656" s="572"/>
    </row>
    <row r="2657" spans="1:7" x14ac:dyDescent="0.25">
      <c r="A2657" s="568"/>
      <c r="B2657" s="568"/>
      <c r="G2657" s="572"/>
    </row>
    <row r="2658" spans="1:7" x14ac:dyDescent="0.25">
      <c r="A2658" s="568"/>
      <c r="B2658" s="568"/>
      <c r="G2658" s="572"/>
    </row>
    <row r="2659" spans="1:7" x14ac:dyDescent="0.25">
      <c r="A2659" s="568"/>
      <c r="B2659" s="568"/>
      <c r="G2659" s="572"/>
    </row>
    <row r="2660" spans="1:7" x14ac:dyDescent="0.25">
      <c r="A2660" s="568"/>
      <c r="B2660" s="568"/>
      <c r="G2660" s="572"/>
    </row>
    <row r="2661" spans="1:7" x14ac:dyDescent="0.25">
      <c r="A2661" s="568"/>
      <c r="B2661" s="568"/>
      <c r="G2661" s="572"/>
    </row>
    <row r="2662" spans="1:7" x14ac:dyDescent="0.25">
      <c r="A2662" s="568"/>
      <c r="B2662" s="568"/>
      <c r="G2662" s="572"/>
    </row>
    <row r="2663" spans="1:7" x14ac:dyDescent="0.25">
      <c r="A2663" s="568"/>
      <c r="B2663" s="568"/>
      <c r="G2663" s="572"/>
    </row>
    <row r="2664" spans="1:7" x14ac:dyDescent="0.25">
      <c r="A2664" s="568"/>
      <c r="B2664" s="568"/>
      <c r="G2664" s="572"/>
    </row>
    <row r="2665" spans="1:7" x14ac:dyDescent="0.25">
      <c r="A2665" s="568"/>
      <c r="B2665" s="568"/>
      <c r="G2665" s="572"/>
    </row>
    <row r="2666" spans="1:7" x14ac:dyDescent="0.25">
      <c r="A2666" s="568"/>
      <c r="B2666" s="568"/>
      <c r="G2666" s="572"/>
    </row>
    <row r="2667" spans="1:7" x14ac:dyDescent="0.25">
      <c r="A2667" s="573"/>
      <c r="B2667" s="573"/>
      <c r="C2667" s="574"/>
      <c r="D2667" s="575"/>
      <c r="E2667" s="575"/>
      <c r="F2667" s="576"/>
      <c r="G2667" s="572"/>
    </row>
    <row r="2668" spans="1:7" x14ac:dyDescent="0.25">
      <c r="A2668" s="573"/>
      <c r="B2668" s="573"/>
      <c r="C2668" s="574"/>
      <c r="D2668" s="575"/>
      <c r="E2668" s="575"/>
      <c r="F2668" s="576"/>
      <c r="G2668" s="572"/>
    </row>
    <row r="2669" spans="1:7" x14ac:dyDescent="0.25">
      <c r="A2669" s="573"/>
      <c r="B2669" s="573"/>
      <c r="C2669" s="574"/>
      <c r="D2669" s="575"/>
      <c r="E2669" s="575"/>
      <c r="F2669" s="576"/>
      <c r="G2669" s="572"/>
    </row>
    <row r="2670" spans="1:7" x14ac:dyDescent="0.25">
      <c r="A2670" s="573"/>
      <c r="B2670" s="573"/>
      <c r="C2670" s="574"/>
      <c r="D2670" s="575"/>
      <c r="E2670" s="575"/>
      <c r="F2670" s="576"/>
      <c r="G2670" s="572"/>
    </row>
    <row r="2671" spans="1:7" x14ac:dyDescent="0.25">
      <c r="A2671" s="573"/>
      <c r="B2671" s="573"/>
      <c r="C2671" s="574"/>
      <c r="D2671" s="575"/>
      <c r="E2671" s="575"/>
      <c r="F2671" s="576"/>
      <c r="G2671" s="572"/>
    </row>
    <row r="2672" spans="1:7" x14ac:dyDescent="0.25">
      <c r="A2672" s="573"/>
      <c r="B2672" s="573"/>
      <c r="C2672" s="574"/>
      <c r="D2672" s="575"/>
      <c r="E2672" s="575"/>
      <c r="F2672" s="576"/>
      <c r="G2672" s="572"/>
    </row>
    <row r="2673" spans="1:7" x14ac:dyDescent="0.25">
      <c r="A2673" s="573"/>
      <c r="B2673" s="573"/>
      <c r="C2673" s="574"/>
      <c r="D2673" s="575"/>
      <c r="E2673" s="575"/>
      <c r="F2673" s="576"/>
      <c r="G2673" s="572"/>
    </row>
    <row r="2674" spans="1:7" x14ac:dyDescent="0.25">
      <c r="A2674" s="573"/>
      <c r="B2674" s="573"/>
      <c r="C2674" s="574"/>
      <c r="D2674" s="575"/>
      <c r="E2674" s="575"/>
      <c r="F2674" s="576"/>
      <c r="G2674" s="572"/>
    </row>
    <row r="2675" spans="1:7" x14ac:dyDescent="0.25">
      <c r="A2675" s="573"/>
      <c r="B2675" s="573"/>
      <c r="C2675" s="574"/>
      <c r="D2675" s="575"/>
      <c r="E2675" s="575"/>
      <c r="F2675" s="576"/>
      <c r="G2675" s="572"/>
    </row>
    <row r="2676" spans="1:7" x14ac:dyDescent="0.25">
      <c r="A2676" s="573"/>
      <c r="B2676" s="573"/>
      <c r="C2676" s="574"/>
      <c r="D2676" s="575"/>
      <c r="E2676" s="575"/>
      <c r="F2676" s="576"/>
      <c r="G2676" s="572"/>
    </row>
    <row r="2677" spans="1:7" x14ac:dyDescent="0.25">
      <c r="A2677" s="573"/>
      <c r="B2677" s="573"/>
      <c r="C2677" s="574"/>
      <c r="D2677" s="575"/>
      <c r="E2677" s="575"/>
      <c r="F2677" s="576"/>
      <c r="G2677" s="572"/>
    </row>
    <row r="2678" spans="1:7" x14ac:dyDescent="0.25">
      <c r="A2678" s="573"/>
      <c r="B2678" s="573"/>
      <c r="C2678" s="574"/>
      <c r="D2678" s="575"/>
      <c r="E2678" s="575"/>
      <c r="F2678" s="576"/>
      <c r="G2678" s="572"/>
    </row>
    <row r="2679" spans="1:7" x14ac:dyDescent="0.25">
      <c r="A2679" s="573"/>
      <c r="B2679" s="573"/>
      <c r="C2679" s="574"/>
      <c r="D2679" s="575"/>
      <c r="E2679" s="575"/>
      <c r="F2679" s="576"/>
      <c r="G2679" s="572"/>
    </row>
    <row r="2680" spans="1:7" x14ac:dyDescent="0.25">
      <c r="A2680" s="573"/>
      <c r="B2680" s="573"/>
      <c r="C2680" s="574"/>
      <c r="D2680" s="575"/>
      <c r="E2680" s="575"/>
      <c r="F2680" s="576"/>
      <c r="G2680" s="572"/>
    </row>
    <row r="2681" spans="1:7" x14ac:dyDescent="0.25">
      <c r="A2681" s="573"/>
      <c r="B2681" s="573"/>
      <c r="C2681" s="574"/>
      <c r="D2681" s="575"/>
      <c r="E2681" s="575"/>
      <c r="F2681" s="576"/>
      <c r="G2681" s="572"/>
    </row>
    <row r="2682" spans="1:7" x14ac:dyDescent="0.25">
      <c r="A2682" s="573"/>
      <c r="B2682" s="573"/>
      <c r="C2682" s="574"/>
      <c r="D2682" s="575"/>
      <c r="E2682" s="575"/>
      <c r="F2682" s="576"/>
      <c r="G2682" s="572"/>
    </row>
    <row r="2683" spans="1:7" x14ac:dyDescent="0.25">
      <c r="A2683" s="573"/>
      <c r="B2683" s="573"/>
      <c r="C2683" s="574"/>
      <c r="D2683" s="575"/>
      <c r="E2683" s="575"/>
      <c r="F2683" s="576"/>
      <c r="G2683" s="572"/>
    </row>
    <row r="2684" spans="1:7" x14ac:dyDescent="0.25">
      <c r="A2684" s="573"/>
      <c r="B2684" s="573"/>
      <c r="C2684" s="574"/>
      <c r="D2684" s="575"/>
      <c r="E2684" s="575"/>
      <c r="F2684" s="576"/>
      <c r="G2684" s="572"/>
    </row>
    <row r="2685" spans="1:7" x14ac:dyDescent="0.25">
      <c r="A2685" s="573"/>
      <c r="B2685" s="573"/>
      <c r="C2685" s="574"/>
      <c r="D2685" s="575"/>
      <c r="E2685" s="575"/>
      <c r="F2685" s="576"/>
      <c r="G2685" s="572"/>
    </row>
    <row r="2686" spans="1:7" x14ac:dyDescent="0.25">
      <c r="A2686" s="573"/>
      <c r="B2686" s="573"/>
      <c r="C2686" s="574"/>
      <c r="D2686" s="575"/>
      <c r="E2686" s="575"/>
      <c r="F2686" s="576"/>
      <c r="G2686" s="572"/>
    </row>
    <row r="2687" spans="1:7" x14ac:dyDescent="0.25">
      <c r="A2687" s="573"/>
      <c r="B2687" s="573"/>
      <c r="C2687" s="574"/>
      <c r="D2687" s="575"/>
      <c r="E2687" s="575"/>
      <c r="F2687" s="576"/>
      <c r="G2687" s="572"/>
    </row>
    <row r="2688" spans="1:7" x14ac:dyDescent="0.25">
      <c r="A2688" s="573"/>
      <c r="B2688" s="573"/>
      <c r="C2688" s="574"/>
      <c r="D2688" s="575"/>
      <c r="E2688" s="575"/>
      <c r="F2688" s="576"/>
      <c r="G2688" s="572"/>
    </row>
    <row r="2689" spans="1:7" x14ac:dyDescent="0.25">
      <c r="A2689" s="573"/>
      <c r="B2689" s="573"/>
      <c r="C2689" s="574"/>
      <c r="D2689" s="575"/>
      <c r="E2689" s="575"/>
      <c r="F2689" s="576"/>
      <c r="G2689" s="572"/>
    </row>
    <row r="2690" spans="1:7" x14ac:dyDescent="0.25">
      <c r="A2690" s="573"/>
      <c r="B2690" s="573"/>
      <c r="C2690" s="574"/>
      <c r="D2690" s="575"/>
      <c r="E2690" s="575"/>
      <c r="F2690" s="576"/>
      <c r="G2690" s="572"/>
    </row>
    <row r="2691" spans="1:7" x14ac:dyDescent="0.25">
      <c r="A2691" s="573"/>
      <c r="B2691" s="573"/>
      <c r="C2691" s="574"/>
      <c r="D2691" s="575"/>
      <c r="E2691" s="575"/>
      <c r="F2691" s="576"/>
      <c r="G2691" s="572"/>
    </row>
    <row r="2692" spans="1:7" x14ac:dyDescent="0.25">
      <c r="A2692" s="573"/>
      <c r="B2692" s="573"/>
      <c r="C2692" s="574"/>
      <c r="D2692" s="575"/>
      <c r="E2692" s="575"/>
      <c r="F2692" s="576"/>
      <c r="G2692" s="572"/>
    </row>
    <row r="2693" spans="1:7" x14ac:dyDescent="0.25">
      <c r="A2693" s="573"/>
      <c r="B2693" s="573"/>
      <c r="C2693" s="574"/>
      <c r="D2693" s="575"/>
      <c r="E2693" s="575"/>
      <c r="F2693" s="576"/>
      <c r="G2693" s="572"/>
    </row>
    <row r="2694" spans="1:7" x14ac:dyDescent="0.25">
      <c r="A2694" s="573"/>
      <c r="B2694" s="573"/>
      <c r="C2694" s="574"/>
      <c r="D2694" s="575"/>
      <c r="E2694" s="575"/>
      <c r="F2694" s="576"/>
      <c r="G2694" s="572"/>
    </row>
    <row r="2695" spans="1:7" x14ac:dyDescent="0.25">
      <c r="A2695" s="573"/>
      <c r="B2695" s="573"/>
      <c r="C2695" s="574"/>
      <c r="D2695" s="575"/>
      <c r="E2695" s="575"/>
      <c r="F2695" s="576"/>
      <c r="G2695" s="572"/>
    </row>
    <row r="2696" spans="1:7" x14ac:dyDescent="0.25">
      <c r="A2696" s="573"/>
      <c r="B2696" s="573"/>
      <c r="C2696" s="574"/>
      <c r="D2696" s="575"/>
      <c r="E2696" s="575"/>
      <c r="F2696" s="576"/>
      <c r="G2696" s="572"/>
    </row>
    <row r="2697" spans="1:7" x14ac:dyDescent="0.25">
      <c r="A2697" s="573"/>
      <c r="B2697" s="573"/>
      <c r="C2697" s="574"/>
      <c r="D2697" s="575"/>
      <c r="E2697" s="575"/>
      <c r="F2697" s="576"/>
      <c r="G2697" s="572"/>
    </row>
    <row r="2698" spans="1:7" x14ac:dyDescent="0.25">
      <c r="A2698" s="573"/>
      <c r="B2698" s="573"/>
      <c r="C2698" s="574"/>
      <c r="D2698" s="575"/>
      <c r="E2698" s="575"/>
      <c r="F2698" s="576"/>
      <c r="G2698" s="572"/>
    </row>
    <row r="2699" spans="1:7" x14ac:dyDescent="0.25">
      <c r="A2699" s="573"/>
      <c r="B2699" s="573"/>
      <c r="C2699" s="574"/>
      <c r="D2699" s="575"/>
      <c r="E2699" s="575"/>
      <c r="F2699" s="576"/>
      <c r="G2699" s="572"/>
    </row>
    <row r="2700" spans="1:7" x14ac:dyDescent="0.25">
      <c r="A2700" s="573"/>
      <c r="B2700" s="573"/>
      <c r="C2700" s="574"/>
      <c r="D2700" s="575"/>
      <c r="E2700" s="575"/>
      <c r="F2700" s="576"/>
      <c r="G2700" s="572"/>
    </row>
    <row r="2701" spans="1:7" x14ac:dyDescent="0.25">
      <c r="A2701" s="573"/>
      <c r="B2701" s="573"/>
      <c r="C2701" s="574"/>
      <c r="D2701" s="575"/>
      <c r="E2701" s="575"/>
      <c r="F2701" s="576"/>
      <c r="G2701" s="572"/>
    </row>
    <row r="2702" spans="1:7" x14ac:dyDescent="0.25">
      <c r="A2702" s="573"/>
      <c r="B2702" s="573"/>
      <c r="C2702" s="574"/>
      <c r="D2702" s="575"/>
      <c r="E2702" s="575"/>
      <c r="F2702" s="576"/>
      <c r="G2702" s="572"/>
    </row>
    <row r="2703" spans="1:7" x14ac:dyDescent="0.25">
      <c r="A2703" s="573"/>
      <c r="B2703" s="573"/>
      <c r="C2703" s="574"/>
      <c r="D2703" s="575"/>
      <c r="E2703" s="575"/>
      <c r="F2703" s="576"/>
      <c r="G2703" s="572"/>
    </row>
    <row r="2704" spans="1:7" x14ac:dyDescent="0.25">
      <c r="A2704" s="573"/>
      <c r="B2704" s="573"/>
      <c r="C2704" s="574"/>
      <c r="D2704" s="575"/>
      <c r="E2704" s="575"/>
      <c r="F2704" s="576"/>
      <c r="G2704" s="572"/>
    </row>
    <row r="2705" spans="1:7" x14ac:dyDescent="0.25">
      <c r="A2705" s="573"/>
      <c r="B2705" s="573"/>
      <c r="C2705" s="574"/>
      <c r="D2705" s="575"/>
      <c r="E2705" s="575"/>
      <c r="F2705" s="576"/>
      <c r="G2705" s="572"/>
    </row>
    <row r="2706" spans="1:7" x14ac:dyDescent="0.25">
      <c r="A2706" s="573"/>
      <c r="B2706" s="573"/>
      <c r="C2706" s="574"/>
      <c r="D2706" s="575"/>
      <c r="E2706" s="575"/>
      <c r="F2706" s="576"/>
      <c r="G2706" s="572"/>
    </row>
    <row r="2707" spans="1:7" x14ac:dyDescent="0.25">
      <c r="A2707" s="573"/>
      <c r="B2707" s="573"/>
      <c r="C2707" s="574"/>
      <c r="D2707" s="575"/>
      <c r="E2707" s="575"/>
      <c r="F2707" s="576"/>
      <c r="G2707" s="572"/>
    </row>
    <row r="2708" spans="1:7" x14ac:dyDescent="0.25">
      <c r="A2708" s="573"/>
      <c r="B2708" s="573"/>
      <c r="C2708" s="574"/>
      <c r="D2708" s="575"/>
      <c r="E2708" s="575"/>
      <c r="F2708" s="576"/>
      <c r="G2708" s="572"/>
    </row>
    <row r="2709" spans="1:7" x14ac:dyDescent="0.25">
      <c r="A2709" s="573"/>
      <c r="B2709" s="573"/>
      <c r="C2709" s="574"/>
      <c r="D2709" s="575"/>
      <c r="E2709" s="575"/>
      <c r="F2709" s="576"/>
      <c r="G2709" s="572"/>
    </row>
    <row r="2710" spans="1:7" x14ac:dyDescent="0.25">
      <c r="A2710" s="573"/>
      <c r="B2710" s="573"/>
      <c r="C2710" s="574"/>
      <c r="D2710" s="575"/>
      <c r="E2710" s="575"/>
      <c r="F2710" s="576"/>
      <c r="G2710" s="572"/>
    </row>
    <row r="2711" spans="1:7" x14ac:dyDescent="0.25">
      <c r="A2711" s="573"/>
      <c r="B2711" s="573"/>
      <c r="C2711" s="574"/>
      <c r="D2711" s="575"/>
      <c r="E2711" s="575"/>
      <c r="F2711" s="576"/>
      <c r="G2711" s="572"/>
    </row>
    <row r="2712" spans="1:7" x14ac:dyDescent="0.25">
      <c r="A2712" s="573"/>
      <c r="B2712" s="573"/>
      <c r="C2712" s="574"/>
      <c r="D2712" s="575"/>
      <c r="E2712" s="575"/>
      <c r="F2712" s="576"/>
      <c r="G2712" s="572"/>
    </row>
    <row r="2713" spans="1:7" x14ac:dyDescent="0.25">
      <c r="A2713" s="573"/>
      <c r="B2713" s="573"/>
      <c r="C2713" s="574"/>
      <c r="D2713" s="575"/>
      <c r="E2713" s="575"/>
      <c r="F2713" s="576"/>
      <c r="G2713" s="572"/>
    </row>
    <row r="2714" spans="1:7" x14ac:dyDescent="0.25">
      <c r="A2714" s="573"/>
      <c r="B2714" s="573"/>
      <c r="C2714" s="574"/>
      <c r="D2714" s="575"/>
      <c r="E2714" s="575"/>
      <c r="F2714" s="576"/>
      <c r="G2714" s="572"/>
    </row>
    <row r="2715" spans="1:7" x14ac:dyDescent="0.25">
      <c r="A2715" s="573"/>
      <c r="B2715" s="573"/>
      <c r="C2715" s="574"/>
      <c r="D2715" s="575"/>
      <c r="E2715" s="575"/>
      <c r="F2715" s="576"/>
      <c r="G2715" s="572"/>
    </row>
    <row r="2716" spans="1:7" x14ac:dyDescent="0.25">
      <c r="A2716" s="573"/>
      <c r="B2716" s="573"/>
      <c r="C2716" s="574"/>
      <c r="D2716" s="575"/>
      <c r="E2716" s="575"/>
      <c r="F2716" s="576"/>
      <c r="G2716" s="572"/>
    </row>
    <row r="2717" spans="1:7" x14ac:dyDescent="0.25">
      <c r="A2717" s="573"/>
      <c r="B2717" s="573"/>
      <c r="C2717" s="574"/>
      <c r="D2717" s="575"/>
      <c r="E2717" s="575"/>
      <c r="F2717" s="576"/>
      <c r="G2717" s="572"/>
    </row>
    <row r="2718" spans="1:7" x14ac:dyDescent="0.25">
      <c r="A2718" s="573"/>
      <c r="B2718" s="573"/>
      <c r="C2718" s="574"/>
      <c r="D2718" s="575"/>
      <c r="E2718" s="575"/>
      <c r="F2718" s="576"/>
      <c r="G2718" s="572"/>
    </row>
    <row r="2719" spans="1:7" x14ac:dyDescent="0.25">
      <c r="A2719" s="573"/>
      <c r="B2719" s="573"/>
      <c r="C2719" s="574"/>
      <c r="D2719" s="575"/>
      <c r="E2719" s="575"/>
      <c r="F2719" s="576"/>
      <c r="G2719" s="572"/>
    </row>
    <row r="2720" spans="1:7" x14ac:dyDescent="0.25">
      <c r="A2720" s="573"/>
      <c r="B2720" s="573"/>
      <c r="C2720" s="574"/>
      <c r="D2720" s="575"/>
      <c r="E2720" s="575"/>
      <c r="F2720" s="576"/>
      <c r="G2720" s="572"/>
    </row>
    <row r="2721" spans="1:7" x14ac:dyDescent="0.25">
      <c r="A2721" s="573"/>
      <c r="B2721" s="573"/>
      <c r="C2721" s="574"/>
      <c r="D2721" s="575"/>
      <c r="E2721" s="575"/>
      <c r="F2721" s="576"/>
      <c r="G2721" s="572"/>
    </row>
    <row r="2722" spans="1:7" x14ac:dyDescent="0.25">
      <c r="A2722" s="573"/>
      <c r="B2722" s="573"/>
      <c r="C2722" s="574"/>
      <c r="D2722" s="575"/>
      <c r="E2722" s="575"/>
      <c r="F2722" s="576"/>
      <c r="G2722" s="572"/>
    </row>
    <row r="2723" spans="1:7" x14ac:dyDescent="0.25">
      <c r="A2723" s="573"/>
      <c r="B2723" s="573"/>
      <c r="C2723" s="574"/>
      <c r="D2723" s="575"/>
      <c r="E2723" s="575"/>
      <c r="F2723" s="576"/>
      <c r="G2723" s="572"/>
    </row>
    <row r="2724" spans="1:7" x14ac:dyDescent="0.25">
      <c r="A2724" s="573"/>
      <c r="B2724" s="573"/>
      <c r="C2724" s="574"/>
      <c r="D2724" s="575"/>
      <c r="E2724" s="575"/>
      <c r="F2724" s="576"/>
      <c r="G2724" s="572"/>
    </row>
    <row r="2725" spans="1:7" x14ac:dyDescent="0.25">
      <c r="A2725" s="573"/>
      <c r="B2725" s="573"/>
      <c r="C2725" s="574"/>
      <c r="D2725" s="575"/>
      <c r="E2725" s="575"/>
      <c r="F2725" s="576"/>
      <c r="G2725" s="572"/>
    </row>
    <row r="2726" spans="1:7" x14ac:dyDescent="0.25">
      <c r="A2726" s="573"/>
      <c r="B2726" s="573"/>
      <c r="C2726" s="574"/>
      <c r="D2726" s="575"/>
      <c r="E2726" s="575"/>
      <c r="F2726" s="576"/>
      <c r="G2726" s="572"/>
    </row>
    <row r="2727" spans="1:7" x14ac:dyDescent="0.25">
      <c r="A2727" s="573"/>
      <c r="B2727" s="573"/>
      <c r="C2727" s="574"/>
      <c r="D2727" s="575"/>
      <c r="E2727" s="575"/>
      <c r="F2727" s="576"/>
      <c r="G2727" s="572"/>
    </row>
    <row r="2728" spans="1:7" x14ac:dyDescent="0.25">
      <c r="A2728" s="573"/>
      <c r="B2728" s="573"/>
      <c r="C2728" s="574"/>
      <c r="D2728" s="575"/>
      <c r="E2728" s="575"/>
      <c r="F2728" s="576"/>
      <c r="G2728" s="572"/>
    </row>
    <row r="2729" spans="1:7" x14ac:dyDescent="0.25">
      <c r="A2729" s="573"/>
      <c r="B2729" s="573"/>
      <c r="C2729" s="574"/>
      <c r="D2729" s="575"/>
      <c r="E2729" s="575"/>
      <c r="F2729" s="576"/>
      <c r="G2729" s="572"/>
    </row>
    <row r="2730" spans="1:7" x14ac:dyDescent="0.25">
      <c r="A2730" s="573"/>
      <c r="B2730" s="573"/>
      <c r="C2730" s="574"/>
      <c r="D2730" s="575"/>
      <c r="E2730" s="575"/>
      <c r="F2730" s="576"/>
      <c r="G2730" s="572"/>
    </row>
    <row r="2731" spans="1:7" x14ac:dyDescent="0.25">
      <c r="A2731" s="573"/>
      <c r="B2731" s="573"/>
      <c r="C2731" s="574"/>
      <c r="D2731" s="575"/>
      <c r="E2731" s="575"/>
      <c r="F2731" s="576"/>
      <c r="G2731" s="572"/>
    </row>
    <row r="2732" spans="1:7" x14ac:dyDescent="0.25">
      <c r="A2732" s="573"/>
      <c r="B2732" s="573"/>
      <c r="C2732" s="574"/>
      <c r="D2732" s="575"/>
      <c r="E2732" s="575"/>
      <c r="F2732" s="576"/>
      <c r="G2732" s="572"/>
    </row>
    <row r="2733" spans="1:7" x14ac:dyDescent="0.25">
      <c r="A2733" s="573"/>
      <c r="B2733" s="573"/>
      <c r="C2733" s="574"/>
      <c r="D2733" s="575"/>
      <c r="E2733" s="575"/>
      <c r="F2733" s="576"/>
      <c r="G2733" s="572"/>
    </row>
    <row r="2734" spans="1:7" x14ac:dyDescent="0.25">
      <c r="A2734" s="573"/>
      <c r="B2734" s="573"/>
      <c r="C2734" s="574"/>
      <c r="D2734" s="575"/>
      <c r="E2734" s="575"/>
      <c r="F2734" s="576"/>
      <c r="G2734" s="572"/>
    </row>
    <row r="2735" spans="1:7" x14ac:dyDescent="0.25">
      <c r="A2735" s="573"/>
      <c r="B2735" s="573"/>
      <c r="C2735" s="574"/>
      <c r="D2735" s="575"/>
      <c r="E2735" s="575"/>
      <c r="F2735" s="576"/>
      <c r="G2735" s="572"/>
    </row>
    <row r="2736" spans="1:7" x14ac:dyDescent="0.25">
      <c r="A2736" s="573"/>
      <c r="B2736" s="573"/>
      <c r="C2736" s="574"/>
      <c r="D2736" s="575"/>
      <c r="E2736" s="575"/>
      <c r="F2736" s="576"/>
      <c r="G2736" s="572"/>
    </row>
    <row r="2737" spans="1:7" x14ac:dyDescent="0.25">
      <c r="A2737" s="573"/>
      <c r="B2737" s="573"/>
      <c r="C2737" s="574"/>
      <c r="D2737" s="575"/>
      <c r="E2737" s="575"/>
      <c r="F2737" s="576"/>
      <c r="G2737" s="572"/>
    </row>
    <row r="2738" spans="1:7" x14ac:dyDescent="0.25">
      <c r="A2738" s="573"/>
      <c r="B2738" s="573"/>
      <c r="C2738" s="574"/>
      <c r="D2738" s="575"/>
      <c r="E2738" s="575"/>
      <c r="F2738" s="576"/>
      <c r="G2738" s="572"/>
    </row>
    <row r="2739" spans="1:7" x14ac:dyDescent="0.25">
      <c r="A2739" s="573"/>
      <c r="B2739" s="573"/>
      <c r="C2739" s="574"/>
      <c r="D2739" s="575"/>
      <c r="E2739" s="575"/>
      <c r="F2739" s="576"/>
      <c r="G2739" s="572"/>
    </row>
    <row r="2740" spans="1:7" x14ac:dyDescent="0.25">
      <c r="A2740" s="573"/>
      <c r="B2740" s="573"/>
      <c r="C2740" s="574"/>
      <c r="D2740" s="575"/>
      <c r="E2740" s="575"/>
      <c r="F2740" s="576"/>
      <c r="G2740" s="572"/>
    </row>
  </sheetData>
  <protectedRanges>
    <protectedRange sqref="F8:F32 F34:F44 F46:F60 F62:F78 F90:F101 F111:F119 F121:F123 E129:E131 F125:F128 F80:F88 F103:F109" name="Range1"/>
  </protectedRanges>
  <pageMargins left="0.70866141732283472" right="0.70866141732283472" top="0.74803149606299213" bottom="0.74803149606299213" header="0.31496062992125984" footer="0.31496062992125984"/>
  <pageSetup scale="74" orientation="portrait" r:id="rId1"/>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098"/>
  <sheetViews>
    <sheetView view="pageBreakPreview" topLeftCell="A1082" zoomScaleNormal="100" zoomScaleSheetLayoutView="100" workbookViewId="0">
      <selection activeCell="C1100" sqref="C1100"/>
    </sheetView>
  </sheetViews>
  <sheetFormatPr defaultColWidth="9.33203125" defaultRowHeight="13.2" x14ac:dyDescent="0.25"/>
  <cols>
    <col min="1" max="1" width="9.33203125" style="119"/>
    <col min="2" max="2" width="57.5546875" style="119" customWidth="1"/>
    <col min="3" max="3" width="9.33203125" style="124" customWidth="1"/>
    <col min="4" max="4" width="9.44140625" style="123" customWidth="1"/>
    <col min="5" max="5" width="12.33203125" style="196" customWidth="1"/>
    <col min="6" max="6" width="16.88671875" style="224" customWidth="1"/>
    <col min="8" max="8" width="13.109375" bestFit="1" customWidth="1"/>
  </cols>
  <sheetData>
    <row r="1" spans="1:6" s="120" customFormat="1" x14ac:dyDescent="0.25">
      <c r="A1" s="179" t="s">
        <v>119</v>
      </c>
      <c r="B1" s="180"/>
      <c r="C1" s="181" t="s">
        <v>114</v>
      </c>
      <c r="D1" s="181" t="s">
        <v>1542</v>
      </c>
      <c r="E1" s="193" t="s">
        <v>115</v>
      </c>
      <c r="F1" s="223" t="s">
        <v>116</v>
      </c>
    </row>
    <row r="2" spans="1:6" ht="13.8" x14ac:dyDescent="0.25">
      <c r="A2" s="63"/>
      <c r="B2" s="121" t="s">
        <v>2346</v>
      </c>
      <c r="C2" s="63"/>
      <c r="D2" s="63"/>
      <c r="E2" s="194"/>
      <c r="F2" s="212"/>
    </row>
    <row r="3" spans="1:6" x14ac:dyDescent="0.25">
      <c r="A3" s="63"/>
      <c r="B3" s="118"/>
      <c r="C3" s="122"/>
      <c r="E3" s="195"/>
    </row>
    <row r="4" spans="1:6" ht="13.8" x14ac:dyDescent="0.25">
      <c r="A4" s="63"/>
      <c r="B4" s="62" t="s">
        <v>120</v>
      </c>
      <c r="C4" s="63"/>
      <c r="D4" s="63"/>
      <c r="E4" s="194"/>
      <c r="F4" s="212"/>
    </row>
    <row r="5" spans="1:6" ht="39.6" x14ac:dyDescent="0.25">
      <c r="A5" s="63"/>
      <c r="B5" s="64" t="s">
        <v>121</v>
      </c>
      <c r="C5" s="63"/>
      <c r="D5" s="63"/>
      <c r="E5" s="194"/>
      <c r="F5" s="212"/>
    </row>
    <row r="6" spans="1:6" ht="13.8" x14ac:dyDescent="0.25">
      <c r="A6" s="63"/>
      <c r="B6" s="62" t="s">
        <v>122</v>
      </c>
      <c r="C6" s="63"/>
      <c r="D6" s="63"/>
      <c r="E6" s="194"/>
      <c r="F6" s="212"/>
    </row>
    <row r="7" spans="1:6" ht="13.8" x14ac:dyDescent="0.25">
      <c r="A7" s="63"/>
      <c r="B7" s="62"/>
      <c r="C7" s="63"/>
      <c r="D7" s="63"/>
      <c r="E7" s="194"/>
      <c r="F7" s="212"/>
    </row>
    <row r="8" spans="1:6" ht="66" x14ac:dyDescent="0.25">
      <c r="A8" s="63"/>
      <c r="B8" s="64" t="s">
        <v>123</v>
      </c>
      <c r="C8" s="63"/>
      <c r="D8" s="63"/>
      <c r="E8" s="194"/>
      <c r="F8" s="212"/>
    </row>
    <row r="9" spans="1:6" x14ac:dyDescent="0.25">
      <c r="A9" s="63"/>
      <c r="B9" s="64"/>
      <c r="C9" s="63"/>
      <c r="D9" s="63"/>
      <c r="E9" s="194"/>
      <c r="F9" s="212"/>
    </row>
    <row r="10" spans="1:6" ht="39.6" x14ac:dyDescent="0.25">
      <c r="A10" s="63"/>
      <c r="B10" s="64" t="s">
        <v>124</v>
      </c>
      <c r="C10" s="63"/>
      <c r="D10" s="63"/>
      <c r="E10" s="194"/>
      <c r="F10" s="212"/>
    </row>
    <row r="11" spans="1:6" x14ac:dyDescent="0.25">
      <c r="A11" s="63"/>
      <c r="B11" s="64"/>
      <c r="C11" s="63"/>
      <c r="D11" s="63"/>
      <c r="E11" s="194"/>
      <c r="F11" s="212"/>
    </row>
    <row r="12" spans="1:6" ht="26.4" x14ac:dyDescent="0.25">
      <c r="A12" s="63"/>
      <c r="B12" s="64" t="s">
        <v>125</v>
      </c>
      <c r="C12" s="63"/>
      <c r="D12" s="63"/>
      <c r="E12" s="194"/>
      <c r="F12" s="212"/>
    </row>
    <row r="13" spans="1:6" x14ac:dyDescent="0.25">
      <c r="A13" s="63"/>
      <c r="B13" s="64"/>
      <c r="C13" s="63"/>
      <c r="D13" s="63"/>
      <c r="E13" s="194"/>
      <c r="F13" s="212"/>
    </row>
    <row r="14" spans="1:6" ht="66" x14ac:dyDescent="0.25">
      <c r="A14" s="63"/>
      <c r="B14" s="19" t="s">
        <v>2347</v>
      </c>
      <c r="C14" s="63"/>
      <c r="D14" s="63"/>
      <c r="E14" s="194"/>
      <c r="F14" s="212"/>
    </row>
    <row r="15" spans="1:6" x14ac:dyDescent="0.25">
      <c r="A15" s="63"/>
      <c r="B15" s="64"/>
      <c r="C15" s="63"/>
      <c r="D15" s="63"/>
      <c r="E15" s="194"/>
      <c r="F15" s="212"/>
    </row>
    <row r="16" spans="1:6" ht="39.6" x14ac:dyDescent="0.25">
      <c r="A16" s="63"/>
      <c r="B16" s="64" t="s">
        <v>126</v>
      </c>
      <c r="C16" s="63"/>
      <c r="D16" s="63"/>
      <c r="E16" s="194"/>
      <c r="F16" s="212"/>
    </row>
    <row r="17" spans="1:6" x14ac:dyDescent="0.25">
      <c r="A17" s="63"/>
      <c r="B17" s="64"/>
      <c r="C17" s="63"/>
      <c r="D17" s="63"/>
      <c r="E17" s="194"/>
      <c r="F17" s="212"/>
    </row>
    <row r="18" spans="1:6" ht="13.8" x14ac:dyDescent="0.25">
      <c r="A18" s="63"/>
      <c r="B18" s="62" t="s">
        <v>127</v>
      </c>
      <c r="C18" s="63"/>
      <c r="D18" s="63"/>
      <c r="E18" s="194"/>
      <c r="F18" s="212"/>
    </row>
    <row r="19" spans="1:6" ht="13.8" x14ac:dyDescent="0.25">
      <c r="A19" s="63"/>
      <c r="B19" s="62"/>
      <c r="C19" s="63"/>
      <c r="D19" s="63"/>
      <c r="E19" s="194"/>
      <c r="F19" s="212"/>
    </row>
    <row r="20" spans="1:6" ht="39.6" x14ac:dyDescent="0.25">
      <c r="A20" s="63"/>
      <c r="B20" s="64" t="s">
        <v>2348</v>
      </c>
      <c r="C20" s="63"/>
      <c r="D20" s="63"/>
      <c r="E20" s="194"/>
      <c r="F20" s="212"/>
    </row>
    <row r="21" spans="1:6" x14ac:dyDescent="0.25">
      <c r="A21" s="63"/>
      <c r="B21" s="64"/>
      <c r="C21" s="63"/>
      <c r="D21" s="63"/>
      <c r="E21" s="194"/>
      <c r="F21" s="212"/>
    </row>
    <row r="22" spans="1:6" ht="13.8" x14ac:dyDescent="0.25">
      <c r="A22" s="63"/>
      <c r="B22" s="62" t="s">
        <v>128</v>
      </c>
      <c r="C22" s="63"/>
      <c r="D22" s="63"/>
      <c r="E22" s="194"/>
      <c r="F22" s="212"/>
    </row>
    <row r="23" spans="1:6" ht="13.8" x14ac:dyDescent="0.25">
      <c r="A23" s="63"/>
      <c r="B23" s="62"/>
      <c r="C23" s="63"/>
      <c r="D23" s="63"/>
      <c r="E23" s="194"/>
      <c r="F23" s="212"/>
    </row>
    <row r="24" spans="1:6" ht="26.4" x14ac:dyDescent="0.25">
      <c r="A24" s="63"/>
      <c r="B24" s="64" t="s">
        <v>129</v>
      </c>
      <c r="C24" s="63"/>
      <c r="D24" s="63"/>
      <c r="E24" s="194"/>
      <c r="F24" s="212"/>
    </row>
    <row r="25" spans="1:6" x14ac:dyDescent="0.25">
      <c r="A25" s="63"/>
      <c r="B25" s="64"/>
      <c r="C25" s="63"/>
      <c r="D25" s="63"/>
      <c r="E25" s="194"/>
      <c r="F25" s="212"/>
    </row>
    <row r="26" spans="1:6" ht="52.8" x14ac:dyDescent="0.25">
      <c r="A26" s="63"/>
      <c r="B26" s="64" t="s">
        <v>2349</v>
      </c>
      <c r="C26" s="63"/>
      <c r="D26" s="63"/>
      <c r="E26" s="194"/>
      <c r="F26" s="212"/>
    </row>
    <row r="27" spans="1:6" x14ac:dyDescent="0.25">
      <c r="A27" s="63"/>
      <c r="B27" s="64"/>
      <c r="C27" s="63"/>
      <c r="D27" s="63"/>
      <c r="E27" s="194"/>
      <c r="F27" s="212"/>
    </row>
    <row r="28" spans="1:6" ht="39.6" x14ac:dyDescent="0.25">
      <c r="A28" s="63"/>
      <c r="B28" s="64" t="s">
        <v>130</v>
      </c>
      <c r="C28" s="63"/>
      <c r="D28" s="63"/>
      <c r="E28" s="194"/>
      <c r="F28" s="212"/>
    </row>
    <row r="29" spans="1:6" x14ac:dyDescent="0.25">
      <c r="A29" s="63"/>
      <c r="B29" s="64"/>
      <c r="C29" s="63"/>
      <c r="D29" s="63"/>
      <c r="E29" s="194"/>
      <c r="F29" s="212"/>
    </row>
    <row r="30" spans="1:6" ht="66" x14ac:dyDescent="0.25">
      <c r="A30" s="63"/>
      <c r="B30" s="19" t="s">
        <v>2350</v>
      </c>
      <c r="C30" s="63"/>
      <c r="D30" s="63"/>
      <c r="E30" s="194"/>
      <c r="F30" s="212"/>
    </row>
    <row r="31" spans="1:6" x14ac:dyDescent="0.25">
      <c r="A31" s="63"/>
      <c r="B31" s="64"/>
      <c r="C31" s="63"/>
      <c r="D31" s="63"/>
      <c r="E31" s="194"/>
      <c r="F31" s="212"/>
    </row>
    <row r="32" spans="1:6" ht="66" x14ac:dyDescent="0.25">
      <c r="A32" s="63"/>
      <c r="B32" s="64" t="s">
        <v>1394</v>
      </c>
      <c r="C32" s="63"/>
      <c r="D32" s="63"/>
      <c r="E32" s="194"/>
      <c r="F32" s="212"/>
    </row>
    <row r="33" spans="1:6" x14ac:dyDescent="0.25">
      <c r="A33" s="63"/>
      <c r="B33" s="64"/>
      <c r="C33" s="63"/>
      <c r="D33" s="63"/>
      <c r="E33" s="194"/>
      <c r="F33" s="212"/>
    </row>
    <row r="34" spans="1:6" ht="13.8" x14ac:dyDescent="0.25">
      <c r="A34" s="63"/>
      <c r="B34" s="62" t="s">
        <v>131</v>
      </c>
      <c r="C34" s="63"/>
      <c r="D34" s="63"/>
      <c r="E34" s="194"/>
      <c r="F34" s="212"/>
    </row>
    <row r="35" spans="1:6" ht="13.8" x14ac:dyDescent="0.25">
      <c r="A35" s="63"/>
      <c r="B35" s="62"/>
      <c r="C35" s="63"/>
      <c r="D35" s="63"/>
      <c r="E35" s="194"/>
      <c r="F35" s="212"/>
    </row>
    <row r="36" spans="1:6" ht="39.6" x14ac:dyDescent="0.25">
      <c r="A36" s="63"/>
      <c r="B36" s="64" t="s">
        <v>132</v>
      </c>
      <c r="C36" s="63"/>
      <c r="D36" s="63"/>
      <c r="E36" s="194"/>
      <c r="F36" s="212"/>
    </row>
    <row r="37" spans="1:6" x14ac:dyDescent="0.25">
      <c r="A37" s="63"/>
      <c r="B37" s="64"/>
      <c r="C37" s="63"/>
      <c r="D37" s="63"/>
      <c r="E37" s="194"/>
      <c r="F37" s="212"/>
    </row>
    <row r="38" spans="1:6" ht="13.8" x14ac:dyDescent="0.25">
      <c r="A38" s="63"/>
      <c r="B38" s="62" t="s">
        <v>133</v>
      </c>
      <c r="C38" s="63"/>
      <c r="D38" s="63"/>
      <c r="E38" s="194"/>
      <c r="F38" s="212"/>
    </row>
    <row r="39" spans="1:6" ht="13.8" x14ac:dyDescent="0.25">
      <c r="A39" s="63"/>
      <c r="B39" s="62"/>
      <c r="C39" s="63"/>
      <c r="D39" s="63"/>
      <c r="E39" s="194"/>
      <c r="F39" s="212"/>
    </row>
    <row r="40" spans="1:6" ht="52.8" x14ac:dyDescent="0.25">
      <c r="A40" s="63"/>
      <c r="B40" s="64" t="s">
        <v>134</v>
      </c>
      <c r="C40" s="63"/>
      <c r="D40" s="63"/>
      <c r="E40" s="194"/>
      <c r="F40" s="212"/>
    </row>
    <row r="41" spans="1:6" x14ac:dyDescent="0.25">
      <c r="A41" s="63"/>
      <c r="B41" s="64"/>
      <c r="C41" s="63"/>
      <c r="D41" s="63"/>
      <c r="E41" s="194"/>
      <c r="F41" s="212"/>
    </row>
    <row r="42" spans="1:6" ht="26.4" x14ac:dyDescent="0.25">
      <c r="A42" s="63"/>
      <c r="B42" s="64" t="s">
        <v>135</v>
      </c>
      <c r="C42" s="63"/>
      <c r="D42" s="63"/>
      <c r="E42" s="194"/>
      <c r="F42" s="212"/>
    </row>
    <row r="43" spans="1:6" x14ac:dyDescent="0.25">
      <c r="A43" s="63"/>
      <c r="B43" s="64"/>
      <c r="C43" s="63"/>
      <c r="D43" s="63"/>
      <c r="E43" s="194"/>
      <c r="F43" s="212"/>
    </row>
    <row r="44" spans="1:6" ht="26.4" x14ac:dyDescent="0.25">
      <c r="A44" s="63"/>
      <c r="B44" s="64" t="s">
        <v>136</v>
      </c>
      <c r="C44" s="63"/>
      <c r="D44" s="63"/>
      <c r="E44" s="194"/>
      <c r="F44" s="212"/>
    </row>
    <row r="45" spans="1:6" x14ac:dyDescent="0.25">
      <c r="A45" s="63"/>
      <c r="B45" s="64"/>
      <c r="C45" s="63"/>
      <c r="D45" s="63"/>
      <c r="E45" s="194"/>
      <c r="F45" s="212"/>
    </row>
    <row r="46" spans="1:6" ht="13.8" x14ac:dyDescent="0.25">
      <c r="A46" s="63"/>
      <c r="B46" s="62" t="s">
        <v>137</v>
      </c>
      <c r="C46" s="63"/>
      <c r="D46" s="63"/>
      <c r="E46" s="194"/>
      <c r="F46" s="212"/>
    </row>
    <row r="47" spans="1:6" ht="13.8" x14ac:dyDescent="0.25">
      <c r="A47" s="63"/>
      <c r="B47" s="62"/>
      <c r="C47" s="63"/>
      <c r="D47" s="63"/>
      <c r="E47" s="194"/>
      <c r="F47" s="212"/>
    </row>
    <row r="48" spans="1:6" x14ac:dyDescent="0.25">
      <c r="A48" s="63"/>
      <c r="B48" s="125" t="s">
        <v>138</v>
      </c>
      <c r="C48" s="63"/>
      <c r="D48" s="63"/>
      <c r="E48" s="194"/>
      <c r="F48" s="212"/>
    </row>
    <row r="49" spans="1:6" x14ac:dyDescent="0.25">
      <c r="A49" s="63"/>
      <c r="B49" s="125"/>
      <c r="C49" s="63"/>
      <c r="D49" s="63"/>
      <c r="E49" s="194"/>
      <c r="F49" s="212"/>
    </row>
    <row r="50" spans="1:6" ht="92.4" x14ac:dyDescent="0.25">
      <c r="A50" s="63"/>
      <c r="B50" s="64" t="s">
        <v>139</v>
      </c>
      <c r="C50" s="63"/>
      <c r="D50" s="63"/>
      <c r="E50" s="194"/>
      <c r="F50" s="212"/>
    </row>
    <row r="51" spans="1:6" ht="13.8" x14ac:dyDescent="0.25">
      <c r="A51" s="63"/>
      <c r="B51" s="62" t="s">
        <v>1486</v>
      </c>
      <c r="C51" s="63"/>
      <c r="D51" s="63"/>
      <c r="E51" s="194"/>
      <c r="F51" s="212"/>
    </row>
    <row r="52" spans="1:6" ht="13.8" x14ac:dyDescent="0.25">
      <c r="A52" s="63"/>
      <c r="B52" s="62"/>
      <c r="C52" s="63"/>
      <c r="D52" s="63"/>
      <c r="E52" s="194"/>
      <c r="F52" s="212"/>
    </row>
    <row r="53" spans="1:6" ht="52.8" x14ac:dyDescent="0.25">
      <c r="A53" s="63"/>
      <c r="B53" s="64" t="s">
        <v>1487</v>
      </c>
      <c r="C53" s="63"/>
      <c r="D53" s="63"/>
      <c r="E53" s="194"/>
      <c r="F53" s="212"/>
    </row>
    <row r="54" spans="1:6" x14ac:dyDescent="0.25">
      <c r="A54" s="63"/>
      <c r="B54" s="64"/>
      <c r="C54" s="63"/>
      <c r="D54" s="63"/>
      <c r="E54" s="194"/>
      <c r="F54" s="212"/>
    </row>
    <row r="55" spans="1:6" ht="13.8" x14ac:dyDescent="0.25">
      <c r="A55" s="63"/>
      <c r="B55" s="62" t="s">
        <v>142</v>
      </c>
      <c r="C55" s="63"/>
      <c r="D55" s="63"/>
      <c r="E55" s="194"/>
      <c r="F55" s="212"/>
    </row>
    <row r="56" spans="1:6" ht="13.8" x14ac:dyDescent="0.25">
      <c r="A56" s="63"/>
      <c r="B56" s="62"/>
      <c r="C56" s="63"/>
      <c r="D56" s="63"/>
      <c r="E56" s="194"/>
      <c r="F56" s="212"/>
    </row>
    <row r="57" spans="1:6" ht="13.8" x14ac:dyDescent="0.25">
      <c r="A57" s="63"/>
      <c r="B57" s="62" t="s">
        <v>143</v>
      </c>
      <c r="C57" s="63"/>
      <c r="D57" s="63"/>
      <c r="E57" s="194"/>
      <c r="F57" s="212"/>
    </row>
    <row r="58" spans="1:6" ht="13.8" x14ac:dyDescent="0.25">
      <c r="A58" s="63"/>
      <c r="B58" s="62"/>
      <c r="C58" s="63"/>
      <c r="D58" s="63"/>
      <c r="E58" s="194"/>
      <c r="F58" s="212"/>
    </row>
    <row r="59" spans="1:6" ht="26.4" x14ac:dyDescent="0.25">
      <c r="A59" s="63">
        <v>1</v>
      </c>
      <c r="B59" s="64" t="s">
        <v>145</v>
      </c>
      <c r="C59" s="63" t="s">
        <v>146</v>
      </c>
      <c r="D59" s="63">
        <v>1</v>
      </c>
      <c r="E59" s="194"/>
      <c r="F59" s="212">
        <f>D59*E59</f>
        <v>0</v>
      </c>
    </row>
    <row r="60" spans="1:6" x14ac:dyDescent="0.25">
      <c r="A60" s="63"/>
      <c r="B60" s="64"/>
      <c r="C60" s="63"/>
      <c r="D60" s="63"/>
      <c r="E60" s="194"/>
      <c r="F60" s="212"/>
    </row>
    <row r="61" spans="1:6" ht="39.6" x14ac:dyDescent="0.25">
      <c r="A61" s="63">
        <v>2</v>
      </c>
      <c r="B61" s="64" t="s">
        <v>147</v>
      </c>
      <c r="C61" s="63" t="s">
        <v>146</v>
      </c>
      <c r="D61" s="63">
        <v>1</v>
      </c>
      <c r="E61" s="194"/>
      <c r="F61" s="212">
        <f t="shared" ref="F61:F123" si="0">D61*E61</f>
        <v>0</v>
      </c>
    </row>
    <row r="62" spans="1:6" x14ac:dyDescent="0.25">
      <c r="A62" s="63"/>
      <c r="B62" s="64"/>
      <c r="C62" s="63"/>
      <c r="D62" s="63"/>
      <c r="E62" s="194"/>
      <c r="F62" s="212"/>
    </row>
    <row r="63" spans="1:6" ht="52.8" x14ac:dyDescent="0.25">
      <c r="A63" s="63">
        <v>3</v>
      </c>
      <c r="B63" s="64" t="s">
        <v>148</v>
      </c>
      <c r="C63" s="63" t="s">
        <v>146</v>
      </c>
      <c r="D63" s="63">
        <v>1</v>
      </c>
      <c r="E63" s="194"/>
      <c r="F63" s="212">
        <f t="shared" si="0"/>
        <v>0</v>
      </c>
    </row>
    <row r="64" spans="1:6" x14ac:dyDescent="0.25">
      <c r="A64" s="348"/>
      <c r="B64" s="64"/>
      <c r="C64" s="348"/>
      <c r="D64" s="348"/>
      <c r="E64" s="298"/>
      <c r="F64" s="212"/>
    </row>
    <row r="65" spans="1:6" x14ac:dyDescent="0.25">
      <c r="A65" s="348"/>
      <c r="B65" s="64" t="s">
        <v>2023</v>
      </c>
      <c r="C65" s="348" t="s">
        <v>146</v>
      </c>
      <c r="D65" s="348"/>
      <c r="E65" s="298"/>
      <c r="F65" s="212">
        <f t="shared" si="0"/>
        <v>0</v>
      </c>
    </row>
    <row r="66" spans="1:6" x14ac:dyDescent="0.25">
      <c r="A66" s="63"/>
      <c r="B66" s="64"/>
      <c r="C66" s="63"/>
      <c r="D66" s="63"/>
      <c r="E66" s="194"/>
      <c r="F66" s="212"/>
    </row>
    <row r="67" spans="1:6" x14ac:dyDescent="0.25">
      <c r="A67" s="63"/>
      <c r="B67" s="125" t="s">
        <v>152</v>
      </c>
      <c r="C67" s="63"/>
      <c r="D67" s="63"/>
      <c r="E67" s="224"/>
      <c r="F67" s="212"/>
    </row>
    <row r="68" spans="1:6" x14ac:dyDescent="0.25">
      <c r="A68" s="63"/>
      <c r="B68" s="125"/>
      <c r="C68" s="63"/>
      <c r="D68" s="63"/>
      <c r="E68" s="224"/>
      <c r="F68" s="212"/>
    </row>
    <row r="69" spans="1:6" x14ac:dyDescent="0.25">
      <c r="A69" s="63"/>
      <c r="B69" s="125" t="s">
        <v>1081</v>
      </c>
      <c r="C69" s="63"/>
      <c r="D69" s="63"/>
      <c r="E69" s="224"/>
      <c r="F69" s="212"/>
    </row>
    <row r="70" spans="1:6" x14ac:dyDescent="0.25">
      <c r="A70" s="63"/>
      <c r="B70" s="125"/>
      <c r="C70" s="63"/>
      <c r="D70" s="63"/>
      <c r="E70" s="224"/>
      <c r="F70" s="212"/>
    </row>
    <row r="71" spans="1:6" ht="15.6" x14ac:dyDescent="0.25">
      <c r="A71" s="63">
        <v>4</v>
      </c>
      <c r="B71" s="64" t="s">
        <v>153</v>
      </c>
      <c r="C71" s="63" t="s">
        <v>1547</v>
      </c>
      <c r="D71" s="63">
        <v>1</v>
      </c>
      <c r="E71" s="224"/>
      <c r="F71" s="212">
        <f t="shared" si="0"/>
        <v>0</v>
      </c>
    </row>
    <row r="72" spans="1:6" x14ac:dyDescent="0.25">
      <c r="A72" s="63"/>
      <c r="B72" s="64"/>
      <c r="C72" s="63"/>
      <c r="D72" s="63"/>
      <c r="E72" s="224"/>
      <c r="F72" s="212"/>
    </row>
    <row r="73" spans="1:6" ht="15.6" x14ac:dyDescent="0.25">
      <c r="A73" s="63">
        <f>A71+1</f>
        <v>5</v>
      </c>
      <c r="B73" s="64" t="s">
        <v>154</v>
      </c>
      <c r="C73" s="63" t="s">
        <v>1547</v>
      </c>
      <c r="D73" s="63">
        <v>1</v>
      </c>
      <c r="E73" s="224"/>
      <c r="F73" s="212">
        <f t="shared" si="0"/>
        <v>0</v>
      </c>
    </row>
    <row r="74" spans="1:6" x14ac:dyDescent="0.25">
      <c r="A74" s="63"/>
      <c r="B74" s="64"/>
      <c r="C74" s="63"/>
      <c r="D74" s="63"/>
      <c r="E74" s="224"/>
      <c r="F74" s="212"/>
    </row>
    <row r="75" spans="1:6" ht="26.25" customHeight="1" x14ac:dyDescent="0.25">
      <c r="A75" s="63"/>
      <c r="B75" s="125" t="s">
        <v>1082</v>
      </c>
      <c r="C75" s="63"/>
      <c r="D75" s="63"/>
      <c r="E75" s="224"/>
      <c r="F75" s="212"/>
    </row>
    <row r="76" spans="1:6" x14ac:dyDescent="0.25">
      <c r="A76" s="63"/>
      <c r="B76" s="125"/>
      <c r="C76" s="63"/>
      <c r="D76" s="63"/>
      <c r="E76" s="224"/>
      <c r="F76" s="212"/>
    </row>
    <row r="77" spans="1:6" ht="15.6" x14ac:dyDescent="0.25">
      <c r="A77" s="63">
        <f>A73+1</f>
        <v>6</v>
      </c>
      <c r="B77" s="64" t="s">
        <v>1083</v>
      </c>
      <c r="C77" s="63" t="s">
        <v>1547</v>
      </c>
      <c r="D77" s="63">
        <v>1</v>
      </c>
      <c r="E77" s="224"/>
      <c r="F77" s="212">
        <f t="shared" si="0"/>
        <v>0</v>
      </c>
    </row>
    <row r="78" spans="1:6" x14ac:dyDescent="0.25">
      <c r="A78" s="63"/>
      <c r="B78" s="64"/>
      <c r="C78" s="63"/>
      <c r="D78" s="63"/>
      <c r="E78" s="224"/>
      <c r="F78" s="212"/>
    </row>
    <row r="79" spans="1:6" ht="15.6" x14ac:dyDescent="0.25">
      <c r="A79" s="63">
        <f>A77+1</f>
        <v>7</v>
      </c>
      <c r="B79" s="64" t="s">
        <v>155</v>
      </c>
      <c r="C79" s="63" t="s">
        <v>1547</v>
      </c>
      <c r="D79" s="63">
        <v>1</v>
      </c>
      <c r="E79" s="224"/>
      <c r="F79" s="212">
        <f t="shared" si="0"/>
        <v>0</v>
      </c>
    </row>
    <row r="80" spans="1:6" x14ac:dyDescent="0.25">
      <c r="A80" s="63"/>
      <c r="B80" s="64"/>
      <c r="C80" s="63"/>
      <c r="D80" s="63"/>
      <c r="E80" s="224"/>
      <c r="F80" s="212"/>
    </row>
    <row r="81" spans="1:6" ht="15.6" x14ac:dyDescent="0.25">
      <c r="A81" s="63">
        <f>A79+1</f>
        <v>8</v>
      </c>
      <c r="B81" s="64" t="s">
        <v>156</v>
      </c>
      <c r="C81" s="63" t="s">
        <v>1547</v>
      </c>
      <c r="D81" s="63">
        <v>1</v>
      </c>
      <c r="E81" s="224"/>
      <c r="F81" s="212">
        <f t="shared" si="0"/>
        <v>0</v>
      </c>
    </row>
    <row r="82" spans="1:6" x14ac:dyDescent="0.25">
      <c r="A82" s="63"/>
      <c r="B82" s="64"/>
      <c r="C82" s="63"/>
      <c r="D82" s="63"/>
      <c r="E82" s="224"/>
      <c r="F82" s="212"/>
    </row>
    <row r="83" spans="1:6" ht="15.6" x14ac:dyDescent="0.25">
      <c r="A83" s="63">
        <f>A81+1</f>
        <v>9</v>
      </c>
      <c r="B83" s="64" t="s">
        <v>157</v>
      </c>
      <c r="C83" s="63" t="s">
        <v>1547</v>
      </c>
      <c r="D83" s="63">
        <v>1</v>
      </c>
      <c r="E83" s="224"/>
      <c r="F83" s="212">
        <f t="shared" si="0"/>
        <v>0</v>
      </c>
    </row>
    <row r="84" spans="1:6" x14ac:dyDescent="0.25">
      <c r="A84" s="63"/>
      <c r="B84" s="64"/>
      <c r="C84" s="63"/>
      <c r="D84" s="63"/>
      <c r="E84" s="224"/>
      <c r="F84" s="212">
        <f>D84*E8</f>
        <v>0</v>
      </c>
    </row>
    <row r="85" spans="1:6" ht="15.6" x14ac:dyDescent="0.25">
      <c r="A85" s="63">
        <f>A83+1</f>
        <v>10</v>
      </c>
      <c r="B85" s="64" t="s">
        <v>158</v>
      </c>
      <c r="C85" s="63" t="s">
        <v>1547</v>
      </c>
      <c r="D85" s="63">
        <v>1</v>
      </c>
      <c r="E85" s="224"/>
      <c r="F85" s="212">
        <f t="shared" si="0"/>
        <v>0</v>
      </c>
    </row>
    <row r="86" spans="1:6" x14ac:dyDescent="0.25">
      <c r="A86" s="63"/>
      <c r="B86" s="64"/>
      <c r="C86" s="63"/>
      <c r="D86" s="63"/>
      <c r="E86" s="224"/>
      <c r="F86" s="212"/>
    </row>
    <row r="87" spans="1:6" ht="15.6" x14ac:dyDescent="0.25">
      <c r="A87" s="63">
        <f>A85+1</f>
        <v>11</v>
      </c>
      <c r="B87" s="64" t="s">
        <v>159</v>
      </c>
      <c r="C87" s="63" t="s">
        <v>1547</v>
      </c>
      <c r="D87" s="63">
        <v>1</v>
      </c>
      <c r="E87" s="224"/>
      <c r="F87" s="212">
        <f t="shared" si="0"/>
        <v>0</v>
      </c>
    </row>
    <row r="88" spans="1:6" x14ac:dyDescent="0.25">
      <c r="A88" s="63"/>
      <c r="B88" s="64"/>
      <c r="C88" s="63"/>
      <c r="D88" s="63"/>
      <c r="E88" s="194"/>
      <c r="F88" s="212"/>
    </row>
    <row r="89" spans="1:6" ht="13.8" x14ac:dyDescent="0.25">
      <c r="A89" s="63"/>
      <c r="B89" s="62" t="s">
        <v>160</v>
      </c>
      <c r="C89" s="63"/>
      <c r="D89" s="63"/>
      <c r="E89" s="194"/>
      <c r="F89" s="212"/>
    </row>
    <row r="90" spans="1:6" ht="13.8" x14ac:dyDescent="0.25">
      <c r="A90" s="63"/>
      <c r="B90" s="62"/>
      <c r="C90" s="63"/>
      <c r="D90" s="63"/>
      <c r="E90" s="194"/>
      <c r="F90" s="212"/>
    </row>
    <row r="91" spans="1:6" ht="97.2" x14ac:dyDescent="0.25">
      <c r="A91" s="63">
        <f>A87+1</f>
        <v>12</v>
      </c>
      <c r="B91" s="64" t="s">
        <v>1543</v>
      </c>
      <c r="C91" s="63" t="s">
        <v>161</v>
      </c>
      <c r="D91" s="63">
        <v>1</v>
      </c>
      <c r="E91" s="224"/>
      <c r="F91" s="212">
        <f t="shared" si="0"/>
        <v>0</v>
      </c>
    </row>
    <row r="92" spans="1:6" x14ac:dyDescent="0.25">
      <c r="A92" s="63"/>
      <c r="B92" s="64"/>
      <c r="C92" s="63"/>
      <c r="D92" s="63"/>
      <c r="E92" s="224"/>
      <c r="F92" s="212"/>
    </row>
    <row r="93" spans="1:6" ht="39.6" x14ac:dyDescent="0.25">
      <c r="A93" s="63">
        <f>A91+1</f>
        <v>13</v>
      </c>
      <c r="B93" s="64" t="s">
        <v>162</v>
      </c>
      <c r="C93" s="63" t="s">
        <v>161</v>
      </c>
      <c r="D93" s="63">
        <v>1</v>
      </c>
      <c r="E93" s="224"/>
      <c r="F93" s="212">
        <f t="shared" si="0"/>
        <v>0</v>
      </c>
    </row>
    <row r="94" spans="1:6" x14ac:dyDescent="0.25">
      <c r="A94" s="63"/>
      <c r="B94" s="64"/>
      <c r="C94" s="63"/>
      <c r="D94" s="63"/>
      <c r="E94" s="224"/>
      <c r="F94" s="212"/>
    </row>
    <row r="95" spans="1:6" ht="39.6" x14ac:dyDescent="0.25">
      <c r="A95" s="63">
        <f>A93+1</f>
        <v>14</v>
      </c>
      <c r="B95" s="64" t="s">
        <v>1544</v>
      </c>
      <c r="C95" s="63" t="s">
        <v>161</v>
      </c>
      <c r="D95" s="63">
        <v>1</v>
      </c>
      <c r="E95" s="224"/>
      <c r="F95" s="212">
        <f t="shared" si="0"/>
        <v>0</v>
      </c>
    </row>
    <row r="96" spans="1:6" x14ac:dyDescent="0.25">
      <c r="A96" s="63"/>
      <c r="B96" s="64"/>
      <c r="C96" s="63"/>
      <c r="D96" s="63"/>
      <c r="E96" s="224"/>
      <c r="F96" s="212"/>
    </row>
    <row r="97" spans="1:6" ht="13.8" x14ac:dyDescent="0.25">
      <c r="A97" s="63"/>
      <c r="B97" s="62" t="s">
        <v>163</v>
      </c>
      <c r="C97" s="63"/>
      <c r="D97" s="63"/>
      <c r="E97" s="224"/>
      <c r="F97" s="212"/>
    </row>
    <row r="98" spans="1:6" ht="13.8" x14ac:dyDescent="0.25">
      <c r="A98" s="63"/>
      <c r="B98" s="62"/>
      <c r="C98" s="63"/>
      <c r="D98" s="63"/>
      <c r="E98" s="224"/>
      <c r="F98" s="212"/>
    </row>
    <row r="99" spans="1:6" ht="39.6" x14ac:dyDescent="0.25">
      <c r="A99" s="63">
        <f>A95+1</f>
        <v>15</v>
      </c>
      <c r="B99" s="64" t="s">
        <v>1084</v>
      </c>
      <c r="C99" s="63" t="s">
        <v>146</v>
      </c>
      <c r="D99" s="63">
        <v>1</v>
      </c>
      <c r="E99" s="224"/>
      <c r="F99" s="212">
        <f t="shared" si="0"/>
        <v>0</v>
      </c>
    </row>
    <row r="100" spans="1:6" x14ac:dyDescent="0.25">
      <c r="A100" s="63"/>
      <c r="B100" s="64"/>
      <c r="C100" s="63"/>
      <c r="D100" s="63"/>
      <c r="E100" s="224"/>
      <c r="F100" s="212"/>
    </row>
    <row r="101" spans="1:6" ht="39.6" x14ac:dyDescent="0.25">
      <c r="A101" s="63">
        <f>A99+1</f>
        <v>16</v>
      </c>
      <c r="B101" s="64" t="s">
        <v>164</v>
      </c>
      <c r="C101" s="63" t="s">
        <v>146</v>
      </c>
      <c r="D101" s="63">
        <v>1</v>
      </c>
      <c r="E101" s="224"/>
      <c r="F101" s="212">
        <f t="shared" si="0"/>
        <v>0</v>
      </c>
    </row>
    <row r="102" spans="1:6" x14ac:dyDescent="0.25">
      <c r="A102" s="63"/>
      <c r="B102" s="64"/>
      <c r="C102" s="63"/>
      <c r="D102" s="63"/>
      <c r="E102" s="224"/>
      <c r="F102" s="212"/>
    </row>
    <row r="103" spans="1:6" ht="39.6" x14ac:dyDescent="0.25">
      <c r="A103" s="63">
        <f>A101+1</f>
        <v>17</v>
      </c>
      <c r="B103" s="64" t="s">
        <v>166</v>
      </c>
      <c r="C103" s="63" t="s">
        <v>146</v>
      </c>
      <c r="D103" s="63">
        <v>1</v>
      </c>
      <c r="E103" s="224"/>
      <c r="F103" s="212">
        <f t="shared" si="0"/>
        <v>0</v>
      </c>
    </row>
    <row r="104" spans="1:6" x14ac:dyDescent="0.25">
      <c r="A104" s="63"/>
      <c r="B104" s="64"/>
      <c r="C104" s="63"/>
      <c r="D104" s="63"/>
      <c r="E104" s="224"/>
      <c r="F104" s="212"/>
    </row>
    <row r="105" spans="1:6" ht="13.8" x14ac:dyDescent="0.25">
      <c r="A105" s="63"/>
      <c r="B105" s="62" t="s">
        <v>167</v>
      </c>
      <c r="C105" s="63"/>
      <c r="D105" s="63"/>
      <c r="E105" s="224"/>
      <c r="F105" s="212"/>
    </row>
    <row r="106" spans="1:6" ht="13.8" x14ac:dyDescent="0.25">
      <c r="A106" s="63"/>
      <c r="B106" s="62"/>
      <c r="C106" s="63"/>
      <c r="D106" s="63"/>
      <c r="E106" s="224"/>
      <c r="F106" s="212"/>
    </row>
    <row r="107" spans="1:6" ht="48" customHeight="1" x14ac:dyDescent="0.25">
      <c r="A107" s="63">
        <f>A103+1</f>
        <v>18</v>
      </c>
      <c r="B107" s="64" t="s">
        <v>1545</v>
      </c>
      <c r="C107" s="63" t="s">
        <v>146</v>
      </c>
      <c r="D107" s="63">
        <v>1</v>
      </c>
      <c r="E107" s="224"/>
      <c r="F107" s="212">
        <f t="shared" si="0"/>
        <v>0</v>
      </c>
    </row>
    <row r="108" spans="1:6" ht="16.95" customHeight="1" x14ac:dyDescent="0.25">
      <c r="A108" s="63"/>
      <c r="B108" s="64"/>
      <c r="C108" s="63"/>
      <c r="D108" s="63"/>
      <c r="E108" s="194"/>
      <c r="F108" s="212"/>
    </row>
    <row r="109" spans="1:6" ht="27.6" x14ac:dyDescent="0.25">
      <c r="A109" s="63"/>
      <c r="B109" s="62" t="s">
        <v>168</v>
      </c>
      <c r="C109" s="63"/>
      <c r="D109" s="63"/>
      <c r="E109" s="194"/>
      <c r="F109" s="212"/>
    </row>
    <row r="110" spans="1:6" ht="13.5" customHeight="1" x14ac:dyDescent="0.25">
      <c r="A110" s="63"/>
      <c r="B110" s="62"/>
      <c r="C110" s="63"/>
      <c r="D110" s="63"/>
      <c r="E110" s="194"/>
      <c r="F110" s="212"/>
    </row>
    <row r="111" spans="1:6" ht="13.8" x14ac:dyDescent="0.25">
      <c r="A111" s="63"/>
      <c r="B111" s="62" t="s">
        <v>237</v>
      </c>
      <c r="C111" s="63"/>
      <c r="D111" s="63"/>
      <c r="E111" s="194"/>
      <c r="F111" s="212"/>
    </row>
    <row r="112" spans="1:6" ht="9.75" customHeight="1" x14ac:dyDescent="0.25">
      <c r="A112" s="63"/>
      <c r="B112" s="62"/>
      <c r="C112" s="63"/>
      <c r="D112" s="63"/>
      <c r="E112" s="194"/>
      <c r="F112" s="212"/>
    </row>
    <row r="113" spans="1:6" ht="26.4" x14ac:dyDescent="0.25">
      <c r="A113" s="63">
        <f>A107+1</f>
        <v>19</v>
      </c>
      <c r="B113" s="64" t="s">
        <v>1395</v>
      </c>
      <c r="C113" s="63" t="s">
        <v>169</v>
      </c>
      <c r="D113" s="63">
        <v>1</v>
      </c>
      <c r="E113" s="224"/>
      <c r="F113" s="212">
        <f t="shared" si="0"/>
        <v>0</v>
      </c>
    </row>
    <row r="114" spans="1:6" ht="12" customHeight="1" x14ac:dyDescent="0.25">
      <c r="A114" s="63"/>
      <c r="B114" s="64"/>
      <c r="C114" s="63"/>
      <c r="D114" s="63"/>
      <c r="E114" s="224"/>
      <c r="F114" s="212"/>
    </row>
    <row r="115" spans="1:6" ht="27.6" x14ac:dyDescent="0.25">
      <c r="A115" s="63"/>
      <c r="B115" s="62" t="s">
        <v>1546</v>
      </c>
      <c r="C115" s="63"/>
      <c r="D115" s="63"/>
      <c r="E115" s="224"/>
      <c r="F115" s="212"/>
    </row>
    <row r="116" spans="1:6" ht="13.8" x14ac:dyDescent="0.25">
      <c r="A116" s="63"/>
      <c r="B116" s="62"/>
      <c r="C116" s="63"/>
      <c r="D116" s="63"/>
      <c r="E116" s="224"/>
      <c r="F116" s="212"/>
    </row>
    <row r="117" spans="1:6" ht="39.6" x14ac:dyDescent="0.25">
      <c r="A117" s="63">
        <f>A113+1</f>
        <v>20</v>
      </c>
      <c r="B117" s="64" t="s">
        <v>171</v>
      </c>
      <c r="C117" s="63" t="s">
        <v>1548</v>
      </c>
      <c r="D117" s="63">
        <v>1</v>
      </c>
      <c r="E117" s="224"/>
      <c r="F117" s="212">
        <f t="shared" si="0"/>
        <v>0</v>
      </c>
    </row>
    <row r="118" spans="1:6" x14ac:dyDescent="0.25">
      <c r="A118" s="63"/>
      <c r="B118" s="64"/>
      <c r="C118" s="63"/>
      <c r="D118" s="63"/>
      <c r="E118" s="224"/>
      <c r="F118" s="212"/>
    </row>
    <row r="119" spans="1:6" x14ac:dyDescent="0.25">
      <c r="A119" s="63"/>
      <c r="B119" s="125" t="s">
        <v>172</v>
      </c>
      <c r="C119" s="63"/>
      <c r="D119" s="63"/>
      <c r="E119" s="224"/>
      <c r="F119" s="212"/>
    </row>
    <row r="120" spans="1:6" ht="9" customHeight="1" x14ac:dyDescent="0.25">
      <c r="A120" s="63"/>
      <c r="B120" s="125"/>
      <c r="C120" s="63"/>
      <c r="D120" s="63"/>
      <c r="E120" s="224"/>
      <c r="F120" s="212"/>
    </row>
    <row r="121" spans="1:6" x14ac:dyDescent="0.25">
      <c r="A121" s="63"/>
      <c r="B121" s="125" t="s">
        <v>173</v>
      </c>
      <c r="C121" s="63"/>
      <c r="D121" s="63"/>
      <c r="E121" s="224"/>
      <c r="F121" s="212"/>
    </row>
    <row r="122" spans="1:6" x14ac:dyDescent="0.25">
      <c r="A122" s="63"/>
      <c r="B122" s="125"/>
      <c r="C122" s="63"/>
      <c r="D122" s="63"/>
      <c r="E122" s="224"/>
      <c r="F122" s="212"/>
    </row>
    <row r="123" spans="1:6" ht="15.6" x14ac:dyDescent="0.25">
      <c r="A123" s="63">
        <f>A117+1</f>
        <v>21</v>
      </c>
      <c r="B123" s="64" t="s">
        <v>174</v>
      </c>
      <c r="C123" s="63" t="s">
        <v>1547</v>
      </c>
      <c r="D123" s="63">
        <v>1</v>
      </c>
      <c r="E123" s="224"/>
      <c r="F123" s="212">
        <f t="shared" si="0"/>
        <v>0</v>
      </c>
    </row>
    <row r="124" spans="1:6" x14ac:dyDescent="0.25">
      <c r="A124" s="63"/>
      <c r="B124" s="64"/>
      <c r="C124" s="63"/>
      <c r="D124" s="63"/>
      <c r="E124" s="224"/>
      <c r="F124" s="212"/>
    </row>
    <row r="125" spans="1:6" ht="15.6" x14ac:dyDescent="0.25">
      <c r="A125" s="63">
        <f>A123+1</f>
        <v>22</v>
      </c>
      <c r="B125" s="64" t="s">
        <v>175</v>
      </c>
      <c r="C125" s="63" t="s">
        <v>1548</v>
      </c>
      <c r="D125" s="63">
        <v>1</v>
      </c>
      <c r="E125" s="224"/>
      <c r="F125" s="212">
        <f t="shared" ref="F125:F187" si="1">D125*E125</f>
        <v>0</v>
      </c>
    </row>
    <row r="126" spans="1:6" x14ac:dyDescent="0.25">
      <c r="A126" s="63"/>
      <c r="B126" s="64"/>
      <c r="C126" s="63"/>
      <c r="D126" s="63"/>
      <c r="E126" s="224"/>
      <c r="F126" s="212"/>
    </row>
    <row r="127" spans="1:6" ht="15.6" x14ac:dyDescent="0.25">
      <c r="A127" s="63">
        <f>A125+1</f>
        <v>23</v>
      </c>
      <c r="B127" s="64" t="s">
        <v>176</v>
      </c>
      <c r="C127" s="63" t="s">
        <v>1548</v>
      </c>
      <c r="D127" s="63">
        <v>1</v>
      </c>
      <c r="E127" s="224"/>
      <c r="F127" s="212">
        <f t="shared" si="1"/>
        <v>0</v>
      </c>
    </row>
    <row r="128" spans="1:6" x14ac:dyDescent="0.25">
      <c r="A128" s="63"/>
      <c r="B128" s="64"/>
      <c r="C128" s="63"/>
      <c r="D128" s="63"/>
      <c r="E128" s="224"/>
      <c r="F128" s="212"/>
    </row>
    <row r="129" spans="1:6" ht="15.6" x14ac:dyDescent="0.25">
      <c r="A129" s="63">
        <f>A127+1</f>
        <v>24</v>
      </c>
      <c r="B129" s="64" t="s">
        <v>177</v>
      </c>
      <c r="C129" s="63" t="s">
        <v>1548</v>
      </c>
      <c r="D129" s="63">
        <v>1</v>
      </c>
      <c r="E129" s="224"/>
      <c r="F129" s="212">
        <f t="shared" si="1"/>
        <v>0</v>
      </c>
    </row>
    <row r="130" spans="1:6" x14ac:dyDescent="0.25">
      <c r="A130" s="63"/>
      <c r="B130" s="64"/>
      <c r="C130" s="63"/>
      <c r="D130" s="63"/>
      <c r="E130" s="224"/>
      <c r="F130" s="212"/>
    </row>
    <row r="131" spans="1:6" ht="15.6" x14ac:dyDescent="0.25">
      <c r="A131" s="63">
        <f>A129+1</f>
        <v>25</v>
      </c>
      <c r="B131" s="64" t="s">
        <v>178</v>
      </c>
      <c r="C131" s="63" t="s">
        <v>1548</v>
      </c>
      <c r="D131" s="63">
        <v>1</v>
      </c>
      <c r="E131" s="224"/>
      <c r="F131" s="212">
        <f t="shared" si="1"/>
        <v>0</v>
      </c>
    </row>
    <row r="132" spans="1:6" x14ac:dyDescent="0.25">
      <c r="A132" s="63"/>
      <c r="B132" s="64"/>
      <c r="C132" s="63"/>
      <c r="D132" s="63"/>
      <c r="E132" s="224"/>
      <c r="F132" s="212"/>
    </row>
    <row r="133" spans="1:6" ht="15.6" x14ac:dyDescent="0.25">
      <c r="A133" s="63">
        <f>A131+1</f>
        <v>26</v>
      </c>
      <c r="B133" s="64" t="s">
        <v>179</v>
      </c>
      <c r="C133" s="63" t="s">
        <v>1548</v>
      </c>
      <c r="D133" s="63">
        <v>1</v>
      </c>
      <c r="E133" s="224"/>
      <c r="F133" s="212">
        <f t="shared" si="1"/>
        <v>0</v>
      </c>
    </row>
    <row r="134" spans="1:6" x14ac:dyDescent="0.25">
      <c r="A134" s="63"/>
      <c r="B134" s="64"/>
      <c r="C134" s="63"/>
      <c r="D134" s="63"/>
      <c r="E134" s="224"/>
      <c r="F134" s="212"/>
    </row>
    <row r="135" spans="1:6" ht="15.6" x14ac:dyDescent="0.25">
      <c r="A135" s="63">
        <f>A133+1</f>
        <v>27</v>
      </c>
      <c r="B135" s="64" t="s">
        <v>180</v>
      </c>
      <c r="C135" s="63" t="s">
        <v>1548</v>
      </c>
      <c r="D135" s="63">
        <v>1</v>
      </c>
      <c r="E135" s="224"/>
      <c r="F135" s="212">
        <f t="shared" si="1"/>
        <v>0</v>
      </c>
    </row>
    <row r="136" spans="1:6" x14ac:dyDescent="0.25">
      <c r="A136" s="63"/>
      <c r="B136" s="64"/>
      <c r="C136" s="63"/>
      <c r="D136" s="63"/>
      <c r="E136" s="224"/>
      <c r="F136" s="212"/>
    </row>
    <row r="137" spans="1:6" ht="15.6" x14ac:dyDescent="0.25">
      <c r="A137" s="63">
        <f>A135+1</f>
        <v>28</v>
      </c>
      <c r="B137" s="64" t="s">
        <v>181</v>
      </c>
      <c r="C137" s="63" t="s">
        <v>1548</v>
      </c>
      <c r="D137" s="63">
        <v>1</v>
      </c>
      <c r="E137" s="224"/>
      <c r="F137" s="212">
        <f t="shared" si="1"/>
        <v>0</v>
      </c>
    </row>
    <row r="138" spans="1:6" x14ac:dyDescent="0.25">
      <c r="A138" s="63"/>
      <c r="B138" s="64"/>
      <c r="C138" s="63"/>
      <c r="D138" s="63"/>
      <c r="E138" s="224"/>
      <c r="F138" s="212"/>
    </row>
    <row r="139" spans="1:6" ht="13.8" x14ac:dyDescent="0.25">
      <c r="A139" s="63"/>
      <c r="B139" s="62" t="s">
        <v>182</v>
      </c>
      <c r="C139" s="63"/>
      <c r="D139" s="63"/>
      <c r="E139" s="224"/>
      <c r="F139" s="212"/>
    </row>
    <row r="140" spans="1:6" ht="13.8" x14ac:dyDescent="0.25">
      <c r="A140" s="63"/>
      <c r="B140" s="62"/>
      <c r="C140" s="63"/>
      <c r="D140" s="63"/>
      <c r="E140" s="224"/>
      <c r="F140" s="212"/>
    </row>
    <row r="141" spans="1:6" ht="66" x14ac:dyDescent="0.25">
      <c r="A141" s="63"/>
      <c r="B141" s="64" t="s">
        <v>183</v>
      </c>
      <c r="C141" s="63"/>
      <c r="D141" s="63"/>
      <c r="E141" s="224"/>
      <c r="F141" s="212"/>
    </row>
    <row r="142" spans="1:6" x14ac:dyDescent="0.25">
      <c r="A142" s="63"/>
      <c r="B142" s="64"/>
      <c r="C142" s="63"/>
      <c r="D142" s="63"/>
      <c r="E142" s="224"/>
      <c r="F142" s="212"/>
    </row>
    <row r="143" spans="1:6" ht="13.8" x14ac:dyDescent="0.25">
      <c r="A143" s="63"/>
      <c r="B143" s="62" t="s">
        <v>184</v>
      </c>
      <c r="C143" s="63"/>
      <c r="D143" s="63"/>
      <c r="E143" s="224"/>
      <c r="F143" s="212"/>
    </row>
    <row r="144" spans="1:6" ht="13.8" x14ac:dyDescent="0.25">
      <c r="A144" s="63"/>
      <c r="B144" s="62"/>
      <c r="C144" s="63"/>
      <c r="D144" s="63"/>
      <c r="E144" s="224"/>
      <c r="F144" s="212"/>
    </row>
    <row r="145" spans="1:6" ht="26.4" x14ac:dyDescent="0.25">
      <c r="A145" s="63">
        <f>A137+1</f>
        <v>29</v>
      </c>
      <c r="B145" s="19" t="s">
        <v>1396</v>
      </c>
      <c r="C145" s="63" t="s">
        <v>1548</v>
      </c>
      <c r="D145" s="63">
        <v>1</v>
      </c>
      <c r="E145" s="224"/>
      <c r="F145" s="212">
        <f t="shared" si="1"/>
        <v>0</v>
      </c>
    </row>
    <row r="146" spans="1:6" x14ac:dyDescent="0.25">
      <c r="A146" s="63"/>
      <c r="B146" s="64"/>
      <c r="C146" s="63"/>
      <c r="D146" s="63"/>
      <c r="E146" s="224"/>
      <c r="F146" s="212"/>
    </row>
    <row r="147" spans="1:6" ht="41.4" x14ac:dyDescent="0.25">
      <c r="A147" s="63"/>
      <c r="B147" s="62" t="s">
        <v>185</v>
      </c>
      <c r="C147" s="63"/>
      <c r="D147" s="63"/>
      <c r="E147" s="224"/>
      <c r="F147" s="212"/>
    </row>
    <row r="148" spans="1:6" ht="13.8" x14ac:dyDescent="0.25">
      <c r="A148" s="63"/>
      <c r="B148" s="62"/>
      <c r="C148" s="63"/>
      <c r="D148" s="63"/>
      <c r="E148" s="224"/>
      <c r="F148" s="212"/>
    </row>
    <row r="149" spans="1:6" ht="26.4" x14ac:dyDescent="0.25">
      <c r="A149" s="63">
        <f>A145+1</f>
        <v>30</v>
      </c>
      <c r="B149" s="19" t="s">
        <v>186</v>
      </c>
      <c r="C149" s="63" t="s">
        <v>1548</v>
      </c>
      <c r="D149" s="63">
        <v>1</v>
      </c>
      <c r="E149" s="224"/>
      <c r="F149" s="212">
        <f t="shared" si="1"/>
        <v>0</v>
      </c>
    </row>
    <row r="150" spans="1:6" x14ac:dyDescent="0.25">
      <c r="A150" s="63"/>
      <c r="B150" s="64"/>
      <c r="C150" s="63"/>
      <c r="D150" s="63"/>
      <c r="E150" s="224"/>
      <c r="F150" s="212"/>
    </row>
    <row r="151" spans="1:6" ht="26.4" x14ac:dyDescent="0.25">
      <c r="A151" s="63">
        <f>A149+1</f>
        <v>31</v>
      </c>
      <c r="B151" s="64" t="s">
        <v>187</v>
      </c>
      <c r="C151" s="63" t="s">
        <v>1548</v>
      </c>
      <c r="D151" s="63">
        <v>1</v>
      </c>
      <c r="E151" s="224"/>
      <c r="F151" s="212">
        <f t="shared" si="1"/>
        <v>0</v>
      </c>
    </row>
    <row r="152" spans="1:6" x14ac:dyDescent="0.25">
      <c r="A152" s="63"/>
      <c r="B152" s="64"/>
      <c r="C152" s="63"/>
      <c r="D152" s="63"/>
      <c r="E152" s="224"/>
      <c r="F152" s="212"/>
    </row>
    <row r="153" spans="1:6" x14ac:dyDescent="0.25">
      <c r="A153" s="63"/>
      <c r="B153" s="125" t="s">
        <v>188</v>
      </c>
      <c r="C153" s="63"/>
      <c r="D153" s="63"/>
      <c r="E153" s="224"/>
      <c r="F153" s="212"/>
    </row>
    <row r="154" spans="1:6" x14ac:dyDescent="0.25">
      <c r="A154" s="63"/>
      <c r="B154" s="125"/>
      <c r="C154" s="63"/>
      <c r="D154" s="63"/>
      <c r="E154" s="224"/>
      <c r="F154" s="212"/>
    </row>
    <row r="155" spans="1:6" ht="55.5" customHeight="1" x14ac:dyDescent="0.25">
      <c r="A155" s="63"/>
      <c r="B155" s="125" t="s">
        <v>189</v>
      </c>
      <c r="C155" s="63"/>
      <c r="D155" s="63"/>
      <c r="E155" s="224"/>
      <c r="F155" s="212"/>
    </row>
    <row r="156" spans="1:6" x14ac:dyDescent="0.25">
      <c r="A156" s="63"/>
      <c r="B156" s="125"/>
      <c r="C156" s="63"/>
      <c r="D156" s="63"/>
      <c r="E156" s="224"/>
      <c r="F156" s="212"/>
    </row>
    <row r="157" spans="1:6" ht="15.6" x14ac:dyDescent="0.25">
      <c r="A157" s="63">
        <f>A151+1</f>
        <v>32</v>
      </c>
      <c r="B157" s="64" t="s">
        <v>1549</v>
      </c>
      <c r="C157" s="63" t="s">
        <v>151</v>
      </c>
      <c r="D157" s="63">
        <v>1</v>
      </c>
      <c r="E157" s="224"/>
      <c r="F157" s="212">
        <f t="shared" si="1"/>
        <v>0</v>
      </c>
    </row>
    <row r="158" spans="1:6" x14ac:dyDescent="0.25">
      <c r="A158" s="63"/>
      <c r="B158" s="64"/>
      <c r="C158" s="63"/>
      <c r="D158" s="63"/>
      <c r="E158" s="224"/>
      <c r="F158" s="212"/>
    </row>
    <row r="159" spans="1:6" s="143" customFormat="1" ht="15.6" x14ac:dyDescent="0.25">
      <c r="A159" s="63">
        <f>A157+1</f>
        <v>33</v>
      </c>
      <c r="B159" s="64" t="s">
        <v>1550</v>
      </c>
      <c r="C159" s="63" t="s">
        <v>151</v>
      </c>
      <c r="D159" s="63">
        <v>1</v>
      </c>
      <c r="E159" s="224"/>
      <c r="F159" s="212">
        <f t="shared" si="1"/>
        <v>0</v>
      </c>
    </row>
    <row r="160" spans="1:6" s="143" customFormat="1" x14ac:dyDescent="0.25">
      <c r="A160" s="63"/>
      <c r="B160" s="64"/>
      <c r="C160" s="63"/>
      <c r="D160" s="63"/>
      <c r="E160" s="224"/>
      <c r="F160" s="212"/>
    </row>
    <row r="161" spans="1:6" s="143" customFormat="1" ht="15" customHeight="1" x14ac:dyDescent="0.25">
      <c r="A161" s="63">
        <f>A159+1</f>
        <v>34</v>
      </c>
      <c r="B161" s="64" t="s">
        <v>1551</v>
      </c>
      <c r="C161" s="63" t="s">
        <v>151</v>
      </c>
      <c r="D161" s="63">
        <v>1</v>
      </c>
      <c r="E161" s="224"/>
      <c r="F161" s="212">
        <f t="shared" si="1"/>
        <v>0</v>
      </c>
    </row>
    <row r="162" spans="1:6" s="143" customFormat="1" x14ac:dyDescent="0.25">
      <c r="A162" s="63"/>
      <c r="B162" s="64"/>
      <c r="C162" s="63"/>
      <c r="D162" s="63"/>
      <c r="E162" s="224"/>
      <c r="F162" s="212"/>
    </row>
    <row r="163" spans="1:6" s="143" customFormat="1" ht="28.8" x14ac:dyDescent="0.25">
      <c r="A163" s="63">
        <f>A161+1</f>
        <v>35</v>
      </c>
      <c r="B163" s="64" t="s">
        <v>1552</v>
      </c>
      <c r="C163" s="63" t="s">
        <v>151</v>
      </c>
      <c r="D163" s="63">
        <v>1</v>
      </c>
      <c r="E163" s="224"/>
      <c r="F163" s="212">
        <f t="shared" si="1"/>
        <v>0</v>
      </c>
    </row>
    <row r="164" spans="1:6" s="143" customFormat="1" x14ac:dyDescent="0.25">
      <c r="A164" s="63"/>
      <c r="B164" s="64"/>
      <c r="C164" s="63"/>
      <c r="D164" s="63"/>
      <c r="E164" s="224"/>
      <c r="F164" s="212">
        <f t="shared" si="1"/>
        <v>0</v>
      </c>
    </row>
    <row r="165" spans="1:6" s="143" customFormat="1" ht="17.25" customHeight="1" x14ac:dyDescent="0.25">
      <c r="A165" s="63">
        <f>A163+1</f>
        <v>36</v>
      </c>
      <c r="B165" s="64" t="s">
        <v>1553</v>
      </c>
      <c r="C165" s="63" t="s">
        <v>151</v>
      </c>
      <c r="D165" s="63">
        <v>1</v>
      </c>
      <c r="E165" s="224"/>
      <c r="F165" s="212">
        <f t="shared" si="1"/>
        <v>0</v>
      </c>
    </row>
    <row r="166" spans="1:6" s="143" customFormat="1" x14ac:dyDescent="0.25">
      <c r="A166" s="63"/>
      <c r="B166" s="64"/>
      <c r="C166" s="63"/>
      <c r="D166" s="63"/>
      <c r="E166" s="224"/>
      <c r="F166" s="212">
        <f t="shared" si="1"/>
        <v>0</v>
      </c>
    </row>
    <row r="167" spans="1:6" s="143" customFormat="1" ht="28.8" x14ac:dyDescent="0.25">
      <c r="A167" s="63">
        <f>A165+1</f>
        <v>37</v>
      </c>
      <c r="B167" s="64" t="s">
        <v>1554</v>
      </c>
      <c r="C167" s="63" t="s">
        <v>151</v>
      </c>
      <c r="D167" s="63">
        <v>1</v>
      </c>
      <c r="E167" s="224"/>
      <c r="F167" s="212">
        <f t="shared" si="1"/>
        <v>0</v>
      </c>
    </row>
    <row r="168" spans="1:6" x14ac:dyDescent="0.25">
      <c r="A168" s="63"/>
      <c r="B168" s="64"/>
      <c r="C168" s="63"/>
      <c r="D168" s="63"/>
      <c r="E168" s="224"/>
      <c r="F168" s="212">
        <f t="shared" si="1"/>
        <v>0</v>
      </c>
    </row>
    <row r="169" spans="1:6" ht="15.6" x14ac:dyDescent="0.25">
      <c r="A169" s="63">
        <f>A167+1</f>
        <v>38</v>
      </c>
      <c r="B169" s="64" t="s">
        <v>1555</v>
      </c>
      <c r="C169" s="63" t="s">
        <v>151</v>
      </c>
      <c r="D169" s="63">
        <v>1</v>
      </c>
      <c r="E169" s="224"/>
      <c r="F169" s="212">
        <f t="shared" si="1"/>
        <v>0</v>
      </c>
    </row>
    <row r="170" spans="1:6" x14ac:dyDescent="0.25">
      <c r="A170" s="63"/>
      <c r="B170" s="64"/>
      <c r="C170" s="63"/>
      <c r="D170" s="63"/>
      <c r="E170" s="224"/>
      <c r="F170" s="212">
        <f t="shared" si="1"/>
        <v>0</v>
      </c>
    </row>
    <row r="171" spans="1:6" ht="16.5" customHeight="1" x14ac:dyDescent="0.25">
      <c r="A171" s="63">
        <f>A169+1</f>
        <v>39</v>
      </c>
      <c r="B171" s="64" t="s">
        <v>1556</v>
      </c>
      <c r="C171" s="63" t="s">
        <v>151</v>
      </c>
      <c r="D171" s="63">
        <v>1</v>
      </c>
      <c r="E171" s="224"/>
      <c r="F171" s="212">
        <f t="shared" si="1"/>
        <v>0</v>
      </c>
    </row>
    <row r="172" spans="1:6" x14ac:dyDescent="0.25">
      <c r="A172" s="63"/>
      <c r="B172" s="64"/>
      <c r="C172" s="63"/>
      <c r="D172" s="63"/>
      <c r="E172" s="224"/>
      <c r="F172" s="212">
        <f t="shared" si="1"/>
        <v>0</v>
      </c>
    </row>
    <row r="173" spans="1:6" ht="17.25" customHeight="1" x14ac:dyDescent="0.25">
      <c r="A173" s="63">
        <f>A171+1</f>
        <v>40</v>
      </c>
      <c r="B173" s="64" t="s">
        <v>1557</v>
      </c>
      <c r="C173" s="63" t="s">
        <v>151</v>
      </c>
      <c r="D173" s="63">
        <v>1</v>
      </c>
      <c r="E173" s="224"/>
      <c r="F173" s="212">
        <f t="shared" si="1"/>
        <v>0</v>
      </c>
    </row>
    <row r="174" spans="1:6" x14ac:dyDescent="0.25">
      <c r="A174" s="63"/>
      <c r="B174" s="64"/>
      <c r="C174" s="63"/>
      <c r="D174" s="63"/>
      <c r="E174" s="224"/>
      <c r="F174" s="212">
        <f t="shared" si="1"/>
        <v>0</v>
      </c>
    </row>
    <row r="175" spans="1:6" ht="41.25" customHeight="1" x14ac:dyDescent="0.25">
      <c r="A175" s="63">
        <f>A173+1</f>
        <v>41</v>
      </c>
      <c r="B175" s="64" t="s">
        <v>1558</v>
      </c>
      <c r="C175" s="63" t="s">
        <v>151</v>
      </c>
      <c r="D175" s="63">
        <v>1</v>
      </c>
      <c r="E175" s="224"/>
      <c r="F175" s="212">
        <f t="shared" si="1"/>
        <v>0</v>
      </c>
    </row>
    <row r="176" spans="1:6" x14ac:dyDescent="0.25">
      <c r="A176" s="63"/>
      <c r="B176" s="64"/>
      <c r="C176" s="63"/>
      <c r="D176" s="63"/>
      <c r="E176" s="224"/>
      <c r="F176" s="212">
        <f t="shared" si="1"/>
        <v>0</v>
      </c>
    </row>
    <row r="177" spans="1:6" x14ac:dyDescent="0.25">
      <c r="A177" s="63"/>
      <c r="B177" s="64"/>
      <c r="C177" s="63"/>
      <c r="D177" s="63"/>
      <c r="E177" s="224"/>
      <c r="F177" s="212">
        <f t="shared" si="1"/>
        <v>0</v>
      </c>
    </row>
    <row r="178" spans="1:6" ht="28.5" customHeight="1" x14ac:dyDescent="0.25">
      <c r="A178" s="63"/>
      <c r="B178" s="125" t="s">
        <v>191</v>
      </c>
      <c r="C178" s="63"/>
      <c r="D178" s="63"/>
      <c r="E178" s="224"/>
      <c r="F178" s="212">
        <f t="shared" si="1"/>
        <v>0</v>
      </c>
    </row>
    <row r="179" spans="1:6" x14ac:dyDescent="0.25">
      <c r="A179" s="63"/>
      <c r="B179" s="125"/>
      <c r="C179" s="63"/>
      <c r="D179" s="63"/>
      <c r="E179" s="224"/>
      <c r="F179" s="212">
        <f t="shared" si="1"/>
        <v>0</v>
      </c>
    </row>
    <row r="180" spans="1:6" ht="28.5" customHeight="1" x14ac:dyDescent="0.25">
      <c r="A180" s="63"/>
      <c r="B180" s="125" t="s">
        <v>192</v>
      </c>
      <c r="C180" s="63"/>
      <c r="D180" s="63"/>
      <c r="E180" s="224"/>
      <c r="F180" s="212">
        <f t="shared" si="1"/>
        <v>0</v>
      </c>
    </row>
    <row r="181" spans="1:6" x14ac:dyDescent="0.25">
      <c r="A181" s="63"/>
      <c r="B181" s="125"/>
      <c r="C181" s="63"/>
      <c r="D181" s="63"/>
      <c r="E181" s="224"/>
      <c r="F181" s="212">
        <f t="shared" si="1"/>
        <v>0</v>
      </c>
    </row>
    <row r="182" spans="1:6" x14ac:dyDescent="0.25">
      <c r="A182" s="63">
        <f>A175+1</f>
        <v>42</v>
      </c>
      <c r="B182" s="64" t="s">
        <v>1559</v>
      </c>
      <c r="C182" s="63" t="s">
        <v>151</v>
      </c>
      <c r="D182" s="63">
        <v>1</v>
      </c>
      <c r="E182" s="224"/>
      <c r="F182" s="212">
        <f t="shared" si="1"/>
        <v>0</v>
      </c>
    </row>
    <row r="183" spans="1:6" x14ac:dyDescent="0.25">
      <c r="A183" s="63"/>
      <c r="B183" s="64"/>
      <c r="C183" s="63"/>
      <c r="D183" s="63"/>
      <c r="E183" s="224"/>
      <c r="F183" s="212">
        <f t="shared" si="1"/>
        <v>0</v>
      </c>
    </row>
    <row r="184" spans="1:6" ht="15.6" x14ac:dyDescent="0.25">
      <c r="A184" s="63">
        <f>A182+1</f>
        <v>43</v>
      </c>
      <c r="B184" s="64" t="s">
        <v>1560</v>
      </c>
      <c r="C184" s="63" t="s">
        <v>151</v>
      </c>
      <c r="D184" s="63">
        <v>1</v>
      </c>
      <c r="E184" s="224"/>
      <c r="F184" s="212">
        <f t="shared" si="1"/>
        <v>0</v>
      </c>
    </row>
    <row r="185" spans="1:6" x14ac:dyDescent="0.25">
      <c r="A185" s="63"/>
      <c r="B185" s="64"/>
      <c r="C185" s="63"/>
      <c r="D185" s="63"/>
      <c r="E185" s="224"/>
      <c r="F185" s="212">
        <f t="shared" si="1"/>
        <v>0</v>
      </c>
    </row>
    <row r="186" spans="1:6" ht="15.6" x14ac:dyDescent="0.25">
      <c r="A186" s="63">
        <f>A184+1</f>
        <v>44</v>
      </c>
      <c r="B186" s="64" t="s">
        <v>1561</v>
      </c>
      <c r="C186" s="63" t="s">
        <v>151</v>
      </c>
      <c r="D186" s="63">
        <v>1</v>
      </c>
      <c r="E186" s="224"/>
      <c r="F186" s="212">
        <f t="shared" si="1"/>
        <v>0</v>
      </c>
    </row>
    <row r="187" spans="1:6" x14ac:dyDescent="0.25">
      <c r="A187" s="63"/>
      <c r="B187" s="64"/>
      <c r="C187" s="63"/>
      <c r="D187" s="63"/>
      <c r="E187" s="224"/>
      <c r="F187" s="212">
        <f t="shared" si="1"/>
        <v>0</v>
      </c>
    </row>
    <row r="188" spans="1:6" ht="15.6" x14ac:dyDescent="0.25">
      <c r="A188" s="63">
        <f>A186+1</f>
        <v>45</v>
      </c>
      <c r="B188" s="64" t="s">
        <v>1562</v>
      </c>
      <c r="C188" s="63" t="s">
        <v>151</v>
      </c>
      <c r="D188" s="63">
        <v>1</v>
      </c>
      <c r="E188" s="224"/>
      <c r="F188" s="212">
        <f t="shared" ref="F188:F251" si="2">D188*E188</f>
        <v>0</v>
      </c>
    </row>
    <row r="189" spans="1:6" x14ac:dyDescent="0.25">
      <c r="A189" s="63"/>
      <c r="B189" s="64"/>
      <c r="C189" s="63"/>
      <c r="D189" s="63"/>
      <c r="E189" s="224"/>
      <c r="F189" s="212">
        <f t="shared" si="2"/>
        <v>0</v>
      </c>
    </row>
    <row r="190" spans="1:6" ht="31.2" x14ac:dyDescent="0.25">
      <c r="A190" s="63">
        <f>A188+1</f>
        <v>46</v>
      </c>
      <c r="B190" s="64" t="s">
        <v>1563</v>
      </c>
      <c r="C190" s="63" t="s">
        <v>151</v>
      </c>
      <c r="D190" s="63">
        <v>1</v>
      </c>
      <c r="E190" s="224"/>
      <c r="F190" s="212">
        <f t="shared" si="2"/>
        <v>0</v>
      </c>
    </row>
    <row r="191" spans="1:6" x14ac:dyDescent="0.25">
      <c r="A191" s="63"/>
      <c r="B191" s="64"/>
      <c r="C191" s="63"/>
      <c r="D191" s="63"/>
      <c r="E191" s="224"/>
      <c r="F191" s="212">
        <f t="shared" si="2"/>
        <v>0</v>
      </c>
    </row>
    <row r="192" spans="1:6" ht="31.2" x14ac:dyDescent="0.25">
      <c r="A192" s="63">
        <f>A190+1</f>
        <v>47</v>
      </c>
      <c r="B192" s="64" t="s">
        <v>1563</v>
      </c>
      <c r="C192" s="63" t="s">
        <v>151</v>
      </c>
      <c r="D192" s="63">
        <v>1</v>
      </c>
      <c r="E192" s="224"/>
      <c r="F192" s="212">
        <f t="shared" si="2"/>
        <v>0</v>
      </c>
    </row>
    <row r="193" spans="1:6" x14ac:dyDescent="0.25">
      <c r="A193" s="63"/>
      <c r="B193" s="64"/>
      <c r="C193" s="63"/>
      <c r="D193" s="63"/>
      <c r="E193" s="224"/>
      <c r="F193" s="212">
        <f t="shared" si="2"/>
        <v>0</v>
      </c>
    </row>
    <row r="194" spans="1:6" ht="31.2" x14ac:dyDescent="0.25">
      <c r="A194" s="63">
        <f>A192+1</f>
        <v>48</v>
      </c>
      <c r="B194" s="64" t="s">
        <v>1564</v>
      </c>
      <c r="C194" s="63" t="s">
        <v>151</v>
      </c>
      <c r="D194" s="63">
        <v>1</v>
      </c>
      <c r="E194" s="224"/>
      <c r="F194" s="212">
        <f t="shared" si="2"/>
        <v>0</v>
      </c>
    </row>
    <row r="195" spans="1:6" x14ac:dyDescent="0.25">
      <c r="A195" s="63"/>
      <c r="B195" s="64"/>
      <c r="C195" s="63"/>
      <c r="D195" s="63"/>
      <c r="E195" s="224"/>
      <c r="F195" s="212">
        <f t="shared" si="2"/>
        <v>0</v>
      </c>
    </row>
    <row r="196" spans="1:6" ht="15.6" x14ac:dyDescent="0.25">
      <c r="A196" s="63">
        <f>A194+1</f>
        <v>49</v>
      </c>
      <c r="B196" s="64" t="s">
        <v>1565</v>
      </c>
      <c r="C196" s="63" t="s">
        <v>151</v>
      </c>
      <c r="D196" s="63">
        <v>1</v>
      </c>
      <c r="E196" s="224"/>
      <c r="F196" s="212">
        <f t="shared" si="2"/>
        <v>0</v>
      </c>
    </row>
    <row r="197" spans="1:6" x14ac:dyDescent="0.25">
      <c r="A197" s="63"/>
      <c r="B197" s="64"/>
      <c r="C197" s="63"/>
      <c r="D197" s="63"/>
      <c r="E197" s="224"/>
      <c r="F197" s="212">
        <f t="shared" si="2"/>
        <v>0</v>
      </c>
    </row>
    <row r="198" spans="1:6" ht="31.2" x14ac:dyDescent="0.25">
      <c r="A198" s="63">
        <f>A196+1</f>
        <v>50</v>
      </c>
      <c r="B198" s="64" t="s">
        <v>1566</v>
      </c>
      <c r="C198" s="63" t="s">
        <v>151</v>
      </c>
      <c r="D198" s="63">
        <v>1</v>
      </c>
      <c r="E198" s="224"/>
      <c r="F198" s="212">
        <f t="shared" si="2"/>
        <v>0</v>
      </c>
    </row>
    <row r="199" spans="1:6" x14ac:dyDescent="0.25">
      <c r="A199" s="63"/>
      <c r="B199" s="64"/>
      <c r="C199" s="63"/>
      <c r="D199" s="63"/>
      <c r="E199" s="224"/>
      <c r="F199" s="212">
        <f t="shared" si="2"/>
        <v>0</v>
      </c>
    </row>
    <row r="200" spans="1:6" ht="31.2" x14ac:dyDescent="0.25">
      <c r="A200" s="63">
        <f>A198+1</f>
        <v>51</v>
      </c>
      <c r="B200" s="64" t="s">
        <v>1567</v>
      </c>
      <c r="C200" s="63" t="s">
        <v>151</v>
      </c>
      <c r="D200" s="63">
        <v>1</v>
      </c>
      <c r="E200" s="224"/>
      <c r="F200" s="212">
        <f t="shared" si="2"/>
        <v>0</v>
      </c>
    </row>
    <row r="201" spans="1:6" x14ac:dyDescent="0.25">
      <c r="A201" s="63"/>
      <c r="B201" s="64"/>
      <c r="C201" s="63"/>
      <c r="D201" s="63"/>
      <c r="E201" s="224"/>
      <c r="F201" s="212">
        <f t="shared" si="2"/>
        <v>0</v>
      </c>
    </row>
    <row r="202" spans="1:6" ht="31.2" x14ac:dyDescent="0.25">
      <c r="A202" s="63">
        <f>A200+1</f>
        <v>52</v>
      </c>
      <c r="B202" s="64" t="s">
        <v>1568</v>
      </c>
      <c r="C202" s="63" t="s">
        <v>151</v>
      </c>
      <c r="D202" s="63">
        <v>1</v>
      </c>
      <c r="E202" s="224"/>
      <c r="F202" s="212">
        <f t="shared" si="2"/>
        <v>0</v>
      </c>
    </row>
    <row r="203" spans="1:6" x14ac:dyDescent="0.25">
      <c r="A203" s="63"/>
      <c r="B203" s="64"/>
      <c r="C203" s="63"/>
      <c r="D203" s="63"/>
      <c r="E203" s="224"/>
      <c r="F203" s="212">
        <f t="shared" si="2"/>
        <v>0</v>
      </c>
    </row>
    <row r="204" spans="1:6" ht="15.6" x14ac:dyDescent="0.25">
      <c r="A204" s="63">
        <f>A202+1</f>
        <v>53</v>
      </c>
      <c r="B204" s="64" t="s">
        <v>1569</v>
      </c>
      <c r="C204" s="63" t="s">
        <v>151</v>
      </c>
      <c r="D204" s="63">
        <v>1</v>
      </c>
      <c r="E204" s="224"/>
      <c r="F204" s="212">
        <f t="shared" si="2"/>
        <v>0</v>
      </c>
    </row>
    <row r="205" spans="1:6" x14ac:dyDescent="0.25">
      <c r="A205" s="63"/>
      <c r="B205" s="64"/>
      <c r="C205" s="63"/>
      <c r="D205" s="63"/>
      <c r="E205" s="224"/>
      <c r="F205" s="212">
        <f t="shared" si="2"/>
        <v>0</v>
      </c>
    </row>
    <row r="206" spans="1:6" ht="15.6" x14ac:dyDescent="0.25">
      <c r="A206" s="63">
        <f>A204+1</f>
        <v>54</v>
      </c>
      <c r="B206" s="64" t="s">
        <v>1570</v>
      </c>
      <c r="C206" s="63" t="s">
        <v>151</v>
      </c>
      <c r="D206" s="63">
        <v>1</v>
      </c>
      <c r="E206" s="224"/>
      <c r="F206" s="212">
        <f t="shared" si="2"/>
        <v>0</v>
      </c>
    </row>
    <row r="207" spans="1:6" x14ac:dyDescent="0.25">
      <c r="A207" s="63"/>
      <c r="B207" s="64"/>
      <c r="C207" s="63"/>
      <c r="D207" s="63"/>
      <c r="E207" s="224"/>
      <c r="F207" s="212">
        <f t="shared" si="2"/>
        <v>0</v>
      </c>
    </row>
    <row r="208" spans="1:6" ht="15.6" x14ac:dyDescent="0.25">
      <c r="A208" s="63">
        <f>A206+1</f>
        <v>55</v>
      </c>
      <c r="B208" s="64" t="s">
        <v>1571</v>
      </c>
      <c r="C208" s="63" t="s">
        <v>151</v>
      </c>
      <c r="D208" s="63">
        <v>1</v>
      </c>
      <c r="E208" s="224"/>
      <c r="F208" s="212">
        <f t="shared" si="2"/>
        <v>0</v>
      </c>
    </row>
    <row r="209" spans="1:6" x14ac:dyDescent="0.25">
      <c r="A209" s="63"/>
      <c r="B209" s="64"/>
      <c r="C209" s="63"/>
      <c r="D209" s="63"/>
      <c r="E209" s="224"/>
      <c r="F209" s="212">
        <f t="shared" si="2"/>
        <v>0</v>
      </c>
    </row>
    <row r="210" spans="1:6" ht="15.6" x14ac:dyDescent="0.25">
      <c r="A210" s="63">
        <f>A208+1</f>
        <v>56</v>
      </c>
      <c r="B210" s="64" t="s">
        <v>1572</v>
      </c>
      <c r="C210" s="63" t="s">
        <v>151</v>
      </c>
      <c r="D210" s="63">
        <v>1</v>
      </c>
      <c r="E210" s="224"/>
      <c r="F210" s="212">
        <f t="shared" si="2"/>
        <v>0</v>
      </c>
    </row>
    <row r="211" spans="1:6" x14ac:dyDescent="0.25">
      <c r="A211" s="63"/>
      <c r="B211" s="64"/>
      <c r="C211" s="63"/>
      <c r="D211" s="63"/>
      <c r="E211" s="224"/>
      <c r="F211" s="212">
        <f t="shared" si="2"/>
        <v>0</v>
      </c>
    </row>
    <row r="212" spans="1:6" ht="15.6" x14ac:dyDescent="0.25">
      <c r="A212" s="63">
        <f>A210+1</f>
        <v>57</v>
      </c>
      <c r="B212" s="64" t="s">
        <v>1573</v>
      </c>
      <c r="C212" s="63" t="s">
        <v>151</v>
      </c>
      <c r="D212" s="63">
        <v>1</v>
      </c>
      <c r="E212" s="224"/>
      <c r="F212" s="212">
        <f t="shared" si="2"/>
        <v>0</v>
      </c>
    </row>
    <row r="213" spans="1:6" x14ac:dyDescent="0.25">
      <c r="A213" s="63"/>
      <c r="B213" s="64"/>
      <c r="C213" s="63"/>
      <c r="D213" s="63"/>
      <c r="E213" s="224"/>
      <c r="F213" s="212">
        <f t="shared" si="2"/>
        <v>0</v>
      </c>
    </row>
    <row r="214" spans="1:6" ht="18.75" customHeight="1" x14ac:dyDescent="0.25">
      <c r="A214" s="63">
        <f>A212+1</f>
        <v>58</v>
      </c>
      <c r="B214" s="64" t="s">
        <v>1574</v>
      </c>
      <c r="C214" s="63" t="s">
        <v>151</v>
      </c>
      <c r="D214" s="63">
        <v>1</v>
      </c>
      <c r="E214" s="224"/>
      <c r="F214" s="212">
        <f t="shared" si="2"/>
        <v>0</v>
      </c>
    </row>
    <row r="215" spans="1:6" x14ac:dyDescent="0.25">
      <c r="A215" s="63"/>
      <c r="B215" s="64"/>
      <c r="C215" s="63"/>
      <c r="D215" s="63"/>
      <c r="E215" s="224"/>
      <c r="F215" s="212">
        <f t="shared" si="2"/>
        <v>0</v>
      </c>
    </row>
    <row r="216" spans="1:6" ht="31.2" x14ac:dyDescent="0.25">
      <c r="A216" s="63">
        <f>A214+1</f>
        <v>59</v>
      </c>
      <c r="B216" s="64" t="s">
        <v>1575</v>
      </c>
      <c r="C216" s="63" t="s">
        <v>151</v>
      </c>
      <c r="D216" s="63">
        <v>1</v>
      </c>
      <c r="E216" s="224"/>
      <c r="F216" s="212">
        <f t="shared" si="2"/>
        <v>0</v>
      </c>
    </row>
    <row r="217" spans="1:6" ht="11.25" customHeight="1" x14ac:dyDescent="0.25">
      <c r="A217" s="63"/>
      <c r="B217" s="64"/>
      <c r="C217" s="63"/>
      <c r="D217" s="63"/>
      <c r="E217" s="224"/>
      <c r="F217" s="212">
        <f t="shared" si="2"/>
        <v>0</v>
      </c>
    </row>
    <row r="218" spans="1:6" ht="15.6" x14ac:dyDescent="0.25">
      <c r="A218" s="63">
        <f>A216+1</f>
        <v>60</v>
      </c>
      <c r="B218" s="64" t="s">
        <v>1576</v>
      </c>
      <c r="C218" s="63" t="s">
        <v>151</v>
      </c>
      <c r="D218" s="63">
        <v>1</v>
      </c>
      <c r="E218" s="224"/>
      <c r="F218" s="212">
        <f t="shared" si="2"/>
        <v>0</v>
      </c>
    </row>
    <row r="219" spans="1:6" ht="16.5" customHeight="1" x14ac:dyDescent="0.25">
      <c r="A219" s="63"/>
      <c r="B219" s="64"/>
      <c r="C219" s="63"/>
      <c r="D219" s="63"/>
      <c r="E219" s="194"/>
      <c r="F219" s="212">
        <f t="shared" si="2"/>
        <v>0</v>
      </c>
    </row>
    <row r="220" spans="1:6" x14ac:dyDescent="0.25">
      <c r="A220" s="63"/>
      <c r="B220" s="64"/>
      <c r="C220" s="63"/>
      <c r="D220" s="63"/>
      <c r="E220" s="224"/>
      <c r="F220" s="212">
        <f t="shared" si="2"/>
        <v>0</v>
      </c>
    </row>
    <row r="221" spans="1:6" ht="48.75" customHeight="1" x14ac:dyDescent="0.25">
      <c r="A221" s="63"/>
      <c r="B221" s="62" t="s">
        <v>195</v>
      </c>
      <c r="C221" s="63"/>
      <c r="D221" s="63"/>
      <c r="E221" s="224"/>
      <c r="F221" s="212">
        <f t="shared" si="2"/>
        <v>0</v>
      </c>
    </row>
    <row r="222" spans="1:6" x14ac:dyDescent="0.25">
      <c r="A222" s="63"/>
      <c r="B222" s="125"/>
      <c r="C222" s="63"/>
      <c r="D222" s="63"/>
      <c r="E222" s="224"/>
      <c r="F222" s="212">
        <f t="shared" si="2"/>
        <v>0</v>
      </c>
    </row>
    <row r="223" spans="1:6" ht="15.6" x14ac:dyDescent="0.25">
      <c r="A223" s="63">
        <f>A218+1</f>
        <v>61</v>
      </c>
      <c r="B223" s="64" t="s">
        <v>1560</v>
      </c>
      <c r="C223" s="63" t="s">
        <v>151</v>
      </c>
      <c r="D223" s="63">
        <v>1</v>
      </c>
      <c r="E223" s="224"/>
      <c r="F223" s="212">
        <f t="shared" si="2"/>
        <v>0</v>
      </c>
    </row>
    <row r="224" spans="1:6" x14ac:dyDescent="0.25">
      <c r="A224" s="63"/>
      <c r="B224" s="64"/>
      <c r="C224" s="63"/>
      <c r="D224" s="63"/>
      <c r="E224" s="224"/>
      <c r="F224" s="212">
        <f t="shared" si="2"/>
        <v>0</v>
      </c>
    </row>
    <row r="225" spans="1:6" ht="31.2" x14ac:dyDescent="0.25">
      <c r="A225" s="63">
        <f>A223+1</f>
        <v>62</v>
      </c>
      <c r="B225" s="64" t="s">
        <v>1563</v>
      </c>
      <c r="C225" s="63" t="s">
        <v>151</v>
      </c>
      <c r="D225" s="63">
        <v>1</v>
      </c>
      <c r="E225" s="224"/>
      <c r="F225" s="212">
        <f t="shared" si="2"/>
        <v>0</v>
      </c>
    </row>
    <row r="226" spans="1:6" x14ac:dyDescent="0.25">
      <c r="A226" s="63"/>
      <c r="B226" s="64"/>
      <c r="C226" s="63"/>
      <c r="D226" s="63"/>
      <c r="E226" s="224"/>
      <c r="F226" s="212">
        <f t="shared" si="2"/>
        <v>0</v>
      </c>
    </row>
    <row r="227" spans="1:6" ht="15.6" x14ac:dyDescent="0.25">
      <c r="A227" s="63">
        <f>A225+1</f>
        <v>63</v>
      </c>
      <c r="B227" s="64" t="s">
        <v>1565</v>
      </c>
      <c r="C227" s="63" t="s">
        <v>151</v>
      </c>
      <c r="D227" s="63">
        <v>1</v>
      </c>
      <c r="E227" s="224"/>
      <c r="F227" s="212">
        <f t="shared" si="2"/>
        <v>0</v>
      </c>
    </row>
    <row r="228" spans="1:6" x14ac:dyDescent="0.25">
      <c r="A228" s="63"/>
      <c r="B228" s="64"/>
      <c r="C228" s="63"/>
      <c r="D228" s="63"/>
      <c r="E228" s="224"/>
      <c r="F228" s="212">
        <f t="shared" si="2"/>
        <v>0</v>
      </c>
    </row>
    <row r="229" spans="1:6" ht="31.2" x14ac:dyDescent="0.25">
      <c r="A229" s="63">
        <f>A227+1</f>
        <v>64</v>
      </c>
      <c r="B229" s="64" t="s">
        <v>1566</v>
      </c>
      <c r="C229" s="63" t="s">
        <v>151</v>
      </c>
      <c r="D229" s="63">
        <v>1</v>
      </c>
      <c r="E229" s="224"/>
      <c r="F229" s="212">
        <f t="shared" si="2"/>
        <v>0</v>
      </c>
    </row>
    <row r="230" spans="1:6" x14ac:dyDescent="0.25">
      <c r="A230" s="63"/>
      <c r="B230" s="64"/>
      <c r="C230" s="63"/>
      <c r="D230" s="63"/>
      <c r="E230" s="224"/>
      <c r="F230" s="212">
        <f t="shared" si="2"/>
        <v>0</v>
      </c>
    </row>
    <row r="231" spans="1:6" ht="15.6" x14ac:dyDescent="0.25">
      <c r="A231" s="63">
        <f>A229+1</f>
        <v>65</v>
      </c>
      <c r="B231" s="64" t="s">
        <v>1569</v>
      </c>
      <c r="C231" s="63" t="s">
        <v>151</v>
      </c>
      <c r="D231" s="63">
        <v>1</v>
      </c>
      <c r="E231" s="224"/>
      <c r="F231" s="212">
        <f t="shared" si="2"/>
        <v>0</v>
      </c>
    </row>
    <row r="232" spans="1:6" x14ac:dyDescent="0.25">
      <c r="A232" s="63"/>
      <c r="B232" s="64"/>
      <c r="C232" s="63"/>
      <c r="D232" s="63"/>
      <c r="E232" s="224"/>
      <c r="F232" s="212">
        <f t="shared" si="2"/>
        <v>0</v>
      </c>
    </row>
    <row r="233" spans="1:6" ht="15.6" x14ac:dyDescent="0.25">
      <c r="A233" s="63">
        <f>A231+1</f>
        <v>66</v>
      </c>
      <c r="B233" s="64" t="s">
        <v>1570</v>
      </c>
      <c r="C233" s="63" t="s">
        <v>151</v>
      </c>
      <c r="D233" s="63">
        <v>1</v>
      </c>
      <c r="E233" s="224"/>
      <c r="F233" s="212">
        <f t="shared" si="2"/>
        <v>0</v>
      </c>
    </row>
    <row r="234" spans="1:6" x14ac:dyDescent="0.25">
      <c r="A234" s="63"/>
      <c r="B234" s="64"/>
      <c r="C234" s="63"/>
      <c r="D234" s="63"/>
      <c r="E234" s="224"/>
      <c r="F234" s="212">
        <f t="shared" si="2"/>
        <v>0</v>
      </c>
    </row>
    <row r="235" spans="1:6" ht="15.6" x14ac:dyDescent="0.25">
      <c r="A235" s="63">
        <f>A233+1</f>
        <v>67</v>
      </c>
      <c r="B235" s="64" t="s">
        <v>1571</v>
      </c>
      <c r="C235" s="63" t="s">
        <v>151</v>
      </c>
      <c r="D235" s="63">
        <v>1</v>
      </c>
      <c r="E235" s="224"/>
      <c r="F235" s="212">
        <f t="shared" si="2"/>
        <v>0</v>
      </c>
    </row>
    <row r="236" spans="1:6" x14ac:dyDescent="0.25">
      <c r="A236" s="63"/>
      <c r="B236" s="64"/>
      <c r="C236" s="63"/>
      <c r="D236" s="63"/>
      <c r="E236" s="224"/>
      <c r="F236" s="212">
        <f t="shared" si="2"/>
        <v>0</v>
      </c>
    </row>
    <row r="237" spans="1:6" ht="15.6" x14ac:dyDescent="0.25">
      <c r="A237" s="63">
        <f>A235+1</f>
        <v>68</v>
      </c>
      <c r="B237" s="64" t="s">
        <v>1577</v>
      </c>
      <c r="C237" s="63" t="s">
        <v>151</v>
      </c>
      <c r="D237" s="63">
        <v>1</v>
      </c>
      <c r="E237" s="224"/>
      <c r="F237" s="212">
        <f t="shared" si="2"/>
        <v>0</v>
      </c>
    </row>
    <row r="238" spans="1:6" x14ac:dyDescent="0.25">
      <c r="A238" s="63"/>
      <c r="B238" s="64"/>
      <c r="C238" s="63"/>
      <c r="D238" s="63"/>
      <c r="E238" s="224"/>
      <c r="F238" s="212">
        <f t="shared" si="2"/>
        <v>0</v>
      </c>
    </row>
    <row r="239" spans="1:6" x14ac:dyDescent="0.25">
      <c r="A239" s="63">
        <f>A237+1</f>
        <v>69</v>
      </c>
      <c r="B239" s="64" t="s">
        <v>196</v>
      </c>
      <c r="C239" s="63" t="s">
        <v>151</v>
      </c>
      <c r="D239" s="63">
        <v>1</v>
      </c>
      <c r="E239" s="224"/>
      <c r="F239" s="212">
        <f t="shared" si="2"/>
        <v>0</v>
      </c>
    </row>
    <row r="240" spans="1:6" x14ac:dyDescent="0.25">
      <c r="A240" s="63"/>
      <c r="B240" s="64"/>
      <c r="C240" s="63"/>
      <c r="D240" s="63"/>
      <c r="E240" s="224"/>
      <c r="F240" s="212">
        <f t="shared" si="2"/>
        <v>0</v>
      </c>
    </row>
    <row r="241" spans="1:6" x14ac:dyDescent="0.25">
      <c r="A241" s="63">
        <f>A239+1</f>
        <v>70</v>
      </c>
      <c r="B241" s="64" t="s">
        <v>1085</v>
      </c>
      <c r="C241" s="63" t="s">
        <v>151</v>
      </c>
      <c r="D241" s="63">
        <v>1</v>
      </c>
      <c r="E241" s="224"/>
      <c r="F241" s="212">
        <f t="shared" si="2"/>
        <v>0</v>
      </c>
    </row>
    <row r="242" spans="1:6" x14ac:dyDescent="0.25">
      <c r="A242" s="63"/>
      <c r="B242" s="64"/>
      <c r="C242" s="63"/>
      <c r="D242" s="63"/>
      <c r="E242" s="194"/>
      <c r="F242" s="212">
        <f t="shared" si="2"/>
        <v>0</v>
      </c>
    </row>
    <row r="243" spans="1:6" ht="27.6" x14ac:dyDescent="0.25">
      <c r="A243" s="63"/>
      <c r="B243" s="62" t="s">
        <v>197</v>
      </c>
      <c r="C243" s="63"/>
      <c r="D243" s="63"/>
      <c r="E243" s="194"/>
      <c r="F243" s="212">
        <f t="shared" si="2"/>
        <v>0</v>
      </c>
    </row>
    <row r="244" spans="1:6" x14ac:dyDescent="0.25">
      <c r="A244" s="63"/>
      <c r="B244" s="125"/>
      <c r="C244" s="63"/>
      <c r="D244" s="63"/>
      <c r="E244" s="194"/>
      <c r="F244" s="212">
        <f t="shared" si="2"/>
        <v>0</v>
      </c>
    </row>
    <row r="245" spans="1:6" ht="13.8" x14ac:dyDescent="0.25">
      <c r="A245" s="63"/>
      <c r="B245" s="62" t="s">
        <v>198</v>
      </c>
      <c r="C245" s="63"/>
      <c r="D245" s="63"/>
      <c r="E245" s="194"/>
      <c r="F245" s="212">
        <f t="shared" si="2"/>
        <v>0</v>
      </c>
    </row>
    <row r="246" spans="1:6" x14ac:dyDescent="0.25">
      <c r="A246" s="63"/>
      <c r="B246" s="125"/>
      <c r="C246" s="63"/>
      <c r="D246" s="63"/>
      <c r="E246" s="194"/>
      <c r="F246" s="212">
        <f t="shared" si="2"/>
        <v>0</v>
      </c>
    </row>
    <row r="247" spans="1:6" ht="39.6" x14ac:dyDescent="0.25">
      <c r="A247" s="63">
        <f>A241+1</f>
        <v>71</v>
      </c>
      <c r="B247" s="64" t="s">
        <v>199</v>
      </c>
      <c r="C247" s="63" t="s">
        <v>151</v>
      </c>
      <c r="D247" s="63">
        <v>1</v>
      </c>
      <c r="E247" s="224"/>
      <c r="F247" s="212">
        <f t="shared" si="2"/>
        <v>0</v>
      </c>
    </row>
    <row r="248" spans="1:6" x14ac:dyDescent="0.25">
      <c r="A248" s="63"/>
      <c r="B248" s="64"/>
      <c r="C248" s="63"/>
      <c r="D248" s="63"/>
      <c r="E248" s="224"/>
      <c r="F248" s="212">
        <f t="shared" si="2"/>
        <v>0</v>
      </c>
    </row>
    <row r="249" spans="1:6" ht="39.6" x14ac:dyDescent="0.25">
      <c r="A249" s="63">
        <f>A247+1</f>
        <v>72</v>
      </c>
      <c r="B249" s="64" t="s">
        <v>200</v>
      </c>
      <c r="C249" s="63" t="s">
        <v>151</v>
      </c>
      <c r="D249" s="63">
        <v>1</v>
      </c>
      <c r="E249" s="224"/>
      <c r="F249" s="212">
        <f t="shared" si="2"/>
        <v>0</v>
      </c>
    </row>
    <row r="250" spans="1:6" x14ac:dyDescent="0.25">
      <c r="A250" s="63"/>
      <c r="B250" s="64"/>
      <c r="C250" s="63"/>
      <c r="D250" s="63"/>
      <c r="E250" s="224"/>
      <c r="F250" s="212">
        <f t="shared" si="2"/>
        <v>0</v>
      </c>
    </row>
    <row r="251" spans="1:6" ht="36.75" customHeight="1" x14ac:dyDescent="0.25">
      <c r="A251" s="63">
        <f>A249+1</f>
        <v>73</v>
      </c>
      <c r="B251" s="64" t="s">
        <v>201</v>
      </c>
      <c r="C251" s="63" t="s">
        <v>151</v>
      </c>
      <c r="D251" s="63">
        <v>1</v>
      </c>
      <c r="E251" s="224"/>
      <c r="F251" s="212">
        <f t="shared" si="2"/>
        <v>0</v>
      </c>
    </row>
    <row r="252" spans="1:6" x14ac:dyDescent="0.25">
      <c r="A252" s="63"/>
      <c r="B252" s="64"/>
      <c r="C252" s="63"/>
      <c r="D252" s="63"/>
      <c r="E252" s="224"/>
      <c r="F252" s="212">
        <f t="shared" ref="F252:F315" si="3">D252*E252</f>
        <v>0</v>
      </c>
    </row>
    <row r="253" spans="1:6" ht="39.6" x14ac:dyDescent="0.25">
      <c r="A253" s="63">
        <f>A251+1</f>
        <v>74</v>
      </c>
      <c r="B253" s="64" t="s">
        <v>202</v>
      </c>
      <c r="C253" s="63" t="s">
        <v>151</v>
      </c>
      <c r="D253" s="63">
        <v>1</v>
      </c>
      <c r="E253" s="224"/>
      <c r="F253" s="212">
        <f t="shared" si="3"/>
        <v>0</v>
      </c>
    </row>
    <row r="254" spans="1:6" x14ac:dyDescent="0.25">
      <c r="A254" s="63"/>
      <c r="B254" s="64"/>
      <c r="C254" s="63"/>
      <c r="D254" s="63"/>
      <c r="E254" s="224"/>
      <c r="F254" s="212">
        <f t="shared" si="3"/>
        <v>0</v>
      </c>
    </row>
    <row r="255" spans="1:6" ht="39.6" x14ac:dyDescent="0.25">
      <c r="A255" s="63">
        <f>A253+1</f>
        <v>75</v>
      </c>
      <c r="B255" s="64" t="s">
        <v>203</v>
      </c>
      <c r="C255" s="63" t="s">
        <v>151</v>
      </c>
      <c r="D255" s="63">
        <v>1</v>
      </c>
      <c r="E255" s="224"/>
      <c r="F255" s="212">
        <f t="shared" si="3"/>
        <v>0</v>
      </c>
    </row>
    <row r="256" spans="1:6" x14ac:dyDescent="0.25">
      <c r="A256" s="63"/>
      <c r="B256" s="64"/>
      <c r="C256" s="63"/>
      <c r="D256" s="63"/>
      <c r="E256" s="224"/>
      <c r="F256" s="212">
        <f t="shared" si="3"/>
        <v>0</v>
      </c>
    </row>
    <row r="257" spans="1:6" ht="39.6" x14ac:dyDescent="0.25">
      <c r="A257" s="63">
        <f>A255+1</f>
        <v>76</v>
      </c>
      <c r="B257" s="64" t="s">
        <v>204</v>
      </c>
      <c r="C257" s="63" t="s">
        <v>151</v>
      </c>
      <c r="D257" s="63">
        <v>1</v>
      </c>
      <c r="E257" s="224"/>
      <c r="F257" s="212">
        <f t="shared" si="3"/>
        <v>0</v>
      </c>
    </row>
    <row r="258" spans="1:6" x14ac:dyDescent="0.25">
      <c r="A258" s="63"/>
      <c r="B258" s="64"/>
      <c r="C258" s="63"/>
      <c r="D258" s="63"/>
      <c r="E258" s="224"/>
      <c r="F258" s="212">
        <f t="shared" si="3"/>
        <v>0</v>
      </c>
    </row>
    <row r="259" spans="1:6" ht="16.5" customHeight="1" x14ac:dyDescent="0.25">
      <c r="A259" s="63">
        <f>A257+1</f>
        <v>77</v>
      </c>
      <c r="B259" s="64" t="s">
        <v>1578</v>
      </c>
      <c r="C259" s="63" t="s">
        <v>151</v>
      </c>
      <c r="D259" s="63">
        <v>1</v>
      </c>
      <c r="E259" s="224"/>
      <c r="F259" s="212">
        <f t="shared" si="3"/>
        <v>0</v>
      </c>
    </row>
    <row r="260" spans="1:6" x14ac:dyDescent="0.25">
      <c r="A260" s="63"/>
      <c r="B260" s="64"/>
      <c r="C260" s="63"/>
      <c r="D260" s="63"/>
      <c r="E260" s="224"/>
      <c r="F260" s="212">
        <f t="shared" si="3"/>
        <v>0</v>
      </c>
    </row>
    <row r="261" spans="1:6" ht="31.2" x14ac:dyDescent="0.25">
      <c r="A261" s="63">
        <f>A259+1</f>
        <v>78</v>
      </c>
      <c r="B261" s="64" t="s">
        <v>1579</v>
      </c>
      <c r="C261" s="63" t="s">
        <v>151</v>
      </c>
      <c r="D261" s="63">
        <v>1</v>
      </c>
      <c r="E261" s="224"/>
      <c r="F261" s="212">
        <f t="shared" si="3"/>
        <v>0</v>
      </c>
    </row>
    <row r="262" spans="1:6" x14ac:dyDescent="0.25">
      <c r="A262" s="63"/>
      <c r="B262" s="64"/>
      <c r="C262" s="63"/>
      <c r="D262" s="63"/>
      <c r="E262" s="224"/>
      <c r="F262" s="212">
        <f t="shared" si="3"/>
        <v>0</v>
      </c>
    </row>
    <row r="263" spans="1:6" ht="16.5" customHeight="1" x14ac:dyDescent="0.25">
      <c r="A263" s="63">
        <f>A261+1</f>
        <v>79</v>
      </c>
      <c r="B263" s="64" t="s">
        <v>1580</v>
      </c>
      <c r="C263" s="63" t="s">
        <v>151</v>
      </c>
      <c r="D263" s="63">
        <v>1</v>
      </c>
      <c r="E263" s="224"/>
      <c r="F263" s="212">
        <f t="shared" si="3"/>
        <v>0</v>
      </c>
    </row>
    <row r="264" spans="1:6" x14ac:dyDescent="0.25">
      <c r="A264" s="63"/>
      <c r="B264" s="64"/>
      <c r="C264" s="63"/>
      <c r="D264" s="63"/>
      <c r="E264" s="224"/>
      <c r="F264" s="212">
        <f t="shared" si="3"/>
        <v>0</v>
      </c>
    </row>
    <row r="265" spans="1:6" ht="28.8" x14ac:dyDescent="0.25">
      <c r="A265" s="63">
        <f>A263+1</f>
        <v>80</v>
      </c>
      <c r="B265" s="64" t="s">
        <v>1581</v>
      </c>
      <c r="C265" s="63" t="s">
        <v>151</v>
      </c>
      <c r="D265" s="63">
        <v>1</v>
      </c>
      <c r="E265" s="224"/>
      <c r="F265" s="212">
        <f t="shared" si="3"/>
        <v>0</v>
      </c>
    </row>
    <row r="266" spans="1:6" x14ac:dyDescent="0.25">
      <c r="A266" s="63"/>
      <c r="B266" s="64"/>
      <c r="C266" s="63"/>
      <c r="D266" s="63"/>
      <c r="E266" s="224"/>
      <c r="F266" s="212">
        <f t="shared" si="3"/>
        <v>0</v>
      </c>
    </row>
    <row r="267" spans="1:6" ht="31.2" x14ac:dyDescent="0.25">
      <c r="A267" s="63">
        <f>A265+1</f>
        <v>81</v>
      </c>
      <c r="B267" s="64" t="s">
        <v>1582</v>
      </c>
      <c r="C267" s="63" t="s">
        <v>151</v>
      </c>
      <c r="D267" s="63">
        <v>1</v>
      </c>
      <c r="E267" s="224"/>
      <c r="F267" s="212">
        <f t="shared" si="3"/>
        <v>0</v>
      </c>
    </row>
    <row r="268" spans="1:6" x14ac:dyDescent="0.25">
      <c r="A268" s="63"/>
      <c r="B268" s="64"/>
      <c r="C268" s="63"/>
      <c r="D268" s="63"/>
      <c r="E268" s="224"/>
      <c r="F268" s="212">
        <f t="shared" si="3"/>
        <v>0</v>
      </c>
    </row>
    <row r="269" spans="1:6" ht="31.2" x14ac:dyDescent="0.25">
      <c r="A269" s="63">
        <f>A267+1</f>
        <v>82</v>
      </c>
      <c r="B269" s="64" t="s">
        <v>1583</v>
      </c>
      <c r="C269" s="63" t="s">
        <v>151</v>
      </c>
      <c r="D269" s="63">
        <v>1</v>
      </c>
      <c r="E269" s="224"/>
      <c r="F269" s="212">
        <f t="shared" si="3"/>
        <v>0</v>
      </c>
    </row>
    <row r="270" spans="1:6" x14ac:dyDescent="0.25">
      <c r="A270" s="63"/>
      <c r="B270" s="64"/>
      <c r="C270" s="63"/>
      <c r="D270" s="63"/>
      <c r="E270" s="224"/>
      <c r="F270" s="212">
        <f t="shared" si="3"/>
        <v>0</v>
      </c>
    </row>
    <row r="271" spans="1:6" ht="26.4" x14ac:dyDescent="0.25">
      <c r="A271" s="63">
        <f>A269+1</f>
        <v>83</v>
      </c>
      <c r="B271" s="64" t="s">
        <v>206</v>
      </c>
      <c r="C271" s="63" t="s">
        <v>151</v>
      </c>
      <c r="D271" s="63">
        <v>1</v>
      </c>
      <c r="E271" s="224"/>
      <c r="F271" s="212">
        <f t="shared" si="3"/>
        <v>0</v>
      </c>
    </row>
    <row r="272" spans="1:6" x14ac:dyDescent="0.25">
      <c r="A272" s="63"/>
      <c r="B272" s="64"/>
      <c r="C272" s="63"/>
      <c r="D272" s="63"/>
      <c r="E272" s="224"/>
      <c r="F272" s="212">
        <f t="shared" si="3"/>
        <v>0</v>
      </c>
    </row>
    <row r="273" spans="1:6" ht="26.4" x14ac:dyDescent="0.25">
      <c r="A273" s="63">
        <f>A271+1</f>
        <v>84</v>
      </c>
      <c r="B273" s="64" t="s">
        <v>207</v>
      </c>
      <c r="C273" s="63" t="s">
        <v>151</v>
      </c>
      <c r="D273" s="63">
        <v>1</v>
      </c>
      <c r="E273" s="224"/>
      <c r="F273" s="212">
        <f t="shared" si="3"/>
        <v>0</v>
      </c>
    </row>
    <row r="274" spans="1:6" x14ac:dyDescent="0.25">
      <c r="A274" s="63"/>
      <c r="B274" s="64"/>
      <c r="C274" s="63"/>
      <c r="D274" s="63"/>
      <c r="E274" s="224"/>
      <c r="F274" s="212">
        <f t="shared" si="3"/>
        <v>0</v>
      </c>
    </row>
    <row r="275" spans="1:6" ht="27.6" x14ac:dyDescent="0.25">
      <c r="A275" s="63"/>
      <c r="B275" s="62" t="s">
        <v>208</v>
      </c>
      <c r="C275" s="63"/>
      <c r="D275" s="63"/>
      <c r="E275" s="224"/>
      <c r="F275" s="212">
        <f t="shared" si="3"/>
        <v>0</v>
      </c>
    </row>
    <row r="276" spans="1:6" x14ac:dyDescent="0.25">
      <c r="A276" s="63"/>
      <c r="B276" s="125"/>
      <c r="C276" s="63"/>
      <c r="D276" s="63"/>
      <c r="E276" s="224"/>
      <c r="F276" s="212">
        <f t="shared" si="3"/>
        <v>0</v>
      </c>
    </row>
    <row r="277" spans="1:6" ht="41.4" x14ac:dyDescent="0.25">
      <c r="A277" s="63"/>
      <c r="B277" s="62" t="s">
        <v>209</v>
      </c>
      <c r="C277" s="63"/>
      <c r="D277" s="63"/>
      <c r="E277" s="224"/>
      <c r="F277" s="212">
        <f t="shared" si="3"/>
        <v>0</v>
      </c>
    </row>
    <row r="278" spans="1:6" x14ac:dyDescent="0.25">
      <c r="A278" s="63"/>
      <c r="B278" s="125"/>
      <c r="C278" s="63"/>
      <c r="D278" s="63"/>
      <c r="E278" s="224"/>
      <c r="F278" s="212">
        <f t="shared" si="3"/>
        <v>0</v>
      </c>
    </row>
    <row r="279" spans="1:6" ht="15" customHeight="1" x14ac:dyDescent="0.25">
      <c r="A279" s="63">
        <f>A273+1</f>
        <v>85</v>
      </c>
      <c r="B279" s="64" t="s">
        <v>210</v>
      </c>
      <c r="C279" s="63" t="s">
        <v>151</v>
      </c>
      <c r="D279" s="63">
        <v>1</v>
      </c>
      <c r="E279" s="224"/>
      <c r="F279" s="212">
        <f t="shared" si="3"/>
        <v>0</v>
      </c>
    </row>
    <row r="280" spans="1:6" x14ac:dyDescent="0.25">
      <c r="A280" s="63"/>
      <c r="B280" s="64"/>
      <c r="C280" s="63"/>
      <c r="D280" s="63"/>
      <c r="E280" s="224"/>
      <c r="F280" s="212">
        <f t="shared" si="3"/>
        <v>0</v>
      </c>
    </row>
    <row r="281" spans="1:6" x14ac:dyDescent="0.25">
      <c r="A281" s="63">
        <f>A279+1</f>
        <v>86</v>
      </c>
      <c r="B281" s="64" t="s">
        <v>211</v>
      </c>
      <c r="C281" s="63" t="s">
        <v>151</v>
      </c>
      <c r="D281" s="63">
        <v>1</v>
      </c>
      <c r="E281" s="224"/>
      <c r="F281" s="212">
        <f t="shared" si="3"/>
        <v>0</v>
      </c>
    </row>
    <row r="282" spans="1:6" x14ac:dyDescent="0.25">
      <c r="A282" s="63"/>
      <c r="B282" s="64"/>
      <c r="C282" s="63"/>
      <c r="D282" s="63"/>
      <c r="E282" s="224"/>
      <c r="F282" s="212">
        <f t="shared" si="3"/>
        <v>0</v>
      </c>
    </row>
    <row r="283" spans="1:6" ht="39.6" x14ac:dyDescent="0.25">
      <c r="A283" s="63">
        <f>A281+1</f>
        <v>87</v>
      </c>
      <c r="B283" s="64" t="s">
        <v>212</v>
      </c>
      <c r="C283" s="63" t="s">
        <v>151</v>
      </c>
      <c r="D283" s="63">
        <v>1</v>
      </c>
      <c r="E283" s="224"/>
      <c r="F283" s="212">
        <f t="shared" si="3"/>
        <v>0</v>
      </c>
    </row>
    <row r="284" spans="1:6" x14ac:dyDescent="0.25">
      <c r="A284" s="63"/>
      <c r="B284" s="64"/>
      <c r="C284" s="63"/>
      <c r="D284" s="63"/>
      <c r="E284" s="224"/>
      <c r="F284" s="212">
        <f t="shared" si="3"/>
        <v>0</v>
      </c>
    </row>
    <row r="285" spans="1:6" ht="26.4" x14ac:dyDescent="0.25">
      <c r="A285" s="63">
        <f>A283+1</f>
        <v>88</v>
      </c>
      <c r="B285" s="64" t="s">
        <v>213</v>
      </c>
      <c r="C285" s="63" t="s">
        <v>151</v>
      </c>
      <c r="D285" s="63"/>
      <c r="E285" s="224"/>
      <c r="F285" s="212">
        <f t="shared" si="3"/>
        <v>0</v>
      </c>
    </row>
    <row r="286" spans="1:6" x14ac:dyDescent="0.25">
      <c r="A286" s="63"/>
      <c r="B286" s="64"/>
      <c r="C286" s="63"/>
      <c r="D286" s="63"/>
      <c r="E286" s="224"/>
      <c r="F286" s="212">
        <f t="shared" si="3"/>
        <v>0</v>
      </c>
    </row>
    <row r="287" spans="1:6" ht="26.4" x14ac:dyDescent="0.25">
      <c r="A287" s="63">
        <f>A285+1</f>
        <v>89</v>
      </c>
      <c r="B287" s="64" t="s">
        <v>214</v>
      </c>
      <c r="C287" s="63" t="s">
        <v>151</v>
      </c>
      <c r="D287" s="63">
        <v>1</v>
      </c>
      <c r="E287" s="224"/>
      <c r="F287" s="212">
        <f t="shared" si="3"/>
        <v>0</v>
      </c>
    </row>
    <row r="288" spans="1:6" x14ac:dyDescent="0.25">
      <c r="A288" s="63"/>
      <c r="B288" s="64"/>
      <c r="C288" s="63"/>
      <c r="D288" s="63"/>
      <c r="E288" s="224"/>
      <c r="F288" s="212">
        <f t="shared" si="3"/>
        <v>0</v>
      </c>
    </row>
    <row r="289" spans="1:6" ht="26.4" x14ac:dyDescent="0.25">
      <c r="A289" s="63">
        <f>A287+1</f>
        <v>90</v>
      </c>
      <c r="B289" s="64" t="s">
        <v>215</v>
      </c>
      <c r="C289" s="63" t="s">
        <v>151</v>
      </c>
      <c r="D289" s="63">
        <v>1</v>
      </c>
      <c r="E289" s="224"/>
      <c r="F289" s="212">
        <f t="shared" si="3"/>
        <v>0</v>
      </c>
    </row>
    <row r="290" spans="1:6" x14ac:dyDescent="0.25">
      <c r="A290" s="63"/>
      <c r="B290" s="64"/>
      <c r="C290" s="63"/>
      <c r="D290" s="63"/>
      <c r="E290" s="224"/>
      <c r="F290" s="212">
        <f t="shared" si="3"/>
        <v>0</v>
      </c>
    </row>
    <row r="291" spans="1:6" ht="39.6" x14ac:dyDescent="0.25">
      <c r="A291" s="63">
        <f>A289+1</f>
        <v>91</v>
      </c>
      <c r="B291" s="64" t="s">
        <v>216</v>
      </c>
      <c r="C291" s="63" t="s">
        <v>151</v>
      </c>
      <c r="D291" s="63">
        <v>1</v>
      </c>
      <c r="E291" s="224"/>
      <c r="F291" s="212">
        <f t="shared" si="3"/>
        <v>0</v>
      </c>
    </row>
    <row r="292" spans="1:6" x14ac:dyDescent="0.25">
      <c r="A292" s="63"/>
      <c r="B292" s="64"/>
      <c r="C292" s="63"/>
      <c r="D292" s="63"/>
      <c r="E292" s="224"/>
      <c r="F292" s="212">
        <f t="shared" si="3"/>
        <v>0</v>
      </c>
    </row>
    <row r="293" spans="1:6" ht="39.6" x14ac:dyDescent="0.25">
      <c r="A293" s="63">
        <f>A291+1</f>
        <v>92</v>
      </c>
      <c r="B293" s="64" t="s">
        <v>217</v>
      </c>
      <c r="C293" s="63" t="s">
        <v>151</v>
      </c>
      <c r="D293" s="63">
        <v>1</v>
      </c>
      <c r="E293" s="224"/>
      <c r="F293" s="212">
        <f t="shared" si="3"/>
        <v>0</v>
      </c>
    </row>
    <row r="294" spans="1:6" x14ac:dyDescent="0.25">
      <c r="A294" s="63"/>
      <c r="B294" s="64"/>
      <c r="C294" s="63"/>
      <c r="D294" s="63"/>
      <c r="E294" s="224"/>
      <c r="F294" s="212">
        <f t="shared" si="3"/>
        <v>0</v>
      </c>
    </row>
    <row r="295" spans="1:6" ht="13.8" x14ac:dyDescent="0.25">
      <c r="A295" s="63"/>
      <c r="B295" s="62" t="s">
        <v>218</v>
      </c>
      <c r="C295" s="63"/>
      <c r="D295" s="63"/>
      <c r="E295" s="224"/>
      <c r="F295" s="212">
        <f t="shared" si="3"/>
        <v>0</v>
      </c>
    </row>
    <row r="296" spans="1:6" x14ac:dyDescent="0.25">
      <c r="A296" s="63"/>
      <c r="B296" s="125"/>
      <c r="C296" s="63"/>
      <c r="D296" s="63"/>
      <c r="E296" s="224"/>
      <c r="F296" s="212">
        <f t="shared" si="3"/>
        <v>0</v>
      </c>
    </row>
    <row r="297" spans="1:6" ht="27.6" x14ac:dyDescent="0.25">
      <c r="A297" s="63"/>
      <c r="B297" s="62" t="s">
        <v>219</v>
      </c>
      <c r="C297" s="63"/>
      <c r="D297" s="63"/>
      <c r="E297" s="224"/>
      <c r="F297" s="212">
        <f t="shared" si="3"/>
        <v>0</v>
      </c>
    </row>
    <row r="298" spans="1:6" x14ac:dyDescent="0.25">
      <c r="A298" s="63"/>
      <c r="B298" s="125"/>
      <c r="C298" s="63"/>
      <c r="D298" s="63"/>
      <c r="E298" s="224"/>
      <c r="F298" s="212">
        <f t="shared" si="3"/>
        <v>0</v>
      </c>
    </row>
    <row r="299" spans="1:6" ht="15.6" x14ac:dyDescent="0.25">
      <c r="A299" s="63">
        <f>A293+1</f>
        <v>93</v>
      </c>
      <c r="B299" s="64" t="s">
        <v>176</v>
      </c>
      <c r="C299" s="63" t="s">
        <v>1548</v>
      </c>
      <c r="D299" s="63">
        <v>1</v>
      </c>
      <c r="E299" s="224"/>
      <c r="F299" s="212">
        <f t="shared" si="3"/>
        <v>0</v>
      </c>
    </row>
    <row r="300" spans="1:6" x14ac:dyDescent="0.25">
      <c r="A300" s="63"/>
      <c r="B300" s="64"/>
      <c r="C300" s="63"/>
      <c r="D300" s="63"/>
      <c r="E300" s="224"/>
      <c r="F300" s="212">
        <f t="shared" si="3"/>
        <v>0</v>
      </c>
    </row>
    <row r="301" spans="1:6" ht="15.6" x14ac:dyDescent="0.25">
      <c r="A301" s="63">
        <f>A299+1</f>
        <v>94</v>
      </c>
      <c r="B301" s="64" t="s">
        <v>177</v>
      </c>
      <c r="C301" s="63" t="s">
        <v>1548</v>
      </c>
      <c r="D301" s="63">
        <v>1</v>
      </c>
      <c r="E301" s="224"/>
      <c r="F301" s="212">
        <f t="shared" si="3"/>
        <v>0</v>
      </c>
    </row>
    <row r="302" spans="1:6" x14ac:dyDescent="0.25">
      <c r="A302" s="63"/>
      <c r="B302" s="64"/>
      <c r="C302" s="63"/>
      <c r="D302" s="63"/>
      <c r="E302" s="224"/>
      <c r="F302" s="212">
        <f t="shared" si="3"/>
        <v>0</v>
      </c>
    </row>
    <row r="303" spans="1:6" ht="15.6" x14ac:dyDescent="0.25">
      <c r="A303" s="63">
        <f>A301+1</f>
        <v>95</v>
      </c>
      <c r="B303" s="64" t="s">
        <v>220</v>
      </c>
      <c r="C303" s="63" t="s">
        <v>1548</v>
      </c>
      <c r="D303" s="63">
        <v>1</v>
      </c>
      <c r="E303" s="224"/>
      <c r="F303" s="212">
        <f t="shared" si="3"/>
        <v>0</v>
      </c>
    </row>
    <row r="304" spans="1:6" x14ac:dyDescent="0.25">
      <c r="A304" s="63"/>
      <c r="B304" s="64"/>
      <c r="C304" s="63"/>
      <c r="D304" s="63"/>
      <c r="E304" s="224"/>
      <c r="F304" s="212">
        <f t="shared" si="3"/>
        <v>0</v>
      </c>
    </row>
    <row r="305" spans="1:6" ht="15.6" x14ac:dyDescent="0.25">
      <c r="A305" s="63">
        <f>A303+1</f>
        <v>96</v>
      </c>
      <c r="B305" s="64" t="s">
        <v>221</v>
      </c>
      <c r="C305" s="63" t="s">
        <v>1548</v>
      </c>
      <c r="D305" s="63">
        <v>1</v>
      </c>
      <c r="E305" s="224"/>
      <c r="F305" s="212">
        <f t="shared" si="3"/>
        <v>0</v>
      </c>
    </row>
    <row r="306" spans="1:6" x14ac:dyDescent="0.25">
      <c r="A306" s="63"/>
      <c r="B306" s="64"/>
      <c r="C306" s="63"/>
      <c r="D306" s="63"/>
      <c r="E306" s="224"/>
      <c r="F306" s="212">
        <f t="shared" si="3"/>
        <v>0</v>
      </c>
    </row>
    <row r="307" spans="1:6" ht="13.8" x14ac:dyDescent="0.25">
      <c r="A307" s="63"/>
      <c r="B307" s="62" t="s">
        <v>222</v>
      </c>
      <c r="C307" s="63"/>
      <c r="D307" s="63"/>
      <c r="E307" s="224"/>
      <c r="F307" s="212">
        <f t="shared" si="3"/>
        <v>0</v>
      </c>
    </row>
    <row r="308" spans="1:6" x14ac:dyDescent="0.25">
      <c r="A308" s="63"/>
      <c r="B308" s="125"/>
      <c r="C308" s="63"/>
      <c r="D308" s="63"/>
      <c r="E308" s="224"/>
      <c r="F308" s="212">
        <f t="shared" si="3"/>
        <v>0</v>
      </c>
    </row>
    <row r="309" spans="1:6" ht="15.6" x14ac:dyDescent="0.25">
      <c r="A309" s="63">
        <f>A305+1</f>
        <v>97</v>
      </c>
      <c r="B309" s="64" t="s">
        <v>223</v>
      </c>
      <c r="C309" s="63" t="s">
        <v>1548</v>
      </c>
      <c r="D309" s="63">
        <v>1</v>
      </c>
      <c r="E309" s="224"/>
      <c r="F309" s="212">
        <f t="shared" si="3"/>
        <v>0</v>
      </c>
    </row>
    <row r="310" spans="1:6" x14ac:dyDescent="0.25">
      <c r="A310" s="63"/>
      <c r="B310" s="64"/>
      <c r="C310" s="63"/>
      <c r="D310" s="63"/>
      <c r="E310" s="224"/>
      <c r="F310" s="212">
        <f t="shared" si="3"/>
        <v>0</v>
      </c>
    </row>
    <row r="311" spans="1:6" x14ac:dyDescent="0.25">
      <c r="A311" s="63">
        <f>A309+1</f>
        <v>98</v>
      </c>
      <c r="B311" s="64" t="s">
        <v>224</v>
      </c>
      <c r="C311" s="63" t="s">
        <v>146</v>
      </c>
      <c r="D311" s="63">
        <v>1</v>
      </c>
      <c r="E311" s="224"/>
      <c r="F311" s="212">
        <f t="shared" si="3"/>
        <v>0</v>
      </c>
    </row>
    <row r="312" spans="1:6" x14ac:dyDescent="0.25">
      <c r="A312" s="63"/>
      <c r="B312" s="64"/>
      <c r="C312" s="63"/>
      <c r="D312" s="63"/>
      <c r="E312" s="224"/>
      <c r="F312" s="212">
        <f t="shared" si="3"/>
        <v>0</v>
      </c>
    </row>
    <row r="313" spans="1:6" ht="39.6" x14ac:dyDescent="0.25">
      <c r="A313" s="63">
        <f>A311+1</f>
        <v>99</v>
      </c>
      <c r="B313" s="64" t="s">
        <v>225</v>
      </c>
      <c r="C313" s="63" t="s">
        <v>151</v>
      </c>
      <c r="D313" s="63">
        <v>1</v>
      </c>
      <c r="E313" s="224"/>
      <c r="F313" s="212">
        <f t="shared" si="3"/>
        <v>0</v>
      </c>
    </row>
    <row r="314" spans="1:6" x14ac:dyDescent="0.25">
      <c r="A314" s="63"/>
      <c r="B314" s="64"/>
      <c r="C314" s="63"/>
      <c r="D314" s="63"/>
      <c r="E314" s="224"/>
      <c r="F314" s="212">
        <f t="shared" si="3"/>
        <v>0</v>
      </c>
    </row>
    <row r="315" spans="1:6" ht="26.4" x14ac:dyDescent="0.25">
      <c r="A315" s="63">
        <f>A313+1</f>
        <v>100</v>
      </c>
      <c r="B315" s="64" t="s">
        <v>1179</v>
      </c>
      <c r="C315" s="63" t="s">
        <v>151</v>
      </c>
      <c r="D315" s="63">
        <v>1</v>
      </c>
      <c r="E315" s="224"/>
      <c r="F315" s="212">
        <f t="shared" si="3"/>
        <v>0</v>
      </c>
    </row>
    <row r="316" spans="1:6" x14ac:dyDescent="0.25">
      <c r="A316" s="63"/>
      <c r="B316" s="64"/>
      <c r="C316" s="63"/>
      <c r="D316" s="63"/>
      <c r="E316" s="224"/>
      <c r="F316" s="212">
        <f t="shared" ref="F316:F379" si="4">D316*E316</f>
        <v>0</v>
      </c>
    </row>
    <row r="317" spans="1:6" x14ac:dyDescent="0.25">
      <c r="A317" s="63"/>
      <c r="B317" s="64"/>
      <c r="C317" s="63"/>
      <c r="D317" s="63"/>
      <c r="E317" s="224"/>
      <c r="F317" s="212">
        <f t="shared" si="4"/>
        <v>0</v>
      </c>
    </row>
    <row r="318" spans="1:6" ht="13.8" x14ac:dyDescent="0.25">
      <c r="A318" s="63"/>
      <c r="B318" s="62" t="s">
        <v>226</v>
      </c>
      <c r="C318" s="63"/>
      <c r="D318" s="63"/>
      <c r="E318" s="224"/>
      <c r="F318" s="212">
        <f t="shared" si="4"/>
        <v>0</v>
      </c>
    </row>
    <row r="319" spans="1:6" ht="13.8" x14ac:dyDescent="0.25">
      <c r="A319" s="63"/>
      <c r="B319" s="62"/>
      <c r="C319" s="63"/>
      <c r="D319" s="63"/>
      <c r="E319" s="224"/>
      <c r="F319" s="212">
        <f t="shared" si="4"/>
        <v>0</v>
      </c>
    </row>
    <row r="320" spans="1:6" ht="15.6" x14ac:dyDescent="0.25">
      <c r="A320" s="63">
        <f>A315+1</f>
        <v>101</v>
      </c>
      <c r="B320" s="64" t="s">
        <v>227</v>
      </c>
      <c r="C320" s="63" t="s">
        <v>1548</v>
      </c>
      <c r="D320" s="63">
        <v>1</v>
      </c>
      <c r="E320" s="224"/>
      <c r="F320" s="212">
        <f t="shared" si="4"/>
        <v>0</v>
      </c>
    </row>
    <row r="321" spans="1:6" x14ac:dyDescent="0.25">
      <c r="A321" s="63"/>
      <c r="B321" s="64"/>
      <c r="C321" s="63"/>
      <c r="D321" s="63"/>
      <c r="E321" s="224"/>
      <c r="F321" s="212">
        <f t="shared" si="4"/>
        <v>0</v>
      </c>
    </row>
    <row r="322" spans="1:6" ht="26.4" x14ac:dyDescent="0.25">
      <c r="A322" s="63">
        <f>A320+1</f>
        <v>102</v>
      </c>
      <c r="B322" s="64" t="s">
        <v>228</v>
      </c>
      <c r="C322" s="63" t="s">
        <v>146</v>
      </c>
      <c r="D322" s="63">
        <v>1</v>
      </c>
      <c r="E322" s="224"/>
      <c r="F322" s="212">
        <f t="shared" si="4"/>
        <v>0</v>
      </c>
    </row>
    <row r="323" spans="1:6" x14ac:dyDescent="0.25">
      <c r="A323" s="63"/>
      <c r="B323" s="64"/>
      <c r="C323" s="63"/>
      <c r="D323" s="63"/>
      <c r="E323" s="224"/>
      <c r="F323" s="212">
        <f t="shared" si="4"/>
        <v>0</v>
      </c>
    </row>
    <row r="324" spans="1:6" x14ac:dyDescent="0.25">
      <c r="A324" s="63">
        <f>A322+1</f>
        <v>103</v>
      </c>
      <c r="B324" s="64" t="s">
        <v>229</v>
      </c>
      <c r="C324" s="63" t="s">
        <v>146</v>
      </c>
      <c r="D324" s="63">
        <v>1</v>
      </c>
      <c r="E324" s="224"/>
      <c r="F324" s="212">
        <f t="shared" si="4"/>
        <v>0</v>
      </c>
    </row>
    <row r="325" spans="1:6" x14ac:dyDescent="0.25">
      <c r="A325" s="63"/>
      <c r="B325" s="64"/>
      <c r="C325" s="63"/>
      <c r="D325" s="63"/>
      <c r="E325" s="224"/>
      <c r="F325" s="212">
        <f t="shared" si="4"/>
        <v>0</v>
      </c>
    </row>
    <row r="326" spans="1:6" ht="35.25" customHeight="1" x14ac:dyDescent="0.25">
      <c r="A326" s="63"/>
      <c r="B326" s="62" t="s">
        <v>230</v>
      </c>
      <c r="C326" s="63"/>
      <c r="D326" s="63"/>
      <c r="E326" s="224"/>
      <c r="F326" s="212">
        <f t="shared" si="4"/>
        <v>0</v>
      </c>
    </row>
    <row r="327" spans="1:6" ht="9.75" customHeight="1" x14ac:dyDescent="0.25">
      <c r="A327" s="63"/>
      <c r="B327" s="125"/>
      <c r="C327" s="63"/>
      <c r="D327" s="63"/>
      <c r="E327" s="224"/>
      <c r="F327" s="212">
        <f t="shared" si="4"/>
        <v>0</v>
      </c>
    </row>
    <row r="328" spans="1:6" ht="39.6" x14ac:dyDescent="0.25">
      <c r="A328" s="63">
        <f>A324+1</f>
        <v>104</v>
      </c>
      <c r="B328" s="64" t="s">
        <v>232</v>
      </c>
      <c r="C328" s="63" t="s">
        <v>1548</v>
      </c>
      <c r="D328" s="63">
        <v>1</v>
      </c>
      <c r="E328" s="224"/>
      <c r="F328" s="212">
        <f t="shared" si="4"/>
        <v>0</v>
      </c>
    </row>
    <row r="329" spans="1:6" x14ac:dyDescent="0.25">
      <c r="A329" s="63"/>
      <c r="B329" s="64"/>
      <c r="C329" s="63"/>
      <c r="D329" s="63"/>
      <c r="E329" s="224"/>
      <c r="F329" s="212">
        <f t="shared" si="4"/>
        <v>0</v>
      </c>
    </row>
    <row r="330" spans="1:6" ht="39.6" x14ac:dyDescent="0.25">
      <c r="A330" s="63">
        <f>A328+1</f>
        <v>105</v>
      </c>
      <c r="B330" s="64" t="s">
        <v>1086</v>
      </c>
      <c r="C330" s="63" t="s">
        <v>1548</v>
      </c>
      <c r="D330" s="63">
        <v>1</v>
      </c>
      <c r="E330" s="224"/>
      <c r="F330" s="212">
        <f t="shared" si="4"/>
        <v>0</v>
      </c>
    </row>
    <row r="331" spans="1:6" x14ac:dyDescent="0.25">
      <c r="A331" s="63"/>
      <c r="B331" s="64"/>
      <c r="C331" s="63"/>
      <c r="D331" s="63"/>
      <c r="E331" s="224"/>
      <c r="F331" s="212">
        <f t="shared" si="4"/>
        <v>0</v>
      </c>
    </row>
    <row r="332" spans="1:6" x14ac:dyDescent="0.25">
      <c r="A332" s="63">
        <f>A330+1</f>
        <v>106</v>
      </c>
      <c r="B332" s="64" t="s">
        <v>233</v>
      </c>
      <c r="C332" s="63" t="s">
        <v>146</v>
      </c>
      <c r="D332" s="63">
        <v>1</v>
      </c>
      <c r="E332" s="224"/>
      <c r="F332" s="212">
        <f t="shared" si="4"/>
        <v>0</v>
      </c>
    </row>
    <row r="333" spans="1:6" x14ac:dyDescent="0.25">
      <c r="A333" s="63"/>
      <c r="B333" s="64"/>
      <c r="C333" s="63"/>
      <c r="D333" s="63"/>
      <c r="E333" s="224"/>
      <c r="F333" s="212">
        <f t="shared" si="4"/>
        <v>0</v>
      </c>
    </row>
    <row r="334" spans="1:6" x14ac:dyDescent="0.25">
      <c r="A334" s="63">
        <f>A332+1</f>
        <v>107</v>
      </c>
      <c r="B334" s="64" t="s">
        <v>234</v>
      </c>
      <c r="C334" s="63" t="s">
        <v>146</v>
      </c>
      <c r="D334" s="63">
        <v>1</v>
      </c>
      <c r="E334" s="224"/>
      <c r="F334" s="212">
        <f t="shared" si="4"/>
        <v>0</v>
      </c>
    </row>
    <row r="335" spans="1:6" x14ac:dyDescent="0.25">
      <c r="A335" s="63"/>
      <c r="B335" s="64"/>
      <c r="C335" s="63"/>
      <c r="D335" s="63"/>
      <c r="E335" s="224"/>
      <c r="F335" s="212">
        <f t="shared" si="4"/>
        <v>0</v>
      </c>
    </row>
    <row r="336" spans="1:6" ht="26.4" x14ac:dyDescent="0.25">
      <c r="A336" s="63">
        <f>A334+1</f>
        <v>108</v>
      </c>
      <c r="B336" s="64" t="s">
        <v>235</v>
      </c>
      <c r="C336" s="63" t="s">
        <v>146</v>
      </c>
      <c r="D336" s="63">
        <v>1</v>
      </c>
      <c r="E336" s="224"/>
      <c r="F336" s="212">
        <f t="shared" si="4"/>
        <v>0</v>
      </c>
    </row>
    <row r="337" spans="1:6" x14ac:dyDescent="0.25">
      <c r="A337" s="63"/>
      <c r="B337" s="64"/>
      <c r="C337" s="63"/>
      <c r="D337" s="63"/>
      <c r="E337" s="224"/>
      <c r="F337" s="212">
        <f t="shared" si="4"/>
        <v>0</v>
      </c>
    </row>
    <row r="338" spans="1:6" ht="26.4" x14ac:dyDescent="0.25">
      <c r="A338" s="63">
        <f>A336+1</f>
        <v>109</v>
      </c>
      <c r="B338" s="64" t="s">
        <v>1584</v>
      </c>
      <c r="C338" s="63" t="s">
        <v>151</v>
      </c>
      <c r="D338" s="63">
        <v>1</v>
      </c>
      <c r="E338" s="224"/>
      <c r="F338" s="212">
        <f t="shared" si="4"/>
        <v>0</v>
      </c>
    </row>
    <row r="339" spans="1:6" x14ac:dyDescent="0.25">
      <c r="A339" s="63"/>
      <c r="B339" s="64"/>
      <c r="C339" s="63"/>
      <c r="D339" s="63"/>
      <c r="E339" s="224"/>
      <c r="F339" s="212">
        <f t="shared" si="4"/>
        <v>0</v>
      </c>
    </row>
    <row r="340" spans="1:6" ht="27.6" x14ac:dyDescent="0.25">
      <c r="A340" s="63"/>
      <c r="B340" s="62" t="s">
        <v>236</v>
      </c>
      <c r="C340" s="63"/>
      <c r="D340" s="63"/>
      <c r="E340" s="224"/>
      <c r="F340" s="212">
        <f t="shared" si="4"/>
        <v>0</v>
      </c>
    </row>
    <row r="341" spans="1:6" x14ac:dyDescent="0.25">
      <c r="A341" s="63"/>
      <c r="B341" s="125"/>
      <c r="C341" s="63"/>
      <c r="D341" s="63"/>
      <c r="E341" s="224"/>
      <c r="F341" s="212">
        <f t="shared" si="4"/>
        <v>0</v>
      </c>
    </row>
    <row r="342" spans="1:6" ht="13.8" x14ac:dyDescent="0.25">
      <c r="A342" s="63"/>
      <c r="B342" s="62" t="s">
        <v>237</v>
      </c>
      <c r="C342" s="63"/>
      <c r="D342" s="63"/>
      <c r="E342" s="224"/>
      <c r="F342" s="212">
        <f t="shared" si="4"/>
        <v>0</v>
      </c>
    </row>
    <row r="343" spans="1:6" x14ac:dyDescent="0.25">
      <c r="A343" s="63"/>
      <c r="B343" s="125"/>
      <c r="C343" s="63"/>
      <c r="D343" s="63"/>
      <c r="E343" s="224"/>
      <c r="F343" s="212">
        <f t="shared" si="4"/>
        <v>0</v>
      </c>
    </row>
    <row r="344" spans="1:6" ht="39.6" x14ac:dyDescent="0.25">
      <c r="A344" s="63">
        <f>A338+1</f>
        <v>110</v>
      </c>
      <c r="B344" s="64" t="s">
        <v>238</v>
      </c>
      <c r="C344" s="63" t="s">
        <v>1548</v>
      </c>
      <c r="D344" s="63">
        <v>1</v>
      </c>
      <c r="E344" s="224"/>
      <c r="F344" s="212">
        <f t="shared" si="4"/>
        <v>0</v>
      </c>
    </row>
    <row r="345" spans="1:6" x14ac:dyDescent="0.25">
      <c r="A345" s="63"/>
      <c r="B345" s="64"/>
      <c r="C345" s="63"/>
      <c r="D345" s="63"/>
      <c r="E345" s="224"/>
      <c r="F345" s="212">
        <f t="shared" si="4"/>
        <v>0</v>
      </c>
    </row>
    <row r="346" spans="1:6" ht="39.6" x14ac:dyDescent="0.25">
      <c r="A346" s="63">
        <f>A344+1</f>
        <v>111</v>
      </c>
      <c r="B346" s="64" t="s">
        <v>239</v>
      </c>
      <c r="C346" s="63" t="s">
        <v>1548</v>
      </c>
      <c r="D346" s="63">
        <v>1</v>
      </c>
      <c r="E346" s="224"/>
      <c r="F346" s="212">
        <f t="shared" si="4"/>
        <v>0</v>
      </c>
    </row>
    <row r="347" spans="1:6" x14ac:dyDescent="0.25">
      <c r="A347" s="63"/>
      <c r="B347" s="64"/>
      <c r="C347" s="63"/>
      <c r="D347" s="63"/>
      <c r="E347" s="224"/>
      <c r="F347" s="212">
        <f t="shared" si="4"/>
        <v>0</v>
      </c>
    </row>
    <row r="348" spans="1:6" ht="41.4" x14ac:dyDescent="0.25">
      <c r="A348" s="63"/>
      <c r="B348" s="62" t="s">
        <v>1087</v>
      </c>
      <c r="C348" s="63"/>
      <c r="D348" s="63"/>
      <c r="E348" s="224"/>
      <c r="F348" s="212">
        <f t="shared" si="4"/>
        <v>0</v>
      </c>
    </row>
    <row r="349" spans="1:6" ht="13.8" x14ac:dyDescent="0.25">
      <c r="A349" s="63"/>
      <c r="B349" s="62"/>
      <c r="C349" s="63"/>
      <c r="D349" s="63"/>
      <c r="E349" s="224"/>
      <c r="F349" s="212">
        <f t="shared" si="4"/>
        <v>0</v>
      </c>
    </row>
    <row r="350" spans="1:6" ht="15.6" x14ac:dyDescent="0.25">
      <c r="A350" s="63">
        <f>A346+1</f>
        <v>112</v>
      </c>
      <c r="B350" s="64" t="s">
        <v>240</v>
      </c>
      <c r="C350" s="63" t="s">
        <v>1548</v>
      </c>
      <c r="D350" s="63">
        <v>1</v>
      </c>
      <c r="E350" s="224"/>
      <c r="F350" s="212">
        <f t="shared" si="4"/>
        <v>0</v>
      </c>
    </row>
    <row r="351" spans="1:6" x14ac:dyDescent="0.25">
      <c r="A351" s="63"/>
      <c r="B351" s="64"/>
      <c r="C351" s="63"/>
      <c r="D351" s="63"/>
      <c r="E351" s="224"/>
      <c r="F351" s="212">
        <f t="shared" si="4"/>
        <v>0</v>
      </c>
    </row>
    <row r="352" spans="1:6" ht="27.6" x14ac:dyDescent="0.25">
      <c r="A352" s="63"/>
      <c r="B352" s="62" t="s">
        <v>241</v>
      </c>
      <c r="C352" s="63"/>
      <c r="D352" s="63"/>
      <c r="E352" s="224"/>
      <c r="F352" s="212">
        <f t="shared" si="4"/>
        <v>0</v>
      </c>
    </row>
    <row r="353" spans="1:6" ht="13.8" x14ac:dyDescent="0.25">
      <c r="A353" s="63"/>
      <c r="B353" s="62"/>
      <c r="C353" s="63"/>
      <c r="D353" s="63"/>
      <c r="E353" s="224"/>
      <c r="F353" s="212">
        <f t="shared" si="4"/>
        <v>0</v>
      </c>
    </row>
    <row r="354" spans="1:6" ht="15.6" x14ac:dyDescent="0.25">
      <c r="A354" s="63">
        <f>A350+1</f>
        <v>113</v>
      </c>
      <c r="B354" s="64" t="s">
        <v>242</v>
      </c>
      <c r="C354" s="63" t="s">
        <v>1548</v>
      </c>
      <c r="D354" s="63">
        <v>1</v>
      </c>
      <c r="E354" s="224"/>
      <c r="F354" s="212">
        <f t="shared" si="4"/>
        <v>0</v>
      </c>
    </row>
    <row r="355" spans="1:6" x14ac:dyDescent="0.25">
      <c r="A355" s="63"/>
      <c r="B355" s="64"/>
      <c r="C355" s="63"/>
      <c r="D355" s="63"/>
      <c r="E355" s="224"/>
      <c r="F355" s="212">
        <f t="shared" si="4"/>
        <v>0</v>
      </c>
    </row>
    <row r="356" spans="1:6" ht="15.6" x14ac:dyDescent="0.25">
      <c r="A356" s="63">
        <f>A354+1</f>
        <v>114</v>
      </c>
      <c r="B356" s="64" t="s">
        <v>243</v>
      </c>
      <c r="C356" s="63" t="s">
        <v>1548</v>
      </c>
      <c r="D356" s="63">
        <v>1</v>
      </c>
      <c r="E356" s="224"/>
      <c r="F356" s="212">
        <f t="shared" si="4"/>
        <v>0</v>
      </c>
    </row>
    <row r="357" spans="1:6" x14ac:dyDescent="0.25">
      <c r="A357" s="63"/>
      <c r="B357" s="64"/>
      <c r="C357" s="63"/>
      <c r="D357" s="63"/>
      <c r="E357" s="224"/>
      <c r="F357" s="212">
        <f t="shared" si="4"/>
        <v>0</v>
      </c>
    </row>
    <row r="358" spans="1:6" ht="15.6" x14ac:dyDescent="0.25">
      <c r="A358" s="63">
        <f>A356+1</f>
        <v>115</v>
      </c>
      <c r="B358" s="64" t="s">
        <v>244</v>
      </c>
      <c r="C358" s="63" t="s">
        <v>1548</v>
      </c>
      <c r="D358" s="63">
        <v>1</v>
      </c>
      <c r="E358" s="224"/>
      <c r="F358" s="212">
        <f t="shared" si="4"/>
        <v>0</v>
      </c>
    </row>
    <row r="359" spans="1:6" x14ac:dyDescent="0.25">
      <c r="A359" s="63"/>
      <c r="B359" s="64"/>
      <c r="C359" s="63"/>
      <c r="D359" s="63"/>
      <c r="E359" s="224"/>
      <c r="F359" s="212">
        <f t="shared" si="4"/>
        <v>0</v>
      </c>
    </row>
    <row r="360" spans="1:6" ht="13.8" x14ac:dyDescent="0.25">
      <c r="A360" s="63"/>
      <c r="B360" s="62" t="s">
        <v>170</v>
      </c>
      <c r="C360" s="63"/>
      <c r="D360" s="63"/>
      <c r="E360" s="224"/>
      <c r="F360" s="212">
        <f t="shared" si="4"/>
        <v>0</v>
      </c>
    </row>
    <row r="361" spans="1:6" x14ac:dyDescent="0.25">
      <c r="A361" s="63"/>
      <c r="B361" s="125"/>
      <c r="C361" s="63"/>
      <c r="D361" s="63"/>
      <c r="E361" s="224"/>
      <c r="F361" s="212">
        <f t="shared" si="4"/>
        <v>0</v>
      </c>
    </row>
    <row r="362" spans="1:6" ht="26.4" x14ac:dyDescent="0.25">
      <c r="A362" s="63">
        <f>A358+1</f>
        <v>116</v>
      </c>
      <c r="B362" s="64" t="s">
        <v>245</v>
      </c>
      <c r="C362" s="63" t="s">
        <v>1548</v>
      </c>
      <c r="D362" s="63">
        <v>1</v>
      </c>
      <c r="E362" s="224"/>
      <c r="F362" s="212">
        <f t="shared" si="4"/>
        <v>0</v>
      </c>
    </row>
    <row r="363" spans="1:6" x14ac:dyDescent="0.25">
      <c r="A363" s="63"/>
      <c r="B363" s="64"/>
      <c r="C363" s="63"/>
      <c r="D363" s="63"/>
      <c r="E363" s="194"/>
      <c r="F363" s="212">
        <f t="shared" si="4"/>
        <v>0</v>
      </c>
    </row>
    <row r="364" spans="1:6" ht="13.8" x14ac:dyDescent="0.25">
      <c r="A364" s="63"/>
      <c r="B364" s="62" t="s">
        <v>246</v>
      </c>
      <c r="C364" s="63"/>
      <c r="D364" s="63"/>
      <c r="E364" s="194"/>
      <c r="F364" s="212">
        <f t="shared" si="4"/>
        <v>0</v>
      </c>
    </row>
    <row r="365" spans="1:6" x14ac:dyDescent="0.25">
      <c r="A365" s="63"/>
      <c r="B365" s="125"/>
      <c r="C365" s="63"/>
      <c r="D365" s="63"/>
      <c r="E365" s="194"/>
      <c r="F365" s="212">
        <f t="shared" si="4"/>
        <v>0</v>
      </c>
    </row>
    <row r="366" spans="1:6" ht="13.8" x14ac:dyDescent="0.25">
      <c r="A366" s="63"/>
      <c r="B366" s="62" t="s">
        <v>247</v>
      </c>
      <c r="C366" s="63"/>
      <c r="D366" s="63"/>
      <c r="E366" s="194"/>
      <c r="F366" s="212">
        <f t="shared" si="4"/>
        <v>0</v>
      </c>
    </row>
    <row r="367" spans="1:6" x14ac:dyDescent="0.25">
      <c r="A367" s="63"/>
      <c r="B367" s="125"/>
      <c r="C367" s="63"/>
      <c r="D367" s="63"/>
      <c r="E367" s="194"/>
      <c r="F367" s="212">
        <f t="shared" si="4"/>
        <v>0</v>
      </c>
    </row>
    <row r="368" spans="1:6" ht="69" x14ac:dyDescent="0.25">
      <c r="A368" s="63"/>
      <c r="B368" s="62" t="s">
        <v>248</v>
      </c>
      <c r="C368" s="63"/>
      <c r="D368" s="63"/>
      <c r="E368" s="194"/>
      <c r="F368" s="212">
        <f t="shared" si="4"/>
        <v>0</v>
      </c>
    </row>
    <row r="369" spans="1:6" x14ac:dyDescent="0.25">
      <c r="A369" s="63"/>
      <c r="B369" s="64"/>
      <c r="C369" s="63"/>
      <c r="D369" s="63"/>
      <c r="E369" s="194"/>
      <c r="F369" s="212">
        <f t="shared" si="4"/>
        <v>0</v>
      </c>
    </row>
    <row r="370" spans="1:6" ht="53.25" customHeight="1" x14ac:dyDescent="0.25">
      <c r="A370" s="63">
        <f>A362+1</f>
        <v>117</v>
      </c>
      <c r="B370" s="64" t="s">
        <v>2024</v>
      </c>
      <c r="C370" s="63" t="s">
        <v>1548</v>
      </c>
      <c r="D370" s="63">
        <v>1</v>
      </c>
      <c r="E370" s="224"/>
      <c r="F370" s="212">
        <f t="shared" si="4"/>
        <v>0</v>
      </c>
    </row>
    <row r="371" spans="1:6" x14ac:dyDescent="0.25">
      <c r="A371" s="63"/>
      <c r="B371" s="64"/>
      <c r="C371" s="63"/>
      <c r="D371" s="63"/>
      <c r="E371" s="224"/>
      <c r="F371" s="212">
        <f t="shared" si="4"/>
        <v>0</v>
      </c>
    </row>
    <row r="372" spans="1:6" ht="55.5" customHeight="1" x14ac:dyDescent="0.25">
      <c r="A372" s="63"/>
      <c r="B372" s="62" t="s">
        <v>249</v>
      </c>
      <c r="C372" s="63"/>
      <c r="D372" s="63"/>
      <c r="E372" s="224"/>
      <c r="F372" s="212">
        <f t="shared" si="4"/>
        <v>0</v>
      </c>
    </row>
    <row r="373" spans="1:6" x14ac:dyDescent="0.25">
      <c r="A373" s="63"/>
      <c r="B373" s="125"/>
      <c r="C373" s="63"/>
      <c r="D373" s="63"/>
      <c r="E373" s="224"/>
      <c r="F373" s="212">
        <f t="shared" si="4"/>
        <v>0</v>
      </c>
    </row>
    <row r="374" spans="1:6" ht="15.6" x14ac:dyDescent="0.25">
      <c r="A374" s="63">
        <f>A370+1</f>
        <v>118</v>
      </c>
      <c r="B374" s="64" t="s">
        <v>251</v>
      </c>
      <c r="C374" s="63" t="s">
        <v>1548</v>
      </c>
      <c r="D374" s="63">
        <v>1</v>
      </c>
      <c r="E374" s="224"/>
      <c r="F374" s="212">
        <f t="shared" si="4"/>
        <v>0</v>
      </c>
    </row>
    <row r="375" spans="1:6" x14ac:dyDescent="0.25">
      <c r="A375" s="63"/>
      <c r="B375" s="64"/>
      <c r="C375" s="63"/>
      <c r="D375" s="63"/>
      <c r="E375" s="224"/>
      <c r="F375" s="212">
        <f t="shared" si="4"/>
        <v>0</v>
      </c>
    </row>
    <row r="376" spans="1:6" ht="26.4" x14ac:dyDescent="0.25">
      <c r="A376" s="63">
        <f>A374+1</f>
        <v>119</v>
      </c>
      <c r="B376" s="64" t="s">
        <v>252</v>
      </c>
      <c r="C376" s="63" t="s">
        <v>1548</v>
      </c>
      <c r="D376" s="63">
        <v>1</v>
      </c>
      <c r="E376" s="224"/>
      <c r="F376" s="212">
        <f t="shared" si="4"/>
        <v>0</v>
      </c>
    </row>
    <row r="377" spans="1:6" x14ac:dyDescent="0.25">
      <c r="A377" s="63"/>
      <c r="B377" s="64"/>
      <c r="C377" s="63"/>
      <c r="D377" s="63"/>
      <c r="E377" s="224"/>
      <c r="F377" s="212">
        <f t="shared" si="4"/>
        <v>0</v>
      </c>
    </row>
    <row r="378" spans="1:6" ht="15.6" x14ac:dyDescent="0.25">
      <c r="A378" s="63">
        <f>A376+1</f>
        <v>120</v>
      </c>
      <c r="B378" s="64" t="s">
        <v>253</v>
      </c>
      <c r="C378" s="63" t="s">
        <v>1548</v>
      </c>
      <c r="D378" s="63">
        <v>1</v>
      </c>
      <c r="E378" s="224"/>
      <c r="F378" s="212">
        <f t="shared" si="4"/>
        <v>0</v>
      </c>
    </row>
    <row r="379" spans="1:6" x14ac:dyDescent="0.25">
      <c r="A379" s="63"/>
      <c r="B379" s="64"/>
      <c r="C379" s="63"/>
      <c r="D379" s="63"/>
      <c r="E379" s="224"/>
      <c r="F379" s="212">
        <f t="shared" si="4"/>
        <v>0</v>
      </c>
    </row>
    <row r="380" spans="1:6" ht="15.6" x14ac:dyDescent="0.25">
      <c r="A380" s="63">
        <f>A378+1</f>
        <v>121</v>
      </c>
      <c r="B380" s="64" t="s">
        <v>254</v>
      </c>
      <c r="C380" s="63" t="s">
        <v>1548</v>
      </c>
      <c r="D380" s="63">
        <v>1</v>
      </c>
      <c r="E380" s="224"/>
      <c r="F380" s="212">
        <f t="shared" ref="F380:F443" si="5">D380*E380</f>
        <v>0</v>
      </c>
    </row>
    <row r="381" spans="1:6" x14ac:dyDescent="0.25">
      <c r="A381" s="63"/>
      <c r="B381" s="64"/>
      <c r="C381" s="63"/>
      <c r="D381" s="63"/>
      <c r="E381" s="224"/>
      <c r="F381" s="212">
        <f t="shared" si="5"/>
        <v>0</v>
      </c>
    </row>
    <row r="382" spans="1:6" ht="15.6" x14ac:dyDescent="0.25">
      <c r="A382" s="63">
        <f>A380+1</f>
        <v>122</v>
      </c>
      <c r="B382" s="64" t="s">
        <v>1088</v>
      </c>
      <c r="C382" s="63" t="s">
        <v>1548</v>
      </c>
      <c r="D382" s="63">
        <v>1</v>
      </c>
      <c r="E382" s="224"/>
      <c r="F382" s="212">
        <f t="shared" si="5"/>
        <v>0</v>
      </c>
    </row>
    <row r="383" spans="1:6" x14ac:dyDescent="0.25">
      <c r="A383" s="63"/>
      <c r="B383" s="64"/>
      <c r="C383" s="63"/>
      <c r="D383" s="63"/>
      <c r="E383" s="224"/>
      <c r="F383" s="212">
        <f t="shared" si="5"/>
        <v>0</v>
      </c>
    </row>
    <row r="384" spans="1:6" ht="15.6" x14ac:dyDescent="0.25">
      <c r="A384" s="63">
        <f>A382+1</f>
        <v>123</v>
      </c>
      <c r="B384" s="64" t="s">
        <v>255</v>
      </c>
      <c r="C384" s="63" t="s">
        <v>1548</v>
      </c>
      <c r="D384" s="63">
        <v>1</v>
      </c>
      <c r="E384" s="224"/>
      <c r="F384" s="212">
        <f t="shared" si="5"/>
        <v>0</v>
      </c>
    </row>
    <row r="385" spans="1:6" x14ac:dyDescent="0.25">
      <c r="A385" s="63"/>
      <c r="B385" s="64"/>
      <c r="C385" s="63"/>
      <c r="D385" s="63"/>
      <c r="E385" s="224"/>
      <c r="F385" s="212">
        <f t="shared" si="5"/>
        <v>0</v>
      </c>
    </row>
    <row r="386" spans="1:6" ht="15.6" x14ac:dyDescent="0.25">
      <c r="A386" s="63">
        <f>A384+1</f>
        <v>124</v>
      </c>
      <c r="B386" s="64" t="s">
        <v>256</v>
      </c>
      <c r="C386" s="63" t="s">
        <v>1548</v>
      </c>
      <c r="D386" s="63">
        <v>1</v>
      </c>
      <c r="E386" s="224"/>
      <c r="F386" s="212">
        <f t="shared" si="5"/>
        <v>0</v>
      </c>
    </row>
    <row r="387" spans="1:6" x14ac:dyDescent="0.25">
      <c r="A387" s="63"/>
      <c r="B387" s="64"/>
      <c r="C387" s="63"/>
      <c r="D387" s="63"/>
      <c r="E387" s="224"/>
      <c r="F387" s="212">
        <f t="shared" si="5"/>
        <v>0</v>
      </c>
    </row>
    <row r="388" spans="1:6" ht="15.6" x14ac:dyDescent="0.25">
      <c r="A388" s="63">
        <f>A386+1</f>
        <v>125</v>
      </c>
      <c r="B388" s="64" t="s">
        <v>257</v>
      </c>
      <c r="C388" s="63" t="s">
        <v>1548</v>
      </c>
      <c r="D388" s="63">
        <v>1</v>
      </c>
      <c r="E388" s="224"/>
      <c r="F388" s="212">
        <f t="shared" si="5"/>
        <v>0</v>
      </c>
    </row>
    <row r="389" spans="1:6" x14ac:dyDescent="0.25">
      <c r="A389" s="63"/>
      <c r="B389" s="64"/>
      <c r="C389" s="63"/>
      <c r="D389" s="63"/>
      <c r="E389" s="224"/>
      <c r="F389" s="212">
        <f t="shared" si="5"/>
        <v>0</v>
      </c>
    </row>
    <row r="390" spans="1:6" ht="15.6" x14ac:dyDescent="0.25">
      <c r="A390" s="63">
        <f>A388+1</f>
        <v>126</v>
      </c>
      <c r="B390" s="64" t="s">
        <v>258</v>
      </c>
      <c r="C390" s="63" t="s">
        <v>1548</v>
      </c>
      <c r="D390" s="63">
        <v>1</v>
      </c>
      <c r="E390" s="224"/>
      <c r="F390" s="212">
        <f t="shared" si="5"/>
        <v>0</v>
      </c>
    </row>
    <row r="391" spans="1:6" x14ac:dyDescent="0.25">
      <c r="A391" s="63"/>
      <c r="B391" s="64"/>
      <c r="C391" s="63"/>
      <c r="D391" s="63"/>
      <c r="E391" s="224"/>
      <c r="F391" s="212">
        <f t="shared" si="5"/>
        <v>0</v>
      </c>
    </row>
    <row r="392" spans="1:6" ht="15.6" x14ac:dyDescent="0.25">
      <c r="A392" s="63">
        <f>A390+1</f>
        <v>127</v>
      </c>
      <c r="B392" s="64" t="s">
        <v>259</v>
      </c>
      <c r="C392" s="63" t="s">
        <v>1548</v>
      </c>
      <c r="D392" s="63">
        <v>1</v>
      </c>
      <c r="E392" s="224"/>
      <c r="F392" s="212">
        <f t="shared" si="5"/>
        <v>0</v>
      </c>
    </row>
    <row r="393" spans="1:6" x14ac:dyDescent="0.25">
      <c r="A393" s="63"/>
      <c r="B393" s="64"/>
      <c r="C393" s="63"/>
      <c r="D393" s="63"/>
      <c r="E393" s="224"/>
      <c r="F393" s="212">
        <f t="shared" si="5"/>
        <v>0</v>
      </c>
    </row>
    <row r="394" spans="1:6" ht="15.6" x14ac:dyDescent="0.25">
      <c r="A394" s="63">
        <f>A392+1</f>
        <v>128</v>
      </c>
      <c r="B394" s="64" t="s">
        <v>260</v>
      </c>
      <c r="C394" s="63" t="s">
        <v>1548</v>
      </c>
      <c r="D394" s="63">
        <v>1</v>
      </c>
      <c r="E394" s="224"/>
      <c r="F394" s="212">
        <f t="shared" si="5"/>
        <v>0</v>
      </c>
    </row>
    <row r="395" spans="1:6" x14ac:dyDescent="0.25">
      <c r="A395" s="348"/>
      <c r="B395" s="64"/>
      <c r="C395" s="348"/>
      <c r="D395" s="348"/>
      <c r="E395" s="224"/>
      <c r="F395" s="212">
        <f t="shared" si="5"/>
        <v>0</v>
      </c>
    </row>
    <row r="396" spans="1:6" x14ac:dyDescent="0.25">
      <c r="A396" s="63">
        <f>A394+1</f>
        <v>129</v>
      </c>
      <c r="B396" s="64" t="s">
        <v>2025</v>
      </c>
      <c r="C396" s="63" t="s">
        <v>169</v>
      </c>
      <c r="D396" s="63">
        <v>1</v>
      </c>
      <c r="E396" s="224"/>
      <c r="F396" s="212">
        <f t="shared" si="5"/>
        <v>0</v>
      </c>
    </row>
    <row r="397" spans="1:6" x14ac:dyDescent="0.25">
      <c r="A397" s="63"/>
      <c r="B397" s="64"/>
      <c r="C397" s="63"/>
      <c r="D397" s="63"/>
      <c r="E397" s="224"/>
      <c r="F397" s="212">
        <f t="shared" si="5"/>
        <v>0</v>
      </c>
    </row>
    <row r="398" spans="1:6" ht="41.25" customHeight="1" x14ac:dyDescent="0.25">
      <c r="A398" s="63"/>
      <c r="B398" s="125" t="s">
        <v>262</v>
      </c>
      <c r="C398" s="63"/>
      <c r="D398" s="63"/>
      <c r="E398" s="224"/>
      <c r="F398" s="212">
        <f t="shared" si="5"/>
        <v>0</v>
      </c>
    </row>
    <row r="399" spans="1:6" x14ac:dyDescent="0.25">
      <c r="A399" s="63"/>
      <c r="B399" s="125"/>
      <c r="C399" s="63"/>
      <c r="D399" s="63"/>
      <c r="E399" s="224"/>
      <c r="F399" s="212">
        <f t="shared" si="5"/>
        <v>0</v>
      </c>
    </row>
    <row r="400" spans="1:6" ht="15.6" x14ac:dyDescent="0.25">
      <c r="A400" s="63">
        <f>A396+1</f>
        <v>130</v>
      </c>
      <c r="B400" s="64" t="s">
        <v>256</v>
      </c>
      <c r="C400" s="63" t="s">
        <v>1548</v>
      </c>
      <c r="D400" s="63">
        <v>1</v>
      </c>
      <c r="E400" s="224"/>
      <c r="F400" s="212">
        <f t="shared" si="5"/>
        <v>0</v>
      </c>
    </row>
    <row r="401" spans="1:6" x14ac:dyDescent="0.25">
      <c r="A401" s="63"/>
      <c r="B401" s="64"/>
      <c r="C401" s="63"/>
      <c r="D401" s="63"/>
      <c r="E401" s="224"/>
      <c r="F401" s="212">
        <f t="shared" si="5"/>
        <v>0</v>
      </c>
    </row>
    <row r="402" spans="1:6" ht="15.6" x14ac:dyDescent="0.25">
      <c r="A402" s="63">
        <f>A400+1</f>
        <v>131</v>
      </c>
      <c r="B402" s="64" t="s">
        <v>257</v>
      </c>
      <c r="C402" s="63" t="s">
        <v>1548</v>
      </c>
      <c r="D402" s="63">
        <v>1</v>
      </c>
      <c r="E402" s="224"/>
      <c r="F402" s="212">
        <f t="shared" si="5"/>
        <v>0</v>
      </c>
    </row>
    <row r="403" spans="1:6" x14ac:dyDescent="0.25">
      <c r="A403" s="63"/>
      <c r="B403" s="64"/>
      <c r="C403" s="63"/>
      <c r="D403" s="63"/>
      <c r="E403" s="224"/>
      <c r="F403" s="212">
        <f t="shared" si="5"/>
        <v>0</v>
      </c>
    </row>
    <row r="404" spans="1:6" ht="26.4" x14ac:dyDescent="0.25">
      <c r="A404" s="63">
        <f>A402+1</f>
        <v>132</v>
      </c>
      <c r="B404" s="64" t="s">
        <v>263</v>
      </c>
      <c r="C404" s="63" t="s">
        <v>1548</v>
      </c>
      <c r="D404" s="63">
        <v>1</v>
      </c>
      <c r="E404" s="224"/>
      <c r="F404" s="212">
        <f t="shared" si="5"/>
        <v>0</v>
      </c>
    </row>
    <row r="405" spans="1:6" x14ac:dyDescent="0.25">
      <c r="A405" s="63"/>
      <c r="B405" s="64"/>
      <c r="C405" s="63"/>
      <c r="D405" s="63"/>
      <c r="E405" s="224"/>
      <c r="F405" s="212">
        <f t="shared" si="5"/>
        <v>0</v>
      </c>
    </row>
    <row r="406" spans="1:6" ht="15.6" x14ac:dyDescent="0.25">
      <c r="A406" s="63">
        <f>A404+1</f>
        <v>133</v>
      </c>
      <c r="B406" s="64" t="s">
        <v>259</v>
      </c>
      <c r="C406" s="63" t="s">
        <v>1548</v>
      </c>
      <c r="D406" s="63">
        <v>1</v>
      </c>
      <c r="E406" s="224"/>
      <c r="F406" s="212">
        <f t="shared" si="5"/>
        <v>0</v>
      </c>
    </row>
    <row r="407" spans="1:6" x14ac:dyDescent="0.25">
      <c r="A407" s="63"/>
      <c r="B407" s="64"/>
      <c r="C407" s="63"/>
      <c r="D407" s="63"/>
      <c r="E407" s="224"/>
      <c r="F407" s="212">
        <f t="shared" si="5"/>
        <v>0</v>
      </c>
    </row>
    <row r="408" spans="1:6" ht="15.6" x14ac:dyDescent="0.25">
      <c r="A408" s="63">
        <f>A406+1</f>
        <v>134</v>
      </c>
      <c r="B408" s="64" t="s">
        <v>1397</v>
      </c>
      <c r="C408" s="63" t="s">
        <v>1548</v>
      </c>
      <c r="D408" s="63">
        <v>1</v>
      </c>
      <c r="E408" s="224"/>
      <c r="F408" s="212">
        <f t="shared" si="5"/>
        <v>0</v>
      </c>
    </row>
    <row r="409" spans="1:6" x14ac:dyDescent="0.25">
      <c r="A409" s="63"/>
      <c r="B409" s="64"/>
      <c r="C409" s="63"/>
      <c r="D409" s="63"/>
      <c r="E409" s="224"/>
      <c r="F409" s="212">
        <f t="shared" si="5"/>
        <v>0</v>
      </c>
    </row>
    <row r="410" spans="1:6" ht="26.25" customHeight="1" x14ac:dyDescent="0.25">
      <c r="A410" s="63"/>
      <c r="B410" s="125" t="s">
        <v>264</v>
      </c>
      <c r="C410" s="63"/>
      <c r="D410" s="63"/>
      <c r="E410" s="224"/>
      <c r="F410" s="212">
        <f t="shared" si="5"/>
        <v>0</v>
      </c>
    </row>
    <row r="411" spans="1:6" x14ac:dyDescent="0.25">
      <c r="A411" s="63"/>
      <c r="B411" s="125"/>
      <c r="C411" s="63"/>
      <c r="D411" s="63"/>
      <c r="E411" s="224"/>
      <c r="F411" s="212">
        <f t="shared" si="5"/>
        <v>0</v>
      </c>
    </row>
    <row r="412" spans="1:6" ht="42" customHeight="1" x14ac:dyDescent="0.25">
      <c r="A412" s="63"/>
      <c r="B412" s="125" t="s">
        <v>265</v>
      </c>
      <c r="C412" s="63"/>
      <c r="D412" s="63"/>
      <c r="E412" s="224"/>
      <c r="F412" s="212">
        <f t="shared" si="5"/>
        <v>0</v>
      </c>
    </row>
    <row r="413" spans="1:6" x14ac:dyDescent="0.25">
      <c r="A413" s="63"/>
      <c r="B413" s="125"/>
      <c r="C413" s="63"/>
      <c r="D413" s="63"/>
      <c r="E413" s="224"/>
      <c r="F413" s="212">
        <f t="shared" si="5"/>
        <v>0</v>
      </c>
    </row>
    <row r="414" spans="1:6" ht="15.6" x14ac:dyDescent="0.25">
      <c r="A414" s="63">
        <f>A408+1</f>
        <v>135</v>
      </c>
      <c r="B414" s="64" t="s">
        <v>1398</v>
      </c>
      <c r="C414" s="63" t="s">
        <v>1548</v>
      </c>
      <c r="D414" s="63">
        <v>1</v>
      </c>
      <c r="E414" s="224"/>
      <c r="F414" s="212">
        <f t="shared" si="5"/>
        <v>0</v>
      </c>
    </row>
    <row r="415" spans="1:6" x14ac:dyDescent="0.25">
      <c r="A415" s="63"/>
      <c r="B415" s="64"/>
      <c r="C415" s="63"/>
      <c r="D415" s="63"/>
      <c r="E415" s="224"/>
      <c r="F415" s="212">
        <f t="shared" si="5"/>
        <v>0</v>
      </c>
    </row>
    <row r="416" spans="1:6" ht="15.6" x14ac:dyDescent="0.25">
      <c r="A416" s="63">
        <f>A414+1</f>
        <v>136</v>
      </c>
      <c r="B416" s="64" t="s">
        <v>1399</v>
      </c>
      <c r="C416" s="63" t="s">
        <v>1548</v>
      </c>
      <c r="D416" s="63">
        <v>1</v>
      </c>
      <c r="E416" s="224"/>
      <c r="F416" s="212">
        <f t="shared" si="5"/>
        <v>0</v>
      </c>
    </row>
    <row r="417" spans="1:6" x14ac:dyDescent="0.25">
      <c r="A417" s="63"/>
      <c r="B417" s="64"/>
      <c r="C417" s="63"/>
      <c r="D417" s="63"/>
      <c r="E417" s="224"/>
      <c r="F417" s="212">
        <f t="shared" si="5"/>
        <v>0</v>
      </c>
    </row>
    <row r="418" spans="1:6" ht="15.6" x14ac:dyDescent="0.25">
      <c r="A418" s="63">
        <f>A416+1</f>
        <v>137</v>
      </c>
      <c r="B418" s="64" t="s">
        <v>1400</v>
      </c>
      <c r="C418" s="63" t="s">
        <v>1548</v>
      </c>
      <c r="D418" s="63">
        <v>1</v>
      </c>
      <c r="E418" s="224"/>
      <c r="F418" s="212">
        <f t="shared" si="5"/>
        <v>0</v>
      </c>
    </row>
    <row r="419" spans="1:6" x14ac:dyDescent="0.25">
      <c r="A419" s="63"/>
      <c r="B419" s="64"/>
      <c r="C419" s="63"/>
      <c r="D419" s="63"/>
      <c r="E419" s="224"/>
      <c r="F419" s="212">
        <f t="shared" si="5"/>
        <v>0</v>
      </c>
    </row>
    <row r="420" spans="1:6" ht="15.6" x14ac:dyDescent="0.25">
      <c r="A420" s="63">
        <f>A418+1</f>
        <v>138</v>
      </c>
      <c r="B420" s="64" t="s">
        <v>1401</v>
      </c>
      <c r="C420" s="63" t="s">
        <v>1548</v>
      </c>
      <c r="D420" s="63">
        <v>1</v>
      </c>
      <c r="E420" s="224"/>
      <c r="F420" s="212">
        <f t="shared" si="5"/>
        <v>0</v>
      </c>
    </row>
    <row r="421" spans="1:6" x14ac:dyDescent="0.25">
      <c r="A421" s="63"/>
      <c r="B421" s="64"/>
      <c r="C421" s="63"/>
      <c r="D421" s="63"/>
      <c r="E421" s="224"/>
      <c r="F421" s="212">
        <f t="shared" si="5"/>
        <v>0</v>
      </c>
    </row>
    <row r="422" spans="1:6" x14ac:dyDescent="0.25">
      <c r="A422" s="63"/>
      <c r="B422" s="125" t="s">
        <v>267</v>
      </c>
      <c r="C422" s="63"/>
      <c r="D422" s="63"/>
      <c r="E422" s="224"/>
      <c r="F422" s="212">
        <f t="shared" si="5"/>
        <v>0</v>
      </c>
    </row>
    <row r="423" spans="1:6" x14ac:dyDescent="0.25">
      <c r="A423" s="63"/>
      <c r="B423" s="125"/>
      <c r="C423" s="63"/>
      <c r="D423" s="63"/>
      <c r="E423" s="224"/>
      <c r="F423" s="212">
        <f t="shared" si="5"/>
        <v>0</v>
      </c>
    </row>
    <row r="424" spans="1:6" x14ac:dyDescent="0.25">
      <c r="A424" s="63"/>
      <c r="B424" s="125" t="s">
        <v>268</v>
      </c>
      <c r="C424" s="63"/>
      <c r="D424" s="63"/>
      <c r="E424" s="224"/>
      <c r="F424" s="212">
        <f t="shared" si="5"/>
        <v>0</v>
      </c>
    </row>
    <row r="425" spans="1:6" x14ac:dyDescent="0.25">
      <c r="A425" s="63"/>
      <c r="B425" s="125"/>
      <c r="C425" s="63"/>
      <c r="D425" s="63"/>
      <c r="E425" s="224"/>
      <c r="F425" s="212">
        <f t="shared" si="5"/>
        <v>0</v>
      </c>
    </row>
    <row r="426" spans="1:6" ht="15.6" x14ac:dyDescent="0.25">
      <c r="A426" s="63">
        <f>A420+1</f>
        <v>139</v>
      </c>
      <c r="B426" s="64" t="s">
        <v>269</v>
      </c>
      <c r="C426" s="63" t="s">
        <v>1548</v>
      </c>
      <c r="D426" s="63">
        <v>1</v>
      </c>
      <c r="E426" s="224"/>
      <c r="F426" s="212">
        <f t="shared" si="5"/>
        <v>0</v>
      </c>
    </row>
    <row r="427" spans="1:6" x14ac:dyDescent="0.25">
      <c r="A427" s="63"/>
      <c r="B427" s="64"/>
      <c r="C427" s="63"/>
      <c r="D427" s="63"/>
      <c r="E427" s="224"/>
      <c r="F427" s="212">
        <f t="shared" si="5"/>
        <v>0</v>
      </c>
    </row>
    <row r="428" spans="1:6" ht="52.8" x14ac:dyDescent="0.25">
      <c r="A428" s="63">
        <f>A426+1</f>
        <v>140</v>
      </c>
      <c r="B428" s="64" t="s">
        <v>270</v>
      </c>
      <c r="C428" s="63" t="s">
        <v>1548</v>
      </c>
      <c r="D428" s="63">
        <v>1</v>
      </c>
      <c r="E428" s="224"/>
      <c r="F428" s="212">
        <f t="shared" si="5"/>
        <v>0</v>
      </c>
    </row>
    <row r="429" spans="1:6" x14ac:dyDescent="0.25">
      <c r="A429" s="63"/>
      <c r="B429" s="64"/>
      <c r="C429" s="63"/>
      <c r="D429" s="63"/>
      <c r="E429" s="224"/>
      <c r="F429" s="212">
        <f t="shared" si="5"/>
        <v>0</v>
      </c>
    </row>
    <row r="430" spans="1:6" ht="26.4" x14ac:dyDescent="0.25">
      <c r="A430" s="63">
        <f>A428+1</f>
        <v>141</v>
      </c>
      <c r="B430" s="64" t="s">
        <v>271</v>
      </c>
      <c r="C430" s="63" t="s">
        <v>146</v>
      </c>
      <c r="D430" s="63">
        <v>1</v>
      </c>
      <c r="E430" s="224"/>
      <c r="F430" s="212">
        <f t="shared" si="5"/>
        <v>0</v>
      </c>
    </row>
    <row r="431" spans="1:6" x14ac:dyDescent="0.25">
      <c r="A431" s="63"/>
      <c r="B431" s="64"/>
      <c r="C431" s="63"/>
      <c r="D431" s="63"/>
      <c r="E431" s="224"/>
      <c r="F431" s="212">
        <f t="shared" si="5"/>
        <v>0</v>
      </c>
    </row>
    <row r="432" spans="1:6" ht="26.4" x14ac:dyDescent="0.25">
      <c r="A432" s="63">
        <f>A430+1</f>
        <v>142</v>
      </c>
      <c r="B432" s="64" t="s">
        <v>272</v>
      </c>
      <c r="C432" s="63" t="s">
        <v>146</v>
      </c>
      <c r="D432" s="63">
        <v>1</v>
      </c>
      <c r="E432" s="224"/>
      <c r="F432" s="212">
        <f t="shared" si="5"/>
        <v>0</v>
      </c>
    </row>
    <row r="433" spans="1:6" x14ac:dyDescent="0.25">
      <c r="A433" s="63"/>
      <c r="B433" s="64"/>
      <c r="C433" s="63"/>
      <c r="D433" s="63"/>
      <c r="E433" s="224"/>
      <c r="F433" s="212">
        <f t="shared" si="5"/>
        <v>0</v>
      </c>
    </row>
    <row r="434" spans="1:6" x14ac:dyDescent="0.25">
      <c r="A434" s="63">
        <f>A432+1</f>
        <v>143</v>
      </c>
      <c r="B434" s="64" t="s">
        <v>1089</v>
      </c>
      <c r="C434" s="63" t="s">
        <v>146</v>
      </c>
      <c r="D434" s="63">
        <v>1</v>
      </c>
      <c r="E434" s="224"/>
      <c r="F434" s="212">
        <f t="shared" si="5"/>
        <v>0</v>
      </c>
    </row>
    <row r="435" spans="1:6" x14ac:dyDescent="0.25">
      <c r="A435" s="63"/>
      <c r="B435" s="64"/>
      <c r="C435" s="63"/>
      <c r="D435" s="63"/>
      <c r="E435" s="224"/>
      <c r="F435" s="212">
        <f t="shared" si="5"/>
        <v>0</v>
      </c>
    </row>
    <row r="436" spans="1:6" x14ac:dyDescent="0.25">
      <c r="A436" s="63">
        <f>A434+1</f>
        <v>144</v>
      </c>
      <c r="B436" s="64" t="s">
        <v>273</v>
      </c>
      <c r="C436" s="63" t="s">
        <v>146</v>
      </c>
      <c r="D436" s="63">
        <v>1</v>
      </c>
      <c r="E436" s="224"/>
      <c r="F436" s="212">
        <f t="shared" si="5"/>
        <v>0</v>
      </c>
    </row>
    <row r="437" spans="1:6" x14ac:dyDescent="0.25">
      <c r="A437" s="63"/>
      <c r="B437" s="64"/>
      <c r="C437" s="63"/>
      <c r="D437" s="63"/>
      <c r="E437" s="224"/>
      <c r="F437" s="212">
        <f t="shared" si="5"/>
        <v>0</v>
      </c>
    </row>
    <row r="438" spans="1:6" x14ac:dyDescent="0.25">
      <c r="A438" s="63">
        <f>A436+1</f>
        <v>145</v>
      </c>
      <c r="B438" s="64" t="s">
        <v>274</v>
      </c>
      <c r="C438" s="63" t="s">
        <v>146</v>
      </c>
      <c r="D438" s="63">
        <v>1</v>
      </c>
      <c r="E438" s="224"/>
      <c r="F438" s="212">
        <f t="shared" si="5"/>
        <v>0</v>
      </c>
    </row>
    <row r="439" spans="1:6" x14ac:dyDescent="0.25">
      <c r="A439" s="63"/>
      <c r="B439" s="64"/>
      <c r="C439" s="63"/>
      <c r="D439" s="63"/>
      <c r="E439" s="224"/>
      <c r="F439" s="212">
        <f t="shared" si="5"/>
        <v>0</v>
      </c>
    </row>
    <row r="440" spans="1:6" x14ac:dyDescent="0.25">
      <c r="A440" s="63">
        <f>A438+1</f>
        <v>146</v>
      </c>
      <c r="B440" s="64" t="s">
        <v>275</v>
      </c>
      <c r="C440" s="63" t="s">
        <v>146</v>
      </c>
      <c r="D440" s="63">
        <v>1</v>
      </c>
      <c r="E440" s="224"/>
      <c r="F440" s="212">
        <f t="shared" si="5"/>
        <v>0</v>
      </c>
    </row>
    <row r="441" spans="1:6" x14ac:dyDescent="0.25">
      <c r="A441" s="63"/>
      <c r="B441" s="64"/>
      <c r="C441" s="63"/>
      <c r="D441" s="63"/>
      <c r="E441" s="224"/>
      <c r="F441" s="212">
        <f t="shared" si="5"/>
        <v>0</v>
      </c>
    </row>
    <row r="442" spans="1:6" ht="26.4" x14ac:dyDescent="0.25">
      <c r="A442" s="63">
        <f>A440+1</f>
        <v>147</v>
      </c>
      <c r="B442" s="64" t="s">
        <v>276</v>
      </c>
      <c r="C442" s="63" t="s">
        <v>146</v>
      </c>
      <c r="D442" s="63">
        <v>1</v>
      </c>
      <c r="E442" s="224"/>
      <c r="F442" s="212">
        <f t="shared" si="5"/>
        <v>0</v>
      </c>
    </row>
    <row r="443" spans="1:6" x14ac:dyDescent="0.25">
      <c r="A443" s="63"/>
      <c r="B443" s="64"/>
      <c r="C443" s="63"/>
      <c r="D443" s="63"/>
      <c r="E443" s="224"/>
      <c r="F443" s="212">
        <f t="shared" si="5"/>
        <v>0</v>
      </c>
    </row>
    <row r="444" spans="1:6" x14ac:dyDescent="0.25">
      <c r="A444" s="63">
        <f>A442+1</f>
        <v>148</v>
      </c>
      <c r="B444" s="64" t="s">
        <v>277</v>
      </c>
      <c r="C444" s="63" t="s">
        <v>146</v>
      </c>
      <c r="D444" s="63">
        <v>1</v>
      </c>
      <c r="E444" s="224"/>
      <c r="F444" s="212">
        <f t="shared" ref="F444:F507" si="6">D444*E444</f>
        <v>0</v>
      </c>
    </row>
    <row r="445" spans="1:6" x14ac:dyDescent="0.25">
      <c r="A445" s="63"/>
      <c r="B445" s="64"/>
      <c r="C445" s="63"/>
      <c r="D445" s="63"/>
      <c r="E445" s="224"/>
      <c r="F445" s="212">
        <f t="shared" si="6"/>
        <v>0</v>
      </c>
    </row>
    <row r="446" spans="1:6" x14ac:dyDescent="0.25">
      <c r="A446" s="63">
        <f>A444+1</f>
        <v>149</v>
      </c>
      <c r="B446" s="64" t="s">
        <v>278</v>
      </c>
      <c r="C446" s="63" t="s">
        <v>146</v>
      </c>
      <c r="D446" s="63">
        <v>1</v>
      </c>
      <c r="E446" s="224"/>
      <c r="F446" s="212">
        <f t="shared" si="6"/>
        <v>0</v>
      </c>
    </row>
    <row r="447" spans="1:6" x14ac:dyDescent="0.25">
      <c r="A447" s="63"/>
      <c r="B447" s="64"/>
      <c r="C447" s="63"/>
      <c r="D447" s="63"/>
      <c r="E447" s="224"/>
      <c r="F447" s="212">
        <f t="shared" si="6"/>
        <v>0</v>
      </c>
    </row>
    <row r="448" spans="1:6" x14ac:dyDescent="0.25">
      <c r="A448" s="63">
        <f>A446+1</f>
        <v>150</v>
      </c>
      <c r="B448" s="64" t="s">
        <v>279</v>
      </c>
      <c r="C448" s="63" t="s">
        <v>146</v>
      </c>
      <c r="D448" s="63">
        <v>1</v>
      </c>
      <c r="E448" s="224"/>
      <c r="F448" s="212">
        <f t="shared" si="6"/>
        <v>0</v>
      </c>
    </row>
    <row r="449" spans="1:6" x14ac:dyDescent="0.25">
      <c r="A449" s="63"/>
      <c r="B449" s="64"/>
      <c r="C449" s="63"/>
      <c r="D449" s="63"/>
      <c r="E449" s="224"/>
      <c r="F449" s="212">
        <f t="shared" si="6"/>
        <v>0</v>
      </c>
    </row>
    <row r="450" spans="1:6" ht="26.4" x14ac:dyDescent="0.25">
      <c r="A450" s="63">
        <f>A448+1</f>
        <v>151</v>
      </c>
      <c r="B450" s="64" t="s">
        <v>1090</v>
      </c>
      <c r="C450" s="63" t="s">
        <v>151</v>
      </c>
      <c r="D450" s="63">
        <v>1</v>
      </c>
      <c r="E450" s="224"/>
      <c r="F450" s="212">
        <f t="shared" si="6"/>
        <v>0</v>
      </c>
    </row>
    <row r="451" spans="1:6" x14ac:dyDescent="0.25">
      <c r="A451" s="63"/>
      <c r="B451" s="64"/>
      <c r="C451" s="63"/>
      <c r="D451" s="63"/>
      <c r="E451" s="224"/>
      <c r="F451" s="212">
        <f t="shared" si="6"/>
        <v>0</v>
      </c>
    </row>
    <row r="452" spans="1:6" x14ac:dyDescent="0.25">
      <c r="A452" s="63">
        <f>A450+1</f>
        <v>152</v>
      </c>
      <c r="B452" s="64" t="s">
        <v>280</v>
      </c>
      <c r="C452" s="63" t="s">
        <v>151</v>
      </c>
      <c r="D452" s="63">
        <v>1</v>
      </c>
      <c r="E452" s="224"/>
      <c r="F452" s="212">
        <f t="shared" si="6"/>
        <v>0</v>
      </c>
    </row>
    <row r="453" spans="1:6" x14ac:dyDescent="0.25">
      <c r="A453" s="63"/>
      <c r="B453" s="64"/>
      <c r="C453" s="63"/>
      <c r="D453" s="63"/>
      <c r="E453" s="224"/>
      <c r="F453" s="212">
        <f t="shared" si="6"/>
        <v>0</v>
      </c>
    </row>
    <row r="454" spans="1:6" ht="26.4" x14ac:dyDescent="0.25">
      <c r="A454" s="63">
        <f>A452+1</f>
        <v>153</v>
      </c>
      <c r="B454" s="64" t="s">
        <v>1585</v>
      </c>
      <c r="C454" s="63" t="s">
        <v>151</v>
      </c>
      <c r="D454" s="63">
        <v>1</v>
      </c>
      <c r="E454" s="224"/>
      <c r="F454" s="212">
        <f t="shared" si="6"/>
        <v>0</v>
      </c>
    </row>
    <row r="455" spans="1:6" x14ac:dyDescent="0.25">
      <c r="A455" s="63"/>
      <c r="B455" s="64"/>
      <c r="C455" s="63"/>
      <c r="D455" s="63"/>
      <c r="E455" s="224"/>
      <c r="F455" s="212">
        <f t="shared" si="6"/>
        <v>0</v>
      </c>
    </row>
    <row r="456" spans="1:6" ht="26.4" x14ac:dyDescent="0.25">
      <c r="A456" s="63">
        <f>A454+1</f>
        <v>154</v>
      </c>
      <c r="B456" s="64" t="s">
        <v>1586</v>
      </c>
      <c r="C456" s="63" t="s">
        <v>151</v>
      </c>
      <c r="D456" s="63">
        <v>1</v>
      </c>
      <c r="E456" s="224"/>
      <c r="F456" s="212">
        <f t="shared" si="6"/>
        <v>0</v>
      </c>
    </row>
    <row r="457" spans="1:6" x14ac:dyDescent="0.25">
      <c r="A457" s="63"/>
      <c r="B457" s="64"/>
      <c r="C457" s="63"/>
      <c r="D457" s="63"/>
      <c r="E457" s="224"/>
      <c r="F457" s="212">
        <f t="shared" si="6"/>
        <v>0</v>
      </c>
    </row>
    <row r="458" spans="1:6" ht="26.4" x14ac:dyDescent="0.25">
      <c r="A458" s="63">
        <f>A456+1</f>
        <v>155</v>
      </c>
      <c r="B458" s="64" t="s">
        <v>1587</v>
      </c>
      <c r="C458" s="63" t="s">
        <v>151</v>
      </c>
      <c r="D458" s="63">
        <v>1</v>
      </c>
      <c r="E458" s="224"/>
      <c r="F458" s="212">
        <f t="shared" si="6"/>
        <v>0</v>
      </c>
    </row>
    <row r="459" spans="1:6" x14ac:dyDescent="0.25">
      <c r="A459" s="63"/>
      <c r="B459" s="64"/>
      <c r="C459" s="63"/>
      <c r="D459" s="63"/>
      <c r="E459" s="224"/>
      <c r="F459" s="212">
        <f t="shared" si="6"/>
        <v>0</v>
      </c>
    </row>
    <row r="460" spans="1:6" ht="26.4" x14ac:dyDescent="0.25">
      <c r="A460" s="63">
        <f>A458+1</f>
        <v>156</v>
      </c>
      <c r="B460" s="64" t="s">
        <v>1588</v>
      </c>
      <c r="C460" s="63" t="s">
        <v>151</v>
      </c>
      <c r="D460" s="63">
        <v>1</v>
      </c>
      <c r="E460" s="224"/>
      <c r="F460" s="212">
        <f t="shared" si="6"/>
        <v>0</v>
      </c>
    </row>
    <row r="461" spans="1:6" x14ac:dyDescent="0.25">
      <c r="A461" s="63"/>
      <c r="B461" s="64"/>
      <c r="C461" s="63"/>
      <c r="D461" s="63"/>
      <c r="E461" s="224"/>
      <c r="F461" s="212">
        <f t="shared" si="6"/>
        <v>0</v>
      </c>
    </row>
    <row r="462" spans="1:6" ht="26.4" x14ac:dyDescent="0.25">
      <c r="A462" s="63">
        <f>A460+1</f>
        <v>157</v>
      </c>
      <c r="B462" s="64" t="s">
        <v>1589</v>
      </c>
      <c r="C462" s="63" t="s">
        <v>151</v>
      </c>
      <c r="D462" s="63">
        <v>1</v>
      </c>
      <c r="E462" s="224"/>
      <c r="F462" s="212">
        <f t="shared" si="6"/>
        <v>0</v>
      </c>
    </row>
    <row r="463" spans="1:6" x14ac:dyDescent="0.25">
      <c r="A463" s="63"/>
      <c r="B463" s="64"/>
      <c r="C463" s="63"/>
      <c r="D463" s="63"/>
      <c r="E463" s="224"/>
      <c r="F463" s="212">
        <f t="shared" si="6"/>
        <v>0</v>
      </c>
    </row>
    <row r="464" spans="1:6" ht="28.5" customHeight="1" x14ac:dyDescent="0.25">
      <c r="A464" s="63"/>
      <c r="B464" s="125" t="s">
        <v>281</v>
      </c>
      <c r="C464" s="63"/>
      <c r="D464" s="63"/>
      <c r="E464" s="224"/>
      <c r="F464" s="212">
        <f t="shared" si="6"/>
        <v>0</v>
      </c>
    </row>
    <row r="465" spans="1:6" ht="11.25" customHeight="1" x14ac:dyDescent="0.25">
      <c r="A465" s="63"/>
      <c r="B465" s="125"/>
      <c r="C465" s="63"/>
      <c r="D465" s="63"/>
      <c r="E465" s="224"/>
      <c r="F465" s="212">
        <f t="shared" si="6"/>
        <v>0</v>
      </c>
    </row>
    <row r="466" spans="1:6" ht="26.4" x14ac:dyDescent="0.25">
      <c r="A466" s="63">
        <f>A462+1</f>
        <v>158</v>
      </c>
      <c r="B466" s="64" t="s">
        <v>282</v>
      </c>
      <c r="C466" s="63" t="s">
        <v>151</v>
      </c>
      <c r="D466" s="63">
        <v>1</v>
      </c>
      <c r="E466" s="224"/>
      <c r="F466" s="212">
        <f t="shared" si="6"/>
        <v>0</v>
      </c>
    </row>
    <row r="467" spans="1:6" x14ac:dyDescent="0.25">
      <c r="A467" s="63"/>
      <c r="B467" s="64"/>
      <c r="C467" s="63"/>
      <c r="D467" s="63"/>
      <c r="E467" s="224"/>
      <c r="F467" s="212">
        <f t="shared" si="6"/>
        <v>0</v>
      </c>
    </row>
    <row r="468" spans="1:6" ht="29.25" customHeight="1" x14ac:dyDescent="0.25">
      <c r="A468" s="63"/>
      <c r="B468" s="125" t="s">
        <v>283</v>
      </c>
      <c r="C468" s="63"/>
      <c r="D468" s="63"/>
      <c r="E468" s="224"/>
      <c r="F468" s="212">
        <f t="shared" si="6"/>
        <v>0</v>
      </c>
    </row>
    <row r="469" spans="1:6" ht="8.25" customHeight="1" x14ac:dyDescent="0.25">
      <c r="A469" s="63"/>
      <c r="B469" s="125"/>
      <c r="C469" s="63"/>
      <c r="D469" s="63"/>
      <c r="E469" s="224"/>
      <c r="F469" s="212">
        <f t="shared" si="6"/>
        <v>0</v>
      </c>
    </row>
    <row r="470" spans="1:6" ht="26.4" x14ac:dyDescent="0.25">
      <c r="A470" s="63">
        <f>A466+1</f>
        <v>159</v>
      </c>
      <c r="B470" s="64" t="s">
        <v>1091</v>
      </c>
      <c r="C470" s="63" t="s">
        <v>151</v>
      </c>
      <c r="D470" s="63">
        <v>1</v>
      </c>
      <c r="E470" s="224"/>
      <c r="F470" s="212">
        <f t="shared" si="6"/>
        <v>0</v>
      </c>
    </row>
    <row r="471" spans="1:6" x14ac:dyDescent="0.25">
      <c r="A471" s="63"/>
      <c r="B471" s="64"/>
      <c r="C471" s="63"/>
      <c r="D471" s="63"/>
      <c r="E471" s="224"/>
      <c r="F471" s="212">
        <f t="shared" si="6"/>
        <v>0</v>
      </c>
    </row>
    <row r="472" spans="1:6" ht="15" customHeight="1" x14ac:dyDescent="0.25">
      <c r="A472" s="63"/>
      <c r="B472" s="125" t="s">
        <v>1402</v>
      </c>
      <c r="C472" s="63"/>
      <c r="D472" s="63"/>
      <c r="E472" s="224"/>
      <c r="F472" s="212">
        <f t="shared" si="6"/>
        <v>0</v>
      </c>
    </row>
    <row r="473" spans="1:6" x14ac:dyDescent="0.25">
      <c r="A473" s="63"/>
      <c r="B473" s="125"/>
      <c r="C473" s="63"/>
      <c r="D473" s="63"/>
      <c r="E473" s="224"/>
      <c r="F473" s="212">
        <f t="shared" si="6"/>
        <v>0</v>
      </c>
    </row>
    <row r="474" spans="1:6" ht="39.75" customHeight="1" x14ac:dyDescent="0.25">
      <c r="A474" s="63"/>
      <c r="B474" s="125" t="s">
        <v>1092</v>
      </c>
      <c r="C474" s="63"/>
      <c r="D474" s="63"/>
      <c r="E474" s="224"/>
      <c r="F474" s="212">
        <f t="shared" si="6"/>
        <v>0</v>
      </c>
    </row>
    <row r="475" spans="1:6" x14ac:dyDescent="0.25">
      <c r="A475" s="63"/>
      <c r="B475" s="125"/>
      <c r="C475" s="63"/>
      <c r="D475" s="63"/>
      <c r="E475" s="224"/>
      <c r="F475" s="212">
        <f t="shared" si="6"/>
        <v>0</v>
      </c>
    </row>
    <row r="476" spans="1:6" ht="15.6" x14ac:dyDescent="0.25">
      <c r="A476" s="63">
        <f>A470+1</f>
        <v>160</v>
      </c>
      <c r="B476" s="64" t="s">
        <v>261</v>
      </c>
      <c r="C476" s="63" t="s">
        <v>1548</v>
      </c>
      <c r="D476" s="63">
        <v>1</v>
      </c>
      <c r="E476" s="224"/>
      <c r="F476" s="212">
        <f t="shared" si="6"/>
        <v>0</v>
      </c>
    </row>
    <row r="477" spans="1:6" x14ac:dyDescent="0.25">
      <c r="A477" s="63"/>
      <c r="B477" s="64"/>
      <c r="C477" s="63"/>
      <c r="D477" s="63"/>
      <c r="E477" s="224"/>
      <c r="F477" s="212">
        <f t="shared" si="6"/>
        <v>0</v>
      </c>
    </row>
    <row r="478" spans="1:6" ht="15.6" x14ac:dyDescent="0.25">
      <c r="A478" s="63">
        <f>A476+1</f>
        <v>161</v>
      </c>
      <c r="B478" s="64" t="s">
        <v>284</v>
      </c>
      <c r="C478" s="63" t="s">
        <v>1548</v>
      </c>
      <c r="D478" s="63">
        <v>1</v>
      </c>
      <c r="E478" s="224"/>
      <c r="F478" s="212">
        <f t="shared" si="6"/>
        <v>0</v>
      </c>
    </row>
    <row r="479" spans="1:6" x14ac:dyDescent="0.25">
      <c r="A479" s="63"/>
      <c r="B479" s="64"/>
      <c r="C479" s="63"/>
      <c r="D479" s="63"/>
      <c r="E479" s="224"/>
      <c r="F479" s="212">
        <f t="shared" si="6"/>
        <v>0</v>
      </c>
    </row>
    <row r="480" spans="1:6" ht="15.6" x14ac:dyDescent="0.25">
      <c r="A480" s="63">
        <f>A478+1</f>
        <v>162</v>
      </c>
      <c r="B480" s="64" t="s">
        <v>286</v>
      </c>
      <c r="C480" s="63" t="s">
        <v>1548</v>
      </c>
      <c r="D480" s="63">
        <v>1</v>
      </c>
      <c r="E480" s="224"/>
      <c r="F480" s="212">
        <f t="shared" si="6"/>
        <v>0</v>
      </c>
    </row>
    <row r="481" spans="1:6" x14ac:dyDescent="0.25">
      <c r="A481" s="63"/>
      <c r="B481" s="64"/>
      <c r="C481" s="63"/>
      <c r="D481" s="63"/>
      <c r="E481" s="224"/>
      <c r="F481" s="212">
        <f t="shared" si="6"/>
        <v>0</v>
      </c>
    </row>
    <row r="482" spans="1:6" ht="15.6" x14ac:dyDescent="0.25">
      <c r="A482" s="63">
        <f>A480+1</f>
        <v>163</v>
      </c>
      <c r="B482" s="64" t="s">
        <v>287</v>
      </c>
      <c r="C482" s="63" t="s">
        <v>1548</v>
      </c>
      <c r="D482" s="63">
        <v>1</v>
      </c>
      <c r="E482" s="224"/>
      <c r="F482" s="212">
        <f t="shared" si="6"/>
        <v>0</v>
      </c>
    </row>
    <row r="483" spans="1:6" x14ac:dyDescent="0.25">
      <c r="A483" s="63"/>
      <c r="B483" s="64"/>
      <c r="C483" s="63"/>
      <c r="D483" s="63"/>
      <c r="E483" s="224"/>
      <c r="F483" s="212">
        <f t="shared" si="6"/>
        <v>0</v>
      </c>
    </row>
    <row r="484" spans="1:6" ht="15.6" x14ac:dyDescent="0.25">
      <c r="A484" s="63">
        <f>A482+1</f>
        <v>164</v>
      </c>
      <c r="B484" s="64" t="s">
        <v>288</v>
      </c>
      <c r="C484" s="63" t="s">
        <v>1548</v>
      </c>
      <c r="D484" s="63">
        <v>1</v>
      </c>
      <c r="E484" s="224"/>
      <c r="F484" s="212">
        <f t="shared" si="6"/>
        <v>0</v>
      </c>
    </row>
    <row r="485" spans="1:6" x14ac:dyDescent="0.25">
      <c r="A485" s="63"/>
      <c r="B485" s="64"/>
      <c r="C485" s="63"/>
      <c r="D485" s="63"/>
      <c r="E485" s="194"/>
      <c r="F485" s="212">
        <f t="shared" si="6"/>
        <v>0</v>
      </c>
    </row>
    <row r="486" spans="1:6" x14ac:dyDescent="0.25">
      <c r="A486" s="63"/>
      <c r="B486" s="125" t="s">
        <v>289</v>
      </c>
      <c r="C486" s="63"/>
      <c r="D486" s="63"/>
      <c r="E486" s="194"/>
      <c r="F486" s="212">
        <f t="shared" si="6"/>
        <v>0</v>
      </c>
    </row>
    <row r="487" spans="1:6" x14ac:dyDescent="0.25">
      <c r="A487" s="63"/>
      <c r="B487" s="125"/>
      <c r="C487" s="63"/>
      <c r="D487" s="63"/>
      <c r="E487" s="194"/>
      <c r="F487" s="212">
        <f t="shared" si="6"/>
        <v>0</v>
      </c>
    </row>
    <row r="488" spans="1:6" ht="42" customHeight="1" x14ac:dyDescent="0.25">
      <c r="A488" s="63"/>
      <c r="B488" s="125" t="s">
        <v>290</v>
      </c>
      <c r="C488" s="63"/>
      <c r="D488" s="63"/>
      <c r="E488" s="194"/>
      <c r="F488" s="212">
        <f t="shared" si="6"/>
        <v>0</v>
      </c>
    </row>
    <row r="489" spans="1:6" x14ac:dyDescent="0.25">
      <c r="A489" s="63"/>
      <c r="B489" s="125"/>
      <c r="C489" s="63"/>
      <c r="D489" s="63"/>
      <c r="E489" s="194"/>
      <c r="F489" s="212">
        <f t="shared" si="6"/>
        <v>0</v>
      </c>
    </row>
    <row r="490" spans="1:6" ht="15.6" x14ac:dyDescent="0.25">
      <c r="A490" s="63">
        <f>A484+1</f>
        <v>165</v>
      </c>
      <c r="B490" s="64" t="s">
        <v>1590</v>
      </c>
      <c r="C490" s="63" t="s">
        <v>151</v>
      </c>
      <c r="D490" s="63">
        <v>1</v>
      </c>
      <c r="E490" s="224"/>
      <c r="F490" s="212">
        <f t="shared" si="6"/>
        <v>0</v>
      </c>
    </row>
    <row r="491" spans="1:6" x14ac:dyDescent="0.25">
      <c r="A491" s="63"/>
      <c r="B491" s="64"/>
      <c r="C491" s="63"/>
      <c r="D491" s="63"/>
      <c r="E491" s="224"/>
      <c r="F491" s="212">
        <f t="shared" si="6"/>
        <v>0</v>
      </c>
    </row>
    <row r="492" spans="1:6" ht="15.6" x14ac:dyDescent="0.25">
      <c r="A492" s="63">
        <f>A490+1</f>
        <v>166</v>
      </c>
      <c r="B492" s="64" t="s">
        <v>1591</v>
      </c>
      <c r="C492" s="63" t="s">
        <v>151</v>
      </c>
      <c r="D492" s="63">
        <v>1</v>
      </c>
      <c r="E492" s="224"/>
      <c r="F492" s="212">
        <f t="shared" si="6"/>
        <v>0</v>
      </c>
    </row>
    <row r="493" spans="1:6" x14ac:dyDescent="0.25">
      <c r="A493" s="63"/>
      <c r="B493" s="64"/>
      <c r="C493" s="63"/>
      <c r="D493" s="63"/>
      <c r="E493" s="224"/>
      <c r="F493" s="212">
        <f t="shared" si="6"/>
        <v>0</v>
      </c>
    </row>
    <row r="494" spans="1:6" ht="15.6" x14ac:dyDescent="0.25">
      <c r="A494" s="63">
        <f>A492+1</f>
        <v>167</v>
      </c>
      <c r="B494" s="64" t="s">
        <v>1592</v>
      </c>
      <c r="C494" s="63" t="s">
        <v>151</v>
      </c>
      <c r="D494" s="63"/>
      <c r="E494" s="224"/>
      <c r="F494" s="212">
        <f t="shared" si="6"/>
        <v>0</v>
      </c>
    </row>
    <row r="495" spans="1:6" x14ac:dyDescent="0.25">
      <c r="A495" s="63"/>
      <c r="B495" s="64"/>
      <c r="C495" s="63"/>
      <c r="D495" s="63">
        <v>1</v>
      </c>
      <c r="E495" s="224"/>
      <c r="F495" s="212">
        <f t="shared" si="6"/>
        <v>0</v>
      </c>
    </row>
    <row r="496" spans="1:6" ht="26.4" x14ac:dyDescent="0.25">
      <c r="A496" s="63">
        <f>A494+1</f>
        <v>168</v>
      </c>
      <c r="B496" s="64" t="s">
        <v>1593</v>
      </c>
      <c r="C496" s="63" t="s">
        <v>151</v>
      </c>
      <c r="D496" s="63">
        <v>1</v>
      </c>
      <c r="E496" s="224"/>
      <c r="F496" s="212">
        <f t="shared" si="6"/>
        <v>0</v>
      </c>
    </row>
    <row r="497" spans="1:6" x14ac:dyDescent="0.25">
      <c r="A497" s="63"/>
      <c r="B497" s="64"/>
      <c r="C497" s="63"/>
      <c r="D497" s="63"/>
      <c r="E497" s="224"/>
      <c r="F497" s="212">
        <f t="shared" si="6"/>
        <v>0</v>
      </c>
    </row>
    <row r="498" spans="1:6" ht="26.4" x14ac:dyDescent="0.25">
      <c r="A498" s="63">
        <f>A496+1</f>
        <v>169</v>
      </c>
      <c r="B498" s="64" t="s">
        <v>1594</v>
      </c>
      <c r="C498" s="63" t="s">
        <v>151</v>
      </c>
      <c r="D498" s="63">
        <v>1</v>
      </c>
      <c r="E498" s="224"/>
      <c r="F498" s="212">
        <f t="shared" si="6"/>
        <v>0</v>
      </c>
    </row>
    <row r="499" spans="1:6" x14ac:dyDescent="0.25">
      <c r="A499" s="63"/>
      <c r="B499" s="64"/>
      <c r="C499" s="63"/>
      <c r="D499" s="63"/>
      <c r="E499" s="224"/>
      <c r="F499" s="212">
        <f t="shared" si="6"/>
        <v>0</v>
      </c>
    </row>
    <row r="500" spans="1:6" x14ac:dyDescent="0.25">
      <c r="A500" s="63">
        <f>A498+1</f>
        <v>170</v>
      </c>
      <c r="B500" s="64" t="s">
        <v>292</v>
      </c>
      <c r="C500" s="63" t="s">
        <v>146</v>
      </c>
      <c r="D500" s="63">
        <v>1</v>
      </c>
      <c r="E500" s="224"/>
      <c r="F500" s="212">
        <f t="shared" si="6"/>
        <v>0</v>
      </c>
    </row>
    <row r="501" spans="1:6" x14ac:dyDescent="0.25">
      <c r="A501" s="63"/>
      <c r="B501" s="64"/>
      <c r="C501" s="63"/>
      <c r="D501" s="63"/>
      <c r="E501" s="224"/>
      <c r="F501" s="212">
        <f t="shared" si="6"/>
        <v>0</v>
      </c>
    </row>
    <row r="502" spans="1:6" x14ac:dyDescent="0.25">
      <c r="A502" s="63">
        <f>A500+1</f>
        <v>171</v>
      </c>
      <c r="B502" s="64" t="s">
        <v>293</v>
      </c>
      <c r="C502" s="63" t="s">
        <v>146</v>
      </c>
      <c r="D502" s="63">
        <v>1</v>
      </c>
      <c r="E502" s="224"/>
      <c r="F502" s="212">
        <f t="shared" si="6"/>
        <v>0</v>
      </c>
    </row>
    <row r="503" spans="1:6" x14ac:dyDescent="0.25">
      <c r="A503" s="63"/>
      <c r="B503" s="64"/>
      <c r="C503" s="63"/>
      <c r="D503" s="63"/>
      <c r="E503" s="224"/>
      <c r="F503" s="212">
        <f t="shared" si="6"/>
        <v>0</v>
      </c>
    </row>
    <row r="504" spans="1:6" x14ac:dyDescent="0.25">
      <c r="A504" s="63">
        <f>A502+1</f>
        <v>172</v>
      </c>
      <c r="B504" s="64" t="s">
        <v>1497</v>
      </c>
      <c r="C504" s="63" t="s">
        <v>146</v>
      </c>
      <c r="D504" s="63">
        <v>1</v>
      </c>
      <c r="E504" s="224"/>
      <c r="F504" s="212">
        <f t="shared" si="6"/>
        <v>0</v>
      </c>
    </row>
    <row r="505" spans="1:6" x14ac:dyDescent="0.25">
      <c r="A505" s="63"/>
      <c r="B505" s="64"/>
      <c r="C505" s="63"/>
      <c r="D505" s="63"/>
      <c r="E505" s="224"/>
      <c r="F505" s="212">
        <f t="shared" si="6"/>
        <v>0</v>
      </c>
    </row>
    <row r="506" spans="1:6" ht="15.6" x14ac:dyDescent="0.25">
      <c r="A506" s="63">
        <f>A504+1</f>
        <v>173</v>
      </c>
      <c r="B506" s="64" t="s">
        <v>1595</v>
      </c>
      <c r="C506" s="63" t="s">
        <v>151</v>
      </c>
      <c r="D506" s="63">
        <v>1</v>
      </c>
      <c r="E506" s="224"/>
      <c r="F506" s="212">
        <f t="shared" si="6"/>
        <v>0</v>
      </c>
    </row>
    <row r="507" spans="1:6" x14ac:dyDescent="0.25">
      <c r="A507" s="63"/>
      <c r="B507" s="64"/>
      <c r="C507" s="63"/>
      <c r="D507" s="63"/>
      <c r="E507" s="224"/>
      <c r="F507" s="212">
        <f t="shared" si="6"/>
        <v>0</v>
      </c>
    </row>
    <row r="508" spans="1:6" ht="15.6" x14ac:dyDescent="0.25">
      <c r="A508" s="63">
        <f>A506+1</f>
        <v>174</v>
      </c>
      <c r="B508" s="64" t="s">
        <v>1596</v>
      </c>
      <c r="C508" s="63" t="s">
        <v>151</v>
      </c>
      <c r="D508" s="63">
        <v>1</v>
      </c>
      <c r="E508" s="224"/>
      <c r="F508" s="212">
        <f t="shared" ref="F508:F571" si="7">D508*E508</f>
        <v>0</v>
      </c>
    </row>
    <row r="509" spans="1:6" x14ac:dyDescent="0.25">
      <c r="A509" s="63"/>
      <c r="B509" s="64"/>
      <c r="C509" s="63"/>
      <c r="D509" s="63"/>
      <c r="E509" s="224"/>
      <c r="F509" s="212">
        <f t="shared" si="7"/>
        <v>0</v>
      </c>
    </row>
    <row r="510" spans="1:6" ht="26.4" x14ac:dyDescent="0.25">
      <c r="A510" s="63">
        <f>A508+1</f>
        <v>175</v>
      </c>
      <c r="B510" s="64" t="s">
        <v>1093</v>
      </c>
      <c r="C510" s="63" t="s">
        <v>151</v>
      </c>
      <c r="D510" s="63">
        <v>1</v>
      </c>
      <c r="E510" s="224"/>
      <c r="F510" s="212">
        <f t="shared" si="7"/>
        <v>0</v>
      </c>
    </row>
    <row r="511" spans="1:6" x14ac:dyDescent="0.25">
      <c r="A511" s="63"/>
      <c r="B511" s="64"/>
      <c r="C511" s="63"/>
      <c r="D511" s="63"/>
      <c r="E511" s="224"/>
      <c r="F511" s="212">
        <f t="shared" si="7"/>
        <v>0</v>
      </c>
    </row>
    <row r="512" spans="1:6" x14ac:dyDescent="0.25">
      <c r="A512" s="63">
        <f>A510+1</f>
        <v>176</v>
      </c>
      <c r="B512" s="64" t="s">
        <v>294</v>
      </c>
      <c r="C512" s="63" t="s">
        <v>151</v>
      </c>
      <c r="D512" s="63">
        <v>1</v>
      </c>
      <c r="E512" s="224"/>
      <c r="F512" s="212">
        <f t="shared" si="7"/>
        <v>0</v>
      </c>
    </row>
    <row r="513" spans="1:6" x14ac:dyDescent="0.25">
      <c r="A513" s="63"/>
      <c r="B513" s="64"/>
      <c r="C513" s="63"/>
      <c r="D513" s="63"/>
      <c r="E513" s="224"/>
      <c r="F513" s="212">
        <f t="shared" si="7"/>
        <v>0</v>
      </c>
    </row>
    <row r="514" spans="1:6" ht="26.4" x14ac:dyDescent="0.25">
      <c r="A514" s="63">
        <f>A512+1</f>
        <v>177</v>
      </c>
      <c r="B514" s="64" t="s">
        <v>295</v>
      </c>
      <c r="C514" s="63" t="s">
        <v>151</v>
      </c>
      <c r="D514" s="63">
        <v>1</v>
      </c>
      <c r="E514" s="224"/>
      <c r="F514" s="212">
        <f t="shared" si="7"/>
        <v>0</v>
      </c>
    </row>
    <row r="515" spans="1:6" x14ac:dyDescent="0.25">
      <c r="A515" s="63"/>
      <c r="B515" s="64"/>
      <c r="C515" s="63"/>
      <c r="D515" s="63"/>
      <c r="E515" s="224"/>
      <c r="F515" s="212">
        <f t="shared" si="7"/>
        <v>0</v>
      </c>
    </row>
    <row r="516" spans="1:6" x14ac:dyDescent="0.25">
      <c r="A516" s="63">
        <f>A514+1</f>
        <v>178</v>
      </c>
      <c r="B516" s="64" t="s">
        <v>296</v>
      </c>
      <c r="C516" s="63" t="s">
        <v>146</v>
      </c>
      <c r="D516" s="63">
        <v>1</v>
      </c>
      <c r="E516" s="224"/>
      <c r="F516" s="212">
        <f t="shared" si="7"/>
        <v>0</v>
      </c>
    </row>
    <row r="517" spans="1:6" x14ac:dyDescent="0.25">
      <c r="A517" s="63"/>
      <c r="B517" s="64"/>
      <c r="C517" s="63"/>
      <c r="D517" s="63"/>
      <c r="E517" s="224"/>
      <c r="F517" s="212">
        <f t="shared" si="7"/>
        <v>0</v>
      </c>
    </row>
    <row r="518" spans="1:6" ht="26.4" x14ac:dyDescent="0.25">
      <c r="A518" s="63">
        <f>A516+1</f>
        <v>179</v>
      </c>
      <c r="B518" s="64" t="s">
        <v>297</v>
      </c>
      <c r="C518" s="63" t="s">
        <v>146</v>
      </c>
      <c r="D518" s="63">
        <v>1</v>
      </c>
      <c r="E518" s="224"/>
      <c r="F518" s="212">
        <f t="shared" si="7"/>
        <v>0</v>
      </c>
    </row>
    <row r="519" spans="1:6" x14ac:dyDescent="0.25">
      <c r="A519" s="63"/>
      <c r="B519" s="64"/>
      <c r="C519" s="63"/>
      <c r="D519" s="63"/>
      <c r="E519" s="224"/>
      <c r="F519" s="212">
        <f t="shared" si="7"/>
        <v>0</v>
      </c>
    </row>
    <row r="520" spans="1:6" ht="26.4" x14ac:dyDescent="0.25">
      <c r="A520" s="63">
        <f>A518+1</f>
        <v>180</v>
      </c>
      <c r="B520" s="64" t="s">
        <v>298</v>
      </c>
      <c r="C520" s="63" t="s">
        <v>146</v>
      </c>
      <c r="D520" s="63">
        <v>1</v>
      </c>
      <c r="E520" s="224"/>
      <c r="F520" s="212">
        <f t="shared" si="7"/>
        <v>0</v>
      </c>
    </row>
    <row r="521" spans="1:6" x14ac:dyDescent="0.25">
      <c r="A521" s="63"/>
      <c r="B521" s="64"/>
      <c r="C521" s="63"/>
      <c r="D521" s="63"/>
      <c r="E521" s="224"/>
      <c r="F521" s="212">
        <f t="shared" si="7"/>
        <v>0</v>
      </c>
    </row>
    <row r="522" spans="1:6" ht="26.4" x14ac:dyDescent="0.25">
      <c r="A522" s="63">
        <f>A520+1</f>
        <v>181</v>
      </c>
      <c r="B522" s="64" t="s">
        <v>299</v>
      </c>
      <c r="C522" s="63" t="s">
        <v>146</v>
      </c>
      <c r="D522" s="63">
        <v>1</v>
      </c>
      <c r="E522" s="224"/>
      <c r="F522" s="212">
        <f t="shared" si="7"/>
        <v>0</v>
      </c>
    </row>
    <row r="523" spans="1:6" x14ac:dyDescent="0.25">
      <c r="A523" s="63"/>
      <c r="B523" s="64"/>
      <c r="C523" s="63"/>
      <c r="D523" s="63"/>
      <c r="E523" s="224"/>
      <c r="F523" s="212">
        <f t="shared" si="7"/>
        <v>0</v>
      </c>
    </row>
    <row r="524" spans="1:6" x14ac:dyDescent="0.25">
      <c r="A524" s="63">
        <f>A522+1</f>
        <v>182</v>
      </c>
      <c r="B524" s="64" t="s">
        <v>300</v>
      </c>
      <c r="C524" s="63" t="s">
        <v>146</v>
      </c>
      <c r="D524" s="63">
        <v>1</v>
      </c>
      <c r="E524" s="224"/>
      <c r="F524" s="212">
        <f t="shared" si="7"/>
        <v>0</v>
      </c>
    </row>
    <row r="525" spans="1:6" x14ac:dyDescent="0.25">
      <c r="A525" s="63"/>
      <c r="B525" s="64"/>
      <c r="C525" s="63"/>
      <c r="D525" s="63"/>
      <c r="E525" s="224"/>
      <c r="F525" s="212">
        <f t="shared" si="7"/>
        <v>0</v>
      </c>
    </row>
    <row r="526" spans="1:6" ht="26.4" x14ac:dyDescent="0.25">
      <c r="A526" s="63">
        <f>A524+1</f>
        <v>183</v>
      </c>
      <c r="B526" s="64" t="s">
        <v>301</v>
      </c>
      <c r="C526" s="63" t="s">
        <v>151</v>
      </c>
      <c r="D526" s="63"/>
      <c r="E526" s="224"/>
      <c r="F526" s="212">
        <f t="shared" si="7"/>
        <v>0</v>
      </c>
    </row>
    <row r="527" spans="1:6" x14ac:dyDescent="0.25">
      <c r="A527" s="63"/>
      <c r="B527" s="64"/>
      <c r="C527" s="63"/>
      <c r="D527" s="63"/>
      <c r="E527" s="224"/>
      <c r="F527" s="212">
        <f t="shared" si="7"/>
        <v>0</v>
      </c>
    </row>
    <row r="528" spans="1:6" ht="26.4" x14ac:dyDescent="0.25">
      <c r="A528" s="63">
        <f>A526+1</f>
        <v>184</v>
      </c>
      <c r="B528" s="64" t="s">
        <v>1597</v>
      </c>
      <c r="C528" s="63" t="s">
        <v>151</v>
      </c>
      <c r="D528" s="63">
        <v>1</v>
      </c>
      <c r="E528" s="224"/>
      <c r="F528" s="212">
        <f t="shared" si="7"/>
        <v>0</v>
      </c>
    </row>
    <row r="529" spans="1:6" x14ac:dyDescent="0.25">
      <c r="A529" s="63"/>
      <c r="B529" s="64"/>
      <c r="C529" s="63"/>
      <c r="D529" s="63"/>
      <c r="E529" s="224"/>
      <c r="F529" s="212">
        <f t="shared" si="7"/>
        <v>0</v>
      </c>
    </row>
    <row r="530" spans="1:6" x14ac:dyDescent="0.25">
      <c r="A530" s="63">
        <f>A528+1</f>
        <v>185</v>
      </c>
      <c r="B530" s="64" t="s">
        <v>302</v>
      </c>
      <c r="C530" s="63" t="s">
        <v>146</v>
      </c>
      <c r="D530" s="63">
        <v>1</v>
      </c>
      <c r="E530" s="224"/>
      <c r="F530" s="212">
        <f t="shared" si="7"/>
        <v>0</v>
      </c>
    </row>
    <row r="531" spans="1:6" x14ac:dyDescent="0.25">
      <c r="A531" s="63"/>
      <c r="B531" s="64"/>
      <c r="C531" s="63"/>
      <c r="D531" s="63"/>
      <c r="E531" s="224"/>
      <c r="F531" s="212">
        <f t="shared" si="7"/>
        <v>0</v>
      </c>
    </row>
    <row r="532" spans="1:6" x14ac:dyDescent="0.25">
      <c r="A532" s="63">
        <f>A530+1</f>
        <v>186</v>
      </c>
      <c r="B532" s="64" t="s">
        <v>1598</v>
      </c>
      <c r="C532" s="63" t="s">
        <v>146</v>
      </c>
      <c r="D532" s="63">
        <v>1</v>
      </c>
      <c r="E532" s="224"/>
      <c r="F532" s="212">
        <f t="shared" si="7"/>
        <v>0</v>
      </c>
    </row>
    <row r="533" spans="1:6" x14ac:dyDescent="0.25">
      <c r="A533" s="63"/>
      <c r="B533" s="64"/>
      <c r="C533" s="63"/>
      <c r="D533" s="63"/>
      <c r="E533" s="224"/>
      <c r="F533" s="212">
        <f t="shared" si="7"/>
        <v>0</v>
      </c>
    </row>
    <row r="534" spans="1:6" x14ac:dyDescent="0.25">
      <c r="A534" s="63">
        <f>A532+1</f>
        <v>187</v>
      </c>
      <c r="B534" s="64" t="s">
        <v>303</v>
      </c>
      <c r="C534" s="63" t="s">
        <v>146</v>
      </c>
      <c r="D534" s="63">
        <v>1</v>
      </c>
      <c r="E534" s="224"/>
      <c r="F534" s="212">
        <f t="shared" si="7"/>
        <v>0</v>
      </c>
    </row>
    <row r="535" spans="1:6" x14ac:dyDescent="0.25">
      <c r="A535" s="63"/>
      <c r="B535" s="64"/>
      <c r="C535" s="63"/>
      <c r="D535" s="63"/>
      <c r="E535" s="224"/>
      <c r="F535" s="212">
        <f t="shared" si="7"/>
        <v>0</v>
      </c>
    </row>
    <row r="536" spans="1:6" ht="13.8" x14ac:dyDescent="0.25">
      <c r="A536" s="63"/>
      <c r="B536" s="62" t="s">
        <v>304</v>
      </c>
      <c r="C536" s="63"/>
      <c r="D536" s="63"/>
      <c r="E536" s="224"/>
      <c r="F536" s="212">
        <f t="shared" si="7"/>
        <v>0</v>
      </c>
    </row>
    <row r="537" spans="1:6" ht="13.8" x14ac:dyDescent="0.25">
      <c r="A537" s="63"/>
      <c r="B537" s="62"/>
      <c r="C537" s="63"/>
      <c r="D537" s="63"/>
      <c r="E537" s="224"/>
      <c r="F537" s="212">
        <f t="shared" si="7"/>
        <v>0</v>
      </c>
    </row>
    <row r="538" spans="1:6" ht="26.4" x14ac:dyDescent="0.25">
      <c r="A538" s="63">
        <f>A534+1</f>
        <v>188</v>
      </c>
      <c r="B538" s="64" t="s">
        <v>1599</v>
      </c>
      <c r="C538" s="63" t="s">
        <v>151</v>
      </c>
      <c r="D538" s="63">
        <v>1</v>
      </c>
      <c r="E538" s="224"/>
      <c r="F538" s="212">
        <f t="shared" si="7"/>
        <v>0</v>
      </c>
    </row>
    <row r="539" spans="1:6" x14ac:dyDescent="0.25">
      <c r="A539" s="63"/>
      <c r="B539" s="64"/>
      <c r="C539" s="63"/>
      <c r="D539" s="63"/>
      <c r="E539" s="224"/>
      <c r="F539" s="212">
        <f t="shared" si="7"/>
        <v>0</v>
      </c>
    </row>
    <row r="540" spans="1:6" ht="41.25" customHeight="1" x14ac:dyDescent="0.25">
      <c r="A540" s="63">
        <f>A538+1</f>
        <v>189</v>
      </c>
      <c r="B540" s="64" t="s">
        <v>1600</v>
      </c>
      <c r="C540" s="63" t="s">
        <v>151</v>
      </c>
      <c r="D540" s="63">
        <v>1</v>
      </c>
      <c r="E540" s="224"/>
      <c r="F540" s="212">
        <f t="shared" si="7"/>
        <v>0</v>
      </c>
    </row>
    <row r="541" spans="1:6" x14ac:dyDescent="0.25">
      <c r="A541" s="63"/>
      <c r="B541" s="64"/>
      <c r="C541" s="63"/>
      <c r="D541" s="63"/>
      <c r="E541" s="224"/>
      <c r="F541" s="212">
        <f t="shared" si="7"/>
        <v>0</v>
      </c>
    </row>
    <row r="542" spans="1:6" ht="39.6" x14ac:dyDescent="0.25">
      <c r="A542" s="63">
        <f>A540+1</f>
        <v>190</v>
      </c>
      <c r="B542" s="64" t="s">
        <v>1601</v>
      </c>
      <c r="C542" s="63" t="s">
        <v>151</v>
      </c>
      <c r="D542" s="63">
        <v>1</v>
      </c>
      <c r="E542" s="224"/>
      <c r="F542" s="212">
        <f t="shared" si="7"/>
        <v>0</v>
      </c>
    </row>
    <row r="543" spans="1:6" x14ac:dyDescent="0.25">
      <c r="A543" s="63"/>
      <c r="B543" s="64"/>
      <c r="C543" s="63"/>
      <c r="D543" s="63"/>
      <c r="E543" s="224"/>
      <c r="F543" s="212">
        <f t="shared" si="7"/>
        <v>0</v>
      </c>
    </row>
    <row r="544" spans="1:6" ht="26.4" x14ac:dyDescent="0.25">
      <c r="A544" s="63">
        <f>A542+1</f>
        <v>191</v>
      </c>
      <c r="B544" s="64" t="s">
        <v>1602</v>
      </c>
      <c r="C544" s="63" t="s">
        <v>151</v>
      </c>
      <c r="D544" s="63">
        <v>1</v>
      </c>
      <c r="E544" s="224"/>
      <c r="F544" s="212">
        <f t="shared" si="7"/>
        <v>0</v>
      </c>
    </row>
    <row r="545" spans="1:6" x14ac:dyDescent="0.25">
      <c r="A545" s="63"/>
      <c r="B545" s="64"/>
      <c r="C545" s="63"/>
      <c r="D545" s="63"/>
      <c r="E545" s="224"/>
      <c r="F545" s="212">
        <f t="shared" si="7"/>
        <v>0</v>
      </c>
    </row>
    <row r="546" spans="1:6" ht="26.4" x14ac:dyDescent="0.25">
      <c r="A546" s="63">
        <f>A544+1</f>
        <v>192</v>
      </c>
      <c r="B546" s="64" t="s">
        <v>1603</v>
      </c>
      <c r="C546" s="63" t="s">
        <v>151</v>
      </c>
      <c r="D546" s="63">
        <v>1</v>
      </c>
      <c r="E546" s="224"/>
      <c r="F546" s="212">
        <f t="shared" si="7"/>
        <v>0</v>
      </c>
    </row>
    <row r="547" spans="1:6" x14ac:dyDescent="0.25">
      <c r="A547" s="63"/>
      <c r="B547" s="64"/>
      <c r="C547" s="63"/>
      <c r="D547" s="63"/>
      <c r="E547" s="224"/>
      <c r="F547" s="212">
        <f t="shared" si="7"/>
        <v>0</v>
      </c>
    </row>
    <row r="548" spans="1:6" ht="26.4" x14ac:dyDescent="0.25">
      <c r="A548" s="63">
        <f>A546+1</f>
        <v>193</v>
      </c>
      <c r="B548" s="64" t="s">
        <v>1604</v>
      </c>
      <c r="C548" s="63" t="s">
        <v>151</v>
      </c>
      <c r="D548" s="63">
        <v>1</v>
      </c>
      <c r="E548" s="224"/>
      <c r="F548" s="212">
        <f t="shared" si="7"/>
        <v>0</v>
      </c>
    </row>
    <row r="549" spans="1:6" x14ac:dyDescent="0.25">
      <c r="A549" s="63"/>
      <c r="B549" s="64"/>
      <c r="C549" s="63"/>
      <c r="D549" s="63"/>
      <c r="E549" s="224"/>
      <c r="F549" s="212">
        <f t="shared" si="7"/>
        <v>0</v>
      </c>
    </row>
    <row r="550" spans="1:6" ht="39.6" x14ac:dyDescent="0.25">
      <c r="A550" s="63">
        <f>A548+1</f>
        <v>194</v>
      </c>
      <c r="B550" s="64" t="s">
        <v>1605</v>
      </c>
      <c r="C550" s="63" t="s">
        <v>151</v>
      </c>
      <c r="D550" s="63">
        <v>1</v>
      </c>
      <c r="E550" s="224"/>
      <c r="F550" s="212">
        <f t="shared" si="7"/>
        <v>0</v>
      </c>
    </row>
    <row r="551" spans="1:6" x14ac:dyDescent="0.25">
      <c r="A551" s="63"/>
      <c r="B551" s="64"/>
      <c r="C551" s="63"/>
      <c r="D551" s="63"/>
      <c r="E551" s="224"/>
      <c r="F551" s="212">
        <f t="shared" si="7"/>
        <v>0</v>
      </c>
    </row>
    <row r="552" spans="1:6" ht="26.4" x14ac:dyDescent="0.25">
      <c r="A552" s="63">
        <f>A550+1</f>
        <v>195</v>
      </c>
      <c r="B552" s="64" t="s">
        <v>1606</v>
      </c>
      <c r="C552" s="63" t="s">
        <v>146</v>
      </c>
      <c r="D552" s="63">
        <v>1</v>
      </c>
      <c r="E552" s="224"/>
      <c r="F552" s="212">
        <f t="shared" si="7"/>
        <v>0</v>
      </c>
    </row>
    <row r="553" spans="1:6" x14ac:dyDescent="0.25">
      <c r="A553" s="63"/>
      <c r="B553" s="64"/>
      <c r="C553" s="63"/>
      <c r="D553" s="63"/>
      <c r="E553" s="224"/>
      <c r="F553" s="212">
        <f t="shared" si="7"/>
        <v>0</v>
      </c>
    </row>
    <row r="554" spans="1:6" ht="26.4" x14ac:dyDescent="0.25">
      <c r="A554" s="63">
        <f>A552+1</f>
        <v>196</v>
      </c>
      <c r="B554" s="64" t="s">
        <v>1607</v>
      </c>
      <c r="C554" s="63" t="s">
        <v>151</v>
      </c>
      <c r="D554" s="63">
        <v>1</v>
      </c>
      <c r="E554" s="224"/>
      <c r="F554" s="212">
        <f t="shared" si="7"/>
        <v>0</v>
      </c>
    </row>
    <row r="555" spans="1:6" x14ac:dyDescent="0.25">
      <c r="A555" s="63"/>
      <c r="B555" s="64"/>
      <c r="C555" s="63"/>
      <c r="D555" s="63"/>
      <c r="E555" s="224"/>
      <c r="F555" s="212">
        <f t="shared" si="7"/>
        <v>0</v>
      </c>
    </row>
    <row r="556" spans="1:6" ht="13.8" x14ac:dyDescent="0.25">
      <c r="A556" s="63"/>
      <c r="B556" s="62" t="s">
        <v>306</v>
      </c>
      <c r="C556" s="63"/>
      <c r="D556" s="63"/>
      <c r="E556" s="224"/>
      <c r="F556" s="212">
        <f t="shared" si="7"/>
        <v>0</v>
      </c>
    </row>
    <row r="557" spans="1:6" x14ac:dyDescent="0.25">
      <c r="A557" s="63"/>
      <c r="B557" s="125"/>
      <c r="C557" s="63"/>
      <c r="D557" s="63"/>
      <c r="E557" s="224"/>
      <c r="F557" s="212">
        <f t="shared" si="7"/>
        <v>0</v>
      </c>
    </row>
    <row r="558" spans="1:6" ht="26.4" x14ac:dyDescent="0.25">
      <c r="A558" s="63">
        <f>A554+1</f>
        <v>197</v>
      </c>
      <c r="B558" s="64" t="s">
        <v>307</v>
      </c>
      <c r="C558" s="63" t="s">
        <v>1548</v>
      </c>
      <c r="D558" s="63">
        <v>1</v>
      </c>
      <c r="E558" s="224"/>
      <c r="F558" s="212">
        <f t="shared" si="7"/>
        <v>0</v>
      </c>
    </row>
    <row r="559" spans="1:6" x14ac:dyDescent="0.25">
      <c r="A559" s="348"/>
      <c r="B559" s="64"/>
      <c r="C559" s="348"/>
      <c r="D559" s="348"/>
      <c r="E559" s="224"/>
      <c r="F559" s="212">
        <f t="shared" si="7"/>
        <v>0</v>
      </c>
    </row>
    <row r="560" spans="1:6" ht="26.4" x14ac:dyDescent="0.25">
      <c r="A560" s="348">
        <f>A558+1</f>
        <v>198</v>
      </c>
      <c r="B560" s="64" t="s">
        <v>2026</v>
      </c>
      <c r="C560" s="348"/>
      <c r="D560" s="348"/>
      <c r="E560" s="224"/>
      <c r="F560" s="212">
        <f t="shared" si="7"/>
        <v>0</v>
      </c>
    </row>
    <row r="561" spans="1:6" x14ac:dyDescent="0.25">
      <c r="A561" s="63"/>
      <c r="B561" s="64"/>
      <c r="C561" s="63"/>
      <c r="D561" s="63"/>
      <c r="E561" s="224"/>
      <c r="F561" s="212">
        <f t="shared" si="7"/>
        <v>0</v>
      </c>
    </row>
    <row r="562" spans="1:6" ht="26.4" x14ac:dyDescent="0.25">
      <c r="A562" s="63">
        <f>A560+1</f>
        <v>199</v>
      </c>
      <c r="B562" s="64" t="s">
        <v>308</v>
      </c>
      <c r="C562" s="63" t="s">
        <v>1548</v>
      </c>
      <c r="D562" s="63">
        <v>1</v>
      </c>
      <c r="E562" s="224"/>
      <c r="F562" s="212">
        <f t="shared" si="7"/>
        <v>0</v>
      </c>
    </row>
    <row r="563" spans="1:6" x14ac:dyDescent="0.25">
      <c r="A563" s="63"/>
      <c r="B563" s="64"/>
      <c r="C563" s="63"/>
      <c r="D563" s="63"/>
      <c r="E563" s="224"/>
      <c r="F563" s="212">
        <f t="shared" si="7"/>
        <v>0</v>
      </c>
    </row>
    <row r="564" spans="1:6" ht="26.4" x14ac:dyDescent="0.25">
      <c r="A564" s="63">
        <f>A562+1</f>
        <v>200</v>
      </c>
      <c r="B564" s="64" t="s">
        <v>1608</v>
      </c>
      <c r="C564" s="63" t="s">
        <v>146</v>
      </c>
      <c r="D564" s="63">
        <v>1</v>
      </c>
      <c r="E564" s="224"/>
      <c r="F564" s="212">
        <f t="shared" si="7"/>
        <v>0</v>
      </c>
    </row>
    <row r="565" spans="1:6" x14ac:dyDescent="0.25">
      <c r="A565" s="63"/>
      <c r="B565" s="64"/>
      <c r="C565" s="63"/>
      <c r="D565" s="63"/>
      <c r="E565" s="224"/>
      <c r="F565" s="212">
        <f t="shared" si="7"/>
        <v>0</v>
      </c>
    </row>
    <row r="566" spans="1:6" ht="23.7" customHeight="1" x14ac:dyDescent="0.25">
      <c r="A566" s="63">
        <f>A564+1</f>
        <v>201</v>
      </c>
      <c r="B566" s="64" t="s">
        <v>1609</v>
      </c>
      <c r="C566" s="63" t="s">
        <v>146</v>
      </c>
      <c r="D566" s="63">
        <v>1</v>
      </c>
      <c r="E566" s="224"/>
      <c r="F566" s="212">
        <f t="shared" si="7"/>
        <v>0</v>
      </c>
    </row>
    <row r="567" spans="1:6" x14ac:dyDescent="0.25">
      <c r="A567" s="63"/>
      <c r="B567" s="64"/>
      <c r="C567" s="63"/>
      <c r="D567" s="63"/>
      <c r="E567" s="224"/>
      <c r="F567" s="212">
        <f t="shared" si="7"/>
        <v>0</v>
      </c>
    </row>
    <row r="568" spans="1:6" ht="26.4" x14ac:dyDescent="0.25">
      <c r="A568" s="63">
        <f>A566+1</f>
        <v>202</v>
      </c>
      <c r="B568" s="64" t="s">
        <v>309</v>
      </c>
      <c r="C568" s="63" t="s">
        <v>146</v>
      </c>
      <c r="D568" s="63">
        <v>1</v>
      </c>
      <c r="E568" s="224"/>
      <c r="F568" s="212">
        <f t="shared" si="7"/>
        <v>0</v>
      </c>
    </row>
    <row r="569" spans="1:6" x14ac:dyDescent="0.25">
      <c r="A569" s="63"/>
      <c r="B569" s="64"/>
      <c r="C569" s="63"/>
      <c r="D569" s="63"/>
      <c r="E569" s="224"/>
      <c r="F569" s="212">
        <f t="shared" si="7"/>
        <v>0</v>
      </c>
    </row>
    <row r="570" spans="1:6" ht="15.75" customHeight="1" x14ac:dyDescent="0.25">
      <c r="A570" s="63">
        <f>A568+1</f>
        <v>203</v>
      </c>
      <c r="B570" s="64" t="s">
        <v>311</v>
      </c>
      <c r="C570" s="63" t="s">
        <v>146</v>
      </c>
      <c r="D570" s="63">
        <v>1</v>
      </c>
      <c r="E570" s="224"/>
      <c r="F570" s="212">
        <f t="shared" si="7"/>
        <v>0</v>
      </c>
    </row>
    <row r="571" spans="1:6" x14ac:dyDescent="0.25">
      <c r="A571" s="63"/>
      <c r="B571" s="64"/>
      <c r="C571" s="63"/>
      <c r="D571" s="63"/>
      <c r="E571" s="224"/>
      <c r="F571" s="212">
        <f t="shared" si="7"/>
        <v>0</v>
      </c>
    </row>
    <row r="572" spans="1:6" ht="26.4" x14ac:dyDescent="0.25">
      <c r="A572" s="63">
        <f>A570+1</f>
        <v>204</v>
      </c>
      <c r="B572" s="64" t="s">
        <v>1610</v>
      </c>
      <c r="C572" s="63" t="s">
        <v>151</v>
      </c>
      <c r="D572" s="63">
        <v>1</v>
      </c>
      <c r="E572" s="224"/>
      <c r="F572" s="212">
        <f t="shared" ref="F572:F635" si="8">D572*E572</f>
        <v>0</v>
      </c>
    </row>
    <row r="573" spans="1:6" x14ac:dyDescent="0.25">
      <c r="A573" s="63"/>
      <c r="B573" s="64"/>
      <c r="C573" s="63"/>
      <c r="D573" s="63"/>
      <c r="E573" s="224"/>
      <c r="F573" s="212">
        <f t="shared" si="8"/>
        <v>0</v>
      </c>
    </row>
    <row r="574" spans="1:6" x14ac:dyDescent="0.25">
      <c r="A574" s="63">
        <f>A572+1</f>
        <v>205</v>
      </c>
      <c r="B574" s="64" t="s">
        <v>1611</v>
      </c>
      <c r="C574" s="63" t="s">
        <v>151</v>
      </c>
      <c r="D574" s="63">
        <v>1</v>
      </c>
      <c r="E574" s="224"/>
      <c r="F574" s="212">
        <f t="shared" si="8"/>
        <v>0</v>
      </c>
    </row>
    <row r="575" spans="1:6" x14ac:dyDescent="0.25">
      <c r="A575" s="63"/>
      <c r="B575" s="64"/>
      <c r="C575" s="63"/>
      <c r="D575" s="63"/>
      <c r="E575" s="224"/>
      <c r="F575" s="212">
        <f t="shared" si="8"/>
        <v>0</v>
      </c>
    </row>
    <row r="576" spans="1:6" ht="28.8" x14ac:dyDescent="0.25">
      <c r="A576" s="63">
        <f>A574+1</f>
        <v>206</v>
      </c>
      <c r="B576" s="64" t="s">
        <v>1612</v>
      </c>
      <c r="C576" s="63" t="s">
        <v>151</v>
      </c>
      <c r="D576" s="63">
        <v>1</v>
      </c>
      <c r="E576" s="224"/>
      <c r="F576" s="212">
        <f t="shared" si="8"/>
        <v>0</v>
      </c>
    </row>
    <row r="577" spans="1:6" x14ac:dyDescent="0.25">
      <c r="A577" s="63"/>
      <c r="B577" s="64"/>
      <c r="C577" s="63"/>
      <c r="D577" s="63"/>
      <c r="E577" s="224"/>
      <c r="F577" s="212">
        <f t="shared" si="8"/>
        <v>0</v>
      </c>
    </row>
    <row r="578" spans="1:6" ht="28.8" x14ac:dyDescent="0.25">
      <c r="A578" s="63">
        <f>A576+1</f>
        <v>207</v>
      </c>
      <c r="B578" s="64" t="s">
        <v>1613</v>
      </c>
      <c r="C578" s="63" t="s">
        <v>151</v>
      </c>
      <c r="D578" s="63">
        <v>1</v>
      </c>
      <c r="E578" s="224"/>
      <c r="F578" s="212">
        <f t="shared" si="8"/>
        <v>0</v>
      </c>
    </row>
    <row r="579" spans="1:6" x14ac:dyDescent="0.25">
      <c r="A579" s="63"/>
      <c r="B579" s="64"/>
      <c r="C579" s="63"/>
      <c r="D579" s="63"/>
      <c r="E579" s="224"/>
      <c r="F579" s="212">
        <f t="shared" si="8"/>
        <v>0</v>
      </c>
    </row>
    <row r="580" spans="1:6" ht="30" customHeight="1" x14ac:dyDescent="0.25">
      <c r="A580" s="63">
        <f>A578+1</f>
        <v>208</v>
      </c>
      <c r="B580" s="64" t="s">
        <v>1614</v>
      </c>
      <c r="C580" s="63" t="s">
        <v>151</v>
      </c>
      <c r="D580" s="63">
        <v>1</v>
      </c>
      <c r="E580" s="224"/>
      <c r="F580" s="212">
        <f t="shared" si="8"/>
        <v>0</v>
      </c>
    </row>
    <row r="581" spans="1:6" ht="9.75" customHeight="1" x14ac:dyDescent="0.25">
      <c r="A581" s="63"/>
      <c r="B581" s="64"/>
      <c r="C581" s="63"/>
      <c r="D581" s="63"/>
      <c r="E581" s="224"/>
      <c r="F581" s="212">
        <f t="shared" si="8"/>
        <v>0</v>
      </c>
    </row>
    <row r="582" spans="1:6" ht="28.5" customHeight="1" x14ac:dyDescent="0.25">
      <c r="A582" s="63">
        <f>A580+1</f>
        <v>209</v>
      </c>
      <c r="B582" s="64" t="s">
        <v>1615</v>
      </c>
      <c r="C582" s="63" t="s">
        <v>151</v>
      </c>
      <c r="D582" s="63">
        <v>1</v>
      </c>
      <c r="E582" s="224"/>
      <c r="F582" s="212">
        <f t="shared" si="8"/>
        <v>0</v>
      </c>
    </row>
    <row r="583" spans="1:6" ht="9.75" customHeight="1" x14ac:dyDescent="0.25">
      <c r="A583" s="63"/>
      <c r="B583" s="64"/>
      <c r="C583" s="63"/>
      <c r="D583" s="63"/>
      <c r="E583" s="224"/>
      <c r="F583" s="212">
        <f t="shared" si="8"/>
        <v>0</v>
      </c>
    </row>
    <row r="584" spans="1:6" ht="28.8" x14ac:dyDescent="0.25">
      <c r="A584" s="63">
        <f>A582+1</f>
        <v>210</v>
      </c>
      <c r="B584" s="64" t="s">
        <v>1616</v>
      </c>
      <c r="C584" s="63" t="s">
        <v>151</v>
      </c>
      <c r="D584" s="63">
        <v>1</v>
      </c>
      <c r="E584" s="224"/>
      <c r="F584" s="212">
        <f t="shared" si="8"/>
        <v>0</v>
      </c>
    </row>
    <row r="585" spans="1:6" ht="9.75" customHeight="1" x14ac:dyDescent="0.25">
      <c r="A585" s="63"/>
      <c r="B585" s="64"/>
      <c r="C585" s="63"/>
      <c r="D585" s="63"/>
      <c r="E585" s="224"/>
      <c r="F585" s="212">
        <f t="shared" si="8"/>
        <v>0</v>
      </c>
    </row>
    <row r="586" spans="1:6" ht="27.75" customHeight="1" x14ac:dyDescent="0.25">
      <c r="A586" s="63">
        <f>A584+1</f>
        <v>211</v>
      </c>
      <c r="B586" s="64" t="s">
        <v>1617</v>
      </c>
      <c r="C586" s="63" t="s">
        <v>151</v>
      </c>
      <c r="D586" s="63">
        <v>1</v>
      </c>
      <c r="E586" s="224"/>
      <c r="F586" s="212">
        <f t="shared" si="8"/>
        <v>0</v>
      </c>
    </row>
    <row r="587" spans="1:6" ht="9.75" customHeight="1" x14ac:dyDescent="0.25">
      <c r="A587" s="63"/>
      <c r="B587" s="64"/>
      <c r="C587" s="63"/>
      <c r="D587" s="63"/>
      <c r="E587" s="224"/>
      <c r="F587" s="212">
        <f t="shared" si="8"/>
        <v>0</v>
      </c>
    </row>
    <row r="588" spans="1:6" ht="28.8" x14ac:dyDescent="0.25">
      <c r="A588" s="63">
        <f>A586+1</f>
        <v>212</v>
      </c>
      <c r="B588" s="64" t="s">
        <v>1618</v>
      </c>
      <c r="C588" s="63" t="s">
        <v>151</v>
      </c>
      <c r="D588" s="63">
        <v>1</v>
      </c>
      <c r="E588" s="224"/>
      <c r="F588" s="212">
        <f t="shared" si="8"/>
        <v>0</v>
      </c>
    </row>
    <row r="589" spans="1:6" ht="9.75" customHeight="1" x14ac:dyDescent="0.25">
      <c r="A589" s="63"/>
      <c r="B589" s="64"/>
      <c r="C589" s="63"/>
      <c r="D589" s="63"/>
      <c r="E589" s="224"/>
      <c r="F589" s="212">
        <f t="shared" si="8"/>
        <v>0</v>
      </c>
    </row>
    <row r="590" spans="1:6" ht="44.4" x14ac:dyDescent="0.25">
      <c r="A590" s="63">
        <f>A588+1</f>
        <v>213</v>
      </c>
      <c r="B590" s="64" t="s">
        <v>1619</v>
      </c>
      <c r="C590" s="63" t="s">
        <v>151</v>
      </c>
      <c r="D590" s="63">
        <v>1</v>
      </c>
      <c r="E590" s="224"/>
      <c r="F590" s="212">
        <f t="shared" si="8"/>
        <v>0</v>
      </c>
    </row>
    <row r="591" spans="1:6" x14ac:dyDescent="0.25">
      <c r="A591" s="63"/>
      <c r="B591" s="64"/>
      <c r="C591" s="63"/>
      <c r="D591" s="63"/>
      <c r="E591" s="224"/>
      <c r="F591" s="212">
        <f t="shared" si="8"/>
        <v>0</v>
      </c>
    </row>
    <row r="592" spans="1:6" x14ac:dyDescent="0.25">
      <c r="A592" s="63"/>
      <c r="B592" s="125" t="s">
        <v>312</v>
      </c>
      <c r="C592" s="63"/>
      <c r="D592" s="63"/>
      <c r="E592" s="224"/>
      <c r="F592" s="212">
        <f t="shared" si="8"/>
        <v>0</v>
      </c>
    </row>
    <row r="593" spans="1:6" x14ac:dyDescent="0.25">
      <c r="A593" s="63"/>
      <c r="B593" s="125"/>
      <c r="C593" s="63"/>
      <c r="D593" s="63"/>
      <c r="E593" s="224"/>
      <c r="F593" s="212">
        <f t="shared" si="8"/>
        <v>0</v>
      </c>
    </row>
    <row r="594" spans="1:6" ht="30" customHeight="1" x14ac:dyDescent="0.25">
      <c r="A594" s="63"/>
      <c r="B594" s="125" t="s">
        <v>313</v>
      </c>
      <c r="C594" s="63"/>
      <c r="D594" s="63"/>
      <c r="E594" s="224"/>
      <c r="F594" s="212">
        <f t="shared" si="8"/>
        <v>0</v>
      </c>
    </row>
    <row r="595" spans="1:6" x14ac:dyDescent="0.25">
      <c r="A595" s="63"/>
      <c r="B595" s="125"/>
      <c r="C595" s="63"/>
      <c r="D595" s="63"/>
      <c r="E595" s="224"/>
      <c r="F595" s="212">
        <f t="shared" si="8"/>
        <v>0</v>
      </c>
    </row>
    <row r="596" spans="1:6" x14ac:dyDescent="0.25">
      <c r="A596" s="63">
        <f>A590+1</f>
        <v>214</v>
      </c>
      <c r="B596" s="64" t="s">
        <v>1620</v>
      </c>
      <c r="C596" s="63" t="s">
        <v>146</v>
      </c>
      <c r="D596" s="63">
        <v>1</v>
      </c>
      <c r="E596" s="224"/>
      <c r="F596" s="212">
        <f t="shared" si="8"/>
        <v>0</v>
      </c>
    </row>
    <row r="597" spans="1:6" x14ac:dyDescent="0.25">
      <c r="A597" s="63"/>
      <c r="B597" s="64"/>
      <c r="C597" s="63"/>
      <c r="D597" s="63"/>
      <c r="E597" s="224"/>
      <c r="F597" s="212">
        <f t="shared" si="8"/>
        <v>0</v>
      </c>
    </row>
    <row r="598" spans="1:6" x14ac:dyDescent="0.25">
      <c r="A598" s="63">
        <f>A596+1</f>
        <v>215</v>
      </c>
      <c r="B598" s="64" t="s">
        <v>1621</v>
      </c>
      <c r="C598" s="63" t="s">
        <v>146</v>
      </c>
      <c r="D598" s="63">
        <v>1</v>
      </c>
      <c r="E598" s="224"/>
      <c r="F598" s="212">
        <f t="shared" si="8"/>
        <v>0</v>
      </c>
    </row>
    <row r="599" spans="1:6" x14ac:dyDescent="0.25">
      <c r="A599" s="63"/>
      <c r="B599" s="64"/>
      <c r="C599" s="63"/>
      <c r="D599" s="63"/>
      <c r="E599" s="224"/>
      <c r="F599" s="212">
        <f t="shared" si="8"/>
        <v>0</v>
      </c>
    </row>
    <row r="600" spans="1:6" x14ac:dyDescent="0.25">
      <c r="A600" s="63">
        <f>A598+1</f>
        <v>216</v>
      </c>
      <c r="B600" s="64" t="s">
        <v>1622</v>
      </c>
      <c r="C600" s="63" t="s">
        <v>146</v>
      </c>
      <c r="D600" s="63">
        <v>1</v>
      </c>
      <c r="E600" s="224"/>
      <c r="F600" s="212">
        <f t="shared" si="8"/>
        <v>0</v>
      </c>
    </row>
    <row r="601" spans="1:6" x14ac:dyDescent="0.25">
      <c r="A601" s="63"/>
      <c r="B601" s="64"/>
      <c r="C601" s="63"/>
      <c r="D601" s="63"/>
      <c r="E601" s="224"/>
      <c r="F601" s="212">
        <f t="shared" si="8"/>
        <v>0</v>
      </c>
    </row>
    <row r="602" spans="1:6" x14ac:dyDescent="0.25">
      <c r="A602" s="63">
        <f>A600+1</f>
        <v>217</v>
      </c>
      <c r="B602" s="64" t="s">
        <v>1623</v>
      </c>
      <c r="C602" s="63" t="s">
        <v>146</v>
      </c>
      <c r="D602" s="63">
        <v>1</v>
      </c>
      <c r="E602" s="224"/>
      <c r="F602" s="212">
        <f t="shared" si="8"/>
        <v>0</v>
      </c>
    </row>
    <row r="603" spans="1:6" x14ac:dyDescent="0.25">
      <c r="A603" s="63"/>
      <c r="B603" s="64"/>
      <c r="C603" s="63"/>
      <c r="D603" s="63"/>
      <c r="E603" s="224"/>
      <c r="F603" s="212">
        <f t="shared" si="8"/>
        <v>0</v>
      </c>
    </row>
    <row r="604" spans="1:6" ht="27" customHeight="1" x14ac:dyDescent="0.25">
      <c r="A604" s="63"/>
      <c r="B604" s="125" t="s">
        <v>315</v>
      </c>
      <c r="C604" s="63"/>
      <c r="D604" s="63"/>
      <c r="E604" s="224"/>
      <c r="F604" s="212">
        <f t="shared" si="8"/>
        <v>0</v>
      </c>
    </row>
    <row r="605" spans="1:6" x14ac:dyDescent="0.25">
      <c r="A605" s="63"/>
      <c r="B605" s="125"/>
      <c r="C605" s="63"/>
      <c r="D605" s="63"/>
      <c r="E605" s="224"/>
      <c r="F605" s="212">
        <f t="shared" si="8"/>
        <v>0</v>
      </c>
    </row>
    <row r="606" spans="1:6" ht="29.25" customHeight="1" x14ac:dyDescent="0.25">
      <c r="A606" s="63"/>
      <c r="B606" s="125" t="s">
        <v>316</v>
      </c>
      <c r="C606" s="63"/>
      <c r="D606" s="63"/>
      <c r="E606" s="224"/>
      <c r="F606" s="212">
        <f t="shared" si="8"/>
        <v>0</v>
      </c>
    </row>
    <row r="607" spans="1:6" ht="6" customHeight="1" x14ac:dyDescent="0.25">
      <c r="A607" s="63"/>
      <c r="B607" s="125"/>
      <c r="C607" s="63"/>
      <c r="D607" s="63"/>
      <c r="E607" s="224"/>
      <c r="F607" s="212">
        <f t="shared" si="8"/>
        <v>0</v>
      </c>
    </row>
    <row r="608" spans="1:6" ht="26.4" x14ac:dyDescent="0.25">
      <c r="A608" s="63">
        <f>A602+1</f>
        <v>218</v>
      </c>
      <c r="B608" s="64" t="s">
        <v>317</v>
      </c>
      <c r="C608" s="63" t="s">
        <v>1548</v>
      </c>
      <c r="D608" s="63">
        <v>1</v>
      </c>
      <c r="E608" s="224"/>
      <c r="F608" s="212">
        <f t="shared" si="8"/>
        <v>0</v>
      </c>
    </row>
    <row r="609" spans="1:6" x14ac:dyDescent="0.25">
      <c r="A609" s="63"/>
      <c r="B609" s="64"/>
      <c r="C609" s="63"/>
      <c r="D609" s="63"/>
      <c r="E609" s="224"/>
      <c r="F609" s="212">
        <f t="shared" si="8"/>
        <v>0</v>
      </c>
    </row>
    <row r="610" spans="1:6" ht="39.6" x14ac:dyDescent="0.25">
      <c r="A610" s="63">
        <f>A608+1</f>
        <v>219</v>
      </c>
      <c r="B610" s="64" t="s">
        <v>318</v>
      </c>
      <c r="C610" s="63" t="s">
        <v>1548</v>
      </c>
      <c r="D610" s="63">
        <v>1</v>
      </c>
      <c r="E610" s="224"/>
      <c r="F610" s="212">
        <f t="shared" si="8"/>
        <v>0</v>
      </c>
    </row>
    <row r="611" spans="1:6" x14ac:dyDescent="0.25">
      <c r="A611" s="63"/>
      <c r="B611" s="64"/>
      <c r="C611" s="63"/>
      <c r="D611" s="63"/>
      <c r="E611" s="224"/>
      <c r="F611" s="212">
        <f t="shared" si="8"/>
        <v>0</v>
      </c>
    </row>
    <row r="612" spans="1:6" ht="26.4" x14ac:dyDescent="0.25">
      <c r="A612" s="63">
        <f>A610+1</f>
        <v>220</v>
      </c>
      <c r="B612" s="64" t="s">
        <v>319</v>
      </c>
      <c r="C612" s="63" t="s">
        <v>1548</v>
      </c>
      <c r="D612" s="63">
        <v>1</v>
      </c>
      <c r="E612" s="224"/>
      <c r="F612" s="212">
        <f t="shared" si="8"/>
        <v>0</v>
      </c>
    </row>
    <row r="613" spans="1:6" x14ac:dyDescent="0.25">
      <c r="A613" s="63"/>
      <c r="B613" s="64"/>
      <c r="C613" s="63"/>
      <c r="D613" s="63"/>
      <c r="E613" s="224"/>
      <c r="F613" s="212">
        <f t="shared" si="8"/>
        <v>0</v>
      </c>
    </row>
    <row r="614" spans="1:6" ht="15.6" x14ac:dyDescent="0.25">
      <c r="A614" s="63">
        <f>A612+1</f>
        <v>221</v>
      </c>
      <c r="B614" s="64" t="s">
        <v>320</v>
      </c>
      <c r="C614" s="63" t="s">
        <v>1548</v>
      </c>
      <c r="D614" s="63">
        <v>1</v>
      </c>
      <c r="E614" s="224"/>
      <c r="F614" s="212">
        <f t="shared" si="8"/>
        <v>0</v>
      </c>
    </row>
    <row r="615" spans="1:6" x14ac:dyDescent="0.25">
      <c r="A615" s="63"/>
      <c r="B615" s="64"/>
      <c r="C615" s="63"/>
      <c r="D615" s="63"/>
      <c r="E615" s="224"/>
      <c r="F615" s="212">
        <f t="shared" si="8"/>
        <v>0</v>
      </c>
    </row>
    <row r="616" spans="1:6" ht="26.4" x14ac:dyDescent="0.25">
      <c r="A616" s="63">
        <f>A614+1</f>
        <v>222</v>
      </c>
      <c r="B616" s="64" t="s">
        <v>321</v>
      </c>
      <c r="C616" s="63" t="s">
        <v>1548</v>
      </c>
      <c r="D616" s="63">
        <v>1</v>
      </c>
      <c r="E616" s="224"/>
      <c r="F616" s="212">
        <f t="shared" si="8"/>
        <v>0</v>
      </c>
    </row>
    <row r="617" spans="1:6" ht="8.25" customHeight="1" x14ac:dyDescent="0.25">
      <c r="A617" s="63"/>
      <c r="B617" s="64"/>
      <c r="C617" s="63"/>
      <c r="D617" s="63"/>
      <c r="E617" s="224"/>
      <c r="F617" s="212">
        <f t="shared" si="8"/>
        <v>0</v>
      </c>
    </row>
    <row r="618" spans="1:6" ht="26.4" x14ac:dyDescent="0.25">
      <c r="A618" s="63">
        <f>A616+1</f>
        <v>223</v>
      </c>
      <c r="B618" s="64" t="s">
        <v>322</v>
      </c>
      <c r="C618" s="63" t="s">
        <v>1548</v>
      </c>
      <c r="D618" s="63">
        <v>1</v>
      </c>
      <c r="E618" s="224"/>
      <c r="F618" s="212">
        <f t="shared" si="8"/>
        <v>0</v>
      </c>
    </row>
    <row r="619" spans="1:6" x14ac:dyDescent="0.25">
      <c r="A619" s="63"/>
      <c r="B619" s="64"/>
      <c r="C619" s="63"/>
      <c r="D619" s="63"/>
      <c r="E619" s="224"/>
      <c r="F619" s="212">
        <f t="shared" si="8"/>
        <v>0</v>
      </c>
    </row>
    <row r="620" spans="1:6" ht="26.4" x14ac:dyDescent="0.25">
      <c r="A620" s="63">
        <f>A618+1</f>
        <v>224</v>
      </c>
      <c r="B620" s="64" t="s">
        <v>323</v>
      </c>
      <c r="C620" s="63" t="s">
        <v>1548</v>
      </c>
      <c r="D620" s="63">
        <v>1</v>
      </c>
      <c r="E620" s="224"/>
      <c r="F620" s="212">
        <f t="shared" si="8"/>
        <v>0</v>
      </c>
    </row>
    <row r="621" spans="1:6" x14ac:dyDescent="0.25">
      <c r="A621" s="63"/>
      <c r="B621" s="64"/>
      <c r="C621" s="63"/>
      <c r="D621" s="63"/>
      <c r="E621" s="224"/>
      <c r="F621" s="212">
        <f t="shared" si="8"/>
        <v>0</v>
      </c>
    </row>
    <row r="622" spans="1:6" ht="26.4" x14ac:dyDescent="0.25">
      <c r="A622" s="63">
        <f>A620+1</f>
        <v>225</v>
      </c>
      <c r="B622" s="64" t="s">
        <v>324</v>
      </c>
      <c r="C622" s="63" t="s">
        <v>1548</v>
      </c>
      <c r="D622" s="63">
        <v>1</v>
      </c>
      <c r="E622" s="224"/>
      <c r="F622" s="212">
        <f t="shared" si="8"/>
        <v>0</v>
      </c>
    </row>
    <row r="623" spans="1:6" x14ac:dyDescent="0.25">
      <c r="A623" s="63"/>
      <c r="B623" s="64"/>
      <c r="C623" s="63"/>
      <c r="D623" s="63"/>
      <c r="E623" s="224"/>
      <c r="F623" s="212">
        <f t="shared" si="8"/>
        <v>0</v>
      </c>
    </row>
    <row r="624" spans="1:6" ht="26.4" x14ac:dyDescent="0.25">
      <c r="A624" s="63">
        <f>A622+1</f>
        <v>226</v>
      </c>
      <c r="B624" s="64" t="s">
        <v>1094</v>
      </c>
      <c r="C624" s="63" t="s">
        <v>1548</v>
      </c>
      <c r="D624" s="63">
        <v>1</v>
      </c>
      <c r="E624" s="224"/>
      <c r="F624" s="212">
        <f t="shared" si="8"/>
        <v>0</v>
      </c>
    </row>
    <row r="625" spans="1:7" x14ac:dyDescent="0.25">
      <c r="A625" s="63"/>
      <c r="B625" s="64"/>
      <c r="C625" s="63"/>
      <c r="D625" s="63"/>
      <c r="E625" s="224"/>
      <c r="F625" s="212">
        <f t="shared" si="8"/>
        <v>0</v>
      </c>
    </row>
    <row r="626" spans="1:7" ht="26.4" x14ac:dyDescent="0.25">
      <c r="A626" s="63">
        <f>A624+1</f>
        <v>227</v>
      </c>
      <c r="B626" s="64" t="s">
        <v>325</v>
      </c>
      <c r="C626" s="63" t="s">
        <v>1548</v>
      </c>
      <c r="D626" s="63">
        <v>1</v>
      </c>
      <c r="E626" s="224"/>
      <c r="F626" s="212">
        <f t="shared" si="8"/>
        <v>0</v>
      </c>
    </row>
    <row r="627" spans="1:7" x14ac:dyDescent="0.25">
      <c r="A627" s="63"/>
      <c r="B627" s="64"/>
      <c r="C627" s="63"/>
      <c r="D627" s="63"/>
      <c r="E627" s="224"/>
      <c r="F627" s="212">
        <f t="shared" si="8"/>
        <v>0</v>
      </c>
    </row>
    <row r="628" spans="1:7" ht="16.5" customHeight="1" x14ac:dyDescent="0.25">
      <c r="A628" s="63">
        <f>A626+1</f>
        <v>228</v>
      </c>
      <c r="B628" s="64" t="s">
        <v>326</v>
      </c>
      <c r="C628" s="63" t="s">
        <v>1548</v>
      </c>
      <c r="D628" s="63">
        <v>1</v>
      </c>
      <c r="E628" s="224"/>
      <c r="F628" s="212">
        <f t="shared" si="8"/>
        <v>0</v>
      </c>
    </row>
    <row r="629" spans="1:7" x14ac:dyDescent="0.25">
      <c r="A629" s="63"/>
      <c r="B629" s="64"/>
      <c r="C629" s="63"/>
      <c r="D629" s="63"/>
      <c r="E629" s="224"/>
      <c r="F629" s="212">
        <f t="shared" si="8"/>
        <v>0</v>
      </c>
    </row>
    <row r="630" spans="1:7" ht="26.4" x14ac:dyDescent="0.25">
      <c r="A630" s="63">
        <f>A628+1</f>
        <v>229</v>
      </c>
      <c r="B630" s="64" t="s">
        <v>1624</v>
      </c>
      <c r="C630" s="63" t="s">
        <v>146</v>
      </c>
      <c r="D630" s="63">
        <v>1</v>
      </c>
      <c r="E630" s="224"/>
      <c r="F630" s="212">
        <f t="shared" si="8"/>
        <v>0</v>
      </c>
    </row>
    <row r="631" spans="1:7" x14ac:dyDescent="0.25">
      <c r="A631" s="63"/>
      <c r="B631" s="64"/>
      <c r="C631" s="63"/>
      <c r="D631" s="63"/>
      <c r="E631" s="224"/>
      <c r="F631" s="212">
        <f t="shared" si="8"/>
        <v>0</v>
      </c>
    </row>
    <row r="632" spans="1:7" ht="26.4" x14ac:dyDescent="0.25">
      <c r="A632" s="63">
        <f>A630+1</f>
        <v>230</v>
      </c>
      <c r="B632" s="64" t="s">
        <v>327</v>
      </c>
      <c r="C632" s="63" t="s">
        <v>146</v>
      </c>
      <c r="D632" s="63">
        <v>1</v>
      </c>
      <c r="E632" s="224"/>
      <c r="F632" s="212">
        <f t="shared" si="8"/>
        <v>0</v>
      </c>
    </row>
    <row r="633" spans="1:7" x14ac:dyDescent="0.25">
      <c r="A633" s="63"/>
      <c r="B633" s="64"/>
      <c r="C633" s="63"/>
      <c r="D633" s="63"/>
      <c r="E633" s="224"/>
      <c r="F633" s="212">
        <f t="shared" si="8"/>
        <v>0</v>
      </c>
    </row>
    <row r="634" spans="1:7" x14ac:dyDescent="0.25">
      <c r="A634" s="63">
        <f>A632+1</f>
        <v>231</v>
      </c>
      <c r="B634" s="64" t="s">
        <v>1625</v>
      </c>
      <c r="C634" s="63" t="s">
        <v>146</v>
      </c>
      <c r="D634" s="63">
        <v>1</v>
      </c>
      <c r="E634" s="224"/>
      <c r="F634" s="212">
        <f t="shared" si="8"/>
        <v>0</v>
      </c>
    </row>
    <row r="635" spans="1:7" x14ac:dyDescent="0.25">
      <c r="A635" s="63"/>
      <c r="B635" s="64"/>
      <c r="C635" s="63"/>
      <c r="D635" s="63"/>
      <c r="E635" s="224"/>
      <c r="F635" s="212">
        <f t="shared" si="8"/>
        <v>0</v>
      </c>
    </row>
    <row r="636" spans="1:7" ht="13.8" x14ac:dyDescent="0.25">
      <c r="A636" s="63"/>
      <c r="B636" s="62" t="s">
        <v>328</v>
      </c>
      <c r="C636" s="63"/>
      <c r="D636" s="63"/>
      <c r="E636" s="224"/>
      <c r="F636" s="212">
        <f t="shared" ref="F636:F699" si="9">D636*E636</f>
        <v>0</v>
      </c>
    </row>
    <row r="637" spans="1:7" ht="13.8" x14ac:dyDescent="0.25">
      <c r="A637" s="63"/>
      <c r="B637" s="62"/>
      <c r="C637" s="63"/>
      <c r="D637" s="63"/>
      <c r="E637" s="224"/>
      <c r="F637" s="212">
        <f t="shared" si="9"/>
        <v>0</v>
      </c>
      <c r="G637" s="143"/>
    </row>
    <row r="638" spans="1:7" ht="26.4" x14ac:dyDescent="0.25">
      <c r="A638" s="63">
        <f>A634+1</f>
        <v>232</v>
      </c>
      <c r="B638" s="64" t="s">
        <v>1498</v>
      </c>
      <c r="C638" s="63" t="s">
        <v>146</v>
      </c>
      <c r="D638" s="63">
        <v>1</v>
      </c>
      <c r="E638" s="224"/>
      <c r="F638" s="212">
        <f t="shared" si="9"/>
        <v>0</v>
      </c>
    </row>
    <row r="639" spans="1:7" x14ac:dyDescent="0.25">
      <c r="A639" s="63"/>
      <c r="B639" s="64"/>
      <c r="C639" s="63"/>
      <c r="D639" s="63"/>
      <c r="E639" s="224"/>
      <c r="F639" s="212">
        <f t="shared" si="9"/>
        <v>0</v>
      </c>
    </row>
    <row r="640" spans="1:7" ht="39.6" x14ac:dyDescent="0.25">
      <c r="A640" s="63">
        <f>A638+1</f>
        <v>233</v>
      </c>
      <c r="B640" s="64" t="s">
        <v>329</v>
      </c>
      <c r="C640" s="63" t="s">
        <v>146</v>
      </c>
      <c r="D640" s="63">
        <v>1</v>
      </c>
      <c r="E640" s="224"/>
      <c r="F640" s="212">
        <f t="shared" si="9"/>
        <v>0</v>
      </c>
    </row>
    <row r="641" spans="1:6" x14ac:dyDescent="0.25">
      <c r="A641" s="63"/>
      <c r="B641" s="64"/>
      <c r="C641" s="63"/>
      <c r="D641" s="63"/>
      <c r="E641" s="224"/>
      <c r="F641" s="212">
        <f t="shared" si="9"/>
        <v>0</v>
      </c>
    </row>
    <row r="642" spans="1:6" ht="13.8" x14ac:dyDescent="0.25">
      <c r="A642" s="63"/>
      <c r="B642" s="62" t="s">
        <v>330</v>
      </c>
      <c r="C642" s="63"/>
      <c r="D642" s="63"/>
      <c r="E642" s="224"/>
      <c r="F642" s="212">
        <f t="shared" si="9"/>
        <v>0</v>
      </c>
    </row>
    <row r="643" spans="1:6" ht="13.8" x14ac:dyDescent="0.25">
      <c r="A643" s="63"/>
      <c r="B643" s="62"/>
      <c r="C643" s="63"/>
      <c r="D643" s="63"/>
      <c r="E643" s="224"/>
      <c r="F643" s="212">
        <f t="shared" si="9"/>
        <v>0</v>
      </c>
    </row>
    <row r="644" spans="1:6" ht="27.6" x14ac:dyDescent="0.25">
      <c r="A644" s="63"/>
      <c r="B644" s="62" t="s">
        <v>331</v>
      </c>
      <c r="C644" s="63"/>
      <c r="D644" s="63"/>
      <c r="E644" s="224"/>
      <c r="F644" s="212">
        <f t="shared" si="9"/>
        <v>0</v>
      </c>
    </row>
    <row r="645" spans="1:6" ht="13.8" x14ac:dyDescent="0.25">
      <c r="A645" s="63"/>
      <c r="B645" s="62"/>
      <c r="C645" s="63"/>
      <c r="D645" s="63"/>
      <c r="E645" s="224"/>
      <c r="F645" s="212">
        <f t="shared" si="9"/>
        <v>0</v>
      </c>
    </row>
    <row r="646" spans="1:6" ht="15.6" x14ac:dyDescent="0.25">
      <c r="A646" s="63">
        <f>A640+1</f>
        <v>234</v>
      </c>
      <c r="B646" s="64" t="s">
        <v>332</v>
      </c>
      <c r="C646" s="63" t="s">
        <v>1548</v>
      </c>
      <c r="D646" s="63">
        <v>1</v>
      </c>
      <c r="E646" s="224"/>
      <c r="F646" s="212">
        <f t="shared" si="9"/>
        <v>0</v>
      </c>
    </row>
    <row r="647" spans="1:6" x14ac:dyDescent="0.25">
      <c r="A647" s="63"/>
      <c r="B647" s="64"/>
      <c r="C647" s="63"/>
      <c r="D647" s="63"/>
      <c r="E647" s="224"/>
      <c r="F647" s="212">
        <f t="shared" si="9"/>
        <v>0</v>
      </c>
    </row>
    <row r="648" spans="1:6" x14ac:dyDescent="0.25">
      <c r="A648" s="63">
        <f>A646+1</f>
        <v>235</v>
      </c>
      <c r="B648" s="64" t="s">
        <v>333</v>
      </c>
      <c r="C648" s="63" t="s">
        <v>146</v>
      </c>
      <c r="D648" s="63">
        <v>1</v>
      </c>
      <c r="E648" s="224"/>
      <c r="F648" s="212">
        <f t="shared" si="9"/>
        <v>0</v>
      </c>
    </row>
    <row r="649" spans="1:6" x14ac:dyDescent="0.25">
      <c r="A649" s="63"/>
      <c r="B649" s="64"/>
      <c r="C649" s="63"/>
      <c r="D649" s="63"/>
      <c r="E649" s="224"/>
      <c r="F649" s="212">
        <f t="shared" si="9"/>
        <v>0</v>
      </c>
    </row>
    <row r="650" spans="1:6" ht="13.8" x14ac:dyDescent="0.25">
      <c r="A650" s="63"/>
      <c r="B650" s="62" t="s">
        <v>334</v>
      </c>
      <c r="C650" s="63"/>
      <c r="D650" s="63"/>
      <c r="E650" s="224"/>
      <c r="F650" s="212">
        <f t="shared" si="9"/>
        <v>0</v>
      </c>
    </row>
    <row r="651" spans="1:6" ht="13.8" x14ac:dyDescent="0.25">
      <c r="A651" s="63"/>
      <c r="B651" s="62"/>
      <c r="C651" s="63"/>
      <c r="D651" s="63"/>
      <c r="E651" s="224"/>
      <c r="F651" s="212">
        <f t="shared" si="9"/>
        <v>0</v>
      </c>
    </row>
    <row r="652" spans="1:6" ht="13.8" x14ac:dyDescent="0.25">
      <c r="A652" s="63"/>
      <c r="B652" s="62" t="s">
        <v>335</v>
      </c>
      <c r="C652" s="63"/>
      <c r="D652" s="63"/>
      <c r="E652" s="224"/>
      <c r="F652" s="212">
        <f t="shared" si="9"/>
        <v>0</v>
      </c>
    </row>
    <row r="653" spans="1:6" ht="13.8" x14ac:dyDescent="0.25">
      <c r="A653" s="63"/>
      <c r="B653" s="62"/>
      <c r="C653" s="63"/>
      <c r="D653" s="63"/>
      <c r="E653" s="224"/>
      <c r="F653" s="212">
        <f t="shared" si="9"/>
        <v>0</v>
      </c>
    </row>
    <row r="654" spans="1:6" ht="39.6" x14ac:dyDescent="0.25">
      <c r="A654" s="63">
        <f>A648+1</f>
        <v>236</v>
      </c>
      <c r="B654" s="64" t="s">
        <v>1626</v>
      </c>
      <c r="C654" s="63" t="s">
        <v>146</v>
      </c>
      <c r="D654" s="63">
        <v>1</v>
      </c>
      <c r="E654" s="224"/>
      <c r="F654" s="212">
        <f t="shared" si="9"/>
        <v>0</v>
      </c>
    </row>
    <row r="655" spans="1:6" x14ac:dyDescent="0.25">
      <c r="A655" s="63"/>
      <c r="B655" s="64"/>
      <c r="C655" s="63"/>
      <c r="D655" s="63"/>
      <c r="E655" s="224"/>
      <c r="F655" s="212">
        <f t="shared" si="9"/>
        <v>0</v>
      </c>
    </row>
    <row r="656" spans="1:6" ht="39.6" x14ac:dyDescent="0.25">
      <c r="A656" s="63">
        <f>A654+1</f>
        <v>237</v>
      </c>
      <c r="B656" s="64" t="s">
        <v>336</v>
      </c>
      <c r="C656" s="63" t="s">
        <v>146</v>
      </c>
      <c r="D656" s="63">
        <v>1</v>
      </c>
      <c r="E656" s="224"/>
      <c r="F656" s="212">
        <f t="shared" si="9"/>
        <v>0</v>
      </c>
    </row>
    <row r="657" spans="1:7" x14ac:dyDescent="0.25">
      <c r="A657" s="63"/>
      <c r="B657" s="64"/>
      <c r="C657" s="63"/>
      <c r="D657" s="63"/>
      <c r="E657" s="224"/>
      <c r="F657" s="212">
        <f t="shared" si="9"/>
        <v>0</v>
      </c>
    </row>
    <row r="658" spans="1:7" ht="13.8" x14ac:dyDescent="0.25">
      <c r="A658" s="63"/>
      <c r="B658" s="62" t="s">
        <v>337</v>
      </c>
      <c r="C658" s="63"/>
      <c r="D658" s="63"/>
      <c r="E658" s="224"/>
      <c r="F658" s="212">
        <f t="shared" si="9"/>
        <v>0</v>
      </c>
    </row>
    <row r="659" spans="1:7" ht="13.8" x14ac:dyDescent="0.25">
      <c r="A659" s="63"/>
      <c r="B659" s="62"/>
      <c r="C659" s="63"/>
      <c r="D659" s="63"/>
      <c r="E659" s="224"/>
      <c r="F659" s="212">
        <f t="shared" si="9"/>
        <v>0</v>
      </c>
    </row>
    <row r="660" spans="1:7" ht="13.8" x14ac:dyDescent="0.25">
      <c r="A660" s="63"/>
      <c r="B660" s="62" t="s">
        <v>338</v>
      </c>
      <c r="C660" s="63"/>
      <c r="D660" s="63"/>
      <c r="E660" s="224"/>
      <c r="F660" s="212">
        <f t="shared" si="9"/>
        <v>0</v>
      </c>
    </row>
    <row r="661" spans="1:7" ht="13.8" x14ac:dyDescent="0.25">
      <c r="A661" s="63"/>
      <c r="B661" s="62"/>
      <c r="C661" s="63"/>
      <c r="D661" s="63"/>
      <c r="E661" s="224"/>
      <c r="F661" s="212">
        <f t="shared" si="9"/>
        <v>0</v>
      </c>
    </row>
    <row r="662" spans="1:7" ht="66" x14ac:dyDescent="0.25">
      <c r="A662" s="63">
        <f>A656+1</f>
        <v>238</v>
      </c>
      <c r="B662" s="64" t="s">
        <v>1180</v>
      </c>
      <c r="C662" s="63" t="s">
        <v>151</v>
      </c>
      <c r="D662" s="63">
        <v>1</v>
      </c>
      <c r="E662" s="224"/>
      <c r="F662" s="212">
        <f t="shared" si="9"/>
        <v>0</v>
      </c>
    </row>
    <row r="663" spans="1:7" x14ac:dyDescent="0.25">
      <c r="A663" s="63"/>
      <c r="B663" s="64"/>
      <c r="C663" s="63"/>
      <c r="D663" s="63"/>
      <c r="E663" s="224"/>
      <c r="F663" s="212">
        <f t="shared" si="9"/>
        <v>0</v>
      </c>
    </row>
    <row r="664" spans="1:7" ht="13.8" x14ac:dyDescent="0.25">
      <c r="A664" s="63"/>
      <c r="B664" s="62" t="s">
        <v>339</v>
      </c>
      <c r="C664" s="63"/>
      <c r="D664" s="63"/>
      <c r="E664" s="224"/>
      <c r="F664" s="212">
        <f t="shared" si="9"/>
        <v>0</v>
      </c>
      <c r="G664" s="143"/>
    </row>
    <row r="665" spans="1:7" ht="13.8" x14ac:dyDescent="0.25">
      <c r="A665" s="63"/>
      <c r="B665" s="62"/>
      <c r="C665" s="63"/>
      <c r="D665" s="63"/>
      <c r="E665" s="224"/>
      <c r="F665" s="212">
        <f t="shared" si="9"/>
        <v>0</v>
      </c>
    </row>
    <row r="666" spans="1:7" ht="27.6" x14ac:dyDescent="0.25">
      <c r="A666" s="63"/>
      <c r="B666" s="62" t="s">
        <v>340</v>
      </c>
      <c r="C666" s="63"/>
      <c r="D666" s="63"/>
      <c r="E666" s="224"/>
      <c r="F666" s="212">
        <f t="shared" si="9"/>
        <v>0</v>
      </c>
    </row>
    <row r="667" spans="1:7" ht="13.8" x14ac:dyDescent="0.25">
      <c r="A667" s="63"/>
      <c r="B667" s="62"/>
      <c r="C667" s="63"/>
      <c r="D667" s="63"/>
      <c r="E667" s="224"/>
      <c r="F667" s="212">
        <f t="shared" si="9"/>
        <v>0</v>
      </c>
    </row>
    <row r="668" spans="1:7" ht="15.6" x14ac:dyDescent="0.25">
      <c r="A668" s="63">
        <f>A662+1</f>
        <v>239</v>
      </c>
      <c r="B668" s="64" t="s">
        <v>341</v>
      </c>
      <c r="C668" s="63" t="s">
        <v>1548</v>
      </c>
      <c r="D668" s="63">
        <v>1</v>
      </c>
      <c r="E668" s="224"/>
      <c r="F668" s="212">
        <f t="shared" si="9"/>
        <v>0</v>
      </c>
    </row>
    <row r="669" spans="1:7" x14ac:dyDescent="0.25">
      <c r="A669" s="63"/>
      <c r="B669" s="64"/>
      <c r="C669" s="63"/>
      <c r="D669" s="63"/>
      <c r="E669" s="224"/>
      <c r="F669" s="212">
        <f t="shared" si="9"/>
        <v>0</v>
      </c>
    </row>
    <row r="670" spans="1:7" ht="26.4" x14ac:dyDescent="0.25">
      <c r="A670" s="63">
        <f>A668+1</f>
        <v>240</v>
      </c>
      <c r="B670" s="64" t="s">
        <v>342</v>
      </c>
      <c r="C670" s="63" t="s">
        <v>1548</v>
      </c>
      <c r="D670" s="63">
        <v>1</v>
      </c>
      <c r="E670" s="224"/>
      <c r="F670" s="212">
        <f t="shared" si="9"/>
        <v>0</v>
      </c>
    </row>
    <row r="671" spans="1:7" x14ac:dyDescent="0.25">
      <c r="A671" s="63"/>
      <c r="B671" s="64"/>
      <c r="C671" s="63"/>
      <c r="D671" s="63"/>
      <c r="E671" s="224"/>
      <c r="F671" s="212">
        <f t="shared" si="9"/>
        <v>0</v>
      </c>
    </row>
    <row r="672" spans="1:7" ht="15.6" x14ac:dyDescent="0.25">
      <c r="A672" s="63">
        <f>A670+1</f>
        <v>241</v>
      </c>
      <c r="B672" s="64" t="s">
        <v>343</v>
      </c>
      <c r="C672" s="63" t="s">
        <v>1548</v>
      </c>
      <c r="D672" s="63">
        <v>1</v>
      </c>
      <c r="E672" s="224"/>
      <c r="F672" s="212">
        <f t="shared" si="9"/>
        <v>0</v>
      </c>
    </row>
    <row r="673" spans="1:6" x14ac:dyDescent="0.25">
      <c r="A673" s="63"/>
      <c r="B673" s="64"/>
      <c r="C673" s="63"/>
      <c r="D673" s="63"/>
      <c r="E673" s="224"/>
      <c r="F673" s="212">
        <f t="shared" si="9"/>
        <v>0</v>
      </c>
    </row>
    <row r="674" spans="1:6" ht="26.4" x14ac:dyDescent="0.25">
      <c r="A674" s="63">
        <f>A672+1</f>
        <v>242</v>
      </c>
      <c r="B674" s="64" t="s">
        <v>344</v>
      </c>
      <c r="C674" s="63" t="s">
        <v>1548</v>
      </c>
      <c r="D674" s="63">
        <v>1</v>
      </c>
      <c r="E674" s="224"/>
      <c r="F674" s="212">
        <f t="shared" si="9"/>
        <v>0</v>
      </c>
    </row>
    <row r="675" spans="1:6" x14ac:dyDescent="0.25">
      <c r="A675" s="63"/>
      <c r="B675" s="64"/>
      <c r="C675" s="63"/>
      <c r="D675" s="63"/>
      <c r="E675" s="224"/>
      <c r="F675" s="212">
        <f t="shared" si="9"/>
        <v>0</v>
      </c>
    </row>
    <row r="676" spans="1:6" ht="26.4" x14ac:dyDescent="0.25">
      <c r="A676" s="63">
        <f>A674+1</f>
        <v>243</v>
      </c>
      <c r="B676" s="64" t="s">
        <v>345</v>
      </c>
      <c r="C676" s="63" t="s">
        <v>1548</v>
      </c>
      <c r="D676" s="63">
        <v>1</v>
      </c>
      <c r="E676" s="224"/>
      <c r="F676" s="212">
        <f t="shared" si="9"/>
        <v>0</v>
      </c>
    </row>
    <row r="677" spans="1:6" x14ac:dyDescent="0.25">
      <c r="A677" s="63"/>
      <c r="B677" s="64"/>
      <c r="C677" s="63"/>
      <c r="D677" s="63"/>
      <c r="E677" s="224"/>
      <c r="F677" s="212">
        <f t="shared" si="9"/>
        <v>0</v>
      </c>
    </row>
    <row r="678" spans="1:6" ht="26.4" x14ac:dyDescent="0.25">
      <c r="A678" s="63">
        <f>A676+1</f>
        <v>244</v>
      </c>
      <c r="B678" s="64" t="s">
        <v>346</v>
      </c>
      <c r="C678" s="63" t="s">
        <v>1548</v>
      </c>
      <c r="D678" s="63">
        <v>1</v>
      </c>
      <c r="E678" s="224"/>
      <c r="F678" s="212">
        <f t="shared" si="9"/>
        <v>0</v>
      </c>
    </row>
    <row r="679" spans="1:6" x14ac:dyDescent="0.25">
      <c r="A679" s="63"/>
      <c r="B679" s="64"/>
      <c r="C679" s="63"/>
      <c r="D679" s="63"/>
      <c r="E679" s="224"/>
      <c r="F679" s="212">
        <f t="shared" si="9"/>
        <v>0</v>
      </c>
    </row>
    <row r="680" spans="1:6" x14ac:dyDescent="0.25">
      <c r="A680" s="63">
        <f>A678+1</f>
        <v>245</v>
      </c>
      <c r="B680" s="64" t="s">
        <v>347</v>
      </c>
      <c r="C680" s="63" t="s">
        <v>146</v>
      </c>
      <c r="D680" s="63">
        <v>1</v>
      </c>
      <c r="E680" s="224"/>
      <c r="F680" s="212">
        <f t="shared" si="9"/>
        <v>0</v>
      </c>
    </row>
    <row r="681" spans="1:6" x14ac:dyDescent="0.25">
      <c r="A681" s="63"/>
      <c r="B681" s="64"/>
      <c r="C681" s="63"/>
      <c r="D681" s="63"/>
      <c r="E681" s="224"/>
      <c r="F681" s="212">
        <f t="shared" si="9"/>
        <v>0</v>
      </c>
    </row>
    <row r="682" spans="1:6" ht="15.75" customHeight="1" x14ac:dyDescent="0.25">
      <c r="A682" s="63"/>
      <c r="B682" s="125" t="s">
        <v>348</v>
      </c>
      <c r="C682" s="63"/>
      <c r="D682" s="63"/>
      <c r="E682" s="224"/>
      <c r="F682" s="212">
        <f t="shared" si="9"/>
        <v>0</v>
      </c>
    </row>
    <row r="683" spans="1:6" x14ac:dyDescent="0.25">
      <c r="A683" s="63"/>
      <c r="B683" s="125"/>
      <c r="C683" s="63"/>
      <c r="D683" s="63"/>
      <c r="E683" s="224"/>
      <c r="F683" s="212">
        <f t="shared" si="9"/>
        <v>0</v>
      </c>
    </row>
    <row r="684" spans="1:6" ht="26.4" x14ac:dyDescent="0.25">
      <c r="A684" s="63">
        <f>A680+1</f>
        <v>246</v>
      </c>
      <c r="B684" s="64" t="s">
        <v>349</v>
      </c>
      <c r="C684" s="63" t="s">
        <v>1548</v>
      </c>
      <c r="D684" s="63">
        <v>1</v>
      </c>
      <c r="E684" s="224"/>
      <c r="F684" s="212">
        <f t="shared" si="9"/>
        <v>0</v>
      </c>
    </row>
    <row r="685" spans="1:6" ht="7.5" customHeight="1" x14ac:dyDescent="0.25">
      <c r="A685" s="63"/>
      <c r="B685" s="64"/>
      <c r="C685" s="63"/>
      <c r="D685" s="63"/>
      <c r="E685" s="224"/>
      <c r="F685" s="212">
        <f t="shared" si="9"/>
        <v>0</v>
      </c>
    </row>
    <row r="686" spans="1:6" ht="17.25" customHeight="1" x14ac:dyDescent="0.25">
      <c r="A686" s="63"/>
      <c r="B686" s="125" t="s">
        <v>350</v>
      </c>
      <c r="C686" s="63"/>
      <c r="D686" s="63"/>
      <c r="E686" s="224"/>
      <c r="F686" s="212">
        <f t="shared" si="9"/>
        <v>0</v>
      </c>
    </row>
    <row r="687" spans="1:6" x14ac:dyDescent="0.25">
      <c r="A687" s="63"/>
      <c r="B687" s="125"/>
      <c r="C687" s="63"/>
      <c r="D687" s="63"/>
      <c r="E687" s="224"/>
      <c r="F687" s="212">
        <f t="shared" si="9"/>
        <v>0</v>
      </c>
    </row>
    <row r="688" spans="1:6" ht="30" customHeight="1" x14ac:dyDescent="0.25">
      <c r="A688" s="63"/>
      <c r="B688" s="125" t="s">
        <v>1403</v>
      </c>
      <c r="C688" s="63"/>
      <c r="D688" s="63"/>
      <c r="E688" s="224"/>
      <c r="F688" s="212">
        <f t="shared" si="9"/>
        <v>0</v>
      </c>
    </row>
    <row r="689" spans="1:6" x14ac:dyDescent="0.25">
      <c r="A689" s="63"/>
      <c r="B689" s="125"/>
      <c r="C689" s="63"/>
      <c r="D689" s="63"/>
      <c r="E689" s="224"/>
      <c r="F689" s="212">
        <f t="shared" si="9"/>
        <v>0</v>
      </c>
    </row>
    <row r="690" spans="1:6" ht="15.6" x14ac:dyDescent="0.25">
      <c r="A690" s="63">
        <f>A684+1</f>
        <v>247</v>
      </c>
      <c r="B690" s="64" t="s">
        <v>351</v>
      </c>
      <c r="C690" s="63" t="s">
        <v>1548</v>
      </c>
      <c r="D690" s="63">
        <v>1</v>
      </c>
      <c r="E690" s="224"/>
      <c r="F690" s="212">
        <f t="shared" si="9"/>
        <v>0</v>
      </c>
    </row>
    <row r="691" spans="1:6" x14ac:dyDescent="0.25">
      <c r="A691" s="63"/>
      <c r="B691" s="64"/>
      <c r="C691" s="63"/>
      <c r="D691" s="63"/>
      <c r="E691" s="224"/>
      <c r="F691" s="212">
        <f t="shared" si="9"/>
        <v>0</v>
      </c>
    </row>
    <row r="692" spans="1:6" ht="16.5" customHeight="1" x14ac:dyDescent="0.25">
      <c r="A692" s="63"/>
      <c r="B692" s="125" t="s">
        <v>352</v>
      </c>
      <c r="C692" s="63"/>
      <c r="D692" s="63"/>
      <c r="E692" s="224"/>
      <c r="F692" s="212">
        <f t="shared" si="9"/>
        <v>0</v>
      </c>
    </row>
    <row r="693" spans="1:6" x14ac:dyDescent="0.25">
      <c r="A693" s="63"/>
      <c r="B693" s="125"/>
      <c r="C693" s="63"/>
      <c r="D693" s="63"/>
      <c r="E693" s="224"/>
      <c r="F693" s="212">
        <f t="shared" si="9"/>
        <v>0</v>
      </c>
    </row>
    <row r="694" spans="1:6" ht="15.6" x14ac:dyDescent="0.25">
      <c r="A694" s="63">
        <f>A690+1</f>
        <v>248</v>
      </c>
      <c r="B694" s="64" t="s">
        <v>351</v>
      </c>
      <c r="C694" s="63" t="s">
        <v>1548</v>
      </c>
      <c r="D694" s="63">
        <v>1</v>
      </c>
      <c r="E694" s="224"/>
      <c r="F694" s="212">
        <f t="shared" si="9"/>
        <v>0</v>
      </c>
    </row>
    <row r="695" spans="1:6" x14ac:dyDescent="0.25">
      <c r="A695" s="63"/>
      <c r="B695" s="64"/>
      <c r="C695" s="63"/>
      <c r="D695" s="63"/>
      <c r="E695" s="224"/>
      <c r="F695" s="212">
        <f t="shared" si="9"/>
        <v>0</v>
      </c>
    </row>
    <row r="696" spans="1:6" x14ac:dyDescent="0.25">
      <c r="A696" s="63">
        <f>A694+1</f>
        <v>249</v>
      </c>
      <c r="B696" s="64" t="s">
        <v>353</v>
      </c>
      <c r="C696" s="63" t="s">
        <v>146</v>
      </c>
      <c r="D696" s="63">
        <v>1</v>
      </c>
      <c r="E696" s="224"/>
      <c r="F696" s="212">
        <f t="shared" si="9"/>
        <v>0</v>
      </c>
    </row>
    <row r="697" spans="1:6" x14ac:dyDescent="0.25">
      <c r="A697" s="63"/>
      <c r="B697" s="64"/>
      <c r="C697" s="63"/>
      <c r="D697" s="63"/>
      <c r="E697" s="224"/>
      <c r="F697" s="212">
        <f t="shared" si="9"/>
        <v>0</v>
      </c>
    </row>
    <row r="698" spans="1:6" x14ac:dyDescent="0.25">
      <c r="A698" s="63"/>
      <c r="B698" s="125" t="s">
        <v>354</v>
      </c>
      <c r="C698" s="63"/>
      <c r="D698" s="63"/>
      <c r="E698" s="224"/>
      <c r="F698" s="212">
        <f t="shared" si="9"/>
        <v>0</v>
      </c>
    </row>
    <row r="699" spans="1:6" x14ac:dyDescent="0.25">
      <c r="A699" s="63"/>
      <c r="B699" s="125"/>
      <c r="C699" s="63"/>
      <c r="D699" s="63"/>
      <c r="E699" s="224"/>
      <c r="F699" s="212">
        <f t="shared" si="9"/>
        <v>0</v>
      </c>
    </row>
    <row r="700" spans="1:6" ht="26.4" x14ac:dyDescent="0.25">
      <c r="A700" s="63">
        <f>A696+1</f>
        <v>250</v>
      </c>
      <c r="B700" s="64" t="s">
        <v>356</v>
      </c>
      <c r="C700" s="63" t="s">
        <v>1548</v>
      </c>
      <c r="D700" s="63">
        <v>1</v>
      </c>
      <c r="E700" s="224"/>
      <c r="F700" s="212">
        <f t="shared" ref="F700:F763" si="10">D700*E700</f>
        <v>0</v>
      </c>
    </row>
    <row r="701" spans="1:6" x14ac:dyDescent="0.25">
      <c r="A701" s="63"/>
      <c r="B701" s="64"/>
      <c r="C701" s="63"/>
      <c r="D701" s="63"/>
      <c r="E701" s="224"/>
      <c r="F701" s="212">
        <f t="shared" si="10"/>
        <v>0</v>
      </c>
    </row>
    <row r="702" spans="1:6" ht="14.25" customHeight="1" x14ac:dyDescent="0.25">
      <c r="A702" s="63"/>
      <c r="B702" s="125" t="s">
        <v>357</v>
      </c>
      <c r="C702" s="63"/>
      <c r="D702" s="63"/>
      <c r="E702" s="224"/>
      <c r="F702" s="212">
        <f t="shared" si="10"/>
        <v>0</v>
      </c>
    </row>
    <row r="703" spans="1:6" x14ac:dyDescent="0.25">
      <c r="A703" s="63"/>
      <c r="B703" s="125"/>
      <c r="C703" s="63"/>
      <c r="D703" s="63"/>
      <c r="E703" s="224"/>
      <c r="F703" s="212">
        <f t="shared" si="10"/>
        <v>0</v>
      </c>
    </row>
    <row r="704" spans="1:6" ht="13.5" customHeight="1" x14ac:dyDescent="0.25">
      <c r="A704" s="63"/>
      <c r="B704" s="125" t="s">
        <v>170</v>
      </c>
      <c r="C704" s="63"/>
      <c r="D704" s="63"/>
      <c r="E704" s="224"/>
      <c r="F704" s="212">
        <f t="shared" si="10"/>
        <v>0</v>
      </c>
    </row>
    <row r="705" spans="1:6" x14ac:dyDescent="0.25">
      <c r="A705" s="63"/>
      <c r="B705" s="125"/>
      <c r="C705" s="63"/>
      <c r="D705" s="63"/>
      <c r="E705" s="224"/>
      <c r="F705" s="212">
        <f t="shared" si="10"/>
        <v>0</v>
      </c>
    </row>
    <row r="706" spans="1:6" ht="26.4" x14ac:dyDescent="0.25">
      <c r="A706" s="63">
        <f>A700+1</f>
        <v>251</v>
      </c>
      <c r="B706" s="64" t="s">
        <v>1095</v>
      </c>
      <c r="C706" s="63" t="s">
        <v>1548</v>
      </c>
      <c r="D706" s="63">
        <v>1</v>
      </c>
      <c r="E706" s="224"/>
      <c r="F706" s="212">
        <f t="shared" si="10"/>
        <v>0</v>
      </c>
    </row>
    <row r="707" spans="1:6" x14ac:dyDescent="0.25">
      <c r="A707" s="63"/>
      <c r="B707" s="64"/>
      <c r="C707" s="63"/>
      <c r="D707" s="63"/>
      <c r="E707" s="224"/>
      <c r="F707" s="212">
        <f t="shared" si="10"/>
        <v>0</v>
      </c>
    </row>
    <row r="708" spans="1:6" ht="14.25" customHeight="1" x14ac:dyDescent="0.25">
      <c r="A708" s="63"/>
      <c r="B708" s="125" t="s">
        <v>358</v>
      </c>
      <c r="C708" s="63"/>
      <c r="D708" s="63"/>
      <c r="E708" s="224"/>
      <c r="F708" s="212">
        <f t="shared" si="10"/>
        <v>0</v>
      </c>
    </row>
    <row r="709" spans="1:6" x14ac:dyDescent="0.25">
      <c r="A709" s="63"/>
      <c r="B709" s="125"/>
      <c r="C709" s="63"/>
      <c r="D709" s="63"/>
      <c r="E709" s="224"/>
      <c r="F709" s="212">
        <f t="shared" si="10"/>
        <v>0</v>
      </c>
    </row>
    <row r="710" spans="1:6" x14ac:dyDescent="0.25">
      <c r="A710" s="63"/>
      <c r="B710" s="125" t="s">
        <v>359</v>
      </c>
      <c r="C710" s="63"/>
      <c r="D710" s="63"/>
      <c r="E710" s="224"/>
      <c r="F710" s="212">
        <f t="shared" si="10"/>
        <v>0</v>
      </c>
    </row>
    <row r="711" spans="1:6" x14ac:dyDescent="0.25">
      <c r="A711" s="63"/>
      <c r="B711" s="125"/>
      <c r="C711" s="63"/>
      <c r="D711" s="63"/>
      <c r="E711" s="224"/>
      <c r="F711" s="212">
        <f t="shared" si="10"/>
        <v>0</v>
      </c>
    </row>
    <row r="712" spans="1:6" ht="26.4" x14ac:dyDescent="0.25">
      <c r="A712" s="63">
        <f>A706+1</f>
        <v>252</v>
      </c>
      <c r="B712" s="64" t="s">
        <v>1096</v>
      </c>
      <c r="C712" s="63" t="s">
        <v>1548</v>
      </c>
      <c r="D712" s="63">
        <v>1</v>
      </c>
      <c r="E712" s="224"/>
      <c r="F712" s="212">
        <f t="shared" si="10"/>
        <v>0</v>
      </c>
    </row>
    <row r="713" spans="1:6" x14ac:dyDescent="0.25">
      <c r="A713" s="63"/>
      <c r="B713" s="64"/>
      <c r="C713" s="63"/>
      <c r="D713" s="63"/>
      <c r="E713" s="224"/>
      <c r="F713" s="212">
        <f t="shared" si="10"/>
        <v>0</v>
      </c>
    </row>
    <row r="714" spans="1:6" ht="26.4" x14ac:dyDescent="0.25">
      <c r="A714" s="63">
        <f>A712+1</f>
        <v>253</v>
      </c>
      <c r="B714" s="64" t="s">
        <v>360</v>
      </c>
      <c r="C714" s="63" t="s">
        <v>1548</v>
      </c>
      <c r="D714" s="63">
        <v>1</v>
      </c>
      <c r="E714" s="224"/>
      <c r="F714" s="212">
        <f t="shared" si="10"/>
        <v>0</v>
      </c>
    </row>
    <row r="715" spans="1:6" x14ac:dyDescent="0.25">
      <c r="A715" s="63"/>
      <c r="B715" s="64"/>
      <c r="C715" s="63"/>
      <c r="D715" s="63"/>
      <c r="E715" s="224"/>
      <c r="F715" s="212">
        <f t="shared" si="10"/>
        <v>0</v>
      </c>
    </row>
    <row r="716" spans="1:6" x14ac:dyDescent="0.25">
      <c r="A716" s="63">
        <f>A714+1</f>
        <v>254</v>
      </c>
      <c r="B716" s="64" t="s">
        <v>361</v>
      </c>
      <c r="C716" s="63" t="s">
        <v>146</v>
      </c>
      <c r="D716" s="63">
        <v>1</v>
      </c>
      <c r="E716" s="224"/>
      <c r="F716" s="212">
        <f t="shared" si="10"/>
        <v>0</v>
      </c>
    </row>
    <row r="717" spans="1:6" x14ac:dyDescent="0.25">
      <c r="A717" s="63"/>
      <c r="B717" s="64"/>
      <c r="C717" s="63"/>
      <c r="D717" s="63"/>
      <c r="E717" s="224"/>
      <c r="F717" s="212">
        <f t="shared" si="10"/>
        <v>0</v>
      </c>
    </row>
    <row r="718" spans="1:6" ht="26.4" x14ac:dyDescent="0.25">
      <c r="A718" s="63">
        <f>A716+1</f>
        <v>255</v>
      </c>
      <c r="B718" s="64" t="s">
        <v>1097</v>
      </c>
      <c r="C718" s="63" t="s">
        <v>146</v>
      </c>
      <c r="D718" s="63">
        <v>1</v>
      </c>
      <c r="E718" s="224"/>
      <c r="F718" s="212">
        <f t="shared" si="10"/>
        <v>0</v>
      </c>
    </row>
    <row r="719" spans="1:6" x14ac:dyDescent="0.25">
      <c r="A719" s="63"/>
      <c r="B719" s="64"/>
      <c r="C719" s="63"/>
      <c r="D719" s="63"/>
      <c r="E719" s="224"/>
      <c r="F719" s="212">
        <f t="shared" si="10"/>
        <v>0</v>
      </c>
    </row>
    <row r="720" spans="1:6" x14ac:dyDescent="0.25">
      <c r="A720" s="63">
        <f>A718+1</f>
        <v>256</v>
      </c>
      <c r="B720" s="64" t="s">
        <v>362</v>
      </c>
      <c r="C720" s="63" t="s">
        <v>151</v>
      </c>
      <c r="D720" s="63">
        <v>1</v>
      </c>
      <c r="E720" s="224"/>
      <c r="F720" s="212">
        <f t="shared" si="10"/>
        <v>0</v>
      </c>
    </row>
    <row r="721" spans="1:6" x14ac:dyDescent="0.25">
      <c r="A721" s="63"/>
      <c r="B721" s="64"/>
      <c r="C721" s="63"/>
      <c r="D721" s="63"/>
      <c r="E721" s="224"/>
      <c r="F721" s="212">
        <f t="shared" si="10"/>
        <v>0</v>
      </c>
    </row>
    <row r="722" spans="1:6" x14ac:dyDescent="0.25">
      <c r="A722" s="63">
        <f>A720+1</f>
        <v>257</v>
      </c>
      <c r="B722" s="64" t="s">
        <v>363</v>
      </c>
      <c r="C722" s="63" t="s">
        <v>151</v>
      </c>
      <c r="D722" s="63">
        <v>1</v>
      </c>
      <c r="E722" s="224"/>
      <c r="F722" s="212">
        <f t="shared" si="10"/>
        <v>0</v>
      </c>
    </row>
    <row r="723" spans="1:6" x14ac:dyDescent="0.25">
      <c r="A723" s="63"/>
      <c r="B723" s="64"/>
      <c r="C723" s="63"/>
      <c r="D723" s="63"/>
      <c r="E723" s="224"/>
      <c r="F723" s="212">
        <f t="shared" si="10"/>
        <v>0</v>
      </c>
    </row>
    <row r="724" spans="1:6" x14ac:dyDescent="0.25">
      <c r="A724" s="63">
        <f>A722+1</f>
        <v>258</v>
      </c>
      <c r="B724" s="64" t="s">
        <v>364</v>
      </c>
      <c r="C724" s="63" t="s">
        <v>151</v>
      </c>
      <c r="D724" s="63">
        <v>1</v>
      </c>
      <c r="E724" s="224"/>
      <c r="F724" s="212">
        <f t="shared" si="10"/>
        <v>0</v>
      </c>
    </row>
    <row r="725" spans="1:6" x14ac:dyDescent="0.25">
      <c r="A725" s="63"/>
      <c r="B725" s="64"/>
      <c r="C725" s="63"/>
      <c r="D725" s="63"/>
      <c r="E725" s="224"/>
      <c r="F725" s="212">
        <f t="shared" si="10"/>
        <v>0</v>
      </c>
    </row>
    <row r="726" spans="1:6" x14ac:dyDescent="0.25">
      <c r="A726" s="63">
        <f>A724+1</f>
        <v>259</v>
      </c>
      <c r="B726" s="64" t="s">
        <v>365</v>
      </c>
      <c r="C726" s="63" t="s">
        <v>151</v>
      </c>
      <c r="D726" s="63">
        <v>1</v>
      </c>
      <c r="E726" s="224"/>
      <c r="F726" s="212">
        <f t="shared" si="10"/>
        <v>0</v>
      </c>
    </row>
    <row r="727" spans="1:6" x14ac:dyDescent="0.25">
      <c r="A727" s="63"/>
      <c r="B727" s="64"/>
      <c r="C727" s="63"/>
      <c r="D727" s="63"/>
      <c r="E727" s="224"/>
      <c r="F727" s="212">
        <f t="shared" si="10"/>
        <v>0</v>
      </c>
    </row>
    <row r="728" spans="1:6" x14ac:dyDescent="0.25">
      <c r="A728" s="63">
        <f>A726+1</f>
        <v>260</v>
      </c>
      <c r="B728" s="64" t="s">
        <v>366</v>
      </c>
      <c r="C728" s="63" t="s">
        <v>151</v>
      </c>
      <c r="D728" s="63">
        <v>1</v>
      </c>
      <c r="E728" s="224"/>
      <c r="F728" s="212">
        <f t="shared" si="10"/>
        <v>0</v>
      </c>
    </row>
    <row r="729" spans="1:6" x14ac:dyDescent="0.25">
      <c r="A729" s="63"/>
      <c r="B729" s="64"/>
      <c r="C729" s="63"/>
      <c r="D729" s="63"/>
      <c r="E729" s="224"/>
      <c r="F729" s="212">
        <f t="shared" si="10"/>
        <v>0</v>
      </c>
    </row>
    <row r="730" spans="1:6" x14ac:dyDescent="0.25">
      <c r="A730" s="63">
        <f>A728+1</f>
        <v>261</v>
      </c>
      <c r="B730" s="64" t="s">
        <v>1627</v>
      </c>
      <c r="C730" s="63" t="s">
        <v>151</v>
      </c>
      <c r="D730" s="63">
        <v>1</v>
      </c>
      <c r="E730" s="224"/>
      <c r="F730" s="212">
        <f t="shared" si="10"/>
        <v>0</v>
      </c>
    </row>
    <row r="731" spans="1:6" x14ac:dyDescent="0.25">
      <c r="A731" s="63"/>
      <c r="B731" s="64"/>
      <c r="C731" s="63"/>
      <c r="D731" s="63"/>
      <c r="E731" s="224"/>
      <c r="F731" s="212">
        <f t="shared" si="10"/>
        <v>0</v>
      </c>
    </row>
    <row r="732" spans="1:6" x14ac:dyDescent="0.25">
      <c r="A732" s="63">
        <f>A730+1</f>
        <v>262</v>
      </c>
      <c r="B732" s="64" t="s">
        <v>367</v>
      </c>
      <c r="C732" s="63" t="s">
        <v>151</v>
      </c>
      <c r="D732" s="63">
        <v>1</v>
      </c>
      <c r="E732" s="224"/>
      <c r="F732" s="212">
        <f t="shared" si="10"/>
        <v>0</v>
      </c>
    </row>
    <row r="733" spans="1:6" x14ac:dyDescent="0.25">
      <c r="A733" s="63"/>
      <c r="B733" s="64"/>
      <c r="C733" s="63"/>
      <c r="D733" s="63"/>
      <c r="E733" s="224"/>
      <c r="F733" s="212">
        <f t="shared" si="10"/>
        <v>0</v>
      </c>
    </row>
    <row r="734" spans="1:6" x14ac:dyDescent="0.25">
      <c r="A734" s="63">
        <f>A732+1</f>
        <v>263</v>
      </c>
      <c r="B734" s="64" t="s">
        <v>368</v>
      </c>
      <c r="C734" s="63" t="s">
        <v>151</v>
      </c>
      <c r="D734" s="63">
        <v>1</v>
      </c>
      <c r="E734" s="224"/>
      <c r="F734" s="212">
        <f t="shared" si="10"/>
        <v>0</v>
      </c>
    </row>
    <row r="735" spans="1:6" x14ac:dyDescent="0.25">
      <c r="A735" s="63"/>
      <c r="B735" s="64"/>
      <c r="C735" s="63"/>
      <c r="D735" s="63"/>
      <c r="E735" s="224"/>
      <c r="F735" s="212">
        <f t="shared" si="10"/>
        <v>0</v>
      </c>
    </row>
    <row r="736" spans="1:6" ht="17.25" customHeight="1" x14ac:dyDescent="0.25">
      <c r="A736" s="63">
        <f>A734+1</f>
        <v>264</v>
      </c>
      <c r="B736" s="64" t="s">
        <v>369</v>
      </c>
      <c r="C736" s="63" t="s">
        <v>151</v>
      </c>
      <c r="D736" s="63">
        <v>1</v>
      </c>
      <c r="E736" s="224"/>
      <c r="F736" s="212">
        <f t="shared" si="10"/>
        <v>0</v>
      </c>
    </row>
    <row r="737" spans="1:6" x14ac:dyDescent="0.25">
      <c r="A737" s="63"/>
      <c r="B737" s="64"/>
      <c r="C737" s="63"/>
      <c r="D737" s="63"/>
      <c r="E737" s="224"/>
      <c r="F737" s="212">
        <f t="shared" si="10"/>
        <v>0</v>
      </c>
    </row>
    <row r="738" spans="1:6" x14ac:dyDescent="0.25">
      <c r="A738" s="63">
        <f>A736+1</f>
        <v>265</v>
      </c>
      <c r="B738" s="64" t="s">
        <v>370</v>
      </c>
      <c r="C738" s="63" t="s">
        <v>151</v>
      </c>
      <c r="D738" s="63">
        <v>1</v>
      </c>
      <c r="E738" s="224"/>
      <c r="F738" s="212">
        <f t="shared" si="10"/>
        <v>0</v>
      </c>
    </row>
    <row r="739" spans="1:6" x14ac:dyDescent="0.25">
      <c r="A739" s="63"/>
      <c r="B739" s="64"/>
      <c r="C739" s="63"/>
      <c r="D739" s="63"/>
      <c r="E739" s="224"/>
      <c r="F739" s="212">
        <f t="shared" si="10"/>
        <v>0</v>
      </c>
    </row>
    <row r="740" spans="1:6" x14ac:dyDescent="0.25">
      <c r="A740" s="63">
        <f>A738+1</f>
        <v>266</v>
      </c>
      <c r="B740" s="64" t="s">
        <v>371</v>
      </c>
      <c r="C740" s="63" t="s">
        <v>151</v>
      </c>
      <c r="D740" s="63">
        <v>1</v>
      </c>
      <c r="E740" s="224"/>
      <c r="F740" s="212">
        <f t="shared" si="10"/>
        <v>0</v>
      </c>
    </row>
    <row r="741" spans="1:6" x14ac:dyDescent="0.25">
      <c r="A741" s="63"/>
      <c r="B741" s="64"/>
      <c r="C741" s="63"/>
      <c r="D741" s="63"/>
      <c r="E741" s="224"/>
      <c r="F741" s="212">
        <f t="shared" si="10"/>
        <v>0</v>
      </c>
    </row>
    <row r="742" spans="1:6" ht="26.4" x14ac:dyDescent="0.25">
      <c r="A742" s="63">
        <f>A740+1</f>
        <v>267</v>
      </c>
      <c r="B742" s="64" t="s">
        <v>1628</v>
      </c>
      <c r="C742" s="63" t="s">
        <v>151</v>
      </c>
      <c r="D742" s="63">
        <v>1</v>
      </c>
      <c r="E742" s="224"/>
      <c r="F742" s="212">
        <f t="shared" si="10"/>
        <v>0</v>
      </c>
    </row>
    <row r="743" spans="1:6" x14ac:dyDescent="0.25">
      <c r="A743" s="63"/>
      <c r="B743" s="64"/>
      <c r="C743" s="63"/>
      <c r="D743" s="63"/>
      <c r="E743" s="224"/>
      <c r="F743" s="212">
        <f t="shared" si="10"/>
        <v>0</v>
      </c>
    </row>
    <row r="744" spans="1:6" ht="26.4" x14ac:dyDescent="0.25">
      <c r="A744" s="63">
        <f>A742+1</f>
        <v>268</v>
      </c>
      <c r="B744" s="64" t="s">
        <v>1629</v>
      </c>
      <c r="C744" s="63" t="s">
        <v>151</v>
      </c>
      <c r="D744" s="63">
        <v>1</v>
      </c>
      <c r="E744" s="224"/>
      <c r="F744" s="212">
        <f t="shared" si="10"/>
        <v>0</v>
      </c>
    </row>
    <row r="745" spans="1:6" x14ac:dyDescent="0.25">
      <c r="A745" s="63"/>
      <c r="B745" s="64"/>
      <c r="C745" s="63"/>
      <c r="D745" s="63"/>
      <c r="E745" s="224"/>
      <c r="F745" s="212">
        <f t="shared" si="10"/>
        <v>0</v>
      </c>
    </row>
    <row r="746" spans="1:6" ht="26.4" x14ac:dyDescent="0.25">
      <c r="A746" s="63">
        <f>A744+1</f>
        <v>269</v>
      </c>
      <c r="B746" s="64" t="s">
        <v>1630</v>
      </c>
      <c r="C746" s="63" t="s">
        <v>151</v>
      </c>
      <c r="D746" s="63">
        <v>1</v>
      </c>
      <c r="E746" s="224"/>
      <c r="F746" s="212">
        <f t="shared" si="10"/>
        <v>0</v>
      </c>
    </row>
    <row r="747" spans="1:6" x14ac:dyDescent="0.25">
      <c r="A747" s="63"/>
      <c r="B747" s="64"/>
      <c r="C747" s="63"/>
      <c r="D747" s="63"/>
      <c r="E747" s="224"/>
      <c r="F747" s="212">
        <f t="shared" si="10"/>
        <v>0</v>
      </c>
    </row>
    <row r="748" spans="1:6" ht="28.5" customHeight="1" x14ac:dyDescent="0.25">
      <c r="A748" s="63"/>
      <c r="B748" s="125" t="s">
        <v>1098</v>
      </c>
      <c r="C748" s="63"/>
      <c r="D748" s="63"/>
      <c r="E748" s="224"/>
      <c r="F748" s="212">
        <f t="shared" si="10"/>
        <v>0</v>
      </c>
    </row>
    <row r="749" spans="1:6" x14ac:dyDescent="0.25">
      <c r="A749" s="63"/>
      <c r="B749" s="125"/>
      <c r="C749" s="63"/>
      <c r="D749" s="63"/>
      <c r="E749" s="224"/>
      <c r="F749" s="212">
        <f t="shared" si="10"/>
        <v>0</v>
      </c>
    </row>
    <row r="750" spans="1:6" ht="26.4" x14ac:dyDescent="0.25">
      <c r="A750" s="63">
        <f>A746+1</f>
        <v>270</v>
      </c>
      <c r="B750" s="64" t="s">
        <v>1631</v>
      </c>
      <c r="C750" s="63" t="s">
        <v>151</v>
      </c>
      <c r="D750" s="63">
        <v>1</v>
      </c>
      <c r="E750" s="224"/>
      <c r="F750" s="212">
        <f t="shared" si="10"/>
        <v>0</v>
      </c>
    </row>
    <row r="751" spans="1:6" ht="9" customHeight="1" x14ac:dyDescent="0.25">
      <c r="A751" s="63"/>
      <c r="B751" s="64"/>
      <c r="C751" s="63"/>
      <c r="D751" s="63"/>
      <c r="E751" s="224"/>
      <c r="F751" s="212">
        <f t="shared" si="10"/>
        <v>0</v>
      </c>
    </row>
    <row r="752" spans="1:6" ht="26.4" x14ac:dyDescent="0.25">
      <c r="A752" s="63">
        <f>A750+1</f>
        <v>271</v>
      </c>
      <c r="B752" s="64" t="s">
        <v>1632</v>
      </c>
      <c r="C752" s="63" t="s">
        <v>151</v>
      </c>
      <c r="D752" s="63">
        <v>1</v>
      </c>
      <c r="E752" s="224"/>
      <c r="F752" s="212">
        <f t="shared" si="10"/>
        <v>0</v>
      </c>
    </row>
    <row r="753" spans="1:6" ht="9" customHeight="1" x14ac:dyDescent="0.25">
      <c r="A753" s="63"/>
      <c r="B753" s="64"/>
      <c r="C753" s="63"/>
      <c r="D753" s="63"/>
      <c r="E753" s="224"/>
      <c r="F753" s="212">
        <f t="shared" si="10"/>
        <v>0</v>
      </c>
    </row>
    <row r="754" spans="1:6" ht="26.4" x14ac:dyDescent="0.25">
      <c r="A754" s="63">
        <f>A752+1</f>
        <v>272</v>
      </c>
      <c r="B754" s="64" t="s">
        <v>1633</v>
      </c>
      <c r="C754" s="63" t="s">
        <v>151</v>
      </c>
      <c r="D754" s="63">
        <v>1</v>
      </c>
      <c r="E754" s="224"/>
      <c r="F754" s="212">
        <f t="shared" si="10"/>
        <v>0</v>
      </c>
    </row>
    <row r="755" spans="1:6" ht="9" customHeight="1" x14ac:dyDescent="0.25">
      <c r="A755" s="63"/>
      <c r="B755" s="64"/>
      <c r="C755" s="63"/>
      <c r="D755" s="63"/>
      <c r="E755" s="224"/>
      <c r="F755" s="212">
        <f t="shared" si="10"/>
        <v>0</v>
      </c>
    </row>
    <row r="756" spans="1:6" x14ac:dyDescent="0.25">
      <c r="A756" s="63">
        <f>A754+1</f>
        <v>273</v>
      </c>
      <c r="B756" s="64" t="s">
        <v>372</v>
      </c>
      <c r="C756" s="63" t="s">
        <v>151</v>
      </c>
      <c r="D756" s="63">
        <v>1</v>
      </c>
      <c r="E756" s="224"/>
      <c r="F756" s="212">
        <f t="shared" si="10"/>
        <v>0</v>
      </c>
    </row>
    <row r="757" spans="1:6" ht="9" customHeight="1" x14ac:dyDescent="0.25">
      <c r="A757" s="63"/>
      <c r="B757" s="64"/>
      <c r="C757" s="63"/>
      <c r="D757" s="63"/>
      <c r="E757" s="224"/>
      <c r="F757" s="212">
        <f t="shared" si="10"/>
        <v>0</v>
      </c>
    </row>
    <row r="758" spans="1:6" x14ac:dyDescent="0.25">
      <c r="A758" s="63">
        <f>A756+1</f>
        <v>274</v>
      </c>
      <c r="B758" s="64" t="s">
        <v>1634</v>
      </c>
      <c r="C758" s="63" t="s">
        <v>151</v>
      </c>
      <c r="D758" s="63">
        <v>1</v>
      </c>
      <c r="E758" s="224"/>
      <c r="F758" s="212">
        <f t="shared" si="10"/>
        <v>0</v>
      </c>
    </row>
    <row r="759" spans="1:6" ht="9" customHeight="1" x14ac:dyDescent="0.25">
      <c r="A759" s="63"/>
      <c r="B759" s="64"/>
      <c r="C759" s="63"/>
      <c r="D759" s="63"/>
      <c r="E759" s="224"/>
      <c r="F759" s="212">
        <f t="shared" si="10"/>
        <v>0</v>
      </c>
    </row>
    <row r="760" spans="1:6" ht="26.4" x14ac:dyDescent="0.25">
      <c r="A760" s="63">
        <f>A758+1</f>
        <v>275</v>
      </c>
      <c r="B760" s="64" t="s">
        <v>373</v>
      </c>
      <c r="C760" s="63" t="s">
        <v>151</v>
      </c>
      <c r="D760" s="63">
        <v>1</v>
      </c>
      <c r="E760" s="224"/>
      <c r="F760" s="212">
        <f t="shared" si="10"/>
        <v>0</v>
      </c>
    </row>
    <row r="761" spans="1:6" x14ac:dyDescent="0.25">
      <c r="A761" s="63"/>
      <c r="B761" s="64"/>
      <c r="C761" s="63"/>
      <c r="D761" s="63"/>
      <c r="E761" s="224"/>
      <c r="F761" s="212">
        <f t="shared" si="10"/>
        <v>0</v>
      </c>
    </row>
    <row r="762" spans="1:6" ht="26.4" x14ac:dyDescent="0.25">
      <c r="A762" s="63">
        <f>A760+1</f>
        <v>276</v>
      </c>
      <c r="B762" s="64" t="s">
        <v>374</v>
      </c>
      <c r="C762" s="63" t="s">
        <v>151</v>
      </c>
      <c r="D762" s="63">
        <v>1</v>
      </c>
      <c r="E762" s="224"/>
      <c r="F762" s="212">
        <f t="shared" si="10"/>
        <v>0</v>
      </c>
    </row>
    <row r="763" spans="1:6" x14ac:dyDescent="0.25">
      <c r="A763" s="63"/>
      <c r="B763" s="64"/>
      <c r="C763" s="63"/>
      <c r="D763" s="63"/>
      <c r="E763" s="224"/>
      <c r="F763" s="212">
        <f t="shared" si="10"/>
        <v>0</v>
      </c>
    </row>
    <row r="764" spans="1:6" ht="26.4" x14ac:dyDescent="0.25">
      <c r="A764" s="63">
        <f>A762+1</f>
        <v>277</v>
      </c>
      <c r="B764" s="64" t="s">
        <v>374</v>
      </c>
      <c r="C764" s="63" t="s">
        <v>151</v>
      </c>
      <c r="D764" s="63">
        <v>1</v>
      </c>
      <c r="E764" s="224"/>
      <c r="F764" s="212">
        <f t="shared" ref="F764:F827" si="11">D764*E764</f>
        <v>0</v>
      </c>
    </row>
    <row r="765" spans="1:6" x14ac:dyDescent="0.25">
      <c r="A765" s="63"/>
      <c r="B765" s="64"/>
      <c r="C765" s="63"/>
      <c r="D765" s="63"/>
      <c r="E765" s="224"/>
      <c r="F765" s="212">
        <f t="shared" si="11"/>
        <v>0</v>
      </c>
    </row>
    <row r="766" spans="1:6" ht="26.4" x14ac:dyDescent="0.25">
      <c r="A766" s="63">
        <f>A764+1</f>
        <v>278</v>
      </c>
      <c r="B766" s="64" t="s">
        <v>376</v>
      </c>
      <c r="C766" s="63" t="s">
        <v>151</v>
      </c>
      <c r="D766" s="63">
        <v>1</v>
      </c>
      <c r="E766" s="224"/>
      <c r="F766" s="212">
        <f t="shared" si="11"/>
        <v>0</v>
      </c>
    </row>
    <row r="767" spans="1:6" x14ac:dyDescent="0.25">
      <c r="A767" s="63"/>
      <c r="B767" s="64"/>
      <c r="C767" s="63"/>
      <c r="D767" s="63"/>
      <c r="E767" s="224"/>
      <c r="F767" s="212">
        <f t="shared" si="11"/>
        <v>0</v>
      </c>
    </row>
    <row r="768" spans="1:6" ht="26.4" x14ac:dyDescent="0.25">
      <c r="A768" s="63">
        <f>A766+1</f>
        <v>279</v>
      </c>
      <c r="B768" s="64" t="s">
        <v>377</v>
      </c>
      <c r="C768" s="63" t="s">
        <v>151</v>
      </c>
      <c r="D768" s="63">
        <v>1</v>
      </c>
      <c r="E768" s="224"/>
      <c r="F768" s="212">
        <f t="shared" si="11"/>
        <v>0</v>
      </c>
    </row>
    <row r="769" spans="1:6" x14ac:dyDescent="0.25">
      <c r="A769" s="63"/>
      <c r="B769" s="64"/>
      <c r="C769" s="63"/>
      <c r="D769" s="63"/>
      <c r="E769" s="224"/>
      <c r="F769" s="212">
        <f t="shared" si="11"/>
        <v>0</v>
      </c>
    </row>
    <row r="770" spans="1:6" ht="26.4" x14ac:dyDescent="0.25">
      <c r="A770" s="63">
        <f>A768+1</f>
        <v>280</v>
      </c>
      <c r="B770" s="64" t="s">
        <v>378</v>
      </c>
      <c r="C770" s="63" t="s">
        <v>151</v>
      </c>
      <c r="D770" s="63">
        <v>1</v>
      </c>
      <c r="E770" s="224"/>
      <c r="F770" s="212">
        <f t="shared" si="11"/>
        <v>0</v>
      </c>
    </row>
    <row r="771" spans="1:6" x14ac:dyDescent="0.25">
      <c r="A771" s="63"/>
      <c r="B771" s="64"/>
      <c r="C771" s="63"/>
      <c r="D771" s="63"/>
      <c r="E771" s="224"/>
      <c r="F771" s="212">
        <f t="shared" si="11"/>
        <v>0</v>
      </c>
    </row>
    <row r="772" spans="1:6" ht="26.4" x14ac:dyDescent="0.25">
      <c r="A772" s="63">
        <f>A770+1</f>
        <v>281</v>
      </c>
      <c r="B772" s="64" t="s">
        <v>379</v>
      </c>
      <c r="C772" s="63" t="s">
        <v>151</v>
      </c>
      <c r="D772" s="63">
        <v>1</v>
      </c>
      <c r="E772" s="224"/>
      <c r="F772" s="212">
        <f t="shared" si="11"/>
        <v>0</v>
      </c>
    </row>
    <row r="773" spans="1:6" x14ac:dyDescent="0.25">
      <c r="A773" s="63"/>
      <c r="B773" s="64"/>
      <c r="C773" s="63"/>
      <c r="D773" s="63"/>
      <c r="E773" s="224"/>
      <c r="F773" s="212">
        <f t="shared" si="11"/>
        <v>0</v>
      </c>
    </row>
    <row r="774" spans="1:6" ht="30.75" customHeight="1" x14ac:dyDescent="0.25">
      <c r="A774" s="63"/>
      <c r="B774" s="125" t="s">
        <v>380</v>
      </c>
      <c r="C774" s="63"/>
      <c r="D774" s="63"/>
      <c r="E774" s="224"/>
      <c r="F774" s="212">
        <f t="shared" si="11"/>
        <v>0</v>
      </c>
    </row>
    <row r="775" spans="1:6" x14ac:dyDescent="0.25">
      <c r="A775" s="63"/>
      <c r="B775" s="125"/>
      <c r="C775" s="63"/>
      <c r="D775" s="63"/>
      <c r="E775" s="224"/>
      <c r="F775" s="212">
        <f t="shared" si="11"/>
        <v>0</v>
      </c>
    </row>
    <row r="776" spans="1:6" ht="15.75" customHeight="1" x14ac:dyDescent="0.25">
      <c r="A776" s="63"/>
      <c r="B776" s="125" t="s">
        <v>381</v>
      </c>
      <c r="C776" s="63"/>
      <c r="D776" s="63"/>
      <c r="E776" s="224"/>
      <c r="F776" s="212">
        <f t="shared" si="11"/>
        <v>0</v>
      </c>
    </row>
    <row r="777" spans="1:6" x14ac:dyDescent="0.25">
      <c r="A777" s="63"/>
      <c r="B777" s="125"/>
      <c r="C777" s="63"/>
      <c r="D777" s="63"/>
      <c r="E777" s="224"/>
      <c r="F777" s="212">
        <f t="shared" si="11"/>
        <v>0</v>
      </c>
    </row>
    <row r="778" spans="1:6" ht="26.4" x14ac:dyDescent="0.25">
      <c r="A778" s="63">
        <f>A772+1</f>
        <v>282</v>
      </c>
      <c r="B778" s="64" t="s">
        <v>1635</v>
      </c>
      <c r="C778" s="63" t="s">
        <v>151</v>
      </c>
      <c r="D778" s="63">
        <v>1</v>
      </c>
      <c r="E778" s="224"/>
      <c r="F778" s="212">
        <f t="shared" si="11"/>
        <v>0</v>
      </c>
    </row>
    <row r="779" spans="1:6" x14ac:dyDescent="0.25">
      <c r="A779" s="63"/>
      <c r="B779" s="64"/>
      <c r="C779" s="63"/>
      <c r="D779" s="63"/>
      <c r="E779" s="224"/>
      <c r="F779" s="212">
        <f t="shared" si="11"/>
        <v>0</v>
      </c>
    </row>
    <row r="780" spans="1:6" ht="26.4" x14ac:dyDescent="0.25">
      <c r="A780" s="63">
        <f>A778+1</f>
        <v>283</v>
      </c>
      <c r="B780" s="64" t="s">
        <v>1636</v>
      </c>
      <c r="C780" s="63" t="s">
        <v>151</v>
      </c>
      <c r="D780" s="63">
        <v>1</v>
      </c>
      <c r="E780" s="224"/>
      <c r="F780" s="212">
        <f t="shared" si="11"/>
        <v>0</v>
      </c>
    </row>
    <row r="781" spans="1:6" x14ac:dyDescent="0.25">
      <c r="A781" s="63"/>
      <c r="B781" s="64"/>
      <c r="C781" s="63"/>
      <c r="D781" s="63"/>
      <c r="E781" s="224"/>
      <c r="F781" s="212">
        <f t="shared" si="11"/>
        <v>0</v>
      </c>
    </row>
    <row r="782" spans="1:6" ht="26.4" x14ac:dyDescent="0.25">
      <c r="A782" s="63">
        <f>A780+1</f>
        <v>284</v>
      </c>
      <c r="B782" s="64" t="s">
        <v>1637</v>
      </c>
      <c r="C782" s="63" t="s">
        <v>151</v>
      </c>
      <c r="D782" s="63">
        <v>1</v>
      </c>
      <c r="E782" s="224"/>
      <c r="F782" s="212">
        <f t="shared" si="11"/>
        <v>0</v>
      </c>
    </row>
    <row r="783" spans="1:6" x14ac:dyDescent="0.25">
      <c r="A783" s="63"/>
      <c r="B783" s="64"/>
      <c r="C783" s="63"/>
      <c r="D783" s="63"/>
      <c r="E783" s="224"/>
      <c r="F783" s="212">
        <f t="shared" si="11"/>
        <v>0</v>
      </c>
    </row>
    <row r="784" spans="1:6" x14ac:dyDescent="0.25">
      <c r="A784" s="63">
        <f>A782+1</f>
        <v>285</v>
      </c>
      <c r="B784" s="64" t="s">
        <v>372</v>
      </c>
      <c r="C784" s="63" t="s">
        <v>151</v>
      </c>
      <c r="D784" s="63">
        <v>1</v>
      </c>
      <c r="E784" s="224"/>
      <c r="F784" s="212">
        <f t="shared" si="11"/>
        <v>0</v>
      </c>
    </row>
    <row r="785" spans="1:6" x14ac:dyDescent="0.25">
      <c r="A785" s="63"/>
      <c r="B785" s="64"/>
      <c r="C785" s="63"/>
      <c r="D785" s="63"/>
      <c r="E785" s="224"/>
      <c r="F785" s="212">
        <f t="shared" si="11"/>
        <v>0</v>
      </c>
    </row>
    <row r="786" spans="1:6" x14ac:dyDescent="0.25">
      <c r="A786" s="63">
        <f>A784+1</f>
        <v>286</v>
      </c>
      <c r="B786" s="64" t="s">
        <v>1634</v>
      </c>
      <c r="C786" s="63" t="s">
        <v>151</v>
      </c>
      <c r="D786" s="63">
        <v>1</v>
      </c>
      <c r="E786" s="224"/>
      <c r="F786" s="212">
        <f t="shared" si="11"/>
        <v>0</v>
      </c>
    </row>
    <row r="787" spans="1:6" x14ac:dyDescent="0.25">
      <c r="A787" s="63"/>
      <c r="B787" s="64"/>
      <c r="C787" s="63"/>
      <c r="D787" s="63"/>
      <c r="E787" s="224"/>
      <c r="F787" s="212">
        <f t="shared" si="11"/>
        <v>0</v>
      </c>
    </row>
    <row r="788" spans="1:6" x14ac:dyDescent="0.25">
      <c r="A788" s="63">
        <f>A786+1</f>
        <v>287</v>
      </c>
      <c r="B788" s="64" t="s">
        <v>382</v>
      </c>
      <c r="C788" s="63" t="s">
        <v>151</v>
      </c>
      <c r="D788" s="63">
        <v>1</v>
      </c>
      <c r="E788" s="224"/>
      <c r="F788" s="212">
        <f t="shared" si="11"/>
        <v>0</v>
      </c>
    </row>
    <row r="789" spans="1:6" x14ac:dyDescent="0.25">
      <c r="A789" s="63"/>
      <c r="B789" s="64"/>
      <c r="C789" s="63"/>
      <c r="D789" s="63"/>
      <c r="E789" s="224"/>
      <c r="F789" s="212">
        <f t="shared" si="11"/>
        <v>0</v>
      </c>
    </row>
    <row r="790" spans="1:6" x14ac:dyDescent="0.25">
      <c r="A790" s="63">
        <f>A788+1</f>
        <v>288</v>
      </c>
      <c r="B790" s="64" t="s">
        <v>383</v>
      </c>
      <c r="C790" s="63" t="s">
        <v>151</v>
      </c>
      <c r="D790" s="63">
        <v>1</v>
      </c>
      <c r="E790" s="224"/>
      <c r="F790" s="212">
        <f t="shared" si="11"/>
        <v>0</v>
      </c>
    </row>
    <row r="791" spans="1:6" x14ac:dyDescent="0.25">
      <c r="A791" s="63"/>
      <c r="B791" s="64"/>
      <c r="C791" s="63"/>
      <c r="D791" s="63"/>
      <c r="E791" s="224"/>
      <c r="F791" s="212">
        <f t="shared" si="11"/>
        <v>0</v>
      </c>
    </row>
    <row r="792" spans="1:6" ht="26.4" x14ac:dyDescent="0.25">
      <c r="A792" s="63">
        <f>A790+1</f>
        <v>289</v>
      </c>
      <c r="B792" s="64" t="s">
        <v>1638</v>
      </c>
      <c r="C792" s="63" t="s">
        <v>151</v>
      </c>
      <c r="D792" s="63">
        <v>1</v>
      </c>
      <c r="E792" s="224"/>
      <c r="F792" s="212">
        <f t="shared" si="11"/>
        <v>0</v>
      </c>
    </row>
    <row r="793" spans="1:6" x14ac:dyDescent="0.25">
      <c r="A793" s="63"/>
      <c r="B793" s="64"/>
      <c r="C793" s="63"/>
      <c r="D793" s="63"/>
      <c r="E793" s="224"/>
      <c r="F793" s="212">
        <f t="shared" si="11"/>
        <v>0</v>
      </c>
    </row>
    <row r="794" spans="1:6" x14ac:dyDescent="0.25">
      <c r="A794" s="63"/>
      <c r="B794" s="125" t="s">
        <v>384</v>
      </c>
      <c r="C794" s="63"/>
      <c r="D794" s="63"/>
      <c r="E794" s="224"/>
      <c r="F794" s="212">
        <f t="shared" si="11"/>
        <v>0</v>
      </c>
    </row>
    <row r="795" spans="1:6" x14ac:dyDescent="0.25">
      <c r="A795" s="63"/>
      <c r="B795" s="125"/>
      <c r="C795" s="63"/>
      <c r="D795" s="63"/>
      <c r="E795" s="224"/>
      <c r="F795" s="212">
        <f t="shared" si="11"/>
        <v>0</v>
      </c>
    </row>
    <row r="796" spans="1:6" ht="39.6" x14ac:dyDescent="0.25">
      <c r="A796" s="63">
        <f>A792+1</f>
        <v>290</v>
      </c>
      <c r="B796" s="64" t="s">
        <v>385</v>
      </c>
      <c r="C796" s="63" t="s">
        <v>151</v>
      </c>
      <c r="D796" s="63">
        <v>1</v>
      </c>
      <c r="E796" s="224"/>
      <c r="F796" s="212">
        <f t="shared" si="11"/>
        <v>0</v>
      </c>
    </row>
    <row r="797" spans="1:6" x14ac:dyDescent="0.25">
      <c r="A797" s="63"/>
      <c r="B797" s="64"/>
      <c r="C797" s="63"/>
      <c r="D797" s="63"/>
      <c r="E797" s="224"/>
      <c r="F797" s="212">
        <f t="shared" si="11"/>
        <v>0</v>
      </c>
    </row>
    <row r="798" spans="1:6" ht="28.5" customHeight="1" x14ac:dyDescent="0.25">
      <c r="A798" s="63">
        <f>A796+1</f>
        <v>291</v>
      </c>
      <c r="B798" s="64" t="s">
        <v>386</v>
      </c>
      <c r="C798" s="63" t="s">
        <v>151</v>
      </c>
      <c r="D798" s="63">
        <v>1</v>
      </c>
      <c r="E798" s="224"/>
      <c r="F798" s="212">
        <f t="shared" si="11"/>
        <v>0</v>
      </c>
    </row>
    <row r="799" spans="1:6" x14ac:dyDescent="0.25">
      <c r="A799" s="63"/>
      <c r="B799" s="64"/>
      <c r="C799" s="63"/>
      <c r="D799" s="63"/>
      <c r="E799" s="224"/>
      <c r="F799" s="212">
        <f t="shared" si="11"/>
        <v>0</v>
      </c>
    </row>
    <row r="800" spans="1:6" x14ac:dyDescent="0.25">
      <c r="A800" s="63"/>
      <c r="B800" s="125" t="s">
        <v>387</v>
      </c>
      <c r="C800" s="63"/>
      <c r="D800" s="63"/>
      <c r="E800" s="224"/>
      <c r="F800" s="212">
        <f t="shared" si="11"/>
        <v>0</v>
      </c>
    </row>
    <row r="801" spans="1:6" x14ac:dyDescent="0.25">
      <c r="A801" s="63"/>
      <c r="B801" s="125"/>
      <c r="C801" s="63"/>
      <c r="D801" s="63"/>
      <c r="E801" s="224"/>
      <c r="F801" s="212">
        <f t="shared" si="11"/>
        <v>0</v>
      </c>
    </row>
    <row r="802" spans="1:6" x14ac:dyDescent="0.25">
      <c r="A802" s="63"/>
      <c r="B802" s="125" t="s">
        <v>388</v>
      </c>
      <c r="C802" s="63"/>
      <c r="D802" s="63"/>
      <c r="E802" s="224"/>
      <c r="F802" s="212">
        <f t="shared" si="11"/>
        <v>0</v>
      </c>
    </row>
    <row r="803" spans="1:6" x14ac:dyDescent="0.25">
      <c r="A803" s="63"/>
      <c r="B803" s="125"/>
      <c r="C803" s="63"/>
      <c r="D803" s="63"/>
      <c r="E803" s="224"/>
      <c r="F803" s="212">
        <f t="shared" si="11"/>
        <v>0</v>
      </c>
    </row>
    <row r="804" spans="1:6" ht="26.4" x14ac:dyDescent="0.25">
      <c r="A804" s="63">
        <f>A798+1</f>
        <v>292</v>
      </c>
      <c r="B804" s="64" t="s">
        <v>1099</v>
      </c>
      <c r="C804" s="63" t="s">
        <v>146</v>
      </c>
      <c r="D804" s="63">
        <v>1</v>
      </c>
      <c r="E804" s="224"/>
      <c r="F804" s="212">
        <f t="shared" si="11"/>
        <v>0</v>
      </c>
    </row>
    <row r="805" spans="1:6" x14ac:dyDescent="0.25">
      <c r="A805" s="63"/>
      <c r="B805" s="64"/>
      <c r="C805" s="63"/>
      <c r="D805" s="63"/>
      <c r="E805" s="224"/>
      <c r="F805" s="212">
        <f t="shared" si="11"/>
        <v>0</v>
      </c>
    </row>
    <row r="806" spans="1:6" ht="26.4" x14ac:dyDescent="0.25">
      <c r="A806" s="63">
        <f>A804+1</f>
        <v>293</v>
      </c>
      <c r="B806" s="64" t="s">
        <v>1642</v>
      </c>
      <c r="C806" s="63" t="s">
        <v>146</v>
      </c>
      <c r="D806" s="63">
        <v>1</v>
      </c>
      <c r="E806" s="224"/>
      <c r="F806" s="212">
        <f t="shared" si="11"/>
        <v>0</v>
      </c>
    </row>
    <row r="807" spans="1:6" x14ac:dyDescent="0.25">
      <c r="A807" s="63"/>
      <c r="B807" s="64"/>
      <c r="C807" s="63"/>
      <c r="D807" s="63"/>
      <c r="E807" s="224"/>
      <c r="F807" s="212">
        <f t="shared" si="11"/>
        <v>0</v>
      </c>
    </row>
    <row r="808" spans="1:6" ht="16.5" customHeight="1" x14ac:dyDescent="0.25">
      <c r="A808" s="63">
        <f>A806+1</f>
        <v>294</v>
      </c>
      <c r="B808" s="64" t="s">
        <v>1639</v>
      </c>
      <c r="C808" s="63" t="s">
        <v>151</v>
      </c>
      <c r="D808" s="63">
        <v>1</v>
      </c>
      <c r="E808" s="224"/>
      <c r="F808" s="212">
        <f t="shared" si="11"/>
        <v>0</v>
      </c>
    </row>
    <row r="809" spans="1:6" x14ac:dyDescent="0.25">
      <c r="A809" s="63"/>
      <c r="B809" s="64"/>
      <c r="C809" s="63"/>
      <c r="D809" s="63"/>
      <c r="E809" s="224"/>
      <c r="F809" s="212">
        <f t="shared" si="11"/>
        <v>0</v>
      </c>
    </row>
    <row r="810" spans="1:6" ht="31.2" x14ac:dyDescent="0.25">
      <c r="A810" s="63">
        <f>A808+1</f>
        <v>295</v>
      </c>
      <c r="B810" s="64" t="s">
        <v>1640</v>
      </c>
      <c r="C810" s="63" t="s">
        <v>151</v>
      </c>
      <c r="D810" s="63">
        <v>1</v>
      </c>
      <c r="E810" s="224"/>
      <c r="F810" s="212">
        <f t="shared" si="11"/>
        <v>0</v>
      </c>
    </row>
    <row r="811" spans="1:6" x14ac:dyDescent="0.25">
      <c r="A811" s="63"/>
      <c r="B811" s="64"/>
      <c r="C811" s="63"/>
      <c r="D811" s="63"/>
      <c r="E811" s="224"/>
      <c r="F811" s="212">
        <f t="shared" si="11"/>
        <v>0</v>
      </c>
    </row>
    <row r="812" spans="1:6" ht="15.6" x14ac:dyDescent="0.25">
      <c r="A812" s="63">
        <f>A810+1</f>
        <v>296</v>
      </c>
      <c r="B812" s="64" t="s">
        <v>1641</v>
      </c>
      <c r="C812" s="63" t="s">
        <v>151</v>
      </c>
      <c r="D812" s="63">
        <v>1</v>
      </c>
      <c r="E812" s="224"/>
      <c r="F812" s="212">
        <f t="shared" si="11"/>
        <v>0</v>
      </c>
    </row>
    <row r="813" spans="1:6" x14ac:dyDescent="0.25">
      <c r="A813" s="63"/>
      <c r="B813" s="64"/>
      <c r="C813" s="63"/>
      <c r="D813" s="63"/>
      <c r="E813" s="224"/>
      <c r="F813" s="212">
        <f t="shared" si="11"/>
        <v>0</v>
      </c>
    </row>
    <row r="814" spans="1:6" x14ac:dyDescent="0.25">
      <c r="A814" s="63">
        <f>A812+1</f>
        <v>297</v>
      </c>
      <c r="B814" s="64" t="s">
        <v>389</v>
      </c>
      <c r="C814" s="63" t="s">
        <v>146</v>
      </c>
      <c r="D814" s="63">
        <v>1</v>
      </c>
      <c r="E814" s="224"/>
      <c r="F814" s="212">
        <f t="shared" si="11"/>
        <v>0</v>
      </c>
    </row>
    <row r="815" spans="1:6" x14ac:dyDescent="0.25">
      <c r="A815" s="63"/>
      <c r="B815" s="64"/>
      <c r="C815" s="63"/>
      <c r="D815" s="63"/>
      <c r="E815" s="224"/>
      <c r="F815" s="212">
        <f t="shared" si="11"/>
        <v>0</v>
      </c>
    </row>
    <row r="816" spans="1:6" x14ac:dyDescent="0.25">
      <c r="A816" s="63">
        <f>A814+1</f>
        <v>298</v>
      </c>
      <c r="B816" s="64" t="s">
        <v>390</v>
      </c>
      <c r="C816" s="63" t="s">
        <v>146</v>
      </c>
      <c r="D816" s="63">
        <v>1</v>
      </c>
      <c r="E816" s="224"/>
      <c r="F816" s="212">
        <f t="shared" si="11"/>
        <v>0</v>
      </c>
    </row>
    <row r="817" spans="1:6" x14ac:dyDescent="0.25">
      <c r="A817" s="63"/>
      <c r="B817" s="64"/>
      <c r="C817" s="63"/>
      <c r="D817" s="63"/>
      <c r="E817" s="224"/>
      <c r="F817" s="212">
        <f t="shared" si="11"/>
        <v>0</v>
      </c>
    </row>
    <row r="818" spans="1:6" x14ac:dyDescent="0.25">
      <c r="A818" s="63">
        <f>A816+1</f>
        <v>299</v>
      </c>
      <c r="B818" s="64" t="s">
        <v>391</v>
      </c>
      <c r="C818" s="63" t="s">
        <v>146</v>
      </c>
      <c r="D818" s="63">
        <v>1</v>
      </c>
      <c r="E818" s="224"/>
      <c r="F818" s="212">
        <f t="shared" si="11"/>
        <v>0</v>
      </c>
    </row>
    <row r="819" spans="1:6" x14ac:dyDescent="0.25">
      <c r="A819" s="63"/>
      <c r="B819" s="64"/>
      <c r="C819" s="63"/>
      <c r="D819" s="63"/>
      <c r="E819" s="224"/>
      <c r="F819" s="212">
        <f t="shared" si="11"/>
        <v>0</v>
      </c>
    </row>
    <row r="820" spans="1:6" ht="26.4" x14ac:dyDescent="0.25">
      <c r="A820" s="63">
        <f>A818+1</f>
        <v>300</v>
      </c>
      <c r="B820" s="64" t="s">
        <v>392</v>
      </c>
      <c r="C820" s="63" t="s">
        <v>151</v>
      </c>
      <c r="D820" s="63">
        <v>1</v>
      </c>
      <c r="E820" s="224"/>
      <c r="F820" s="212">
        <f t="shared" si="11"/>
        <v>0</v>
      </c>
    </row>
    <row r="821" spans="1:6" x14ac:dyDescent="0.25">
      <c r="A821" s="63"/>
      <c r="B821" s="64"/>
      <c r="C821" s="63"/>
      <c r="D821" s="63"/>
      <c r="E821" s="224"/>
      <c r="F821" s="212">
        <f t="shared" si="11"/>
        <v>0</v>
      </c>
    </row>
    <row r="822" spans="1:6" ht="31.5" customHeight="1" x14ac:dyDescent="0.25">
      <c r="A822" s="63">
        <f>A820+1</f>
        <v>301</v>
      </c>
      <c r="B822" s="64" t="s">
        <v>394</v>
      </c>
      <c r="C822" s="63" t="s">
        <v>151</v>
      </c>
      <c r="D822" s="63">
        <v>1</v>
      </c>
      <c r="E822" s="224"/>
      <c r="F822" s="212">
        <f t="shared" si="11"/>
        <v>0</v>
      </c>
    </row>
    <row r="823" spans="1:6" x14ac:dyDescent="0.25">
      <c r="A823" s="63"/>
      <c r="B823" s="64"/>
      <c r="C823" s="63"/>
      <c r="D823" s="63"/>
      <c r="E823" s="224"/>
      <c r="F823" s="212">
        <f t="shared" si="11"/>
        <v>0</v>
      </c>
    </row>
    <row r="824" spans="1:6" ht="39.6" x14ac:dyDescent="0.25">
      <c r="A824" s="63">
        <f>A822+1</f>
        <v>302</v>
      </c>
      <c r="B824" s="64" t="s">
        <v>395</v>
      </c>
      <c r="C824" s="63" t="s">
        <v>151</v>
      </c>
      <c r="D824" s="63">
        <v>1</v>
      </c>
      <c r="E824" s="224"/>
      <c r="F824" s="212">
        <f t="shared" si="11"/>
        <v>0</v>
      </c>
    </row>
    <row r="825" spans="1:6" x14ac:dyDescent="0.25">
      <c r="A825" s="63"/>
      <c r="B825" s="64"/>
      <c r="C825" s="63"/>
      <c r="D825" s="63"/>
      <c r="E825" s="224"/>
      <c r="F825" s="212">
        <f t="shared" si="11"/>
        <v>0</v>
      </c>
    </row>
    <row r="826" spans="1:6" ht="39.6" x14ac:dyDescent="0.25">
      <c r="A826" s="63">
        <f>A824+1</f>
        <v>303</v>
      </c>
      <c r="B826" s="64" t="s">
        <v>1643</v>
      </c>
      <c r="C826" s="63" t="s">
        <v>151</v>
      </c>
      <c r="D826" s="63">
        <v>1</v>
      </c>
      <c r="E826" s="224"/>
      <c r="F826" s="212">
        <f t="shared" si="11"/>
        <v>0</v>
      </c>
    </row>
    <row r="827" spans="1:6" x14ac:dyDescent="0.25">
      <c r="A827" s="63"/>
      <c r="B827" s="64"/>
      <c r="C827" s="63"/>
      <c r="D827" s="63"/>
      <c r="E827" s="224"/>
      <c r="F827" s="212">
        <f t="shared" si="11"/>
        <v>0</v>
      </c>
    </row>
    <row r="828" spans="1:6" ht="27.6" x14ac:dyDescent="0.25">
      <c r="A828" s="63"/>
      <c r="B828" s="62" t="s">
        <v>396</v>
      </c>
      <c r="C828" s="63"/>
      <c r="D828" s="63"/>
      <c r="E828" s="224"/>
      <c r="F828" s="212">
        <f t="shared" ref="F828:F891" si="12">D828*E828</f>
        <v>0</v>
      </c>
    </row>
    <row r="829" spans="1:6" ht="13.8" x14ac:dyDescent="0.25">
      <c r="A829" s="63"/>
      <c r="B829" s="62"/>
      <c r="C829" s="63"/>
      <c r="D829" s="63"/>
      <c r="E829" s="224"/>
      <c r="F829" s="212">
        <f t="shared" si="12"/>
        <v>0</v>
      </c>
    </row>
    <row r="830" spans="1:6" ht="15.75" customHeight="1" x14ac:dyDescent="0.25">
      <c r="A830" s="63">
        <f>A826+1</f>
        <v>304</v>
      </c>
      <c r="B830" s="64" t="s">
        <v>1639</v>
      </c>
      <c r="C830" s="63" t="s">
        <v>151</v>
      </c>
      <c r="D830" s="63">
        <v>1</v>
      </c>
      <c r="E830" s="224"/>
      <c r="F830" s="212">
        <f t="shared" si="12"/>
        <v>0</v>
      </c>
    </row>
    <row r="831" spans="1:6" x14ac:dyDescent="0.25">
      <c r="A831" s="63"/>
      <c r="B831" s="64"/>
      <c r="C831" s="63"/>
      <c r="D831" s="63"/>
      <c r="E831" s="224"/>
      <c r="F831" s="212">
        <f t="shared" si="12"/>
        <v>0</v>
      </c>
    </row>
    <row r="832" spans="1:6" ht="31.2" x14ac:dyDescent="0.25">
      <c r="A832" s="63">
        <f>A830+1</f>
        <v>305</v>
      </c>
      <c r="B832" s="64" t="s">
        <v>1644</v>
      </c>
      <c r="C832" s="63" t="s">
        <v>151</v>
      </c>
      <c r="D832" s="63">
        <v>1</v>
      </c>
      <c r="E832" s="224"/>
      <c r="F832" s="212">
        <f t="shared" si="12"/>
        <v>0</v>
      </c>
    </row>
    <row r="833" spans="1:6" x14ac:dyDescent="0.25">
      <c r="A833" s="63"/>
      <c r="B833" s="64"/>
      <c r="C833" s="63"/>
      <c r="D833" s="63"/>
      <c r="E833" s="194"/>
      <c r="F833" s="212">
        <f t="shared" si="12"/>
        <v>0</v>
      </c>
    </row>
    <row r="834" spans="1:6" ht="27.6" x14ac:dyDescent="0.25">
      <c r="A834" s="63"/>
      <c r="B834" s="62" t="s">
        <v>397</v>
      </c>
      <c r="C834" s="63"/>
      <c r="D834" s="63"/>
      <c r="E834" s="194"/>
      <c r="F834" s="212">
        <f t="shared" si="12"/>
        <v>0</v>
      </c>
    </row>
    <row r="835" spans="1:6" ht="13.8" x14ac:dyDescent="0.25">
      <c r="A835" s="63"/>
      <c r="B835" s="62"/>
      <c r="C835" s="63"/>
      <c r="D835" s="63"/>
      <c r="E835" s="194"/>
      <c r="F835" s="212">
        <f t="shared" si="12"/>
        <v>0</v>
      </c>
    </row>
    <row r="836" spans="1:6" ht="13.8" x14ac:dyDescent="0.25">
      <c r="A836" s="63"/>
      <c r="B836" s="62" t="s">
        <v>398</v>
      </c>
      <c r="C836" s="63"/>
      <c r="D836" s="63"/>
      <c r="E836" s="194"/>
      <c r="F836" s="212">
        <f t="shared" si="12"/>
        <v>0</v>
      </c>
    </row>
    <row r="837" spans="1:6" ht="13.8" x14ac:dyDescent="0.25">
      <c r="A837" s="63"/>
      <c r="B837" s="62"/>
      <c r="C837" s="63"/>
      <c r="D837" s="63"/>
      <c r="E837" s="194"/>
      <c r="F837" s="212">
        <f t="shared" si="12"/>
        <v>0</v>
      </c>
    </row>
    <row r="838" spans="1:6" ht="15.6" x14ac:dyDescent="0.25">
      <c r="A838" s="63">
        <f>A832+1</f>
        <v>306</v>
      </c>
      <c r="B838" s="64" t="s">
        <v>1645</v>
      </c>
      <c r="C838" s="63" t="s">
        <v>151</v>
      </c>
      <c r="D838" s="63">
        <v>1</v>
      </c>
      <c r="E838" s="224"/>
      <c r="F838" s="212">
        <f t="shared" si="12"/>
        <v>0</v>
      </c>
    </row>
    <row r="839" spans="1:6" x14ac:dyDescent="0.25">
      <c r="A839" s="63"/>
      <c r="B839" s="64"/>
      <c r="C839" s="63"/>
      <c r="D839" s="63"/>
      <c r="E839" s="224"/>
      <c r="F839" s="212">
        <f t="shared" si="12"/>
        <v>0</v>
      </c>
    </row>
    <row r="840" spans="1:6" ht="31.2" x14ac:dyDescent="0.25">
      <c r="A840" s="63">
        <f>A838+1</f>
        <v>307</v>
      </c>
      <c r="B840" s="64" t="s">
        <v>1646</v>
      </c>
      <c r="C840" s="63" t="s">
        <v>151</v>
      </c>
      <c r="D840" s="63">
        <v>1</v>
      </c>
      <c r="E840" s="224"/>
      <c r="F840" s="212">
        <f t="shared" si="12"/>
        <v>0</v>
      </c>
    </row>
    <row r="841" spans="1:6" x14ac:dyDescent="0.25">
      <c r="A841" s="63"/>
      <c r="B841" s="64"/>
      <c r="C841" s="63"/>
      <c r="D841" s="63"/>
      <c r="E841" s="224"/>
      <c r="F841" s="212">
        <f t="shared" si="12"/>
        <v>0</v>
      </c>
    </row>
    <row r="842" spans="1:6" x14ac:dyDescent="0.25">
      <c r="A842" s="63"/>
      <c r="B842" s="125" t="s">
        <v>399</v>
      </c>
      <c r="C842" s="63"/>
      <c r="D842" s="63"/>
      <c r="E842" s="224"/>
      <c r="F842" s="212">
        <f t="shared" si="12"/>
        <v>0</v>
      </c>
    </row>
    <row r="843" spans="1:6" x14ac:dyDescent="0.25">
      <c r="A843" s="63"/>
      <c r="B843" s="125"/>
      <c r="C843" s="63"/>
      <c r="D843" s="63"/>
      <c r="E843" s="224"/>
      <c r="F843" s="212">
        <f t="shared" si="12"/>
        <v>0</v>
      </c>
    </row>
    <row r="844" spans="1:6" x14ac:dyDescent="0.25">
      <c r="A844" s="63"/>
      <c r="B844" s="125" t="s">
        <v>400</v>
      </c>
      <c r="C844" s="63"/>
      <c r="D844" s="63"/>
      <c r="E844" s="224"/>
      <c r="F844" s="212">
        <f t="shared" si="12"/>
        <v>0</v>
      </c>
    </row>
    <row r="845" spans="1:6" x14ac:dyDescent="0.25">
      <c r="A845" s="63"/>
      <c r="B845" s="125"/>
      <c r="C845" s="63"/>
      <c r="D845" s="63"/>
      <c r="E845" s="224"/>
      <c r="F845" s="212">
        <f t="shared" si="12"/>
        <v>0</v>
      </c>
    </row>
    <row r="846" spans="1:6" ht="27" x14ac:dyDescent="0.25">
      <c r="A846" s="63">
        <f>A840+1</f>
        <v>308</v>
      </c>
      <c r="B846" s="64" t="s">
        <v>1181</v>
      </c>
      <c r="C846" s="63" t="s">
        <v>151</v>
      </c>
      <c r="D846" s="63">
        <v>1</v>
      </c>
      <c r="E846" s="224"/>
      <c r="F846" s="212">
        <f t="shared" si="12"/>
        <v>0</v>
      </c>
    </row>
    <row r="847" spans="1:6" x14ac:dyDescent="0.25">
      <c r="A847" s="63"/>
      <c r="B847" s="64"/>
      <c r="C847" s="63"/>
      <c r="D847" s="63"/>
      <c r="E847" s="224"/>
      <c r="F847" s="212">
        <f t="shared" si="12"/>
        <v>0</v>
      </c>
    </row>
    <row r="848" spans="1:6" ht="26.4" x14ac:dyDescent="0.25">
      <c r="A848" s="63">
        <f>A846+1</f>
        <v>309</v>
      </c>
      <c r="B848" s="64" t="s">
        <v>401</v>
      </c>
      <c r="C848" s="63" t="s">
        <v>151</v>
      </c>
      <c r="D848" s="63">
        <v>1</v>
      </c>
      <c r="E848" s="224"/>
      <c r="F848" s="212">
        <f t="shared" si="12"/>
        <v>0</v>
      </c>
    </row>
    <row r="849" spans="1:6" x14ac:dyDescent="0.25">
      <c r="A849" s="63"/>
      <c r="B849" s="64"/>
      <c r="C849" s="63"/>
      <c r="D849" s="63"/>
      <c r="E849" s="224"/>
      <c r="F849" s="212">
        <f t="shared" si="12"/>
        <v>0</v>
      </c>
    </row>
    <row r="850" spans="1:6" ht="26.4" x14ac:dyDescent="0.25">
      <c r="A850" s="63">
        <f>A848+1</f>
        <v>310</v>
      </c>
      <c r="B850" s="64" t="s">
        <v>402</v>
      </c>
      <c r="C850" s="63" t="s">
        <v>151</v>
      </c>
      <c r="D850" s="63">
        <v>1</v>
      </c>
      <c r="E850" s="224"/>
      <c r="F850" s="212">
        <f t="shared" si="12"/>
        <v>0</v>
      </c>
    </row>
    <row r="851" spans="1:6" x14ac:dyDescent="0.25">
      <c r="A851" s="63"/>
      <c r="B851" s="64"/>
      <c r="C851" s="63"/>
      <c r="D851" s="63"/>
      <c r="E851" s="224"/>
      <c r="F851" s="212">
        <f t="shared" si="12"/>
        <v>0</v>
      </c>
    </row>
    <row r="852" spans="1:6" ht="42" x14ac:dyDescent="0.25">
      <c r="A852" s="63">
        <f>A850+1</f>
        <v>311</v>
      </c>
      <c r="B852" s="64" t="s">
        <v>1647</v>
      </c>
      <c r="C852" s="63" t="s">
        <v>151</v>
      </c>
      <c r="D852" s="63">
        <v>1</v>
      </c>
      <c r="E852" s="224"/>
      <c r="F852" s="212">
        <f t="shared" si="12"/>
        <v>0</v>
      </c>
    </row>
    <row r="853" spans="1:6" x14ac:dyDescent="0.25">
      <c r="A853" s="63"/>
      <c r="B853" s="64"/>
      <c r="C853" s="63"/>
      <c r="D853" s="63"/>
      <c r="E853" s="224"/>
      <c r="F853" s="212">
        <f t="shared" si="12"/>
        <v>0</v>
      </c>
    </row>
    <row r="854" spans="1:6" ht="26.4" x14ac:dyDescent="0.25">
      <c r="A854" s="63">
        <f>A852+1</f>
        <v>312</v>
      </c>
      <c r="B854" s="64" t="s">
        <v>1648</v>
      </c>
      <c r="C854" s="63" t="s">
        <v>151</v>
      </c>
      <c r="D854" s="63">
        <v>1</v>
      </c>
      <c r="E854" s="224"/>
      <c r="F854" s="212">
        <f t="shared" si="12"/>
        <v>0</v>
      </c>
    </row>
    <row r="855" spans="1:6" x14ac:dyDescent="0.25">
      <c r="A855" s="63"/>
      <c r="B855" s="64"/>
      <c r="C855" s="63"/>
      <c r="D855" s="63"/>
      <c r="E855" s="224"/>
      <c r="F855" s="212">
        <f t="shared" si="12"/>
        <v>0</v>
      </c>
    </row>
    <row r="856" spans="1:6" x14ac:dyDescent="0.25">
      <c r="A856" s="63"/>
      <c r="B856" s="125" t="s">
        <v>403</v>
      </c>
      <c r="C856" s="63"/>
      <c r="D856" s="63"/>
      <c r="E856" s="224"/>
      <c r="F856" s="212">
        <f t="shared" si="12"/>
        <v>0</v>
      </c>
    </row>
    <row r="857" spans="1:6" x14ac:dyDescent="0.25">
      <c r="A857" s="63"/>
      <c r="B857" s="125"/>
      <c r="C857" s="63"/>
      <c r="D857" s="63"/>
      <c r="E857" s="224"/>
      <c r="F857" s="212">
        <f t="shared" si="12"/>
        <v>0</v>
      </c>
    </row>
    <row r="858" spans="1:6" ht="39.75" customHeight="1" x14ac:dyDescent="0.25">
      <c r="A858" s="63"/>
      <c r="B858" s="125" t="s">
        <v>1182</v>
      </c>
      <c r="C858" s="63"/>
      <c r="D858" s="63"/>
      <c r="E858" s="224"/>
      <c r="F858" s="212">
        <f t="shared" si="12"/>
        <v>0</v>
      </c>
    </row>
    <row r="859" spans="1:6" x14ac:dyDescent="0.25">
      <c r="A859" s="63"/>
      <c r="B859" s="125"/>
      <c r="C859" s="63"/>
      <c r="D859" s="63"/>
      <c r="E859" s="224"/>
      <c r="F859" s="212">
        <f t="shared" si="12"/>
        <v>0</v>
      </c>
    </row>
    <row r="860" spans="1:6" ht="15.6" x14ac:dyDescent="0.25">
      <c r="A860" s="63">
        <f>A854+1</f>
        <v>313</v>
      </c>
      <c r="B860" s="64" t="s">
        <v>404</v>
      </c>
      <c r="C860" s="63" t="s">
        <v>1548</v>
      </c>
      <c r="D860" s="63">
        <v>1</v>
      </c>
      <c r="E860" s="224"/>
      <c r="F860" s="212">
        <f t="shared" si="12"/>
        <v>0</v>
      </c>
    </row>
    <row r="861" spans="1:6" x14ac:dyDescent="0.25">
      <c r="A861" s="63"/>
      <c r="B861" s="64"/>
      <c r="C861" s="63"/>
      <c r="D861" s="63"/>
      <c r="E861" s="224"/>
      <c r="F861" s="212">
        <f t="shared" si="12"/>
        <v>0</v>
      </c>
    </row>
    <row r="862" spans="1:6" ht="15.6" x14ac:dyDescent="0.25">
      <c r="A862" s="63">
        <f>A860+1</f>
        <v>314</v>
      </c>
      <c r="B862" s="64" t="s">
        <v>405</v>
      </c>
      <c r="C862" s="63" t="s">
        <v>1548</v>
      </c>
      <c r="D862" s="63">
        <v>1</v>
      </c>
      <c r="E862" s="224"/>
      <c r="F862" s="212">
        <f t="shared" si="12"/>
        <v>0</v>
      </c>
    </row>
    <row r="863" spans="1:6" x14ac:dyDescent="0.25">
      <c r="A863" s="63"/>
      <c r="B863" s="64"/>
      <c r="C863" s="63"/>
      <c r="D863" s="63"/>
      <c r="E863" s="224"/>
      <c r="F863" s="212">
        <f t="shared" si="12"/>
        <v>0</v>
      </c>
    </row>
    <row r="864" spans="1:6" ht="15.6" x14ac:dyDescent="0.25">
      <c r="A864" s="63">
        <f>A862+1</f>
        <v>315</v>
      </c>
      <c r="B864" s="64" t="s">
        <v>406</v>
      </c>
      <c r="C864" s="63" t="s">
        <v>1548</v>
      </c>
      <c r="D864" s="63">
        <v>1</v>
      </c>
      <c r="E864" s="224"/>
      <c r="F864" s="212">
        <f t="shared" si="12"/>
        <v>0</v>
      </c>
    </row>
    <row r="865" spans="1:6" x14ac:dyDescent="0.25">
      <c r="A865" s="63"/>
      <c r="B865" s="64"/>
      <c r="C865" s="63"/>
      <c r="D865" s="63"/>
      <c r="E865" s="224"/>
      <c r="F865" s="212">
        <f t="shared" si="12"/>
        <v>0</v>
      </c>
    </row>
    <row r="866" spans="1:6" ht="15.6" x14ac:dyDescent="0.25">
      <c r="A866" s="63">
        <f>A864+1</f>
        <v>316</v>
      </c>
      <c r="B866" s="64" t="s">
        <v>407</v>
      </c>
      <c r="C866" s="63" t="s">
        <v>1548</v>
      </c>
      <c r="D866" s="63">
        <v>1</v>
      </c>
      <c r="E866" s="224"/>
      <c r="F866" s="212">
        <f t="shared" si="12"/>
        <v>0</v>
      </c>
    </row>
    <row r="867" spans="1:6" x14ac:dyDescent="0.25">
      <c r="A867" s="63"/>
      <c r="B867" s="64"/>
      <c r="C867" s="63"/>
      <c r="D867" s="63"/>
      <c r="E867" s="224"/>
      <c r="F867" s="212">
        <f t="shared" si="12"/>
        <v>0</v>
      </c>
    </row>
    <row r="868" spans="1:6" ht="15.6" x14ac:dyDescent="0.25">
      <c r="A868" s="63">
        <f>A866+1</f>
        <v>317</v>
      </c>
      <c r="B868" s="64" t="s">
        <v>408</v>
      </c>
      <c r="C868" s="63" t="s">
        <v>1548</v>
      </c>
      <c r="D868" s="63">
        <v>1</v>
      </c>
      <c r="E868" s="224"/>
      <c r="F868" s="212">
        <f t="shared" si="12"/>
        <v>0</v>
      </c>
    </row>
    <row r="869" spans="1:6" x14ac:dyDescent="0.25">
      <c r="A869" s="63"/>
      <c r="B869" s="64"/>
      <c r="C869" s="63"/>
      <c r="D869" s="63"/>
      <c r="E869" s="224"/>
      <c r="F869" s="212">
        <f t="shared" si="12"/>
        <v>0</v>
      </c>
    </row>
    <row r="870" spans="1:6" ht="15.6" x14ac:dyDescent="0.25">
      <c r="A870" s="63">
        <f>A868+1</f>
        <v>318</v>
      </c>
      <c r="B870" s="64" t="s">
        <v>409</v>
      </c>
      <c r="C870" s="63" t="s">
        <v>1548</v>
      </c>
      <c r="D870" s="63">
        <v>1</v>
      </c>
      <c r="E870" s="224"/>
      <c r="F870" s="212">
        <f t="shared" si="12"/>
        <v>0</v>
      </c>
    </row>
    <row r="871" spans="1:6" x14ac:dyDescent="0.25">
      <c r="A871" s="63"/>
      <c r="B871" s="64"/>
      <c r="C871" s="63"/>
      <c r="D871" s="63"/>
      <c r="E871" s="224"/>
      <c r="F871" s="212">
        <f t="shared" si="12"/>
        <v>0</v>
      </c>
    </row>
    <row r="872" spans="1:6" x14ac:dyDescent="0.25">
      <c r="A872" s="63">
        <f>A870+1</f>
        <v>319</v>
      </c>
      <c r="B872" s="64" t="s">
        <v>410</v>
      </c>
      <c r="C872" s="63" t="s">
        <v>146</v>
      </c>
      <c r="D872" s="63">
        <v>1</v>
      </c>
      <c r="E872" s="224"/>
      <c r="F872" s="212">
        <f t="shared" si="12"/>
        <v>0</v>
      </c>
    </row>
    <row r="873" spans="1:6" x14ac:dyDescent="0.25">
      <c r="A873" s="63"/>
      <c r="B873" s="64"/>
      <c r="C873" s="63"/>
      <c r="D873" s="63"/>
      <c r="E873" s="224"/>
      <c r="F873" s="212">
        <f t="shared" si="12"/>
        <v>0</v>
      </c>
    </row>
    <row r="874" spans="1:6" ht="17.25" customHeight="1" x14ac:dyDescent="0.25">
      <c r="A874" s="63"/>
      <c r="B874" s="125" t="s">
        <v>411</v>
      </c>
      <c r="C874" s="63"/>
      <c r="D874" s="63"/>
      <c r="E874" s="224"/>
      <c r="F874" s="212">
        <f t="shared" si="12"/>
        <v>0</v>
      </c>
    </row>
    <row r="875" spans="1:6" ht="7.5" customHeight="1" x14ac:dyDescent="0.25">
      <c r="A875" s="63"/>
      <c r="B875" s="125"/>
      <c r="C875" s="63"/>
      <c r="D875" s="63"/>
      <c r="E875" s="224"/>
      <c r="F875" s="212">
        <f t="shared" si="12"/>
        <v>0</v>
      </c>
    </row>
    <row r="876" spans="1:6" ht="17.25" customHeight="1" x14ac:dyDescent="0.25">
      <c r="A876" s="63"/>
      <c r="B876" s="125" t="s">
        <v>412</v>
      </c>
      <c r="C876" s="63"/>
      <c r="D876" s="63"/>
      <c r="E876" s="224"/>
      <c r="F876" s="212">
        <f t="shared" si="12"/>
        <v>0</v>
      </c>
    </row>
    <row r="877" spans="1:6" ht="11.25" customHeight="1" x14ac:dyDescent="0.25">
      <c r="A877" s="63"/>
      <c r="B877" s="125"/>
      <c r="C877" s="63"/>
      <c r="D877" s="63"/>
      <c r="E877" s="224"/>
      <c r="F877" s="212">
        <f t="shared" si="12"/>
        <v>0</v>
      </c>
    </row>
    <row r="878" spans="1:6" ht="15.6" x14ac:dyDescent="0.25">
      <c r="A878" s="63">
        <f>A872+1</f>
        <v>320</v>
      </c>
      <c r="B878" s="64" t="s">
        <v>413</v>
      </c>
      <c r="C878" s="63" t="s">
        <v>1548</v>
      </c>
      <c r="D878" s="63">
        <v>1</v>
      </c>
      <c r="E878" s="224"/>
      <c r="F878" s="212">
        <f t="shared" si="12"/>
        <v>0</v>
      </c>
    </row>
    <row r="879" spans="1:6" x14ac:dyDescent="0.25">
      <c r="A879" s="63"/>
      <c r="B879" s="64"/>
      <c r="C879" s="63"/>
      <c r="D879" s="63"/>
      <c r="E879" s="224"/>
      <c r="F879" s="212">
        <f t="shared" si="12"/>
        <v>0</v>
      </c>
    </row>
    <row r="880" spans="1:6" x14ac:dyDescent="0.25">
      <c r="A880" s="63">
        <f>A878+1</f>
        <v>321</v>
      </c>
      <c r="B880" s="64" t="s">
        <v>414</v>
      </c>
      <c r="C880" s="63" t="s">
        <v>146</v>
      </c>
      <c r="D880" s="63">
        <v>1</v>
      </c>
      <c r="E880" s="224"/>
      <c r="F880" s="212">
        <f t="shared" si="12"/>
        <v>0</v>
      </c>
    </row>
    <row r="881" spans="1:6" x14ac:dyDescent="0.25">
      <c r="A881" s="63"/>
      <c r="B881" s="64"/>
      <c r="C881" s="63"/>
      <c r="D881" s="63"/>
      <c r="E881" s="224"/>
      <c r="F881" s="212">
        <f t="shared" si="12"/>
        <v>0</v>
      </c>
    </row>
    <row r="882" spans="1:6" x14ac:dyDescent="0.25">
      <c r="A882" s="63">
        <f>A880+1</f>
        <v>322</v>
      </c>
      <c r="B882" s="64" t="s">
        <v>416</v>
      </c>
      <c r="C882" s="63" t="s">
        <v>146</v>
      </c>
      <c r="D882" s="63">
        <v>1</v>
      </c>
      <c r="E882" s="224"/>
      <c r="F882" s="212">
        <f t="shared" si="12"/>
        <v>0</v>
      </c>
    </row>
    <row r="883" spans="1:6" x14ac:dyDescent="0.25">
      <c r="A883" s="63"/>
      <c r="B883" s="64"/>
      <c r="C883" s="63"/>
      <c r="D883" s="63"/>
      <c r="E883" s="224"/>
      <c r="F883" s="212">
        <f t="shared" si="12"/>
        <v>0</v>
      </c>
    </row>
    <row r="884" spans="1:6" ht="13.8" x14ac:dyDescent="0.25">
      <c r="A884" s="63"/>
      <c r="B884" s="62" t="s">
        <v>1404</v>
      </c>
      <c r="C884" s="63"/>
      <c r="D884" s="63"/>
      <c r="E884" s="224"/>
      <c r="F884" s="212">
        <f t="shared" si="12"/>
        <v>0</v>
      </c>
    </row>
    <row r="885" spans="1:6" x14ac:dyDescent="0.25">
      <c r="A885" s="63"/>
      <c r="B885" s="64"/>
      <c r="C885" s="63"/>
      <c r="D885" s="63"/>
      <c r="E885" s="224"/>
      <c r="F885" s="212">
        <f t="shared" si="12"/>
        <v>0</v>
      </c>
    </row>
    <row r="886" spans="1:6" ht="15.6" x14ac:dyDescent="0.25">
      <c r="A886" s="63">
        <f>A882+1</f>
        <v>323</v>
      </c>
      <c r="B886" s="64" t="s">
        <v>417</v>
      </c>
      <c r="C886" s="63" t="s">
        <v>1548</v>
      </c>
      <c r="D886" s="63">
        <v>1</v>
      </c>
      <c r="E886" s="224"/>
      <c r="F886" s="212">
        <f t="shared" si="12"/>
        <v>0</v>
      </c>
    </row>
    <row r="887" spans="1:6" x14ac:dyDescent="0.25">
      <c r="A887" s="63"/>
      <c r="B887" s="64"/>
      <c r="C887" s="63"/>
      <c r="D887" s="63"/>
      <c r="E887" s="224"/>
      <c r="F887" s="212">
        <f t="shared" si="12"/>
        <v>0</v>
      </c>
    </row>
    <row r="888" spans="1:6" x14ac:dyDescent="0.25">
      <c r="A888" s="63"/>
      <c r="B888" s="125" t="s">
        <v>418</v>
      </c>
      <c r="C888" s="63"/>
      <c r="D888" s="63"/>
      <c r="E888" s="224"/>
      <c r="F888" s="212">
        <f t="shared" si="12"/>
        <v>0</v>
      </c>
    </row>
    <row r="889" spans="1:6" x14ac:dyDescent="0.25">
      <c r="A889" s="63"/>
      <c r="B889" s="125"/>
      <c r="C889" s="63"/>
      <c r="D889" s="63"/>
      <c r="E889" s="224"/>
      <c r="F889" s="212">
        <f t="shared" si="12"/>
        <v>0</v>
      </c>
    </row>
    <row r="890" spans="1:6" ht="15.6" x14ac:dyDescent="0.25">
      <c r="A890" s="63">
        <f>A886+1</f>
        <v>324</v>
      </c>
      <c r="B890" s="64" t="s">
        <v>419</v>
      </c>
      <c r="C890" s="63" t="s">
        <v>1548</v>
      </c>
      <c r="D890" s="63">
        <v>1</v>
      </c>
      <c r="E890" s="224"/>
      <c r="F890" s="212">
        <f t="shared" si="12"/>
        <v>0</v>
      </c>
    </row>
    <row r="891" spans="1:6" x14ac:dyDescent="0.25">
      <c r="A891" s="63"/>
      <c r="B891" s="64"/>
      <c r="C891" s="63"/>
      <c r="D891" s="63"/>
      <c r="E891" s="224"/>
      <c r="F891" s="212">
        <f t="shared" si="12"/>
        <v>0</v>
      </c>
    </row>
    <row r="892" spans="1:6" ht="15.6" x14ac:dyDescent="0.25">
      <c r="A892" s="63">
        <f>A890+1</f>
        <v>325</v>
      </c>
      <c r="B892" s="64" t="s">
        <v>420</v>
      </c>
      <c r="C892" s="63" t="s">
        <v>1548</v>
      </c>
      <c r="D892" s="63">
        <v>1</v>
      </c>
      <c r="E892" s="224"/>
      <c r="F892" s="212">
        <f t="shared" ref="F892:F955" si="13">D892*E892</f>
        <v>0</v>
      </c>
    </row>
    <row r="893" spans="1:6" x14ac:dyDescent="0.25">
      <c r="A893" s="63"/>
      <c r="B893" s="64"/>
      <c r="C893" s="63"/>
      <c r="D893" s="63"/>
      <c r="E893" s="224"/>
      <c r="F893" s="212">
        <f t="shared" si="13"/>
        <v>0</v>
      </c>
    </row>
    <row r="894" spans="1:6" ht="26.4" x14ac:dyDescent="0.25">
      <c r="A894" s="63">
        <f>A892+1</f>
        <v>326</v>
      </c>
      <c r="B894" s="64" t="s">
        <v>1499</v>
      </c>
      <c r="C894" s="63" t="s">
        <v>146</v>
      </c>
      <c r="D894" s="63">
        <v>1</v>
      </c>
      <c r="E894" s="224"/>
      <c r="F894" s="212">
        <f t="shared" si="13"/>
        <v>0</v>
      </c>
    </row>
    <row r="895" spans="1:6" x14ac:dyDescent="0.25">
      <c r="A895" s="63"/>
      <c r="B895" s="64"/>
      <c r="C895" s="63"/>
      <c r="D895" s="63"/>
      <c r="E895" s="224"/>
      <c r="F895" s="212">
        <f t="shared" si="13"/>
        <v>0</v>
      </c>
    </row>
    <row r="896" spans="1:6" ht="26.4" x14ac:dyDescent="0.25">
      <c r="A896" s="63">
        <f>A894+1</f>
        <v>327</v>
      </c>
      <c r="B896" s="64" t="s">
        <v>1183</v>
      </c>
      <c r="C896" s="63" t="s">
        <v>146</v>
      </c>
      <c r="D896" s="63">
        <v>1</v>
      </c>
      <c r="E896" s="224"/>
      <c r="F896" s="212">
        <f t="shared" si="13"/>
        <v>0</v>
      </c>
    </row>
    <row r="897" spans="1:6" x14ac:dyDescent="0.25">
      <c r="A897" s="63"/>
      <c r="B897" s="64"/>
      <c r="C897" s="63"/>
      <c r="D897" s="63"/>
      <c r="E897" s="224"/>
      <c r="F897" s="212">
        <f t="shared" si="13"/>
        <v>0</v>
      </c>
    </row>
    <row r="898" spans="1:6" x14ac:dyDescent="0.25">
      <c r="A898" s="63"/>
      <c r="B898" s="125" t="s">
        <v>421</v>
      </c>
      <c r="C898" s="63"/>
      <c r="D898" s="63"/>
      <c r="E898" s="224"/>
      <c r="F898" s="212">
        <f t="shared" si="13"/>
        <v>0</v>
      </c>
    </row>
    <row r="899" spans="1:6" x14ac:dyDescent="0.25">
      <c r="A899" s="63"/>
      <c r="B899" s="125"/>
      <c r="C899" s="63"/>
      <c r="D899" s="63"/>
      <c r="E899" s="224"/>
      <c r="F899" s="212">
        <f t="shared" si="13"/>
        <v>0</v>
      </c>
    </row>
    <row r="900" spans="1:6" x14ac:dyDescent="0.25">
      <c r="A900" s="63"/>
      <c r="B900" s="125" t="s">
        <v>422</v>
      </c>
      <c r="C900" s="63"/>
      <c r="D900" s="63"/>
      <c r="E900" s="224"/>
      <c r="F900" s="212">
        <f t="shared" si="13"/>
        <v>0</v>
      </c>
    </row>
    <row r="901" spans="1:6" x14ac:dyDescent="0.25">
      <c r="A901" s="63"/>
      <c r="B901" s="125"/>
      <c r="C901" s="63"/>
      <c r="D901" s="63"/>
      <c r="E901" s="224"/>
      <c r="F901" s="212">
        <f t="shared" si="13"/>
        <v>0</v>
      </c>
    </row>
    <row r="902" spans="1:6" ht="39.6" x14ac:dyDescent="0.25">
      <c r="A902" s="63">
        <f>A896+1</f>
        <v>328</v>
      </c>
      <c r="B902" s="64" t="s">
        <v>423</v>
      </c>
      <c r="C902" s="63" t="s">
        <v>146</v>
      </c>
      <c r="D902" s="63">
        <v>1</v>
      </c>
      <c r="E902" s="224"/>
      <c r="F902" s="212">
        <f t="shared" si="13"/>
        <v>0</v>
      </c>
    </row>
    <row r="903" spans="1:6" x14ac:dyDescent="0.25">
      <c r="A903" s="63"/>
      <c r="B903" s="64"/>
      <c r="C903" s="63"/>
      <c r="D903" s="63"/>
      <c r="E903" s="224"/>
      <c r="F903" s="212">
        <f t="shared" si="13"/>
        <v>0</v>
      </c>
    </row>
    <row r="904" spans="1:6" ht="26.4" x14ac:dyDescent="0.25">
      <c r="A904" s="63">
        <f>A902+1</f>
        <v>329</v>
      </c>
      <c r="B904" s="64" t="s">
        <v>424</v>
      </c>
      <c r="C904" s="63" t="s">
        <v>146</v>
      </c>
      <c r="D904" s="63">
        <v>1</v>
      </c>
      <c r="E904" s="224"/>
      <c r="F904" s="212">
        <f t="shared" si="13"/>
        <v>0</v>
      </c>
    </row>
    <row r="905" spans="1:6" x14ac:dyDescent="0.25">
      <c r="A905" s="63"/>
      <c r="B905" s="64"/>
      <c r="C905" s="63"/>
      <c r="D905" s="63"/>
      <c r="E905" s="224"/>
      <c r="F905" s="212">
        <f t="shared" si="13"/>
        <v>0</v>
      </c>
    </row>
    <row r="906" spans="1:6" ht="26.4" x14ac:dyDescent="0.25">
      <c r="A906" s="63">
        <f>A904+1</f>
        <v>330</v>
      </c>
      <c r="B906" s="64" t="s">
        <v>1100</v>
      </c>
      <c r="C906" s="63" t="s">
        <v>146</v>
      </c>
      <c r="D906" s="63">
        <v>1</v>
      </c>
      <c r="E906" s="224"/>
      <c r="F906" s="212">
        <f t="shared" si="13"/>
        <v>0</v>
      </c>
    </row>
    <row r="907" spans="1:6" x14ac:dyDescent="0.25">
      <c r="A907" s="63"/>
      <c r="B907" s="64"/>
      <c r="C907" s="63"/>
      <c r="D907" s="63"/>
      <c r="E907" s="224"/>
      <c r="F907" s="212">
        <f t="shared" si="13"/>
        <v>0</v>
      </c>
    </row>
    <row r="908" spans="1:6" ht="39.6" x14ac:dyDescent="0.25">
      <c r="A908" s="63">
        <f>A906+1</f>
        <v>331</v>
      </c>
      <c r="B908" s="64" t="s">
        <v>425</v>
      </c>
      <c r="C908" s="63" t="s">
        <v>146</v>
      </c>
      <c r="D908" s="63">
        <v>1</v>
      </c>
      <c r="E908" s="224"/>
      <c r="F908" s="212">
        <f t="shared" si="13"/>
        <v>0</v>
      </c>
    </row>
    <row r="909" spans="1:6" x14ac:dyDescent="0.25">
      <c r="A909" s="63"/>
      <c r="B909" s="64"/>
      <c r="C909" s="63"/>
      <c r="D909" s="63"/>
      <c r="E909" s="224"/>
      <c r="F909" s="212">
        <f t="shared" si="13"/>
        <v>0</v>
      </c>
    </row>
    <row r="910" spans="1:6" ht="26.4" x14ac:dyDescent="0.25">
      <c r="A910" s="63">
        <f>A908+1</f>
        <v>332</v>
      </c>
      <c r="B910" s="64" t="s">
        <v>1649</v>
      </c>
      <c r="C910" s="63" t="s">
        <v>146</v>
      </c>
      <c r="D910" s="63">
        <v>1</v>
      </c>
      <c r="E910" s="224"/>
      <c r="F910" s="212">
        <f t="shared" si="13"/>
        <v>0</v>
      </c>
    </row>
    <row r="911" spans="1:6" x14ac:dyDescent="0.25">
      <c r="A911" s="63"/>
      <c r="B911" s="64"/>
      <c r="C911" s="63"/>
      <c r="D911" s="63"/>
      <c r="E911" s="224"/>
      <c r="F911" s="212">
        <f t="shared" si="13"/>
        <v>0</v>
      </c>
    </row>
    <row r="912" spans="1:6" ht="26.4" x14ac:dyDescent="0.25">
      <c r="A912" s="63">
        <f>A910+1</f>
        <v>333</v>
      </c>
      <c r="B912" s="64" t="s">
        <v>426</v>
      </c>
      <c r="C912" s="63" t="s">
        <v>146</v>
      </c>
      <c r="D912" s="63">
        <v>1</v>
      </c>
      <c r="E912" s="224"/>
      <c r="F912" s="212">
        <f t="shared" si="13"/>
        <v>0</v>
      </c>
    </row>
    <row r="913" spans="1:6" x14ac:dyDescent="0.25">
      <c r="A913" s="63"/>
      <c r="B913" s="64"/>
      <c r="C913" s="63"/>
      <c r="D913" s="63"/>
      <c r="E913" s="224"/>
      <c r="F913" s="212">
        <f t="shared" si="13"/>
        <v>0</v>
      </c>
    </row>
    <row r="914" spans="1:6" ht="26.4" x14ac:dyDescent="0.25">
      <c r="A914" s="63">
        <f>A912+1</f>
        <v>334</v>
      </c>
      <c r="B914" s="64" t="s">
        <v>1650</v>
      </c>
      <c r="C914" s="63" t="s">
        <v>146</v>
      </c>
      <c r="D914" s="63">
        <v>1</v>
      </c>
      <c r="E914" s="224"/>
      <c r="F914" s="212">
        <f t="shared" si="13"/>
        <v>0</v>
      </c>
    </row>
    <row r="915" spans="1:6" x14ac:dyDescent="0.25">
      <c r="A915" s="63"/>
      <c r="B915" s="64"/>
      <c r="C915" s="63"/>
      <c r="D915" s="63"/>
      <c r="E915" s="224"/>
      <c r="F915" s="212">
        <f t="shared" si="13"/>
        <v>0</v>
      </c>
    </row>
    <row r="916" spans="1:6" ht="26.4" x14ac:dyDescent="0.25">
      <c r="A916" s="63">
        <f>A914+1</f>
        <v>335</v>
      </c>
      <c r="B916" s="64" t="s">
        <v>1651</v>
      </c>
      <c r="C916" s="63" t="s">
        <v>146</v>
      </c>
      <c r="D916" s="63">
        <v>1</v>
      </c>
      <c r="E916" s="224"/>
      <c r="F916" s="212">
        <f t="shared" si="13"/>
        <v>0</v>
      </c>
    </row>
    <row r="917" spans="1:6" x14ac:dyDescent="0.25">
      <c r="A917" s="63"/>
      <c r="B917" s="64"/>
      <c r="C917" s="63"/>
      <c r="D917" s="63"/>
      <c r="E917" s="224"/>
      <c r="F917" s="212">
        <f t="shared" si="13"/>
        <v>0</v>
      </c>
    </row>
    <row r="918" spans="1:6" ht="26.4" x14ac:dyDescent="0.25">
      <c r="A918" s="63">
        <f>A916+1</f>
        <v>336</v>
      </c>
      <c r="B918" s="64" t="s">
        <v>427</v>
      </c>
      <c r="C918" s="63" t="s">
        <v>151</v>
      </c>
      <c r="D918" s="63">
        <v>1</v>
      </c>
      <c r="E918" s="224"/>
      <c r="F918" s="212">
        <f t="shared" si="13"/>
        <v>0</v>
      </c>
    </row>
    <row r="919" spans="1:6" x14ac:dyDescent="0.25">
      <c r="A919" s="63"/>
      <c r="B919" s="64"/>
      <c r="C919" s="63"/>
      <c r="D919" s="63"/>
      <c r="E919" s="224"/>
      <c r="F919" s="212">
        <f t="shared" si="13"/>
        <v>0</v>
      </c>
    </row>
    <row r="920" spans="1:6" ht="26.4" x14ac:dyDescent="0.25">
      <c r="A920" s="63">
        <f>A918+1</f>
        <v>337</v>
      </c>
      <c r="B920" s="64" t="s">
        <v>428</v>
      </c>
      <c r="C920" s="63" t="s">
        <v>151</v>
      </c>
      <c r="D920" s="63">
        <v>1</v>
      </c>
      <c r="E920" s="224"/>
      <c r="F920" s="212">
        <f t="shared" si="13"/>
        <v>0</v>
      </c>
    </row>
    <row r="921" spans="1:6" x14ac:dyDescent="0.25">
      <c r="A921" s="63"/>
      <c r="B921" s="64"/>
      <c r="C921" s="63"/>
      <c r="D921" s="63"/>
      <c r="E921" s="224"/>
      <c r="F921" s="212">
        <f t="shared" si="13"/>
        <v>0</v>
      </c>
    </row>
    <row r="922" spans="1:6" x14ac:dyDescent="0.25">
      <c r="A922" s="63"/>
      <c r="B922" s="125" t="s">
        <v>237</v>
      </c>
      <c r="C922" s="63"/>
      <c r="D922" s="63"/>
      <c r="E922" s="224"/>
      <c r="F922" s="212">
        <f t="shared" si="13"/>
        <v>0</v>
      </c>
    </row>
    <row r="923" spans="1:6" x14ac:dyDescent="0.25">
      <c r="A923" s="63"/>
      <c r="B923" s="125"/>
      <c r="C923" s="63"/>
      <c r="D923" s="63"/>
      <c r="E923" s="224"/>
      <c r="F923" s="212">
        <f t="shared" si="13"/>
        <v>0</v>
      </c>
    </row>
    <row r="924" spans="1:6" ht="26.4" x14ac:dyDescent="0.25">
      <c r="A924" s="63">
        <f>A920+1</f>
        <v>338</v>
      </c>
      <c r="B924" s="64" t="s">
        <v>429</v>
      </c>
      <c r="C924" s="63" t="s">
        <v>1548</v>
      </c>
      <c r="D924" s="63">
        <v>1</v>
      </c>
      <c r="E924" s="224"/>
      <c r="F924" s="212">
        <f t="shared" si="13"/>
        <v>0</v>
      </c>
    </row>
    <row r="925" spans="1:6" x14ac:dyDescent="0.25">
      <c r="A925" s="63"/>
      <c r="B925" s="64"/>
      <c r="C925" s="63"/>
      <c r="D925" s="63"/>
      <c r="E925" s="224"/>
      <c r="F925" s="212">
        <f t="shared" si="13"/>
        <v>0</v>
      </c>
    </row>
    <row r="926" spans="1:6" x14ac:dyDescent="0.25">
      <c r="A926" s="63"/>
      <c r="B926" s="125" t="s">
        <v>1101</v>
      </c>
      <c r="C926" s="63"/>
      <c r="D926" s="63"/>
      <c r="E926" s="224"/>
      <c r="F926" s="212">
        <f t="shared" si="13"/>
        <v>0</v>
      </c>
    </row>
    <row r="927" spans="1:6" x14ac:dyDescent="0.25">
      <c r="A927" s="63"/>
      <c r="B927" s="125"/>
      <c r="C927" s="63"/>
      <c r="D927" s="63"/>
      <c r="E927" s="224"/>
      <c r="F927" s="212">
        <f t="shared" si="13"/>
        <v>0</v>
      </c>
    </row>
    <row r="928" spans="1:6" ht="39.6" x14ac:dyDescent="0.25">
      <c r="A928" s="63">
        <f>A924+1</f>
        <v>339</v>
      </c>
      <c r="B928" s="64" t="s">
        <v>430</v>
      </c>
      <c r="C928" s="63" t="s">
        <v>1548</v>
      </c>
      <c r="D928" s="63">
        <v>1</v>
      </c>
      <c r="E928" s="224"/>
      <c r="F928" s="212">
        <f t="shared" si="13"/>
        <v>0</v>
      </c>
    </row>
    <row r="929" spans="1:6" x14ac:dyDescent="0.25">
      <c r="A929" s="63"/>
      <c r="B929" s="64"/>
      <c r="C929" s="63"/>
      <c r="D929" s="63"/>
      <c r="E929" s="224"/>
      <c r="F929" s="212">
        <f t="shared" si="13"/>
        <v>0</v>
      </c>
    </row>
    <row r="930" spans="1:6" ht="26.4" x14ac:dyDescent="0.25">
      <c r="A930" s="63">
        <f>A928+1</f>
        <v>340</v>
      </c>
      <c r="B930" s="64" t="s">
        <v>431</v>
      </c>
      <c r="C930" s="63" t="s">
        <v>1548</v>
      </c>
      <c r="D930" s="63">
        <v>1</v>
      </c>
      <c r="E930" s="224"/>
      <c r="F930" s="212">
        <f t="shared" si="13"/>
        <v>0</v>
      </c>
    </row>
    <row r="931" spans="1:6" x14ac:dyDescent="0.25">
      <c r="A931" s="63"/>
      <c r="B931" s="64"/>
      <c r="C931" s="63"/>
      <c r="D931" s="63"/>
      <c r="E931" s="224"/>
      <c r="F931" s="212">
        <f t="shared" si="13"/>
        <v>0</v>
      </c>
    </row>
    <row r="932" spans="1:6" x14ac:dyDescent="0.25">
      <c r="A932" s="63"/>
      <c r="B932" s="125" t="s">
        <v>432</v>
      </c>
      <c r="C932" s="63"/>
      <c r="D932" s="63"/>
      <c r="E932" s="224"/>
      <c r="F932" s="212">
        <f t="shared" si="13"/>
        <v>0</v>
      </c>
    </row>
    <row r="933" spans="1:6" x14ac:dyDescent="0.25">
      <c r="A933" s="63"/>
      <c r="B933" s="125"/>
      <c r="C933" s="63"/>
      <c r="D933" s="63"/>
      <c r="E933" s="224"/>
      <c r="F933" s="212">
        <f t="shared" si="13"/>
        <v>0</v>
      </c>
    </row>
    <row r="934" spans="1:6" ht="52.8" x14ac:dyDescent="0.25">
      <c r="A934" s="63"/>
      <c r="B934" s="125" t="s">
        <v>1184</v>
      </c>
      <c r="C934" s="63"/>
      <c r="D934" s="63"/>
      <c r="E934" s="224"/>
      <c r="F934" s="212">
        <f t="shared" si="13"/>
        <v>0</v>
      </c>
    </row>
    <row r="935" spans="1:6" ht="6" customHeight="1" x14ac:dyDescent="0.25">
      <c r="A935" s="63"/>
      <c r="B935" s="125"/>
      <c r="C935" s="63"/>
      <c r="D935" s="63"/>
      <c r="E935" s="224"/>
      <c r="F935" s="212">
        <f t="shared" si="13"/>
        <v>0</v>
      </c>
    </row>
    <row r="936" spans="1:6" ht="15.6" x14ac:dyDescent="0.25">
      <c r="A936" s="63">
        <f>A930+1</f>
        <v>341</v>
      </c>
      <c r="B936" s="64" t="s">
        <v>433</v>
      </c>
      <c r="C936" s="63" t="s">
        <v>1548</v>
      </c>
      <c r="D936" s="63">
        <v>1</v>
      </c>
      <c r="E936" s="224"/>
      <c r="F936" s="212">
        <f t="shared" si="13"/>
        <v>0</v>
      </c>
    </row>
    <row r="937" spans="1:6" x14ac:dyDescent="0.25">
      <c r="A937" s="63"/>
      <c r="B937" s="64"/>
      <c r="C937" s="63"/>
      <c r="D937" s="63"/>
      <c r="E937" s="224"/>
      <c r="F937" s="212">
        <f t="shared" si="13"/>
        <v>0</v>
      </c>
    </row>
    <row r="938" spans="1:6" ht="15.6" x14ac:dyDescent="0.25">
      <c r="A938" s="63">
        <f>A936+1</f>
        <v>342</v>
      </c>
      <c r="B938" s="64" t="s">
        <v>435</v>
      </c>
      <c r="C938" s="63" t="s">
        <v>1548</v>
      </c>
      <c r="D938" s="63">
        <v>1</v>
      </c>
      <c r="E938" s="224"/>
      <c r="F938" s="212">
        <f t="shared" si="13"/>
        <v>0</v>
      </c>
    </row>
    <row r="939" spans="1:6" x14ac:dyDescent="0.25">
      <c r="A939" s="63"/>
      <c r="B939" s="64"/>
      <c r="C939" s="63"/>
      <c r="D939" s="63"/>
      <c r="E939" s="224"/>
      <c r="F939" s="212">
        <f t="shared" si="13"/>
        <v>0</v>
      </c>
    </row>
    <row r="940" spans="1:6" ht="15.6" x14ac:dyDescent="0.25">
      <c r="A940" s="63">
        <f>A938+1</f>
        <v>343</v>
      </c>
      <c r="B940" s="64" t="s">
        <v>1185</v>
      </c>
      <c r="C940" s="63" t="s">
        <v>1548</v>
      </c>
      <c r="D940" s="63">
        <v>1</v>
      </c>
      <c r="E940" s="224"/>
      <c r="F940" s="212">
        <f t="shared" si="13"/>
        <v>0</v>
      </c>
    </row>
    <row r="941" spans="1:6" x14ac:dyDescent="0.25">
      <c r="A941" s="63"/>
      <c r="B941" s="64"/>
      <c r="C941" s="63"/>
      <c r="D941" s="63"/>
      <c r="E941" s="224"/>
      <c r="F941" s="212">
        <f t="shared" si="13"/>
        <v>0</v>
      </c>
    </row>
    <row r="942" spans="1:6" ht="15.6" x14ac:dyDescent="0.25">
      <c r="A942" s="63">
        <f>A940+1</f>
        <v>344</v>
      </c>
      <c r="B942" s="64" t="s">
        <v>1186</v>
      </c>
      <c r="C942" s="63" t="s">
        <v>1548</v>
      </c>
      <c r="D942" s="63">
        <v>1</v>
      </c>
      <c r="E942" s="224"/>
      <c r="F942" s="212">
        <f t="shared" si="13"/>
        <v>0</v>
      </c>
    </row>
    <row r="943" spans="1:6" x14ac:dyDescent="0.25">
      <c r="A943" s="63"/>
      <c r="B943" s="64"/>
      <c r="C943" s="63"/>
      <c r="D943" s="63"/>
      <c r="E943" s="224"/>
      <c r="F943" s="212">
        <f t="shared" si="13"/>
        <v>0</v>
      </c>
    </row>
    <row r="944" spans="1:6" ht="15.6" x14ac:dyDescent="0.25">
      <c r="A944" s="63">
        <f>A942+1</f>
        <v>345</v>
      </c>
      <c r="B944" s="64" t="s">
        <v>436</v>
      </c>
      <c r="C944" s="63" t="s">
        <v>1548</v>
      </c>
      <c r="D944" s="63">
        <v>1</v>
      </c>
      <c r="E944" s="224"/>
      <c r="F944" s="212">
        <f t="shared" si="13"/>
        <v>0</v>
      </c>
    </row>
    <row r="945" spans="1:6" x14ac:dyDescent="0.25">
      <c r="A945" s="63"/>
      <c r="B945" s="64"/>
      <c r="C945" s="63"/>
      <c r="D945" s="63"/>
      <c r="E945" s="224"/>
      <c r="F945" s="212">
        <f t="shared" si="13"/>
        <v>0</v>
      </c>
    </row>
    <row r="946" spans="1:6" ht="15.6" x14ac:dyDescent="0.25">
      <c r="A946" s="63">
        <f>A944+1</f>
        <v>346</v>
      </c>
      <c r="B946" s="64" t="s">
        <v>437</v>
      </c>
      <c r="C946" s="63" t="s">
        <v>1548</v>
      </c>
      <c r="D946" s="63">
        <v>1</v>
      </c>
      <c r="E946" s="224"/>
      <c r="F946" s="212">
        <f t="shared" si="13"/>
        <v>0</v>
      </c>
    </row>
    <row r="947" spans="1:6" x14ac:dyDescent="0.25">
      <c r="A947" s="63"/>
      <c r="B947" s="64"/>
      <c r="C947" s="63"/>
      <c r="D947" s="63"/>
      <c r="E947" s="224"/>
      <c r="F947" s="212">
        <f t="shared" si="13"/>
        <v>0</v>
      </c>
    </row>
    <row r="948" spans="1:6" x14ac:dyDescent="0.25">
      <c r="A948" s="63">
        <f>A946+1</f>
        <v>347</v>
      </c>
      <c r="B948" s="64" t="s">
        <v>438</v>
      </c>
      <c r="C948" s="63" t="s">
        <v>151</v>
      </c>
      <c r="D948" s="63">
        <v>1</v>
      </c>
      <c r="E948" s="224"/>
      <c r="F948" s="212">
        <f t="shared" si="13"/>
        <v>0</v>
      </c>
    </row>
    <row r="949" spans="1:6" x14ac:dyDescent="0.25">
      <c r="A949" s="63"/>
      <c r="B949" s="64"/>
      <c r="C949" s="63"/>
      <c r="D949" s="63"/>
      <c r="E949" s="224"/>
      <c r="F949" s="212">
        <f t="shared" si="13"/>
        <v>0</v>
      </c>
    </row>
    <row r="950" spans="1:6" ht="15.6" x14ac:dyDescent="0.25">
      <c r="A950" s="63">
        <f>A948+1</f>
        <v>348</v>
      </c>
      <c r="B950" s="64" t="s">
        <v>439</v>
      </c>
      <c r="C950" s="63" t="s">
        <v>1548</v>
      </c>
      <c r="D950" s="63">
        <v>1</v>
      </c>
      <c r="E950" s="224"/>
      <c r="F950" s="212">
        <f t="shared" si="13"/>
        <v>0</v>
      </c>
    </row>
    <row r="951" spans="1:6" x14ac:dyDescent="0.25">
      <c r="A951" s="63"/>
      <c r="B951" s="64"/>
      <c r="C951" s="63"/>
      <c r="D951" s="63"/>
      <c r="E951" s="224"/>
      <c r="F951" s="212">
        <f t="shared" si="13"/>
        <v>0</v>
      </c>
    </row>
    <row r="952" spans="1:6" x14ac:dyDescent="0.25">
      <c r="A952" s="63">
        <f>A950+1</f>
        <v>349</v>
      </c>
      <c r="B952" s="64" t="s">
        <v>440</v>
      </c>
      <c r="C952" s="63" t="s">
        <v>146</v>
      </c>
      <c r="D952" s="63">
        <v>1</v>
      </c>
      <c r="E952" s="224"/>
      <c r="F952" s="212">
        <f t="shared" si="13"/>
        <v>0</v>
      </c>
    </row>
    <row r="953" spans="1:6" x14ac:dyDescent="0.25">
      <c r="A953" s="63"/>
      <c r="B953" s="64"/>
      <c r="C953" s="63"/>
      <c r="D953" s="63"/>
      <c r="E953" s="224"/>
      <c r="F953" s="212">
        <f t="shared" si="13"/>
        <v>0</v>
      </c>
    </row>
    <row r="954" spans="1:6" ht="14.25" customHeight="1" x14ac:dyDescent="0.25">
      <c r="A954" s="63"/>
      <c r="B954" s="125" t="s">
        <v>441</v>
      </c>
      <c r="C954" s="63"/>
      <c r="D954" s="63"/>
      <c r="E954" s="224"/>
      <c r="F954" s="212">
        <f t="shared" si="13"/>
        <v>0</v>
      </c>
    </row>
    <row r="955" spans="1:6" x14ac:dyDescent="0.25">
      <c r="A955" s="63"/>
      <c r="B955" s="125"/>
      <c r="C955" s="63"/>
      <c r="D955" s="63"/>
      <c r="E955" s="224"/>
      <c r="F955" s="212">
        <f t="shared" si="13"/>
        <v>0</v>
      </c>
    </row>
    <row r="956" spans="1:6" ht="28.5" customHeight="1" x14ac:dyDescent="0.25">
      <c r="A956" s="63"/>
      <c r="B956" s="125" t="s">
        <v>442</v>
      </c>
      <c r="C956" s="63"/>
      <c r="D956" s="63"/>
      <c r="E956" s="224"/>
      <c r="F956" s="212">
        <f t="shared" ref="F956:F1005" si="14">D956*E956</f>
        <v>0</v>
      </c>
    </row>
    <row r="957" spans="1:6" x14ac:dyDescent="0.25">
      <c r="A957" s="63"/>
      <c r="B957" s="125"/>
      <c r="C957" s="63"/>
      <c r="D957" s="63"/>
      <c r="E957" s="224"/>
      <c r="F957" s="212">
        <f t="shared" si="14"/>
        <v>0</v>
      </c>
    </row>
    <row r="958" spans="1:6" ht="15.6" x14ac:dyDescent="0.25">
      <c r="A958" s="63">
        <f>A952+1</f>
        <v>350</v>
      </c>
      <c r="B958" s="64" t="s">
        <v>443</v>
      </c>
      <c r="C958" s="63" t="s">
        <v>1548</v>
      </c>
      <c r="D958" s="63">
        <v>1</v>
      </c>
      <c r="E958" s="224"/>
      <c r="F958" s="212">
        <f t="shared" si="14"/>
        <v>0</v>
      </c>
    </row>
    <row r="959" spans="1:6" x14ac:dyDescent="0.25">
      <c r="A959" s="63"/>
      <c r="B959" s="64"/>
      <c r="C959" s="63"/>
      <c r="D959" s="63"/>
      <c r="E959" s="224"/>
      <c r="F959" s="212">
        <f t="shared" si="14"/>
        <v>0</v>
      </c>
    </row>
    <row r="960" spans="1:6" x14ac:dyDescent="0.25">
      <c r="A960" s="63"/>
      <c r="B960" s="125" t="s">
        <v>444</v>
      </c>
      <c r="C960" s="63"/>
      <c r="D960" s="63"/>
      <c r="E960" s="224"/>
      <c r="F960" s="212">
        <f t="shared" si="14"/>
        <v>0</v>
      </c>
    </row>
    <row r="961" spans="1:6" x14ac:dyDescent="0.25">
      <c r="A961" s="63"/>
      <c r="B961" s="125"/>
      <c r="C961" s="63"/>
      <c r="D961" s="63"/>
      <c r="E961" s="224"/>
      <c r="F961" s="212">
        <f t="shared" si="14"/>
        <v>0</v>
      </c>
    </row>
    <row r="962" spans="1:6" x14ac:dyDescent="0.25">
      <c r="A962" s="63"/>
      <c r="B962" s="125" t="s">
        <v>237</v>
      </c>
      <c r="C962" s="63"/>
      <c r="D962" s="63"/>
      <c r="E962" s="224"/>
      <c r="F962" s="212">
        <f t="shared" si="14"/>
        <v>0</v>
      </c>
    </row>
    <row r="963" spans="1:6" x14ac:dyDescent="0.25">
      <c r="A963" s="63"/>
      <c r="B963" s="125"/>
      <c r="C963" s="63"/>
      <c r="D963" s="63"/>
      <c r="E963" s="224"/>
      <c r="F963" s="212">
        <f t="shared" si="14"/>
        <v>0</v>
      </c>
    </row>
    <row r="964" spans="1:6" ht="15.6" x14ac:dyDescent="0.25">
      <c r="A964" s="63">
        <f>A958+1</f>
        <v>351</v>
      </c>
      <c r="B964" s="64" t="s">
        <v>445</v>
      </c>
      <c r="C964" s="63" t="s">
        <v>1548</v>
      </c>
      <c r="D964" s="63">
        <v>1</v>
      </c>
      <c r="E964" s="224"/>
      <c r="F964" s="212">
        <f t="shared" si="14"/>
        <v>0</v>
      </c>
    </row>
    <row r="965" spans="1:6" x14ac:dyDescent="0.25">
      <c r="A965" s="63"/>
      <c r="B965" s="64"/>
      <c r="C965" s="63"/>
      <c r="D965" s="63"/>
      <c r="E965" s="224"/>
      <c r="F965" s="212">
        <f t="shared" si="14"/>
        <v>0</v>
      </c>
    </row>
    <row r="966" spans="1:6" x14ac:dyDescent="0.25">
      <c r="A966" s="63"/>
      <c r="B966" s="125" t="s">
        <v>494</v>
      </c>
      <c r="C966" s="63"/>
      <c r="D966" s="63"/>
      <c r="E966" s="224"/>
      <c r="F966" s="212">
        <f t="shared" si="14"/>
        <v>0</v>
      </c>
    </row>
    <row r="967" spans="1:6" x14ac:dyDescent="0.25">
      <c r="A967" s="63"/>
      <c r="B967" s="125"/>
      <c r="C967" s="63"/>
      <c r="D967" s="63"/>
      <c r="E967" s="224"/>
      <c r="F967" s="212">
        <f t="shared" si="14"/>
        <v>0</v>
      </c>
    </row>
    <row r="968" spans="1:6" x14ac:dyDescent="0.25">
      <c r="A968" s="63"/>
      <c r="B968" s="125" t="s">
        <v>495</v>
      </c>
      <c r="C968" s="63"/>
      <c r="D968" s="63"/>
      <c r="E968" s="224"/>
      <c r="F968" s="212">
        <f t="shared" si="14"/>
        <v>0</v>
      </c>
    </row>
    <row r="969" spans="1:6" x14ac:dyDescent="0.25">
      <c r="A969" s="63"/>
      <c r="B969" s="125"/>
      <c r="C969" s="63"/>
      <c r="D969" s="63"/>
      <c r="E969" s="224"/>
      <c r="F969" s="212">
        <f t="shared" si="14"/>
        <v>0</v>
      </c>
    </row>
    <row r="970" spans="1:6" ht="26.4" x14ac:dyDescent="0.25">
      <c r="A970" s="63">
        <f>A964+1</f>
        <v>352</v>
      </c>
      <c r="B970" s="64" t="s">
        <v>496</v>
      </c>
      <c r="C970" s="63" t="s">
        <v>1548</v>
      </c>
      <c r="D970" s="63">
        <v>1</v>
      </c>
      <c r="E970" s="224"/>
      <c r="F970" s="212">
        <f t="shared" si="14"/>
        <v>0</v>
      </c>
    </row>
    <row r="971" spans="1:6" x14ac:dyDescent="0.25">
      <c r="A971" s="63"/>
      <c r="B971" s="64"/>
      <c r="C971" s="63"/>
      <c r="D971" s="63"/>
      <c r="E971" s="224"/>
      <c r="F971" s="212">
        <f t="shared" si="14"/>
        <v>0</v>
      </c>
    </row>
    <row r="972" spans="1:6" ht="26.4" x14ac:dyDescent="0.25">
      <c r="A972" s="63">
        <f>A970+1</f>
        <v>353</v>
      </c>
      <c r="B972" s="64" t="s">
        <v>497</v>
      </c>
      <c r="C972" s="63" t="s">
        <v>1548</v>
      </c>
      <c r="D972" s="63">
        <v>1</v>
      </c>
      <c r="E972" s="224"/>
      <c r="F972" s="212">
        <f t="shared" si="14"/>
        <v>0</v>
      </c>
    </row>
    <row r="973" spans="1:6" x14ac:dyDescent="0.25">
      <c r="A973" s="63"/>
      <c r="B973" s="64"/>
      <c r="C973" s="63"/>
      <c r="D973" s="63"/>
      <c r="E973" s="224"/>
      <c r="F973" s="212">
        <f t="shared" si="14"/>
        <v>0</v>
      </c>
    </row>
    <row r="974" spans="1:6" ht="26.4" x14ac:dyDescent="0.25">
      <c r="A974" s="63">
        <f>A972+1</f>
        <v>354</v>
      </c>
      <c r="B974" s="64" t="s">
        <v>498</v>
      </c>
      <c r="C974" s="63" t="s">
        <v>1548</v>
      </c>
      <c r="D974" s="63">
        <v>1</v>
      </c>
      <c r="E974" s="224"/>
      <c r="F974" s="212">
        <f t="shared" si="14"/>
        <v>0</v>
      </c>
    </row>
    <row r="975" spans="1:6" x14ac:dyDescent="0.25">
      <c r="A975" s="63"/>
      <c r="B975" s="64"/>
      <c r="C975" s="63"/>
      <c r="D975" s="63"/>
      <c r="E975" s="224"/>
      <c r="F975" s="212">
        <f t="shared" si="14"/>
        <v>0</v>
      </c>
    </row>
    <row r="976" spans="1:6" x14ac:dyDescent="0.25">
      <c r="A976" s="63">
        <f>A974+1</f>
        <v>355</v>
      </c>
      <c r="B976" s="64" t="s">
        <v>499</v>
      </c>
      <c r="C976" s="63" t="s">
        <v>146</v>
      </c>
      <c r="D976" s="63">
        <v>1</v>
      </c>
      <c r="E976" s="224"/>
      <c r="F976" s="212">
        <f t="shared" si="14"/>
        <v>0</v>
      </c>
    </row>
    <row r="977" spans="1:6" x14ac:dyDescent="0.25">
      <c r="A977" s="63"/>
      <c r="B977" s="64"/>
      <c r="C977" s="63"/>
      <c r="D977" s="63"/>
      <c r="E977" s="224"/>
      <c r="F977" s="212">
        <f t="shared" si="14"/>
        <v>0</v>
      </c>
    </row>
    <row r="978" spans="1:6" ht="15.6" x14ac:dyDescent="0.25">
      <c r="A978" s="63">
        <f>A976+1</f>
        <v>356</v>
      </c>
      <c r="B978" s="64" t="s">
        <v>1652</v>
      </c>
      <c r="C978" s="63" t="s">
        <v>151</v>
      </c>
      <c r="D978" s="63">
        <v>1</v>
      </c>
      <c r="E978" s="224"/>
      <c r="F978" s="212">
        <f t="shared" si="14"/>
        <v>0</v>
      </c>
    </row>
    <row r="979" spans="1:6" x14ac:dyDescent="0.25">
      <c r="A979" s="63"/>
      <c r="B979" s="64"/>
      <c r="C979" s="63"/>
      <c r="D979" s="63"/>
      <c r="E979" s="224"/>
      <c r="F979" s="212">
        <f t="shared" si="14"/>
        <v>0</v>
      </c>
    </row>
    <row r="980" spans="1:6" ht="13.8" x14ac:dyDescent="0.25">
      <c r="A980" s="63"/>
      <c r="B980" s="62" t="s">
        <v>2496</v>
      </c>
      <c r="C980" s="63"/>
      <c r="D980" s="63"/>
      <c r="E980" s="224"/>
      <c r="F980" s="212">
        <f t="shared" si="14"/>
        <v>0</v>
      </c>
    </row>
    <row r="981" spans="1:6" ht="13.8" x14ac:dyDescent="0.25">
      <c r="A981" s="63"/>
      <c r="B981" s="62"/>
      <c r="C981" s="63"/>
      <c r="D981" s="63"/>
      <c r="E981" s="224"/>
      <c r="F981" s="212">
        <f t="shared" si="14"/>
        <v>0</v>
      </c>
    </row>
    <row r="982" spans="1:6" ht="39.6" x14ac:dyDescent="0.25">
      <c r="A982" s="63"/>
      <c r="B982" s="125" t="s">
        <v>1188</v>
      </c>
      <c r="C982" s="63"/>
      <c r="D982" s="63"/>
      <c r="E982" s="224"/>
      <c r="F982" s="212">
        <f t="shared" si="14"/>
        <v>0</v>
      </c>
    </row>
    <row r="983" spans="1:6" x14ac:dyDescent="0.25">
      <c r="A983" s="63"/>
      <c r="B983" s="64"/>
      <c r="C983" s="63"/>
      <c r="D983" s="63"/>
      <c r="E983" s="224"/>
      <c r="F983" s="212">
        <f t="shared" si="14"/>
        <v>0</v>
      </c>
    </row>
    <row r="984" spans="1:6" ht="26.4" x14ac:dyDescent="0.25">
      <c r="A984" s="63">
        <f>A978+1</f>
        <v>357</v>
      </c>
      <c r="B984" s="64" t="s">
        <v>500</v>
      </c>
      <c r="C984" s="63" t="s">
        <v>151</v>
      </c>
      <c r="D984" s="63">
        <v>1</v>
      </c>
      <c r="E984" s="224"/>
      <c r="F984" s="212">
        <f t="shared" si="14"/>
        <v>0</v>
      </c>
    </row>
    <row r="985" spans="1:6" x14ac:dyDescent="0.25">
      <c r="A985" s="250"/>
      <c r="B985" s="64"/>
      <c r="C985" s="250"/>
      <c r="D985" s="250"/>
      <c r="E985" s="224"/>
      <c r="F985" s="212">
        <f t="shared" si="14"/>
        <v>0</v>
      </c>
    </row>
    <row r="986" spans="1:6" ht="26.4" x14ac:dyDescent="0.25">
      <c r="A986" s="63">
        <f>A984+1</f>
        <v>358</v>
      </c>
      <c r="B986" s="64" t="s">
        <v>1654</v>
      </c>
      <c r="C986" s="63" t="s">
        <v>151</v>
      </c>
      <c r="D986" s="63">
        <v>1</v>
      </c>
      <c r="E986" s="224"/>
      <c r="F986" s="212">
        <f t="shared" si="14"/>
        <v>0</v>
      </c>
    </row>
    <row r="987" spans="1:6" x14ac:dyDescent="0.25">
      <c r="A987" s="348"/>
      <c r="B987" s="64"/>
      <c r="C987" s="348"/>
      <c r="D987" s="348"/>
      <c r="E987" s="224"/>
      <c r="F987" s="316"/>
    </row>
    <row r="988" spans="1:6" x14ac:dyDescent="0.25">
      <c r="A988" s="348">
        <f>A986+1</f>
        <v>359</v>
      </c>
      <c r="B988" s="64" t="s">
        <v>2497</v>
      </c>
      <c r="C988" s="348" t="s">
        <v>151</v>
      </c>
      <c r="D988" s="348">
        <v>1</v>
      </c>
      <c r="E988" s="224"/>
      <c r="F988" s="316"/>
    </row>
    <row r="989" spans="1:6" x14ac:dyDescent="0.25">
      <c r="A989" s="348"/>
      <c r="B989" s="64"/>
      <c r="C989" s="348"/>
      <c r="D989" s="348"/>
      <c r="E989" s="224"/>
      <c r="F989" s="316"/>
    </row>
    <row r="990" spans="1:6" x14ac:dyDescent="0.25">
      <c r="A990" s="250"/>
      <c r="B990" s="64"/>
      <c r="C990" s="250"/>
      <c r="D990" s="250"/>
      <c r="E990" s="224"/>
      <c r="F990" s="212">
        <f t="shared" si="14"/>
        <v>0</v>
      </c>
    </row>
    <row r="991" spans="1:6" ht="13.8" x14ac:dyDescent="0.25">
      <c r="A991" s="63"/>
      <c r="B991" s="62" t="s">
        <v>501</v>
      </c>
      <c r="C991" s="63"/>
      <c r="D991" s="63"/>
      <c r="E991" s="224"/>
      <c r="F991" s="212">
        <f t="shared" si="14"/>
        <v>0</v>
      </c>
    </row>
    <row r="992" spans="1:6" ht="13.8" x14ac:dyDescent="0.25">
      <c r="A992" s="63"/>
      <c r="B992" s="62"/>
      <c r="C992" s="63"/>
      <c r="D992" s="63"/>
      <c r="E992" s="224"/>
      <c r="F992" s="212">
        <f t="shared" si="14"/>
        <v>0</v>
      </c>
    </row>
    <row r="993" spans="1:8" ht="41.4" x14ac:dyDescent="0.25">
      <c r="A993" s="63"/>
      <c r="B993" s="126" t="s">
        <v>1405</v>
      </c>
      <c r="C993" s="63"/>
      <c r="D993" s="63"/>
      <c r="E993" s="224"/>
      <c r="F993" s="212">
        <f t="shared" si="14"/>
        <v>0</v>
      </c>
    </row>
    <row r="994" spans="1:8" ht="13.8" x14ac:dyDescent="0.25">
      <c r="A994" s="63"/>
      <c r="B994" s="62"/>
      <c r="C994" s="63"/>
      <c r="D994" s="63"/>
      <c r="E994" s="224"/>
      <c r="F994" s="212">
        <f t="shared" si="14"/>
        <v>0</v>
      </c>
    </row>
    <row r="995" spans="1:8" ht="26.4" x14ac:dyDescent="0.25">
      <c r="A995" s="63">
        <f>A988+1</f>
        <v>360</v>
      </c>
      <c r="B995" s="64" t="s">
        <v>1653</v>
      </c>
      <c r="C995" s="63" t="s">
        <v>151</v>
      </c>
      <c r="D995" s="63">
        <v>1</v>
      </c>
      <c r="E995" s="224"/>
      <c r="F995" s="212">
        <f t="shared" si="14"/>
        <v>0</v>
      </c>
    </row>
    <row r="996" spans="1:8" x14ac:dyDescent="0.25">
      <c r="A996" s="63"/>
      <c r="B996" s="64"/>
      <c r="C996" s="63"/>
      <c r="D996" s="63"/>
      <c r="E996" s="224"/>
      <c r="F996" s="212">
        <f t="shared" si="14"/>
        <v>0</v>
      </c>
    </row>
    <row r="997" spans="1:8" ht="13.8" x14ac:dyDescent="0.25">
      <c r="A997" s="63"/>
      <c r="B997" s="62" t="s">
        <v>1655</v>
      </c>
      <c r="C997" s="63"/>
      <c r="D997" s="63"/>
      <c r="E997" s="224"/>
      <c r="F997" s="212">
        <f t="shared" si="14"/>
        <v>0</v>
      </c>
    </row>
    <row r="998" spans="1:8" ht="13.8" x14ac:dyDescent="0.25">
      <c r="A998" s="63"/>
      <c r="B998" s="62"/>
      <c r="C998" s="63"/>
      <c r="D998" s="63"/>
      <c r="E998" s="224"/>
      <c r="F998" s="212">
        <f t="shared" si="14"/>
        <v>0</v>
      </c>
    </row>
    <row r="999" spans="1:8" ht="49.2" customHeight="1" x14ac:dyDescent="0.25">
      <c r="A999" s="63">
        <f>A995+1</f>
        <v>361</v>
      </c>
      <c r="B999" s="64" t="s">
        <v>1656</v>
      </c>
      <c r="C999" s="63" t="s">
        <v>151</v>
      </c>
      <c r="D999" s="63">
        <v>1</v>
      </c>
      <c r="E999" s="224"/>
      <c r="F999" s="212">
        <f t="shared" si="14"/>
        <v>0</v>
      </c>
    </row>
    <row r="1000" spans="1:8" x14ac:dyDescent="0.25">
      <c r="A1000" s="63"/>
      <c r="B1000" s="64"/>
      <c r="C1000" s="63"/>
      <c r="D1000" s="63"/>
      <c r="E1000" s="224"/>
      <c r="F1000" s="212">
        <f t="shared" si="14"/>
        <v>0</v>
      </c>
    </row>
    <row r="1001" spans="1:8" ht="55.2" x14ac:dyDescent="0.25">
      <c r="A1001" s="63">
        <f>A999+1</f>
        <v>362</v>
      </c>
      <c r="B1001" s="64" t="s">
        <v>1657</v>
      </c>
      <c r="C1001" s="63" t="s">
        <v>151</v>
      </c>
      <c r="D1001" s="63">
        <v>1</v>
      </c>
      <c r="E1001" s="224"/>
      <c r="F1001" s="212">
        <f t="shared" si="14"/>
        <v>0</v>
      </c>
      <c r="H1001" s="346"/>
    </row>
    <row r="1002" spans="1:8" x14ac:dyDescent="0.25">
      <c r="A1002" s="63"/>
      <c r="B1002" s="64"/>
      <c r="C1002" s="63"/>
      <c r="D1002" s="63"/>
      <c r="E1002" s="224"/>
      <c r="F1002" s="212">
        <f t="shared" si="14"/>
        <v>0</v>
      </c>
    </row>
    <row r="1003" spans="1:8" ht="55.2" x14ac:dyDescent="0.25">
      <c r="A1003" s="63">
        <f>A1001+1</f>
        <v>363</v>
      </c>
      <c r="B1003" s="64" t="s">
        <v>1658</v>
      </c>
      <c r="C1003" s="63" t="s">
        <v>151</v>
      </c>
      <c r="D1003" s="63">
        <v>1</v>
      </c>
      <c r="E1003" s="224"/>
      <c r="F1003" s="212">
        <f t="shared" si="14"/>
        <v>0</v>
      </c>
      <c r="H1003" s="347"/>
    </row>
    <row r="1004" spans="1:8" x14ac:dyDescent="0.25">
      <c r="A1004" s="63"/>
      <c r="B1004" s="64"/>
      <c r="C1004" s="63"/>
      <c r="D1004" s="63"/>
      <c r="E1004" s="224"/>
      <c r="F1004" s="212">
        <f t="shared" si="14"/>
        <v>0</v>
      </c>
    </row>
    <row r="1005" spans="1:8" ht="55.2" x14ac:dyDescent="0.25">
      <c r="A1005" s="63">
        <f>A1003+1</f>
        <v>364</v>
      </c>
      <c r="B1005" s="64" t="s">
        <v>1659</v>
      </c>
      <c r="C1005" s="63" t="s">
        <v>151</v>
      </c>
      <c r="D1005" s="63">
        <v>1</v>
      </c>
      <c r="E1005" s="224"/>
      <c r="F1005" s="212">
        <f t="shared" si="14"/>
        <v>0</v>
      </c>
    </row>
    <row r="1006" spans="1:8" x14ac:dyDescent="0.25">
      <c r="A1006" s="63"/>
      <c r="B1006" s="64"/>
      <c r="C1006" s="63"/>
      <c r="D1006" s="63"/>
      <c r="E1006" s="224"/>
      <c r="F1006" s="212">
        <f t="shared" ref="F1006:F1069" si="15">D1006*E1006</f>
        <v>0</v>
      </c>
    </row>
    <row r="1007" spans="1:8" ht="42" x14ac:dyDescent="0.25">
      <c r="A1007" s="63">
        <f>A1005+1</f>
        <v>365</v>
      </c>
      <c r="B1007" s="64" t="s">
        <v>1660</v>
      </c>
      <c r="C1007" s="63" t="s">
        <v>151</v>
      </c>
      <c r="D1007" s="63">
        <v>1</v>
      </c>
      <c r="E1007" s="224"/>
      <c r="F1007" s="212">
        <f t="shared" si="15"/>
        <v>0</v>
      </c>
    </row>
    <row r="1008" spans="1:8" x14ac:dyDescent="0.25">
      <c r="A1008" s="63"/>
      <c r="B1008" s="64"/>
      <c r="C1008" s="63"/>
      <c r="D1008" s="63"/>
      <c r="E1008" s="224"/>
      <c r="F1008" s="212">
        <f t="shared" si="15"/>
        <v>0</v>
      </c>
    </row>
    <row r="1009" spans="1:6" ht="44.4" x14ac:dyDescent="0.25">
      <c r="A1009" s="63">
        <f>A1007+1</f>
        <v>366</v>
      </c>
      <c r="B1009" s="64" t="s">
        <v>1661</v>
      </c>
      <c r="C1009" s="63" t="s">
        <v>151</v>
      </c>
      <c r="D1009" s="63">
        <v>1</v>
      </c>
      <c r="E1009" s="224"/>
      <c r="F1009" s="212">
        <f t="shared" si="15"/>
        <v>0</v>
      </c>
    </row>
    <row r="1010" spans="1:6" x14ac:dyDescent="0.25">
      <c r="A1010" s="63"/>
      <c r="B1010" s="64"/>
      <c r="C1010" s="63"/>
      <c r="D1010" s="63"/>
      <c r="E1010" s="224"/>
      <c r="F1010" s="212">
        <f t="shared" si="15"/>
        <v>0</v>
      </c>
    </row>
    <row r="1011" spans="1:6" ht="13.8" x14ac:dyDescent="0.25">
      <c r="A1011" s="63"/>
      <c r="B1011" s="62" t="s">
        <v>503</v>
      </c>
      <c r="C1011" s="63"/>
      <c r="D1011" s="63"/>
      <c r="E1011" s="224"/>
      <c r="F1011" s="212">
        <f t="shared" si="15"/>
        <v>0</v>
      </c>
    </row>
    <row r="1012" spans="1:6" ht="13.8" x14ac:dyDescent="0.25">
      <c r="A1012" s="63"/>
      <c r="B1012" s="62"/>
      <c r="C1012" s="63"/>
      <c r="D1012" s="63"/>
      <c r="E1012" s="224"/>
      <c r="F1012" s="212">
        <f t="shared" si="15"/>
        <v>0</v>
      </c>
    </row>
    <row r="1013" spans="1:6" ht="66" x14ac:dyDescent="0.25">
      <c r="A1013" s="63">
        <f>A1009+1</f>
        <v>367</v>
      </c>
      <c r="B1013" s="64" t="s">
        <v>1662</v>
      </c>
      <c r="C1013" s="63" t="s">
        <v>146</v>
      </c>
      <c r="D1013" s="63">
        <v>1</v>
      </c>
      <c r="E1013" s="224"/>
      <c r="F1013" s="212">
        <f t="shared" si="15"/>
        <v>0</v>
      </c>
    </row>
    <row r="1014" spans="1:6" x14ac:dyDescent="0.25">
      <c r="A1014" s="122"/>
      <c r="B1014" s="127"/>
      <c r="C1014" s="122"/>
      <c r="D1014" s="128"/>
      <c r="E1014" s="224"/>
      <c r="F1014" s="212">
        <f t="shared" si="15"/>
        <v>0</v>
      </c>
    </row>
    <row r="1015" spans="1:6" x14ac:dyDescent="0.25">
      <c r="A1015" s="129"/>
      <c r="B1015" s="130" t="s">
        <v>504</v>
      </c>
      <c r="C1015" s="129"/>
      <c r="D1015" s="131"/>
      <c r="E1015" s="224"/>
      <c r="F1015" s="212">
        <f t="shared" si="15"/>
        <v>0</v>
      </c>
    </row>
    <row r="1016" spans="1:6" x14ac:dyDescent="0.25">
      <c r="A1016" s="129"/>
      <c r="B1016" s="132"/>
      <c r="C1016" s="129"/>
      <c r="D1016" s="131"/>
      <c r="E1016" s="224"/>
      <c r="F1016" s="212">
        <f t="shared" si="15"/>
        <v>0</v>
      </c>
    </row>
    <row r="1017" spans="1:6" ht="26.4" x14ac:dyDescent="0.25">
      <c r="A1017" s="129"/>
      <c r="B1017" s="130" t="s">
        <v>505</v>
      </c>
      <c r="C1017" s="129"/>
      <c r="D1017" s="131"/>
      <c r="E1017" s="224"/>
      <c r="F1017" s="212">
        <f t="shared" si="15"/>
        <v>0</v>
      </c>
    </row>
    <row r="1018" spans="1:6" ht="6.75" customHeight="1" x14ac:dyDescent="0.25">
      <c r="A1018" s="129"/>
      <c r="B1018" s="130"/>
      <c r="C1018" s="129"/>
      <c r="D1018" s="131"/>
      <c r="E1018" s="224"/>
      <c r="F1018" s="212">
        <f t="shared" si="15"/>
        <v>0</v>
      </c>
    </row>
    <row r="1019" spans="1:6" x14ac:dyDescent="0.25">
      <c r="A1019" s="129">
        <f>A1013+1</f>
        <v>368</v>
      </c>
      <c r="B1019" s="132" t="s">
        <v>506</v>
      </c>
      <c r="C1019" s="129" t="s">
        <v>507</v>
      </c>
      <c r="D1019" s="133">
        <v>1</v>
      </c>
      <c r="E1019" s="224"/>
      <c r="F1019" s="212">
        <f t="shared" si="15"/>
        <v>0</v>
      </c>
    </row>
    <row r="1020" spans="1:6" x14ac:dyDescent="0.25">
      <c r="A1020" s="129"/>
      <c r="B1020" s="132"/>
      <c r="C1020" s="129"/>
      <c r="D1020" s="133"/>
      <c r="E1020" s="224"/>
      <c r="F1020" s="212">
        <f t="shared" si="15"/>
        <v>0</v>
      </c>
    </row>
    <row r="1021" spans="1:6" x14ac:dyDescent="0.25">
      <c r="A1021" s="129">
        <f>A1019+1</f>
        <v>369</v>
      </c>
      <c r="B1021" s="132" t="s">
        <v>508</v>
      </c>
      <c r="C1021" s="129" t="s">
        <v>507</v>
      </c>
      <c r="D1021" s="133">
        <v>1</v>
      </c>
      <c r="E1021" s="224"/>
      <c r="F1021" s="212">
        <f t="shared" si="15"/>
        <v>0</v>
      </c>
    </row>
    <row r="1022" spans="1:6" x14ac:dyDescent="0.25">
      <c r="A1022" s="129"/>
      <c r="B1022" s="132"/>
      <c r="C1022" s="129"/>
      <c r="D1022" s="133"/>
      <c r="E1022" s="224"/>
      <c r="F1022" s="212">
        <f t="shared" si="15"/>
        <v>0</v>
      </c>
    </row>
    <row r="1023" spans="1:6" x14ac:dyDescent="0.25">
      <c r="A1023" s="129">
        <f>A1021+1</f>
        <v>370</v>
      </c>
      <c r="B1023" s="132" t="s">
        <v>509</v>
      </c>
      <c r="C1023" s="129" t="s">
        <v>507</v>
      </c>
      <c r="D1023" s="133">
        <v>1</v>
      </c>
      <c r="E1023" s="224"/>
      <c r="F1023" s="212">
        <f t="shared" si="15"/>
        <v>0</v>
      </c>
    </row>
    <row r="1024" spans="1:6" x14ac:dyDescent="0.25">
      <c r="A1024" s="129"/>
      <c r="B1024" s="132"/>
      <c r="C1024" s="129"/>
      <c r="D1024" s="133"/>
      <c r="E1024" s="224"/>
      <c r="F1024" s="212">
        <f t="shared" si="15"/>
        <v>0</v>
      </c>
    </row>
    <row r="1025" spans="1:6" x14ac:dyDescent="0.25">
      <c r="A1025" s="129"/>
      <c r="B1025" s="130" t="s">
        <v>510</v>
      </c>
      <c r="C1025" s="129"/>
      <c r="D1025" s="133"/>
      <c r="E1025" s="224"/>
      <c r="F1025" s="212">
        <f t="shared" si="15"/>
        <v>0</v>
      </c>
    </row>
    <row r="1026" spans="1:6" x14ac:dyDescent="0.25">
      <c r="A1026" s="129"/>
      <c r="B1026" s="132"/>
      <c r="C1026" s="129"/>
      <c r="D1026" s="133"/>
      <c r="E1026" s="224"/>
      <c r="F1026" s="212">
        <f t="shared" si="15"/>
        <v>0</v>
      </c>
    </row>
    <row r="1027" spans="1:6" ht="26.4" x14ac:dyDescent="0.25">
      <c r="A1027" s="129">
        <f>A1023+1</f>
        <v>371</v>
      </c>
      <c r="B1027" s="132" t="s">
        <v>511</v>
      </c>
      <c r="C1027" s="129" t="s">
        <v>507</v>
      </c>
      <c r="D1027" s="133">
        <v>1</v>
      </c>
      <c r="E1027" s="224"/>
      <c r="F1027" s="212">
        <f t="shared" si="15"/>
        <v>0</v>
      </c>
    </row>
    <row r="1028" spans="1:6" x14ac:dyDescent="0.25">
      <c r="A1028" s="129"/>
      <c r="B1028" s="132"/>
      <c r="C1028" s="129"/>
      <c r="D1028" s="133"/>
      <c r="E1028" s="224"/>
      <c r="F1028" s="212">
        <f t="shared" si="15"/>
        <v>0</v>
      </c>
    </row>
    <row r="1029" spans="1:6" x14ac:dyDescent="0.25">
      <c r="A1029" s="129"/>
      <c r="B1029" s="130" t="s">
        <v>512</v>
      </c>
      <c r="C1029" s="129"/>
      <c r="D1029" s="133"/>
      <c r="E1029" s="224"/>
      <c r="F1029" s="212">
        <f t="shared" si="15"/>
        <v>0</v>
      </c>
    </row>
    <row r="1030" spans="1:6" x14ac:dyDescent="0.25">
      <c r="A1030" s="129"/>
      <c r="B1030" s="132"/>
      <c r="C1030" s="129"/>
      <c r="D1030" s="133"/>
      <c r="E1030" s="224"/>
      <c r="F1030" s="212">
        <f t="shared" si="15"/>
        <v>0</v>
      </c>
    </row>
    <row r="1031" spans="1:6" ht="26.4" x14ac:dyDescent="0.25">
      <c r="A1031" s="129">
        <f>A1027+1</f>
        <v>372</v>
      </c>
      <c r="B1031" s="132" t="s">
        <v>1189</v>
      </c>
      <c r="C1031" s="129" t="s">
        <v>507</v>
      </c>
      <c r="D1031" s="133">
        <v>1</v>
      </c>
      <c r="E1031" s="224"/>
      <c r="F1031" s="212">
        <f t="shared" si="15"/>
        <v>0</v>
      </c>
    </row>
    <row r="1032" spans="1:6" ht="26.4" x14ac:dyDescent="0.25">
      <c r="A1032" s="129">
        <f>A1031+1</f>
        <v>373</v>
      </c>
      <c r="B1032" s="132" t="s">
        <v>1190</v>
      </c>
      <c r="C1032" s="129" t="s">
        <v>507</v>
      </c>
      <c r="D1032" s="133">
        <v>1</v>
      </c>
      <c r="E1032" s="224"/>
      <c r="F1032" s="212">
        <f t="shared" si="15"/>
        <v>0</v>
      </c>
    </row>
    <row r="1033" spans="1:6" ht="26.4" x14ac:dyDescent="0.25">
      <c r="A1033" s="129">
        <f>A1032+1</f>
        <v>374</v>
      </c>
      <c r="B1033" s="132" t="s">
        <v>1406</v>
      </c>
      <c r="C1033" s="129" t="s">
        <v>507</v>
      </c>
      <c r="D1033" s="133">
        <v>1</v>
      </c>
      <c r="E1033" s="224"/>
      <c r="F1033" s="212">
        <f t="shared" si="15"/>
        <v>0</v>
      </c>
    </row>
    <row r="1034" spans="1:6" x14ac:dyDescent="0.25">
      <c r="A1034" s="129"/>
      <c r="B1034" s="132"/>
      <c r="C1034" s="129"/>
      <c r="D1034" s="133"/>
      <c r="E1034" s="224"/>
      <c r="F1034" s="212">
        <f t="shared" si="15"/>
        <v>0</v>
      </c>
    </row>
    <row r="1035" spans="1:6" ht="26.4" x14ac:dyDescent="0.25">
      <c r="A1035" s="129">
        <f>A1033+1</f>
        <v>375</v>
      </c>
      <c r="B1035" s="132" t="s">
        <v>1191</v>
      </c>
      <c r="C1035" s="129" t="s">
        <v>507</v>
      </c>
      <c r="D1035" s="133">
        <v>1</v>
      </c>
      <c r="E1035" s="224"/>
      <c r="F1035" s="212">
        <f t="shared" si="15"/>
        <v>0</v>
      </c>
    </row>
    <row r="1036" spans="1:6" x14ac:dyDescent="0.25">
      <c r="A1036" s="129"/>
      <c r="B1036" s="132"/>
      <c r="C1036" s="129"/>
      <c r="D1036" s="133"/>
      <c r="E1036" s="224"/>
      <c r="F1036" s="212">
        <f t="shared" si="15"/>
        <v>0</v>
      </c>
    </row>
    <row r="1037" spans="1:6" ht="26.4" x14ac:dyDescent="0.25">
      <c r="A1037" s="129">
        <f>A1035+1</f>
        <v>376</v>
      </c>
      <c r="B1037" s="132" t="s">
        <v>1192</v>
      </c>
      <c r="C1037" s="129" t="s">
        <v>507</v>
      </c>
      <c r="D1037" s="133">
        <v>1</v>
      </c>
      <c r="E1037" s="224"/>
      <c r="F1037" s="212">
        <f t="shared" si="15"/>
        <v>0</v>
      </c>
    </row>
    <row r="1038" spans="1:6" x14ac:dyDescent="0.25">
      <c r="A1038" s="129"/>
      <c r="B1038" s="132"/>
      <c r="C1038" s="129"/>
      <c r="D1038" s="133"/>
      <c r="E1038" s="224"/>
      <c r="F1038" s="212">
        <f t="shared" si="15"/>
        <v>0</v>
      </c>
    </row>
    <row r="1039" spans="1:6" ht="26.4" x14ac:dyDescent="0.25">
      <c r="A1039" s="129">
        <f>A1037+1</f>
        <v>377</v>
      </c>
      <c r="B1039" s="132" t="s">
        <v>1193</v>
      </c>
      <c r="C1039" s="129" t="s">
        <v>507</v>
      </c>
      <c r="D1039" s="133">
        <v>1</v>
      </c>
      <c r="E1039" s="224"/>
      <c r="F1039" s="212">
        <f t="shared" si="15"/>
        <v>0</v>
      </c>
    </row>
    <row r="1040" spans="1:6" x14ac:dyDescent="0.25">
      <c r="A1040" s="129"/>
      <c r="B1040" s="132"/>
      <c r="C1040" s="129"/>
      <c r="D1040" s="133"/>
      <c r="E1040" s="224"/>
      <c r="F1040" s="212">
        <f t="shared" si="15"/>
        <v>0</v>
      </c>
    </row>
    <row r="1041" spans="1:6" ht="26.4" x14ac:dyDescent="0.25">
      <c r="A1041" s="129">
        <f>A1039+1</f>
        <v>378</v>
      </c>
      <c r="B1041" s="132" t="s">
        <v>1194</v>
      </c>
      <c r="C1041" s="129" t="s">
        <v>507</v>
      </c>
      <c r="D1041" s="133">
        <v>1</v>
      </c>
      <c r="E1041" s="224"/>
      <c r="F1041" s="212">
        <f t="shared" si="15"/>
        <v>0</v>
      </c>
    </row>
    <row r="1042" spans="1:6" x14ac:dyDescent="0.25">
      <c r="A1042" s="129"/>
      <c r="B1042" s="132"/>
      <c r="C1042" s="129"/>
      <c r="D1042" s="133"/>
      <c r="E1042" s="224"/>
      <c r="F1042" s="212">
        <f t="shared" si="15"/>
        <v>0</v>
      </c>
    </row>
    <row r="1043" spans="1:6" ht="26.4" x14ac:dyDescent="0.25">
      <c r="A1043" s="129">
        <f>A1041+1</f>
        <v>379</v>
      </c>
      <c r="B1043" s="132" t="s">
        <v>1195</v>
      </c>
      <c r="C1043" s="129" t="s">
        <v>507</v>
      </c>
      <c r="D1043" s="133">
        <v>1</v>
      </c>
      <c r="E1043" s="224"/>
      <c r="F1043" s="212">
        <f t="shared" si="15"/>
        <v>0</v>
      </c>
    </row>
    <row r="1044" spans="1:6" x14ac:dyDescent="0.25">
      <c r="A1044" s="129"/>
      <c r="B1044" s="132"/>
      <c r="C1044" s="129"/>
      <c r="D1044" s="133"/>
      <c r="E1044" s="224"/>
      <c r="F1044" s="212">
        <f t="shared" si="15"/>
        <v>0</v>
      </c>
    </row>
    <row r="1045" spans="1:6" ht="26.4" x14ac:dyDescent="0.25">
      <c r="A1045" s="129">
        <f>A1043+1</f>
        <v>380</v>
      </c>
      <c r="B1045" s="132" t="s">
        <v>1196</v>
      </c>
      <c r="C1045" s="129" t="s">
        <v>507</v>
      </c>
      <c r="D1045" s="133">
        <v>1</v>
      </c>
      <c r="E1045" s="224"/>
      <c r="F1045" s="212">
        <f t="shared" si="15"/>
        <v>0</v>
      </c>
    </row>
    <row r="1046" spans="1:6" x14ac:dyDescent="0.25">
      <c r="A1046" s="129"/>
      <c r="B1046" s="132"/>
      <c r="C1046" s="129"/>
      <c r="D1046" s="133"/>
      <c r="E1046" s="224"/>
      <c r="F1046" s="212">
        <f t="shared" si="15"/>
        <v>0</v>
      </c>
    </row>
    <row r="1047" spans="1:6" x14ac:dyDescent="0.25">
      <c r="A1047" s="129">
        <f>A1045+1</f>
        <v>381</v>
      </c>
      <c r="B1047" s="132" t="s">
        <v>1407</v>
      </c>
      <c r="C1047" s="129" t="s">
        <v>149</v>
      </c>
      <c r="D1047" s="133">
        <v>1</v>
      </c>
      <c r="E1047" s="224"/>
      <c r="F1047" s="212">
        <f t="shared" si="15"/>
        <v>0</v>
      </c>
    </row>
    <row r="1048" spans="1:6" x14ac:dyDescent="0.25">
      <c r="A1048" s="129"/>
      <c r="B1048" s="132"/>
      <c r="C1048" s="129"/>
      <c r="D1048" s="133"/>
      <c r="E1048" s="224"/>
      <c r="F1048" s="212">
        <f t="shared" si="15"/>
        <v>0</v>
      </c>
    </row>
    <row r="1049" spans="1:6" x14ac:dyDescent="0.25">
      <c r="A1049" s="129"/>
      <c r="B1049" s="130" t="s">
        <v>514</v>
      </c>
      <c r="C1049" s="129"/>
      <c r="D1049" s="133"/>
      <c r="E1049" s="224"/>
      <c r="F1049" s="212">
        <f t="shared" si="15"/>
        <v>0</v>
      </c>
    </row>
    <row r="1050" spans="1:6" x14ac:dyDescent="0.25">
      <c r="A1050" s="129"/>
      <c r="B1050" s="132"/>
      <c r="C1050" s="129"/>
      <c r="D1050" s="133"/>
      <c r="E1050" s="224"/>
      <c r="F1050" s="212">
        <f t="shared" si="15"/>
        <v>0</v>
      </c>
    </row>
    <row r="1051" spans="1:6" ht="39.6" x14ac:dyDescent="0.25">
      <c r="A1051" s="129">
        <f>A1047+1</f>
        <v>382</v>
      </c>
      <c r="B1051" s="132" t="s">
        <v>515</v>
      </c>
      <c r="C1051" s="129" t="s">
        <v>507</v>
      </c>
      <c r="D1051" s="133">
        <v>1</v>
      </c>
      <c r="E1051" s="224"/>
      <c r="F1051" s="212">
        <f t="shared" si="15"/>
        <v>0</v>
      </c>
    </row>
    <row r="1052" spans="1:6" x14ac:dyDescent="0.25">
      <c r="A1052" s="129"/>
      <c r="B1052" s="132"/>
      <c r="C1052" s="129"/>
      <c r="D1052" s="133"/>
      <c r="E1052" s="224"/>
      <c r="F1052" s="212">
        <f t="shared" si="15"/>
        <v>0</v>
      </c>
    </row>
    <row r="1053" spans="1:6" ht="28.5" customHeight="1" x14ac:dyDescent="0.25">
      <c r="A1053" s="129"/>
      <c r="B1053" s="130" t="s">
        <v>516</v>
      </c>
      <c r="C1053" s="129"/>
      <c r="D1053" s="133"/>
      <c r="E1053" s="224"/>
      <c r="F1053" s="212">
        <f t="shared" si="15"/>
        <v>0</v>
      </c>
    </row>
    <row r="1054" spans="1:6" x14ac:dyDescent="0.25">
      <c r="A1054" s="129"/>
      <c r="B1054" s="132"/>
      <c r="C1054" s="129"/>
      <c r="D1054" s="133"/>
      <c r="E1054" s="224"/>
      <c r="F1054" s="212">
        <f t="shared" si="15"/>
        <v>0</v>
      </c>
    </row>
    <row r="1055" spans="1:6" ht="30" customHeight="1" x14ac:dyDescent="0.25">
      <c r="A1055" s="129"/>
      <c r="B1055" s="130" t="s">
        <v>517</v>
      </c>
      <c r="C1055" s="129"/>
      <c r="D1055" s="133"/>
      <c r="E1055" s="224"/>
      <c r="F1055" s="212">
        <f t="shared" si="15"/>
        <v>0</v>
      </c>
    </row>
    <row r="1056" spans="1:6" x14ac:dyDescent="0.25">
      <c r="A1056" s="129"/>
      <c r="B1056" s="132"/>
      <c r="C1056" s="129"/>
      <c r="D1056" s="133"/>
      <c r="E1056" s="224"/>
      <c r="F1056" s="212">
        <f t="shared" si="15"/>
        <v>0</v>
      </c>
    </row>
    <row r="1057" spans="1:6" ht="26.4" x14ac:dyDescent="0.25">
      <c r="A1057" s="129">
        <f>A1051+1</f>
        <v>383</v>
      </c>
      <c r="B1057" s="132" t="s">
        <v>518</v>
      </c>
      <c r="C1057" s="129" t="s">
        <v>149</v>
      </c>
      <c r="D1057" s="133">
        <v>1</v>
      </c>
      <c r="E1057" s="224"/>
      <c r="F1057" s="212">
        <f t="shared" si="15"/>
        <v>0</v>
      </c>
    </row>
    <row r="1058" spans="1:6" x14ac:dyDescent="0.25">
      <c r="A1058" s="129"/>
      <c r="B1058" s="132"/>
      <c r="C1058" s="129"/>
      <c r="D1058" s="133"/>
      <c r="E1058" s="224"/>
      <c r="F1058" s="212">
        <f t="shared" si="15"/>
        <v>0</v>
      </c>
    </row>
    <row r="1059" spans="1:6" x14ac:dyDescent="0.25">
      <c r="A1059" s="129">
        <f>A1057+1</f>
        <v>384</v>
      </c>
      <c r="B1059" s="132" t="s">
        <v>519</v>
      </c>
      <c r="C1059" s="129" t="s">
        <v>149</v>
      </c>
      <c r="D1059" s="133">
        <v>1</v>
      </c>
      <c r="E1059" s="224"/>
      <c r="F1059" s="212">
        <f t="shared" si="15"/>
        <v>0</v>
      </c>
    </row>
    <row r="1060" spans="1:6" x14ac:dyDescent="0.25">
      <c r="A1060" s="129"/>
      <c r="B1060" s="132"/>
      <c r="C1060" s="129"/>
      <c r="D1060" s="133"/>
      <c r="E1060" s="224"/>
      <c r="F1060" s="212">
        <f t="shared" si="15"/>
        <v>0</v>
      </c>
    </row>
    <row r="1061" spans="1:6" x14ac:dyDescent="0.25">
      <c r="A1061" s="129">
        <f>A1059+1</f>
        <v>385</v>
      </c>
      <c r="B1061" s="132" t="s">
        <v>1408</v>
      </c>
      <c r="C1061" s="129" t="s">
        <v>149</v>
      </c>
      <c r="D1061" s="133">
        <v>1</v>
      </c>
      <c r="E1061" s="224"/>
      <c r="F1061" s="212">
        <f t="shared" si="15"/>
        <v>0</v>
      </c>
    </row>
    <row r="1062" spans="1:6" x14ac:dyDescent="0.25">
      <c r="A1062" s="129"/>
      <c r="B1062" s="132"/>
      <c r="C1062" s="129"/>
      <c r="D1062" s="133"/>
      <c r="E1062" s="224"/>
      <c r="F1062" s="212">
        <f t="shared" si="15"/>
        <v>0</v>
      </c>
    </row>
    <row r="1063" spans="1:6" x14ac:dyDescent="0.25">
      <c r="A1063" s="129"/>
      <c r="B1063" s="134" t="s">
        <v>520</v>
      </c>
      <c r="C1063" s="129"/>
      <c r="D1063" s="133"/>
      <c r="E1063" s="224"/>
      <c r="F1063" s="212">
        <f t="shared" si="15"/>
        <v>0</v>
      </c>
    </row>
    <row r="1064" spans="1:6" x14ac:dyDescent="0.25">
      <c r="A1064" s="129"/>
      <c r="B1064" s="134"/>
      <c r="C1064" s="129"/>
      <c r="D1064" s="133"/>
      <c r="E1064" s="224"/>
      <c r="F1064" s="212">
        <f t="shared" si="15"/>
        <v>0</v>
      </c>
    </row>
    <row r="1065" spans="1:6" x14ac:dyDescent="0.25">
      <c r="A1065" s="129"/>
      <c r="B1065" s="130" t="s">
        <v>521</v>
      </c>
      <c r="C1065" s="129"/>
      <c r="D1065" s="133"/>
      <c r="E1065" s="224"/>
      <c r="F1065" s="212">
        <f t="shared" si="15"/>
        <v>0</v>
      </c>
    </row>
    <row r="1066" spans="1:6" x14ac:dyDescent="0.25">
      <c r="A1066" s="129"/>
      <c r="B1066" s="132"/>
      <c r="C1066" s="129"/>
      <c r="D1066" s="133"/>
      <c r="E1066" s="224"/>
      <c r="F1066" s="212">
        <f t="shared" si="15"/>
        <v>0</v>
      </c>
    </row>
    <row r="1067" spans="1:6" x14ac:dyDescent="0.25">
      <c r="A1067" s="129">
        <f>A1061+1</f>
        <v>386</v>
      </c>
      <c r="B1067" s="132" t="s">
        <v>1409</v>
      </c>
      <c r="C1067" s="129" t="s">
        <v>507</v>
      </c>
      <c r="D1067" s="133">
        <v>1</v>
      </c>
      <c r="E1067" s="224"/>
      <c r="F1067" s="212">
        <f t="shared" si="15"/>
        <v>0</v>
      </c>
    </row>
    <row r="1068" spans="1:6" x14ac:dyDescent="0.25">
      <c r="A1068" s="129"/>
      <c r="B1068" s="132"/>
      <c r="C1068" s="129"/>
      <c r="D1068" s="133"/>
      <c r="E1068" s="224"/>
      <c r="F1068" s="212">
        <f t="shared" si="15"/>
        <v>0</v>
      </c>
    </row>
    <row r="1069" spans="1:6" ht="26.4" x14ac:dyDescent="0.25">
      <c r="A1069" s="129">
        <f>A1067+1</f>
        <v>387</v>
      </c>
      <c r="B1069" s="132" t="s">
        <v>522</v>
      </c>
      <c r="C1069" s="129" t="s">
        <v>507</v>
      </c>
      <c r="D1069" s="133">
        <v>1</v>
      </c>
      <c r="E1069" s="224"/>
      <c r="F1069" s="212">
        <f t="shared" si="15"/>
        <v>0</v>
      </c>
    </row>
    <row r="1070" spans="1:6" x14ac:dyDescent="0.25">
      <c r="A1070" s="129"/>
      <c r="B1070" s="132"/>
      <c r="C1070" s="129"/>
      <c r="D1070" s="133"/>
      <c r="E1070" s="224"/>
      <c r="F1070" s="212">
        <f t="shared" ref="F1070:F1096" si="16">D1070*E1070</f>
        <v>0</v>
      </c>
    </row>
    <row r="1071" spans="1:6" x14ac:dyDescent="0.25">
      <c r="A1071" s="129"/>
      <c r="B1071" s="130" t="s">
        <v>523</v>
      </c>
      <c r="C1071" s="129"/>
      <c r="D1071" s="133"/>
      <c r="E1071" s="224"/>
      <c r="F1071" s="212">
        <f t="shared" si="16"/>
        <v>0</v>
      </c>
    </row>
    <row r="1072" spans="1:6" x14ac:dyDescent="0.25">
      <c r="A1072" s="129"/>
      <c r="B1072" s="132"/>
      <c r="C1072" s="129"/>
      <c r="D1072" s="133"/>
      <c r="E1072" s="224"/>
      <c r="F1072" s="212">
        <f t="shared" si="16"/>
        <v>0</v>
      </c>
    </row>
    <row r="1073" spans="1:6" ht="26.4" x14ac:dyDescent="0.25">
      <c r="A1073" s="129">
        <f>A1069+1</f>
        <v>388</v>
      </c>
      <c r="B1073" s="132" t="s">
        <v>524</v>
      </c>
      <c r="C1073" s="129" t="s">
        <v>507</v>
      </c>
      <c r="D1073" s="133">
        <v>1</v>
      </c>
      <c r="E1073" s="224"/>
      <c r="F1073" s="212">
        <f t="shared" si="16"/>
        <v>0</v>
      </c>
    </row>
    <row r="1074" spans="1:6" x14ac:dyDescent="0.25">
      <c r="A1074" s="129"/>
      <c r="B1074" s="132"/>
      <c r="C1074" s="129"/>
      <c r="D1074" s="133"/>
      <c r="E1074" s="224"/>
      <c r="F1074" s="212">
        <f t="shared" si="16"/>
        <v>0</v>
      </c>
    </row>
    <row r="1075" spans="1:6" x14ac:dyDescent="0.25">
      <c r="A1075" s="129"/>
      <c r="B1075" s="130" t="s">
        <v>525</v>
      </c>
      <c r="C1075" s="129"/>
      <c r="D1075" s="133"/>
      <c r="E1075" s="224"/>
      <c r="F1075" s="212">
        <f t="shared" si="16"/>
        <v>0</v>
      </c>
    </row>
    <row r="1076" spans="1:6" x14ac:dyDescent="0.25">
      <c r="A1076" s="129"/>
      <c r="B1076" s="132"/>
      <c r="C1076" s="129"/>
      <c r="D1076" s="133"/>
      <c r="E1076" s="224"/>
      <c r="F1076" s="212">
        <f t="shared" si="16"/>
        <v>0</v>
      </c>
    </row>
    <row r="1077" spans="1:6" x14ac:dyDescent="0.25">
      <c r="A1077" s="129">
        <f>A1073+1</f>
        <v>389</v>
      </c>
      <c r="B1077" s="132" t="s">
        <v>1663</v>
      </c>
      <c r="C1077" s="129" t="s">
        <v>146</v>
      </c>
      <c r="D1077" s="133">
        <v>1</v>
      </c>
      <c r="E1077" s="224"/>
      <c r="F1077" s="212">
        <f t="shared" si="16"/>
        <v>0</v>
      </c>
    </row>
    <row r="1078" spans="1:6" x14ac:dyDescent="0.25">
      <c r="A1078" s="349"/>
      <c r="B1078" s="583"/>
      <c r="C1078" s="349"/>
      <c r="D1078" s="351"/>
      <c r="E1078" s="224"/>
      <c r="F1078" s="316"/>
    </row>
    <row r="1079" spans="1:6" ht="26.4" x14ac:dyDescent="0.25">
      <c r="A1079" s="129">
        <f>A1077+1</f>
        <v>390</v>
      </c>
      <c r="B1079" s="132" t="s">
        <v>1664</v>
      </c>
      <c r="C1079" s="129" t="s">
        <v>146</v>
      </c>
      <c r="D1079" s="133">
        <v>1</v>
      </c>
      <c r="E1079" s="224"/>
      <c r="F1079" s="212">
        <f t="shared" si="16"/>
        <v>0</v>
      </c>
    </row>
    <row r="1080" spans="1:6" x14ac:dyDescent="0.25">
      <c r="A1080" s="349"/>
      <c r="B1080" s="583"/>
      <c r="C1080" s="349"/>
      <c r="D1080" s="351"/>
      <c r="E1080" s="224"/>
      <c r="F1080" s="316"/>
    </row>
    <row r="1081" spans="1:6" ht="26.4" x14ac:dyDescent="0.25">
      <c r="A1081" s="129">
        <f>A1079+1</f>
        <v>391</v>
      </c>
      <c r="B1081" s="132" t="s">
        <v>1665</v>
      </c>
      <c r="C1081" s="129" t="s">
        <v>146</v>
      </c>
      <c r="D1081" s="133">
        <v>1</v>
      </c>
      <c r="E1081" s="224"/>
      <c r="F1081" s="212">
        <f t="shared" si="16"/>
        <v>0</v>
      </c>
    </row>
    <row r="1082" spans="1:6" x14ac:dyDescent="0.25">
      <c r="A1082" s="349"/>
      <c r="B1082" s="583"/>
      <c r="C1082" s="349"/>
      <c r="D1082" s="351"/>
      <c r="E1082" s="224"/>
      <c r="F1082" s="316"/>
    </row>
    <row r="1083" spans="1:6" ht="26.4" x14ac:dyDescent="0.25">
      <c r="A1083" s="129">
        <f>A1081+1</f>
        <v>392</v>
      </c>
      <c r="B1083" s="132" t="s">
        <v>2498</v>
      </c>
      <c r="C1083" s="129" t="s">
        <v>146</v>
      </c>
      <c r="D1083" s="133">
        <v>1</v>
      </c>
      <c r="E1083" s="224"/>
      <c r="F1083" s="212">
        <f t="shared" si="16"/>
        <v>0</v>
      </c>
    </row>
    <row r="1084" spans="1:6" x14ac:dyDescent="0.25">
      <c r="A1084" s="349"/>
      <c r="B1084" s="583"/>
      <c r="C1084" s="349"/>
      <c r="D1084" s="351"/>
      <c r="E1084" s="224"/>
      <c r="F1084" s="316"/>
    </row>
    <row r="1085" spans="1:6" ht="26.4" x14ac:dyDescent="0.25">
      <c r="A1085" s="129">
        <f>A1083+1</f>
        <v>393</v>
      </c>
      <c r="B1085" s="132" t="s">
        <v>2499</v>
      </c>
      <c r="C1085" s="129" t="s">
        <v>146</v>
      </c>
      <c r="D1085" s="133">
        <v>1</v>
      </c>
      <c r="E1085" s="224"/>
      <c r="F1085" s="212">
        <f t="shared" si="16"/>
        <v>0</v>
      </c>
    </row>
    <row r="1086" spans="1:6" x14ac:dyDescent="0.25">
      <c r="A1086" s="349"/>
      <c r="B1086" s="583"/>
      <c r="C1086" s="349"/>
      <c r="D1086" s="351"/>
      <c r="E1086" s="224"/>
      <c r="F1086" s="316"/>
    </row>
    <row r="1087" spans="1:6" ht="26.4" x14ac:dyDescent="0.25">
      <c r="A1087" s="129">
        <f>A1085+1</f>
        <v>394</v>
      </c>
      <c r="B1087" s="132" t="s">
        <v>2500</v>
      </c>
      <c r="C1087" s="129" t="s">
        <v>146</v>
      </c>
      <c r="D1087" s="133">
        <v>1</v>
      </c>
      <c r="E1087" s="224"/>
      <c r="F1087" s="212">
        <f t="shared" si="16"/>
        <v>0</v>
      </c>
    </row>
    <row r="1088" spans="1:6" x14ac:dyDescent="0.25">
      <c r="A1088" s="349"/>
      <c r="B1088" s="583"/>
      <c r="C1088" s="349"/>
      <c r="D1088" s="351"/>
      <c r="E1088" s="224"/>
      <c r="F1088" s="316"/>
    </row>
    <row r="1089" spans="1:6" ht="26.4" x14ac:dyDescent="0.25">
      <c r="A1089" s="129">
        <f>A1087+1</f>
        <v>395</v>
      </c>
      <c r="B1089" s="132" t="s">
        <v>2501</v>
      </c>
      <c r="C1089" s="129" t="s">
        <v>146</v>
      </c>
      <c r="D1089" s="133">
        <v>1</v>
      </c>
      <c r="E1089" s="224"/>
      <c r="F1089" s="212">
        <f t="shared" si="16"/>
        <v>0</v>
      </c>
    </row>
    <row r="1090" spans="1:6" x14ac:dyDescent="0.25">
      <c r="A1090" s="129"/>
      <c r="B1090" s="132"/>
      <c r="C1090" s="129"/>
      <c r="D1090" s="133"/>
      <c r="E1090" s="224"/>
      <c r="F1090" s="212">
        <f t="shared" si="16"/>
        <v>0</v>
      </c>
    </row>
    <row r="1091" spans="1:6" ht="26.25" customHeight="1" x14ac:dyDescent="0.25">
      <c r="A1091" s="129"/>
      <c r="B1091" s="130" t="s">
        <v>527</v>
      </c>
      <c r="C1091" s="129"/>
      <c r="D1091" s="133"/>
      <c r="E1091" s="224"/>
      <c r="F1091" s="212">
        <f t="shared" si="16"/>
        <v>0</v>
      </c>
    </row>
    <row r="1092" spans="1:6" x14ac:dyDescent="0.25">
      <c r="A1092" s="129"/>
      <c r="B1092" s="132"/>
      <c r="C1092" s="129"/>
      <c r="D1092" s="133"/>
      <c r="E1092" s="224"/>
      <c r="F1092" s="212">
        <f t="shared" si="16"/>
        <v>0</v>
      </c>
    </row>
    <row r="1093" spans="1:6" ht="15.75" customHeight="1" x14ac:dyDescent="0.25">
      <c r="A1093" s="129">
        <f>A1089+1</f>
        <v>396</v>
      </c>
      <c r="B1093" s="127" t="s">
        <v>528</v>
      </c>
      <c r="C1093" s="129" t="s">
        <v>1666</v>
      </c>
      <c r="D1093" s="133">
        <v>1</v>
      </c>
      <c r="E1093" s="224"/>
      <c r="F1093" s="212">
        <f t="shared" si="16"/>
        <v>0</v>
      </c>
    </row>
    <row r="1094" spans="1:6" x14ac:dyDescent="0.25">
      <c r="A1094" s="129"/>
      <c r="B1094" s="127"/>
      <c r="C1094" s="129"/>
      <c r="D1094" s="133"/>
      <c r="E1094" s="224"/>
      <c r="F1094" s="212">
        <f t="shared" si="16"/>
        <v>0</v>
      </c>
    </row>
    <row r="1095" spans="1:6" ht="26.4" x14ac:dyDescent="0.25">
      <c r="A1095" s="129">
        <f>A1093+1</f>
        <v>397</v>
      </c>
      <c r="B1095" s="127" t="s">
        <v>1488</v>
      </c>
      <c r="C1095" s="129" t="s">
        <v>1666</v>
      </c>
      <c r="D1095" s="133">
        <v>1</v>
      </c>
      <c r="E1095" s="224"/>
      <c r="F1095" s="212">
        <f t="shared" si="16"/>
        <v>0</v>
      </c>
    </row>
    <row r="1096" spans="1:6" x14ac:dyDescent="0.25">
      <c r="A1096" s="349"/>
      <c r="B1096" s="350"/>
      <c r="C1096" s="349"/>
      <c r="D1096" s="351"/>
      <c r="E1096" s="224"/>
      <c r="F1096" s="212">
        <f t="shared" si="16"/>
        <v>0</v>
      </c>
    </row>
    <row r="1097" spans="1:6" ht="13.8" x14ac:dyDescent="0.25">
      <c r="A1097" s="587"/>
      <c r="B1097" s="588"/>
      <c r="C1097" s="587"/>
      <c r="D1097" s="589"/>
      <c r="E1097" s="590"/>
      <c r="F1097" s="591">
        <f>SUM(F59:F1095)</f>
        <v>0</v>
      </c>
    </row>
    <row r="1098" spans="1:6" ht="15" customHeight="1" x14ac:dyDescent="0.25">
      <c r="A1098" s="584"/>
      <c r="B1098" s="584"/>
      <c r="C1098" s="584"/>
      <c r="D1098" s="584"/>
      <c r="E1098" s="585"/>
      <c r="F1098" s="586"/>
    </row>
  </sheetData>
  <customSheetViews>
    <customSheetView guid="{7598ACD8-EE0E-412E-8EC9-3351AE21874F}" scale="110" showPageBreaks="1" fitToPage="1" printArea="1" view="pageBreakPreview" topLeftCell="A1207">
      <selection activeCell="C1242" sqref="C1242"/>
      <rowBreaks count="9" manualBreakCount="9">
        <brk id="42" max="6" man="1"/>
        <brk id="426" max="6" man="1"/>
        <brk id="486" max="6" man="1"/>
        <brk id="612" max="6" man="1"/>
        <brk id="724" max="6" man="1"/>
        <brk id="780" max="6" man="1"/>
        <brk id="1032" max="6" man="1"/>
        <brk id="1094" max="6" man="1"/>
        <brk id="1144" max="6" man="1"/>
      </rowBreaks>
      <pageMargins left="0.70866141732283472" right="0.70866141732283472" top="0.74803149606299213" bottom="0.74803149606299213" header="0.31496062992125984" footer="0.31496062992125984"/>
      <pageSetup paperSize="9" scale="73" fitToHeight="0" orientation="portrait" useFirstPageNumber="1" r:id="rId1"/>
      <headerFooter>
        <oddHeader>&amp;R&amp;8ESKOM MAINTENANCE BILL ZONES 1 TO 4</oddHeader>
        <oddFooter>&amp;C2-&amp;P</oddFooter>
      </headerFooter>
    </customSheetView>
  </customSheetViews>
  <pageMargins left="0.70866141732283472" right="0.70866141732283472" top="0.74803149606299213" bottom="0.74803149606299213" header="0.31496062992125984" footer="0.31496062992125984"/>
  <pageSetup paperSize="9" scale="76" fitToHeight="0" orientation="portrait" useFirstPageNumber="1" r:id="rId2"/>
  <headerFooter>
    <oddHeader>&amp;LFacilities Management Services&amp;CEskom GOU Properties&amp;R&amp;8Contract no: 46000xxxxx</oddHeader>
    <oddFooter>&amp;C2-&amp;P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33"/>
  <sheetViews>
    <sheetView showWhiteSpace="0" view="pageBreakPreview" topLeftCell="A2706" zoomScaleNormal="80" zoomScaleSheetLayoutView="100" workbookViewId="0">
      <selection activeCell="B2732" sqref="B2732"/>
    </sheetView>
  </sheetViews>
  <sheetFormatPr defaultRowHeight="13.2" x14ac:dyDescent="0.25"/>
  <cols>
    <col min="1" max="1" width="9.33203125" style="109"/>
    <col min="2" max="2" width="67.33203125" style="52" customWidth="1"/>
    <col min="3" max="3" width="11.6640625" style="53" customWidth="1"/>
    <col min="4" max="4" width="12.33203125" style="54" customWidth="1"/>
    <col min="5" max="5" width="12.33203125" style="198" customWidth="1"/>
    <col min="6" max="6" width="14.33203125" style="209" customWidth="1"/>
    <col min="7" max="7" width="13.88671875" style="26" customWidth="1"/>
    <col min="8" max="254" width="9.33203125" style="26"/>
    <col min="255" max="255" width="68.6640625" style="26" customWidth="1"/>
    <col min="256" max="256" width="11.6640625" style="26" customWidth="1"/>
    <col min="257" max="257" width="12.33203125" style="26" customWidth="1"/>
    <col min="258" max="258" width="11.33203125" style="26" customWidth="1"/>
    <col min="259" max="259" width="14.33203125" style="26" customWidth="1"/>
    <col min="260" max="261" width="9.33203125" style="26"/>
    <col min="262" max="262" width="41.33203125" style="26" customWidth="1"/>
    <col min="263" max="510" width="9.33203125" style="26"/>
    <col min="511" max="511" width="68.6640625" style="26" customWidth="1"/>
    <col min="512" max="512" width="11.6640625" style="26" customWidth="1"/>
    <col min="513" max="513" width="12.33203125" style="26" customWidth="1"/>
    <col min="514" max="514" width="11.33203125" style="26" customWidth="1"/>
    <col min="515" max="515" width="14.33203125" style="26" customWidth="1"/>
    <col min="516" max="517" width="9.33203125" style="26"/>
    <col min="518" max="518" width="41.33203125" style="26" customWidth="1"/>
    <col min="519" max="766" width="9.33203125" style="26"/>
    <col min="767" max="767" width="68.6640625" style="26" customWidth="1"/>
    <col min="768" max="768" width="11.6640625" style="26" customWidth="1"/>
    <col min="769" max="769" width="12.33203125" style="26" customWidth="1"/>
    <col min="770" max="770" width="11.33203125" style="26" customWidth="1"/>
    <col min="771" max="771" width="14.33203125" style="26" customWidth="1"/>
    <col min="772" max="773" width="9.33203125" style="26"/>
    <col min="774" max="774" width="41.33203125" style="26" customWidth="1"/>
    <col min="775" max="1022" width="9.33203125" style="26"/>
    <col min="1023" max="1023" width="68.6640625" style="26" customWidth="1"/>
    <col min="1024" max="1024" width="11.6640625" style="26" customWidth="1"/>
    <col min="1025" max="1025" width="12.33203125" style="26" customWidth="1"/>
    <col min="1026" max="1026" width="11.33203125" style="26" customWidth="1"/>
    <col min="1027" max="1027" width="14.33203125" style="26" customWidth="1"/>
    <col min="1028" max="1029" width="9.33203125" style="26"/>
    <col min="1030" max="1030" width="41.33203125" style="26" customWidth="1"/>
    <col min="1031" max="1278" width="9.33203125" style="26"/>
    <col min="1279" max="1279" width="68.6640625" style="26" customWidth="1"/>
    <col min="1280" max="1280" width="11.6640625" style="26" customWidth="1"/>
    <col min="1281" max="1281" width="12.33203125" style="26" customWidth="1"/>
    <col min="1282" max="1282" width="11.33203125" style="26" customWidth="1"/>
    <col min="1283" max="1283" width="14.33203125" style="26" customWidth="1"/>
    <col min="1284" max="1285" width="9.33203125" style="26"/>
    <col min="1286" max="1286" width="41.33203125" style="26" customWidth="1"/>
    <col min="1287" max="1534" width="9.33203125" style="26"/>
    <col min="1535" max="1535" width="68.6640625" style="26" customWidth="1"/>
    <col min="1536" max="1536" width="11.6640625" style="26" customWidth="1"/>
    <col min="1537" max="1537" width="12.33203125" style="26" customWidth="1"/>
    <col min="1538" max="1538" width="11.33203125" style="26" customWidth="1"/>
    <col min="1539" max="1539" width="14.33203125" style="26" customWidth="1"/>
    <col min="1540" max="1541" width="9.33203125" style="26"/>
    <col min="1542" max="1542" width="41.33203125" style="26" customWidth="1"/>
    <col min="1543" max="1790" width="9.33203125" style="26"/>
    <col min="1791" max="1791" width="68.6640625" style="26" customWidth="1"/>
    <col min="1792" max="1792" width="11.6640625" style="26" customWidth="1"/>
    <col min="1793" max="1793" width="12.33203125" style="26" customWidth="1"/>
    <col min="1794" max="1794" width="11.33203125" style="26" customWidth="1"/>
    <col min="1795" max="1795" width="14.33203125" style="26" customWidth="1"/>
    <col min="1796" max="1797" width="9.33203125" style="26"/>
    <col min="1798" max="1798" width="41.33203125" style="26" customWidth="1"/>
    <col min="1799" max="2046" width="9.33203125" style="26"/>
    <col min="2047" max="2047" width="68.6640625" style="26" customWidth="1"/>
    <col min="2048" max="2048" width="11.6640625" style="26" customWidth="1"/>
    <col min="2049" max="2049" width="12.33203125" style="26" customWidth="1"/>
    <col min="2050" max="2050" width="11.33203125" style="26" customWidth="1"/>
    <col min="2051" max="2051" width="14.33203125" style="26" customWidth="1"/>
    <col min="2052" max="2053" width="9.33203125" style="26"/>
    <col min="2054" max="2054" width="41.33203125" style="26" customWidth="1"/>
    <col min="2055" max="2302" width="9.33203125" style="26"/>
    <col min="2303" max="2303" width="68.6640625" style="26" customWidth="1"/>
    <col min="2304" max="2304" width="11.6640625" style="26" customWidth="1"/>
    <col min="2305" max="2305" width="12.33203125" style="26" customWidth="1"/>
    <col min="2306" max="2306" width="11.33203125" style="26" customWidth="1"/>
    <col min="2307" max="2307" width="14.33203125" style="26" customWidth="1"/>
    <col min="2308" max="2309" width="9.33203125" style="26"/>
    <col min="2310" max="2310" width="41.33203125" style="26" customWidth="1"/>
    <col min="2311" max="2558" width="9.33203125" style="26"/>
    <col min="2559" max="2559" width="68.6640625" style="26" customWidth="1"/>
    <col min="2560" max="2560" width="11.6640625" style="26" customWidth="1"/>
    <col min="2561" max="2561" width="12.33203125" style="26" customWidth="1"/>
    <col min="2562" max="2562" width="11.33203125" style="26" customWidth="1"/>
    <col min="2563" max="2563" width="14.33203125" style="26" customWidth="1"/>
    <col min="2564" max="2565" width="9.33203125" style="26"/>
    <col min="2566" max="2566" width="41.33203125" style="26" customWidth="1"/>
    <col min="2567" max="2814" width="9.33203125" style="26"/>
    <col min="2815" max="2815" width="68.6640625" style="26" customWidth="1"/>
    <col min="2816" max="2816" width="11.6640625" style="26" customWidth="1"/>
    <col min="2817" max="2817" width="12.33203125" style="26" customWidth="1"/>
    <col min="2818" max="2818" width="11.33203125" style="26" customWidth="1"/>
    <col min="2819" max="2819" width="14.33203125" style="26" customWidth="1"/>
    <col min="2820" max="2821" width="9.33203125" style="26"/>
    <col min="2822" max="2822" width="41.33203125" style="26" customWidth="1"/>
    <col min="2823" max="3070" width="9.33203125" style="26"/>
    <col min="3071" max="3071" width="68.6640625" style="26" customWidth="1"/>
    <col min="3072" max="3072" width="11.6640625" style="26" customWidth="1"/>
    <col min="3073" max="3073" width="12.33203125" style="26" customWidth="1"/>
    <col min="3074" max="3074" width="11.33203125" style="26" customWidth="1"/>
    <col min="3075" max="3075" width="14.33203125" style="26" customWidth="1"/>
    <col min="3076" max="3077" width="9.33203125" style="26"/>
    <col min="3078" max="3078" width="41.33203125" style="26" customWidth="1"/>
    <col min="3079" max="3326" width="9.33203125" style="26"/>
    <col min="3327" max="3327" width="68.6640625" style="26" customWidth="1"/>
    <col min="3328" max="3328" width="11.6640625" style="26" customWidth="1"/>
    <col min="3329" max="3329" width="12.33203125" style="26" customWidth="1"/>
    <col min="3330" max="3330" width="11.33203125" style="26" customWidth="1"/>
    <col min="3331" max="3331" width="14.33203125" style="26" customWidth="1"/>
    <col min="3332" max="3333" width="9.33203125" style="26"/>
    <col min="3334" max="3334" width="41.33203125" style="26" customWidth="1"/>
    <col min="3335" max="3582" width="9.33203125" style="26"/>
    <col min="3583" max="3583" width="68.6640625" style="26" customWidth="1"/>
    <col min="3584" max="3584" width="11.6640625" style="26" customWidth="1"/>
    <col min="3585" max="3585" width="12.33203125" style="26" customWidth="1"/>
    <col min="3586" max="3586" width="11.33203125" style="26" customWidth="1"/>
    <col min="3587" max="3587" width="14.33203125" style="26" customWidth="1"/>
    <col min="3588" max="3589" width="9.33203125" style="26"/>
    <col min="3590" max="3590" width="41.33203125" style="26" customWidth="1"/>
    <col min="3591" max="3838" width="9.33203125" style="26"/>
    <col min="3839" max="3839" width="68.6640625" style="26" customWidth="1"/>
    <col min="3840" max="3840" width="11.6640625" style="26" customWidth="1"/>
    <col min="3841" max="3841" width="12.33203125" style="26" customWidth="1"/>
    <col min="3842" max="3842" width="11.33203125" style="26" customWidth="1"/>
    <col min="3843" max="3843" width="14.33203125" style="26" customWidth="1"/>
    <col min="3844" max="3845" width="9.33203125" style="26"/>
    <col min="3846" max="3846" width="41.33203125" style="26" customWidth="1"/>
    <col min="3847" max="4094" width="9.33203125" style="26"/>
    <col min="4095" max="4095" width="68.6640625" style="26" customWidth="1"/>
    <col min="4096" max="4096" width="11.6640625" style="26" customWidth="1"/>
    <col min="4097" max="4097" width="12.33203125" style="26" customWidth="1"/>
    <col min="4098" max="4098" width="11.33203125" style="26" customWidth="1"/>
    <col min="4099" max="4099" width="14.33203125" style="26" customWidth="1"/>
    <col min="4100" max="4101" width="9.33203125" style="26"/>
    <col min="4102" max="4102" width="41.33203125" style="26" customWidth="1"/>
    <col min="4103" max="4350" width="9.33203125" style="26"/>
    <col min="4351" max="4351" width="68.6640625" style="26" customWidth="1"/>
    <col min="4352" max="4352" width="11.6640625" style="26" customWidth="1"/>
    <col min="4353" max="4353" width="12.33203125" style="26" customWidth="1"/>
    <col min="4354" max="4354" width="11.33203125" style="26" customWidth="1"/>
    <col min="4355" max="4355" width="14.33203125" style="26" customWidth="1"/>
    <col min="4356" max="4357" width="9.33203125" style="26"/>
    <col min="4358" max="4358" width="41.33203125" style="26" customWidth="1"/>
    <col min="4359" max="4606" width="9.33203125" style="26"/>
    <col min="4607" max="4607" width="68.6640625" style="26" customWidth="1"/>
    <col min="4608" max="4608" width="11.6640625" style="26" customWidth="1"/>
    <col min="4609" max="4609" width="12.33203125" style="26" customWidth="1"/>
    <col min="4610" max="4610" width="11.33203125" style="26" customWidth="1"/>
    <col min="4611" max="4611" width="14.33203125" style="26" customWidth="1"/>
    <col min="4612" max="4613" width="9.33203125" style="26"/>
    <col min="4614" max="4614" width="41.33203125" style="26" customWidth="1"/>
    <col min="4615" max="4862" width="9.33203125" style="26"/>
    <col min="4863" max="4863" width="68.6640625" style="26" customWidth="1"/>
    <col min="4864" max="4864" width="11.6640625" style="26" customWidth="1"/>
    <col min="4865" max="4865" width="12.33203125" style="26" customWidth="1"/>
    <col min="4866" max="4866" width="11.33203125" style="26" customWidth="1"/>
    <col min="4867" max="4867" width="14.33203125" style="26" customWidth="1"/>
    <col min="4868" max="4869" width="9.33203125" style="26"/>
    <col min="4870" max="4870" width="41.33203125" style="26" customWidth="1"/>
    <col min="4871" max="5118" width="9.33203125" style="26"/>
    <col min="5119" max="5119" width="68.6640625" style="26" customWidth="1"/>
    <col min="5120" max="5120" width="11.6640625" style="26" customWidth="1"/>
    <col min="5121" max="5121" width="12.33203125" style="26" customWidth="1"/>
    <col min="5122" max="5122" width="11.33203125" style="26" customWidth="1"/>
    <col min="5123" max="5123" width="14.33203125" style="26" customWidth="1"/>
    <col min="5124" max="5125" width="9.33203125" style="26"/>
    <col min="5126" max="5126" width="41.33203125" style="26" customWidth="1"/>
    <col min="5127" max="5374" width="9.33203125" style="26"/>
    <col min="5375" max="5375" width="68.6640625" style="26" customWidth="1"/>
    <col min="5376" max="5376" width="11.6640625" style="26" customWidth="1"/>
    <col min="5377" max="5377" width="12.33203125" style="26" customWidth="1"/>
    <col min="5378" max="5378" width="11.33203125" style="26" customWidth="1"/>
    <col min="5379" max="5379" width="14.33203125" style="26" customWidth="1"/>
    <col min="5380" max="5381" width="9.33203125" style="26"/>
    <col min="5382" max="5382" width="41.33203125" style="26" customWidth="1"/>
    <col min="5383" max="5630" width="9.33203125" style="26"/>
    <col min="5631" max="5631" width="68.6640625" style="26" customWidth="1"/>
    <col min="5632" max="5632" width="11.6640625" style="26" customWidth="1"/>
    <col min="5633" max="5633" width="12.33203125" style="26" customWidth="1"/>
    <col min="5634" max="5634" width="11.33203125" style="26" customWidth="1"/>
    <col min="5635" max="5635" width="14.33203125" style="26" customWidth="1"/>
    <col min="5636" max="5637" width="9.33203125" style="26"/>
    <col min="5638" max="5638" width="41.33203125" style="26" customWidth="1"/>
    <col min="5639" max="5886" width="9.33203125" style="26"/>
    <col min="5887" max="5887" width="68.6640625" style="26" customWidth="1"/>
    <col min="5888" max="5888" width="11.6640625" style="26" customWidth="1"/>
    <col min="5889" max="5889" width="12.33203125" style="26" customWidth="1"/>
    <col min="5890" max="5890" width="11.33203125" style="26" customWidth="1"/>
    <col min="5891" max="5891" width="14.33203125" style="26" customWidth="1"/>
    <col min="5892" max="5893" width="9.33203125" style="26"/>
    <col min="5894" max="5894" width="41.33203125" style="26" customWidth="1"/>
    <col min="5895" max="6142" width="9.33203125" style="26"/>
    <col min="6143" max="6143" width="68.6640625" style="26" customWidth="1"/>
    <col min="6144" max="6144" width="11.6640625" style="26" customWidth="1"/>
    <col min="6145" max="6145" width="12.33203125" style="26" customWidth="1"/>
    <col min="6146" max="6146" width="11.33203125" style="26" customWidth="1"/>
    <col min="6147" max="6147" width="14.33203125" style="26" customWidth="1"/>
    <col min="6148" max="6149" width="9.33203125" style="26"/>
    <col min="6150" max="6150" width="41.33203125" style="26" customWidth="1"/>
    <col min="6151" max="6398" width="9.33203125" style="26"/>
    <col min="6399" max="6399" width="68.6640625" style="26" customWidth="1"/>
    <col min="6400" max="6400" width="11.6640625" style="26" customWidth="1"/>
    <col min="6401" max="6401" width="12.33203125" style="26" customWidth="1"/>
    <col min="6402" max="6402" width="11.33203125" style="26" customWidth="1"/>
    <col min="6403" max="6403" width="14.33203125" style="26" customWidth="1"/>
    <col min="6404" max="6405" width="9.33203125" style="26"/>
    <col min="6406" max="6406" width="41.33203125" style="26" customWidth="1"/>
    <col min="6407" max="6654" width="9.33203125" style="26"/>
    <col min="6655" max="6655" width="68.6640625" style="26" customWidth="1"/>
    <col min="6656" max="6656" width="11.6640625" style="26" customWidth="1"/>
    <col min="6657" max="6657" width="12.33203125" style="26" customWidth="1"/>
    <col min="6658" max="6658" width="11.33203125" style="26" customWidth="1"/>
    <col min="6659" max="6659" width="14.33203125" style="26" customWidth="1"/>
    <col min="6660" max="6661" width="9.33203125" style="26"/>
    <col min="6662" max="6662" width="41.33203125" style="26" customWidth="1"/>
    <col min="6663" max="6910" width="9.33203125" style="26"/>
    <col min="6911" max="6911" width="68.6640625" style="26" customWidth="1"/>
    <col min="6912" max="6912" width="11.6640625" style="26" customWidth="1"/>
    <col min="6913" max="6913" width="12.33203125" style="26" customWidth="1"/>
    <col min="6914" max="6914" width="11.33203125" style="26" customWidth="1"/>
    <col min="6915" max="6915" width="14.33203125" style="26" customWidth="1"/>
    <col min="6916" max="6917" width="9.33203125" style="26"/>
    <col min="6918" max="6918" width="41.33203125" style="26" customWidth="1"/>
    <col min="6919" max="7166" width="9.33203125" style="26"/>
    <col min="7167" max="7167" width="68.6640625" style="26" customWidth="1"/>
    <col min="7168" max="7168" width="11.6640625" style="26" customWidth="1"/>
    <col min="7169" max="7169" width="12.33203125" style="26" customWidth="1"/>
    <col min="7170" max="7170" width="11.33203125" style="26" customWidth="1"/>
    <col min="7171" max="7171" width="14.33203125" style="26" customWidth="1"/>
    <col min="7172" max="7173" width="9.33203125" style="26"/>
    <col min="7174" max="7174" width="41.33203125" style="26" customWidth="1"/>
    <col min="7175" max="7422" width="9.33203125" style="26"/>
    <col min="7423" max="7423" width="68.6640625" style="26" customWidth="1"/>
    <col min="7424" max="7424" width="11.6640625" style="26" customWidth="1"/>
    <col min="7425" max="7425" width="12.33203125" style="26" customWidth="1"/>
    <col min="7426" max="7426" width="11.33203125" style="26" customWidth="1"/>
    <col min="7427" max="7427" width="14.33203125" style="26" customWidth="1"/>
    <col min="7428" max="7429" width="9.33203125" style="26"/>
    <col min="7430" max="7430" width="41.33203125" style="26" customWidth="1"/>
    <col min="7431" max="7678" width="9.33203125" style="26"/>
    <col min="7679" max="7679" width="68.6640625" style="26" customWidth="1"/>
    <col min="7680" max="7680" width="11.6640625" style="26" customWidth="1"/>
    <col min="7681" max="7681" width="12.33203125" style="26" customWidth="1"/>
    <col min="7682" max="7682" width="11.33203125" style="26" customWidth="1"/>
    <col min="7683" max="7683" width="14.33203125" style="26" customWidth="1"/>
    <col min="7684" max="7685" width="9.33203125" style="26"/>
    <col min="7686" max="7686" width="41.33203125" style="26" customWidth="1"/>
    <col min="7687" max="7934" width="9.33203125" style="26"/>
    <col min="7935" max="7935" width="68.6640625" style="26" customWidth="1"/>
    <col min="7936" max="7936" width="11.6640625" style="26" customWidth="1"/>
    <col min="7937" max="7937" width="12.33203125" style="26" customWidth="1"/>
    <col min="7938" max="7938" width="11.33203125" style="26" customWidth="1"/>
    <col min="7939" max="7939" width="14.33203125" style="26" customWidth="1"/>
    <col min="7940" max="7941" width="9.33203125" style="26"/>
    <col min="7942" max="7942" width="41.33203125" style="26" customWidth="1"/>
    <col min="7943" max="8190" width="9.33203125" style="26"/>
    <col min="8191" max="8191" width="68.6640625" style="26" customWidth="1"/>
    <col min="8192" max="8192" width="11.6640625" style="26" customWidth="1"/>
    <col min="8193" max="8193" width="12.33203125" style="26" customWidth="1"/>
    <col min="8194" max="8194" width="11.33203125" style="26" customWidth="1"/>
    <col min="8195" max="8195" width="14.33203125" style="26" customWidth="1"/>
    <col min="8196" max="8197" width="9.33203125" style="26"/>
    <col min="8198" max="8198" width="41.33203125" style="26" customWidth="1"/>
    <col min="8199" max="8446" width="9.33203125" style="26"/>
    <col min="8447" max="8447" width="68.6640625" style="26" customWidth="1"/>
    <col min="8448" max="8448" width="11.6640625" style="26" customWidth="1"/>
    <col min="8449" max="8449" width="12.33203125" style="26" customWidth="1"/>
    <col min="8450" max="8450" width="11.33203125" style="26" customWidth="1"/>
    <col min="8451" max="8451" width="14.33203125" style="26" customWidth="1"/>
    <col min="8452" max="8453" width="9.33203125" style="26"/>
    <col min="8454" max="8454" width="41.33203125" style="26" customWidth="1"/>
    <col min="8455" max="8702" width="9.33203125" style="26"/>
    <col min="8703" max="8703" width="68.6640625" style="26" customWidth="1"/>
    <col min="8704" max="8704" width="11.6640625" style="26" customWidth="1"/>
    <col min="8705" max="8705" width="12.33203125" style="26" customWidth="1"/>
    <col min="8706" max="8706" width="11.33203125" style="26" customWidth="1"/>
    <col min="8707" max="8707" width="14.33203125" style="26" customWidth="1"/>
    <col min="8708" max="8709" width="9.33203125" style="26"/>
    <col min="8710" max="8710" width="41.33203125" style="26" customWidth="1"/>
    <col min="8711" max="8958" width="9.33203125" style="26"/>
    <col min="8959" max="8959" width="68.6640625" style="26" customWidth="1"/>
    <col min="8960" max="8960" width="11.6640625" style="26" customWidth="1"/>
    <col min="8961" max="8961" width="12.33203125" style="26" customWidth="1"/>
    <col min="8962" max="8962" width="11.33203125" style="26" customWidth="1"/>
    <col min="8963" max="8963" width="14.33203125" style="26" customWidth="1"/>
    <col min="8964" max="8965" width="9.33203125" style="26"/>
    <col min="8966" max="8966" width="41.33203125" style="26" customWidth="1"/>
    <col min="8967" max="9214" width="9.33203125" style="26"/>
    <col min="9215" max="9215" width="68.6640625" style="26" customWidth="1"/>
    <col min="9216" max="9216" width="11.6640625" style="26" customWidth="1"/>
    <col min="9217" max="9217" width="12.33203125" style="26" customWidth="1"/>
    <col min="9218" max="9218" width="11.33203125" style="26" customWidth="1"/>
    <col min="9219" max="9219" width="14.33203125" style="26" customWidth="1"/>
    <col min="9220" max="9221" width="9.33203125" style="26"/>
    <col min="9222" max="9222" width="41.33203125" style="26" customWidth="1"/>
    <col min="9223" max="9470" width="9.33203125" style="26"/>
    <col min="9471" max="9471" width="68.6640625" style="26" customWidth="1"/>
    <col min="9472" max="9472" width="11.6640625" style="26" customWidth="1"/>
    <col min="9473" max="9473" width="12.33203125" style="26" customWidth="1"/>
    <col min="9474" max="9474" width="11.33203125" style="26" customWidth="1"/>
    <col min="9475" max="9475" width="14.33203125" style="26" customWidth="1"/>
    <col min="9476" max="9477" width="9.33203125" style="26"/>
    <col min="9478" max="9478" width="41.33203125" style="26" customWidth="1"/>
    <col min="9479" max="9726" width="9.33203125" style="26"/>
    <col min="9727" max="9727" width="68.6640625" style="26" customWidth="1"/>
    <col min="9728" max="9728" width="11.6640625" style="26" customWidth="1"/>
    <col min="9729" max="9729" width="12.33203125" style="26" customWidth="1"/>
    <col min="9730" max="9730" width="11.33203125" style="26" customWidth="1"/>
    <col min="9731" max="9731" width="14.33203125" style="26" customWidth="1"/>
    <col min="9732" max="9733" width="9.33203125" style="26"/>
    <col min="9734" max="9734" width="41.33203125" style="26" customWidth="1"/>
    <col min="9735" max="9982" width="9.33203125" style="26"/>
    <col min="9983" max="9983" width="68.6640625" style="26" customWidth="1"/>
    <col min="9984" max="9984" width="11.6640625" style="26" customWidth="1"/>
    <col min="9985" max="9985" width="12.33203125" style="26" customWidth="1"/>
    <col min="9986" max="9986" width="11.33203125" style="26" customWidth="1"/>
    <col min="9987" max="9987" width="14.33203125" style="26" customWidth="1"/>
    <col min="9988" max="9989" width="9.33203125" style="26"/>
    <col min="9990" max="9990" width="41.33203125" style="26" customWidth="1"/>
    <col min="9991" max="10238" width="9.33203125" style="26"/>
    <col min="10239" max="10239" width="68.6640625" style="26" customWidth="1"/>
    <col min="10240" max="10240" width="11.6640625" style="26" customWidth="1"/>
    <col min="10241" max="10241" width="12.33203125" style="26" customWidth="1"/>
    <col min="10242" max="10242" width="11.33203125" style="26" customWidth="1"/>
    <col min="10243" max="10243" width="14.33203125" style="26" customWidth="1"/>
    <col min="10244" max="10245" width="9.33203125" style="26"/>
    <col min="10246" max="10246" width="41.33203125" style="26" customWidth="1"/>
    <col min="10247" max="10494" width="9.33203125" style="26"/>
    <col min="10495" max="10495" width="68.6640625" style="26" customWidth="1"/>
    <col min="10496" max="10496" width="11.6640625" style="26" customWidth="1"/>
    <col min="10497" max="10497" width="12.33203125" style="26" customWidth="1"/>
    <col min="10498" max="10498" width="11.33203125" style="26" customWidth="1"/>
    <col min="10499" max="10499" width="14.33203125" style="26" customWidth="1"/>
    <col min="10500" max="10501" width="9.33203125" style="26"/>
    <col min="10502" max="10502" width="41.33203125" style="26" customWidth="1"/>
    <col min="10503" max="10750" width="9.33203125" style="26"/>
    <col min="10751" max="10751" width="68.6640625" style="26" customWidth="1"/>
    <col min="10752" max="10752" width="11.6640625" style="26" customWidth="1"/>
    <col min="10753" max="10753" width="12.33203125" style="26" customWidth="1"/>
    <col min="10754" max="10754" width="11.33203125" style="26" customWidth="1"/>
    <col min="10755" max="10755" width="14.33203125" style="26" customWidth="1"/>
    <col min="10756" max="10757" width="9.33203125" style="26"/>
    <col min="10758" max="10758" width="41.33203125" style="26" customWidth="1"/>
    <col min="10759" max="11006" width="9.33203125" style="26"/>
    <col min="11007" max="11007" width="68.6640625" style="26" customWidth="1"/>
    <col min="11008" max="11008" width="11.6640625" style="26" customWidth="1"/>
    <col min="11009" max="11009" width="12.33203125" style="26" customWidth="1"/>
    <col min="11010" max="11010" width="11.33203125" style="26" customWidth="1"/>
    <col min="11011" max="11011" width="14.33203125" style="26" customWidth="1"/>
    <col min="11012" max="11013" width="9.33203125" style="26"/>
    <col min="11014" max="11014" width="41.33203125" style="26" customWidth="1"/>
    <col min="11015" max="11262" width="9.33203125" style="26"/>
    <col min="11263" max="11263" width="68.6640625" style="26" customWidth="1"/>
    <col min="11264" max="11264" width="11.6640625" style="26" customWidth="1"/>
    <col min="11265" max="11265" width="12.33203125" style="26" customWidth="1"/>
    <col min="11266" max="11266" width="11.33203125" style="26" customWidth="1"/>
    <col min="11267" max="11267" width="14.33203125" style="26" customWidth="1"/>
    <col min="11268" max="11269" width="9.33203125" style="26"/>
    <col min="11270" max="11270" width="41.33203125" style="26" customWidth="1"/>
    <col min="11271" max="11518" width="9.33203125" style="26"/>
    <col min="11519" max="11519" width="68.6640625" style="26" customWidth="1"/>
    <col min="11520" max="11520" width="11.6640625" style="26" customWidth="1"/>
    <col min="11521" max="11521" width="12.33203125" style="26" customWidth="1"/>
    <col min="11522" max="11522" width="11.33203125" style="26" customWidth="1"/>
    <col min="11523" max="11523" width="14.33203125" style="26" customWidth="1"/>
    <col min="11524" max="11525" width="9.33203125" style="26"/>
    <col min="11526" max="11526" width="41.33203125" style="26" customWidth="1"/>
    <col min="11527" max="11774" width="9.33203125" style="26"/>
    <col min="11775" max="11775" width="68.6640625" style="26" customWidth="1"/>
    <col min="11776" max="11776" width="11.6640625" style="26" customWidth="1"/>
    <col min="11777" max="11777" width="12.33203125" style="26" customWidth="1"/>
    <col min="11778" max="11778" width="11.33203125" style="26" customWidth="1"/>
    <col min="11779" max="11779" width="14.33203125" style="26" customWidth="1"/>
    <col min="11780" max="11781" width="9.33203125" style="26"/>
    <col min="11782" max="11782" width="41.33203125" style="26" customWidth="1"/>
    <col min="11783" max="12030" width="9.33203125" style="26"/>
    <col min="12031" max="12031" width="68.6640625" style="26" customWidth="1"/>
    <col min="12032" max="12032" width="11.6640625" style="26" customWidth="1"/>
    <col min="12033" max="12033" width="12.33203125" style="26" customWidth="1"/>
    <col min="12034" max="12034" width="11.33203125" style="26" customWidth="1"/>
    <col min="12035" max="12035" width="14.33203125" style="26" customWidth="1"/>
    <col min="12036" max="12037" width="9.33203125" style="26"/>
    <col min="12038" max="12038" width="41.33203125" style="26" customWidth="1"/>
    <col min="12039" max="12286" width="9.33203125" style="26"/>
    <col min="12287" max="12287" width="68.6640625" style="26" customWidth="1"/>
    <col min="12288" max="12288" width="11.6640625" style="26" customWidth="1"/>
    <col min="12289" max="12289" width="12.33203125" style="26" customWidth="1"/>
    <col min="12290" max="12290" width="11.33203125" style="26" customWidth="1"/>
    <col min="12291" max="12291" width="14.33203125" style="26" customWidth="1"/>
    <col min="12292" max="12293" width="9.33203125" style="26"/>
    <col min="12294" max="12294" width="41.33203125" style="26" customWidth="1"/>
    <col min="12295" max="12542" width="9.33203125" style="26"/>
    <col min="12543" max="12543" width="68.6640625" style="26" customWidth="1"/>
    <col min="12544" max="12544" width="11.6640625" style="26" customWidth="1"/>
    <col min="12545" max="12545" width="12.33203125" style="26" customWidth="1"/>
    <col min="12546" max="12546" width="11.33203125" style="26" customWidth="1"/>
    <col min="12547" max="12547" width="14.33203125" style="26" customWidth="1"/>
    <col min="12548" max="12549" width="9.33203125" style="26"/>
    <col min="12550" max="12550" width="41.33203125" style="26" customWidth="1"/>
    <col min="12551" max="12798" width="9.33203125" style="26"/>
    <col min="12799" max="12799" width="68.6640625" style="26" customWidth="1"/>
    <col min="12800" max="12800" width="11.6640625" style="26" customWidth="1"/>
    <col min="12801" max="12801" width="12.33203125" style="26" customWidth="1"/>
    <col min="12802" max="12802" width="11.33203125" style="26" customWidth="1"/>
    <col min="12803" max="12803" width="14.33203125" style="26" customWidth="1"/>
    <col min="12804" max="12805" width="9.33203125" style="26"/>
    <col min="12806" max="12806" width="41.33203125" style="26" customWidth="1"/>
    <col min="12807" max="13054" width="9.33203125" style="26"/>
    <col min="13055" max="13055" width="68.6640625" style="26" customWidth="1"/>
    <col min="13056" max="13056" width="11.6640625" style="26" customWidth="1"/>
    <col min="13057" max="13057" width="12.33203125" style="26" customWidth="1"/>
    <col min="13058" max="13058" width="11.33203125" style="26" customWidth="1"/>
    <col min="13059" max="13059" width="14.33203125" style="26" customWidth="1"/>
    <col min="13060" max="13061" width="9.33203125" style="26"/>
    <col min="13062" max="13062" width="41.33203125" style="26" customWidth="1"/>
    <col min="13063" max="13310" width="9.33203125" style="26"/>
    <col min="13311" max="13311" width="68.6640625" style="26" customWidth="1"/>
    <col min="13312" max="13312" width="11.6640625" style="26" customWidth="1"/>
    <col min="13313" max="13313" width="12.33203125" style="26" customWidth="1"/>
    <col min="13314" max="13314" width="11.33203125" style="26" customWidth="1"/>
    <col min="13315" max="13315" width="14.33203125" style="26" customWidth="1"/>
    <col min="13316" max="13317" width="9.33203125" style="26"/>
    <col min="13318" max="13318" width="41.33203125" style="26" customWidth="1"/>
    <col min="13319" max="13566" width="9.33203125" style="26"/>
    <col min="13567" max="13567" width="68.6640625" style="26" customWidth="1"/>
    <col min="13568" max="13568" width="11.6640625" style="26" customWidth="1"/>
    <col min="13569" max="13569" width="12.33203125" style="26" customWidth="1"/>
    <col min="13570" max="13570" width="11.33203125" style="26" customWidth="1"/>
    <col min="13571" max="13571" width="14.33203125" style="26" customWidth="1"/>
    <col min="13572" max="13573" width="9.33203125" style="26"/>
    <col min="13574" max="13574" width="41.33203125" style="26" customWidth="1"/>
    <col min="13575" max="13822" width="9.33203125" style="26"/>
    <col min="13823" max="13823" width="68.6640625" style="26" customWidth="1"/>
    <col min="13824" max="13824" width="11.6640625" style="26" customWidth="1"/>
    <col min="13825" max="13825" width="12.33203125" style="26" customWidth="1"/>
    <col min="13826" max="13826" width="11.33203125" style="26" customWidth="1"/>
    <col min="13827" max="13827" width="14.33203125" style="26" customWidth="1"/>
    <col min="13828" max="13829" width="9.33203125" style="26"/>
    <col min="13830" max="13830" width="41.33203125" style="26" customWidth="1"/>
    <col min="13831" max="14078" width="9.33203125" style="26"/>
    <col min="14079" max="14079" width="68.6640625" style="26" customWidth="1"/>
    <col min="14080" max="14080" width="11.6640625" style="26" customWidth="1"/>
    <col min="14081" max="14081" width="12.33203125" style="26" customWidth="1"/>
    <col min="14082" max="14082" width="11.33203125" style="26" customWidth="1"/>
    <col min="14083" max="14083" width="14.33203125" style="26" customWidth="1"/>
    <col min="14084" max="14085" width="9.33203125" style="26"/>
    <col min="14086" max="14086" width="41.33203125" style="26" customWidth="1"/>
    <col min="14087" max="14334" width="9.33203125" style="26"/>
    <col min="14335" max="14335" width="68.6640625" style="26" customWidth="1"/>
    <col min="14336" max="14336" width="11.6640625" style="26" customWidth="1"/>
    <col min="14337" max="14337" width="12.33203125" style="26" customWidth="1"/>
    <col min="14338" max="14338" width="11.33203125" style="26" customWidth="1"/>
    <col min="14339" max="14339" width="14.33203125" style="26" customWidth="1"/>
    <col min="14340" max="14341" width="9.33203125" style="26"/>
    <col min="14342" max="14342" width="41.33203125" style="26" customWidth="1"/>
    <col min="14343" max="14590" width="9.33203125" style="26"/>
    <col min="14591" max="14591" width="68.6640625" style="26" customWidth="1"/>
    <col min="14592" max="14592" width="11.6640625" style="26" customWidth="1"/>
    <col min="14593" max="14593" width="12.33203125" style="26" customWidth="1"/>
    <col min="14594" max="14594" width="11.33203125" style="26" customWidth="1"/>
    <col min="14595" max="14595" width="14.33203125" style="26" customWidth="1"/>
    <col min="14596" max="14597" width="9.33203125" style="26"/>
    <col min="14598" max="14598" width="41.33203125" style="26" customWidth="1"/>
    <col min="14599" max="14846" width="9.33203125" style="26"/>
    <col min="14847" max="14847" width="68.6640625" style="26" customWidth="1"/>
    <col min="14848" max="14848" width="11.6640625" style="26" customWidth="1"/>
    <col min="14849" max="14849" width="12.33203125" style="26" customWidth="1"/>
    <col min="14850" max="14850" width="11.33203125" style="26" customWidth="1"/>
    <col min="14851" max="14851" width="14.33203125" style="26" customWidth="1"/>
    <col min="14852" max="14853" width="9.33203125" style="26"/>
    <col min="14854" max="14854" width="41.33203125" style="26" customWidth="1"/>
    <col min="14855" max="15102" width="9.33203125" style="26"/>
    <col min="15103" max="15103" width="68.6640625" style="26" customWidth="1"/>
    <col min="15104" max="15104" width="11.6640625" style="26" customWidth="1"/>
    <col min="15105" max="15105" width="12.33203125" style="26" customWidth="1"/>
    <col min="15106" max="15106" width="11.33203125" style="26" customWidth="1"/>
    <col min="15107" max="15107" width="14.33203125" style="26" customWidth="1"/>
    <col min="15108" max="15109" width="9.33203125" style="26"/>
    <col min="15110" max="15110" width="41.33203125" style="26" customWidth="1"/>
    <col min="15111" max="15358" width="9.33203125" style="26"/>
    <col min="15359" max="15359" width="68.6640625" style="26" customWidth="1"/>
    <col min="15360" max="15360" width="11.6640625" style="26" customWidth="1"/>
    <col min="15361" max="15361" width="12.33203125" style="26" customWidth="1"/>
    <col min="15362" max="15362" width="11.33203125" style="26" customWidth="1"/>
    <col min="15363" max="15363" width="14.33203125" style="26" customWidth="1"/>
    <col min="15364" max="15365" width="9.33203125" style="26"/>
    <col min="15366" max="15366" width="41.33203125" style="26" customWidth="1"/>
    <col min="15367" max="15614" width="9.33203125" style="26"/>
    <col min="15615" max="15615" width="68.6640625" style="26" customWidth="1"/>
    <col min="15616" max="15616" width="11.6640625" style="26" customWidth="1"/>
    <col min="15617" max="15617" width="12.33203125" style="26" customWidth="1"/>
    <col min="15618" max="15618" width="11.33203125" style="26" customWidth="1"/>
    <col min="15619" max="15619" width="14.33203125" style="26" customWidth="1"/>
    <col min="15620" max="15621" width="9.33203125" style="26"/>
    <col min="15622" max="15622" width="41.33203125" style="26" customWidth="1"/>
    <col min="15623" max="15870" width="9.33203125" style="26"/>
    <col min="15871" max="15871" width="68.6640625" style="26" customWidth="1"/>
    <col min="15872" max="15872" width="11.6640625" style="26" customWidth="1"/>
    <col min="15873" max="15873" width="12.33203125" style="26" customWidth="1"/>
    <col min="15874" max="15874" width="11.33203125" style="26" customWidth="1"/>
    <col min="15875" max="15875" width="14.33203125" style="26" customWidth="1"/>
    <col min="15876" max="15877" width="9.33203125" style="26"/>
    <col min="15878" max="15878" width="41.33203125" style="26" customWidth="1"/>
    <col min="15879" max="16126" width="9.33203125" style="26"/>
    <col min="16127" max="16127" width="68.6640625" style="26" customWidth="1"/>
    <col min="16128" max="16128" width="11.6640625" style="26" customWidth="1"/>
    <col min="16129" max="16129" width="12.33203125" style="26" customWidth="1"/>
    <col min="16130" max="16130" width="11.33203125" style="26" customWidth="1"/>
    <col min="16131" max="16131" width="14.33203125" style="26" customWidth="1"/>
    <col min="16132" max="16133" width="9.33203125" style="26"/>
    <col min="16134" max="16134" width="41.33203125" style="26" customWidth="1"/>
    <col min="16135" max="16383" width="9.33203125" style="26"/>
    <col min="16384" max="16384" width="9.33203125" style="26" customWidth="1"/>
  </cols>
  <sheetData>
    <row r="1" spans="1:6" x14ac:dyDescent="0.25">
      <c r="A1" s="182" t="s">
        <v>118</v>
      </c>
      <c r="B1" s="183"/>
      <c r="C1" s="184" t="s">
        <v>1178</v>
      </c>
      <c r="D1" s="185" t="s">
        <v>1667</v>
      </c>
      <c r="E1" s="197" t="s">
        <v>532</v>
      </c>
      <c r="F1" s="217" t="s">
        <v>533</v>
      </c>
    </row>
    <row r="2" spans="1:6" x14ac:dyDescent="0.25">
      <c r="A2" s="51"/>
      <c r="F2" s="211"/>
    </row>
    <row r="3" spans="1:6" ht="13.8" x14ac:dyDescent="0.25">
      <c r="A3" s="51"/>
      <c r="B3" s="55" t="s">
        <v>2390</v>
      </c>
      <c r="F3" s="211"/>
    </row>
    <row r="4" spans="1:6" x14ac:dyDescent="0.25">
      <c r="A4" s="51"/>
      <c r="F4" s="211"/>
    </row>
    <row r="5" spans="1:6" x14ac:dyDescent="0.25">
      <c r="A5" s="51"/>
      <c r="B5" s="56" t="s">
        <v>1410</v>
      </c>
      <c r="F5" s="211"/>
    </row>
    <row r="6" spans="1:6" x14ac:dyDescent="0.25">
      <c r="A6" s="51"/>
      <c r="F6" s="211"/>
    </row>
    <row r="7" spans="1:6" x14ac:dyDescent="0.25">
      <c r="A7" s="51"/>
      <c r="B7" s="56" t="s">
        <v>534</v>
      </c>
      <c r="F7" s="211"/>
    </row>
    <row r="8" spans="1:6" x14ac:dyDescent="0.25">
      <c r="A8" s="51"/>
      <c r="B8" s="56"/>
      <c r="F8" s="211"/>
    </row>
    <row r="9" spans="1:6" ht="26.4" x14ac:dyDescent="0.25">
      <c r="A9" s="51"/>
      <c r="B9" s="57" t="s">
        <v>121</v>
      </c>
      <c r="F9" s="211"/>
    </row>
    <row r="10" spans="1:6" x14ac:dyDescent="0.25">
      <c r="A10" s="51"/>
      <c r="F10" s="211"/>
    </row>
    <row r="11" spans="1:6" x14ac:dyDescent="0.25">
      <c r="A11" s="51"/>
      <c r="B11" s="56" t="s">
        <v>15</v>
      </c>
      <c r="F11" s="211"/>
    </row>
    <row r="12" spans="1:6" x14ac:dyDescent="0.25">
      <c r="A12" s="51"/>
      <c r="B12" s="56"/>
      <c r="F12" s="211"/>
    </row>
    <row r="13" spans="1:6" x14ac:dyDescent="0.25">
      <c r="A13" s="51"/>
      <c r="B13" s="56" t="s">
        <v>535</v>
      </c>
      <c r="F13" s="211"/>
    </row>
    <row r="14" spans="1:6" x14ac:dyDescent="0.25">
      <c r="A14" s="51"/>
      <c r="B14" s="56"/>
      <c r="F14" s="211"/>
    </row>
    <row r="15" spans="1:6" ht="26.4" x14ac:dyDescent="0.25">
      <c r="A15" s="51"/>
      <c r="B15" s="52" t="s">
        <v>536</v>
      </c>
      <c r="F15" s="211"/>
    </row>
    <row r="16" spans="1:6" x14ac:dyDescent="0.25">
      <c r="A16" s="51"/>
      <c r="F16" s="211"/>
    </row>
    <row r="17" spans="1:6" x14ac:dyDescent="0.25">
      <c r="A17" s="51"/>
      <c r="B17" s="52" t="s">
        <v>537</v>
      </c>
      <c r="F17" s="211"/>
    </row>
    <row r="18" spans="1:6" x14ac:dyDescent="0.25">
      <c r="A18" s="58"/>
      <c r="B18" s="26"/>
      <c r="C18" s="59"/>
      <c r="E18" s="207"/>
      <c r="F18" s="202"/>
    </row>
    <row r="19" spans="1:6" ht="26.4" x14ac:dyDescent="0.25">
      <c r="A19" s="51"/>
      <c r="B19" s="52" t="s">
        <v>2351</v>
      </c>
      <c r="F19" s="211"/>
    </row>
    <row r="20" spans="1:6" x14ac:dyDescent="0.25">
      <c r="A20" s="51"/>
      <c r="F20" s="211"/>
    </row>
    <row r="21" spans="1:6" x14ac:dyDescent="0.25">
      <c r="A21" s="51"/>
      <c r="B21" s="56" t="s">
        <v>538</v>
      </c>
      <c r="F21" s="211"/>
    </row>
    <row r="22" spans="1:6" x14ac:dyDescent="0.25">
      <c r="A22" s="51"/>
      <c r="B22" s="56"/>
      <c r="F22" s="211"/>
    </row>
    <row r="23" spans="1:6" ht="26.4" x14ac:dyDescent="0.25">
      <c r="A23" s="51"/>
      <c r="B23" s="52" t="s">
        <v>539</v>
      </c>
      <c r="F23" s="211"/>
    </row>
    <row r="24" spans="1:6" x14ac:dyDescent="0.25">
      <c r="A24" s="51"/>
      <c r="F24" s="211"/>
    </row>
    <row r="25" spans="1:6" ht="38.4" customHeight="1" x14ac:dyDescent="0.25">
      <c r="A25" s="51"/>
      <c r="B25" s="60" t="s">
        <v>540</v>
      </c>
      <c r="F25" s="211"/>
    </row>
    <row r="26" spans="1:6" x14ac:dyDescent="0.25">
      <c r="A26" s="51"/>
      <c r="F26" s="211"/>
    </row>
    <row r="27" spans="1:6" ht="66" x14ac:dyDescent="0.25">
      <c r="A27" s="51"/>
      <c r="B27" s="52" t="s">
        <v>1411</v>
      </c>
      <c r="F27" s="211"/>
    </row>
    <row r="28" spans="1:6" x14ac:dyDescent="0.25">
      <c r="A28" s="51"/>
      <c r="F28" s="211"/>
    </row>
    <row r="29" spans="1:6" x14ac:dyDescent="0.25">
      <c r="A29" s="51"/>
      <c r="B29" s="56" t="s">
        <v>541</v>
      </c>
      <c r="F29" s="211"/>
    </row>
    <row r="30" spans="1:6" x14ac:dyDescent="0.25">
      <c r="A30" s="51"/>
      <c r="B30" s="56"/>
      <c r="F30" s="211"/>
    </row>
    <row r="31" spans="1:6" ht="39.6" x14ac:dyDescent="0.25">
      <c r="A31" s="51"/>
      <c r="B31" s="52" t="s">
        <v>44</v>
      </c>
      <c r="F31" s="211"/>
    </row>
    <row r="32" spans="1:6" x14ac:dyDescent="0.25">
      <c r="A32" s="51"/>
      <c r="F32" s="211"/>
    </row>
    <row r="33" spans="1:6" x14ac:dyDescent="0.25">
      <c r="A33" s="51"/>
      <c r="B33" s="56" t="s">
        <v>542</v>
      </c>
      <c r="F33" s="211"/>
    </row>
    <row r="34" spans="1:6" x14ac:dyDescent="0.25">
      <c r="A34" s="51"/>
      <c r="B34" s="56"/>
      <c r="F34" s="211"/>
    </row>
    <row r="35" spans="1:6" ht="52.8" x14ac:dyDescent="0.25">
      <c r="A35" s="51"/>
      <c r="B35" s="52" t="s">
        <v>2352</v>
      </c>
      <c r="F35" s="211"/>
    </row>
    <row r="36" spans="1:6" x14ac:dyDescent="0.25">
      <c r="A36" s="51"/>
      <c r="F36" s="211"/>
    </row>
    <row r="37" spans="1:6" ht="13.8" x14ac:dyDescent="0.25">
      <c r="A37" s="61"/>
      <c r="B37" s="62" t="s">
        <v>1486</v>
      </c>
      <c r="C37" s="63"/>
      <c r="D37" s="63"/>
      <c r="F37" s="212"/>
    </row>
    <row r="38" spans="1:6" ht="13.8" x14ac:dyDescent="0.25">
      <c r="A38" s="61"/>
      <c r="B38" s="62"/>
      <c r="C38" s="63"/>
      <c r="D38" s="63"/>
      <c r="F38" s="212"/>
    </row>
    <row r="39" spans="1:6" ht="52.8" x14ac:dyDescent="0.25">
      <c r="A39" s="61"/>
      <c r="B39" s="64" t="s">
        <v>1487</v>
      </c>
      <c r="C39" s="63"/>
      <c r="D39" s="63"/>
      <c r="F39" s="212"/>
    </row>
    <row r="40" spans="1:6" x14ac:dyDescent="0.25">
      <c r="A40" s="51"/>
      <c r="F40" s="211"/>
    </row>
    <row r="41" spans="1:6" x14ac:dyDescent="0.25">
      <c r="A41" s="51"/>
      <c r="B41" s="56" t="s">
        <v>840</v>
      </c>
    </row>
    <row r="42" spans="1:6" x14ac:dyDescent="0.25">
      <c r="A42" s="51"/>
    </row>
    <row r="43" spans="1:6" ht="16.5" customHeight="1" x14ac:dyDescent="0.25">
      <c r="A43" s="51" t="s">
        <v>450</v>
      </c>
      <c r="B43" s="52" t="s">
        <v>841</v>
      </c>
      <c r="C43" s="53" t="s">
        <v>149</v>
      </c>
      <c r="D43" s="230">
        <v>1</v>
      </c>
      <c r="F43" s="209">
        <f>D43*E43</f>
        <v>0</v>
      </c>
    </row>
    <row r="44" spans="1:6" ht="16.5" customHeight="1" x14ac:dyDescent="0.25">
      <c r="A44" s="248"/>
      <c r="C44" s="251"/>
      <c r="D44" s="252"/>
      <c r="E44" s="249"/>
      <c r="F44" s="209">
        <f t="shared" ref="F44:F107" si="0">D44*E44</f>
        <v>0</v>
      </c>
    </row>
    <row r="45" spans="1:6" x14ac:dyDescent="0.25">
      <c r="A45" s="51"/>
      <c r="D45" s="230"/>
      <c r="F45" s="209">
        <f t="shared" si="0"/>
        <v>0</v>
      </c>
    </row>
    <row r="46" spans="1:6" x14ac:dyDescent="0.25">
      <c r="A46" s="51"/>
      <c r="B46" s="56" t="s">
        <v>543</v>
      </c>
      <c r="D46" s="230"/>
      <c r="F46" s="209">
        <f t="shared" si="0"/>
        <v>0</v>
      </c>
    </row>
    <row r="47" spans="1:6" x14ac:dyDescent="0.25">
      <c r="A47" s="51"/>
      <c r="B47" s="56"/>
      <c r="D47" s="230"/>
      <c r="F47" s="209">
        <f t="shared" si="0"/>
        <v>0</v>
      </c>
    </row>
    <row r="48" spans="1:6" x14ac:dyDescent="0.25">
      <c r="A48" s="51"/>
      <c r="B48" s="56" t="s">
        <v>544</v>
      </c>
      <c r="D48" s="230"/>
      <c r="F48" s="209">
        <f t="shared" si="0"/>
        <v>0</v>
      </c>
    </row>
    <row r="49" spans="1:6" x14ac:dyDescent="0.25">
      <c r="A49" s="51"/>
      <c r="B49" s="56"/>
      <c r="D49" s="230"/>
      <c r="F49" s="209">
        <f t="shared" si="0"/>
        <v>0</v>
      </c>
    </row>
    <row r="50" spans="1:6" x14ac:dyDescent="0.25">
      <c r="A50" s="51" t="s">
        <v>144</v>
      </c>
      <c r="B50" s="52" t="s">
        <v>545</v>
      </c>
      <c r="C50" s="53" t="s">
        <v>507</v>
      </c>
      <c r="D50" s="230">
        <v>1</v>
      </c>
      <c r="F50" s="209">
        <f t="shared" si="0"/>
        <v>0</v>
      </c>
    </row>
    <row r="51" spans="1:6" x14ac:dyDescent="0.25">
      <c r="A51" s="51"/>
      <c r="D51" s="230"/>
      <c r="F51" s="209">
        <f t="shared" si="0"/>
        <v>0</v>
      </c>
    </row>
    <row r="52" spans="1:6" x14ac:dyDescent="0.25">
      <c r="A52" s="51" t="s">
        <v>150</v>
      </c>
      <c r="B52" s="52" t="s">
        <v>546</v>
      </c>
      <c r="C52" s="53" t="s">
        <v>507</v>
      </c>
      <c r="D52" s="230">
        <v>1</v>
      </c>
      <c r="F52" s="209">
        <f t="shared" si="0"/>
        <v>0</v>
      </c>
    </row>
    <row r="53" spans="1:6" x14ac:dyDescent="0.25">
      <c r="A53" s="51"/>
      <c r="D53" s="230"/>
      <c r="F53" s="209">
        <f t="shared" si="0"/>
        <v>0</v>
      </c>
    </row>
    <row r="54" spans="1:6" x14ac:dyDescent="0.25">
      <c r="A54" s="51" t="s">
        <v>165</v>
      </c>
      <c r="B54" s="52" t="s">
        <v>547</v>
      </c>
      <c r="C54" s="53" t="s">
        <v>507</v>
      </c>
      <c r="D54" s="230">
        <v>1</v>
      </c>
      <c r="F54" s="209">
        <f t="shared" si="0"/>
        <v>0</v>
      </c>
    </row>
    <row r="55" spans="1:6" x14ac:dyDescent="0.25">
      <c r="A55" s="51"/>
      <c r="D55" s="230"/>
      <c r="F55" s="209">
        <f t="shared" si="0"/>
        <v>0</v>
      </c>
    </row>
    <row r="56" spans="1:6" x14ac:dyDescent="0.25">
      <c r="A56" s="51" t="s">
        <v>190</v>
      </c>
      <c r="B56" s="52" t="s">
        <v>842</v>
      </c>
      <c r="C56" s="53" t="s">
        <v>507</v>
      </c>
      <c r="D56" s="230">
        <v>1</v>
      </c>
      <c r="F56" s="209">
        <f t="shared" si="0"/>
        <v>0</v>
      </c>
    </row>
    <row r="57" spans="1:6" x14ac:dyDescent="0.25">
      <c r="A57" s="51"/>
      <c r="D57" s="230"/>
      <c r="F57" s="209">
        <f t="shared" si="0"/>
        <v>0</v>
      </c>
    </row>
    <row r="58" spans="1:6" x14ac:dyDescent="0.25">
      <c r="A58" s="51" t="s">
        <v>193</v>
      </c>
      <c r="B58" s="52" t="s">
        <v>843</v>
      </c>
      <c r="C58" s="53" t="s">
        <v>507</v>
      </c>
      <c r="D58" s="230">
        <v>1</v>
      </c>
      <c r="F58" s="209">
        <f t="shared" si="0"/>
        <v>0</v>
      </c>
    </row>
    <row r="59" spans="1:6" x14ac:dyDescent="0.25">
      <c r="A59" s="51"/>
      <c r="D59" s="230"/>
      <c r="F59" s="209">
        <f t="shared" si="0"/>
        <v>0</v>
      </c>
    </row>
    <row r="60" spans="1:6" x14ac:dyDescent="0.25">
      <c r="A60" s="51" t="s">
        <v>194</v>
      </c>
      <c r="B60" s="52" t="s">
        <v>548</v>
      </c>
      <c r="C60" s="53" t="s">
        <v>507</v>
      </c>
      <c r="D60" s="230">
        <v>1</v>
      </c>
      <c r="F60" s="209">
        <f t="shared" si="0"/>
        <v>0</v>
      </c>
    </row>
    <row r="61" spans="1:6" x14ac:dyDescent="0.25">
      <c r="A61" s="51"/>
      <c r="D61" s="230"/>
      <c r="F61" s="209">
        <f t="shared" si="0"/>
        <v>0</v>
      </c>
    </row>
    <row r="62" spans="1:6" x14ac:dyDescent="0.25">
      <c r="A62" s="51"/>
      <c r="B62" s="56" t="s">
        <v>1412</v>
      </c>
      <c r="D62" s="230"/>
      <c r="F62" s="209">
        <f t="shared" si="0"/>
        <v>0</v>
      </c>
    </row>
    <row r="63" spans="1:6" x14ac:dyDescent="0.25">
      <c r="A63" s="51"/>
      <c r="D63" s="230"/>
      <c r="F63" s="209">
        <f t="shared" si="0"/>
        <v>0</v>
      </c>
    </row>
    <row r="64" spans="1:6" x14ac:dyDescent="0.25">
      <c r="A64" s="51" t="s">
        <v>205</v>
      </c>
      <c r="B64" s="52" t="s">
        <v>844</v>
      </c>
      <c r="C64" s="53" t="s">
        <v>507</v>
      </c>
      <c r="D64" s="230">
        <v>1</v>
      </c>
      <c r="F64" s="209">
        <f t="shared" si="0"/>
        <v>0</v>
      </c>
    </row>
    <row r="65" spans="1:6" x14ac:dyDescent="0.25">
      <c r="A65" s="51"/>
      <c r="D65" s="230"/>
      <c r="F65" s="209">
        <f t="shared" si="0"/>
        <v>0</v>
      </c>
    </row>
    <row r="66" spans="1:6" x14ac:dyDescent="0.25">
      <c r="A66" s="51" t="s">
        <v>231</v>
      </c>
      <c r="B66" s="52" t="s">
        <v>843</v>
      </c>
      <c r="C66" s="53" t="s">
        <v>507</v>
      </c>
      <c r="D66" s="230">
        <v>1</v>
      </c>
      <c r="F66" s="209">
        <f t="shared" si="0"/>
        <v>0</v>
      </c>
    </row>
    <row r="67" spans="1:6" x14ac:dyDescent="0.25">
      <c r="A67" s="51"/>
      <c r="D67" s="230"/>
      <c r="F67" s="209">
        <f t="shared" si="0"/>
        <v>0</v>
      </c>
    </row>
    <row r="68" spans="1:6" ht="43.5" customHeight="1" x14ac:dyDescent="0.25">
      <c r="A68" s="51"/>
      <c r="B68" s="56" t="s">
        <v>549</v>
      </c>
      <c r="D68" s="230"/>
      <c r="F68" s="209">
        <f t="shared" si="0"/>
        <v>0</v>
      </c>
    </row>
    <row r="69" spans="1:6" x14ac:dyDescent="0.25">
      <c r="A69" s="51"/>
      <c r="B69" s="56"/>
      <c r="D69" s="230"/>
      <c r="F69" s="209">
        <f t="shared" si="0"/>
        <v>0</v>
      </c>
    </row>
    <row r="70" spans="1:6" ht="26.4" x14ac:dyDescent="0.25">
      <c r="A70" s="51" t="s">
        <v>250</v>
      </c>
      <c r="B70" s="52" t="s">
        <v>1668</v>
      </c>
      <c r="C70" s="53" t="s">
        <v>149</v>
      </c>
      <c r="D70" s="230">
        <v>1</v>
      </c>
      <c r="F70" s="209">
        <f t="shared" si="0"/>
        <v>0</v>
      </c>
    </row>
    <row r="71" spans="1:6" x14ac:dyDescent="0.25">
      <c r="A71" s="51"/>
      <c r="D71" s="230"/>
      <c r="F71" s="209">
        <f t="shared" si="0"/>
        <v>0</v>
      </c>
    </row>
    <row r="72" spans="1:6" ht="26.4" x14ac:dyDescent="0.25">
      <c r="A72" s="51" t="s">
        <v>266</v>
      </c>
      <c r="B72" s="52" t="s">
        <v>845</v>
      </c>
      <c r="C72" s="53" t="s">
        <v>149</v>
      </c>
      <c r="D72" s="230">
        <v>1</v>
      </c>
      <c r="F72" s="209">
        <f t="shared" si="0"/>
        <v>0</v>
      </c>
    </row>
    <row r="73" spans="1:6" x14ac:dyDescent="0.25">
      <c r="A73" s="51"/>
      <c r="D73" s="230"/>
      <c r="F73" s="209">
        <f t="shared" si="0"/>
        <v>0</v>
      </c>
    </row>
    <row r="74" spans="1:6" x14ac:dyDescent="0.25">
      <c r="A74" s="51"/>
      <c r="B74" s="56" t="s">
        <v>550</v>
      </c>
      <c r="D74" s="230"/>
      <c r="F74" s="209">
        <f t="shared" si="0"/>
        <v>0</v>
      </c>
    </row>
    <row r="75" spans="1:6" x14ac:dyDescent="0.25">
      <c r="A75" s="51"/>
      <c r="B75" s="56"/>
      <c r="D75" s="230"/>
      <c r="F75" s="209">
        <f t="shared" si="0"/>
        <v>0</v>
      </c>
    </row>
    <row r="76" spans="1:6" x14ac:dyDescent="0.25">
      <c r="A76" s="51" t="s">
        <v>285</v>
      </c>
      <c r="B76" s="52" t="s">
        <v>2029</v>
      </c>
      <c r="C76" s="53" t="s">
        <v>507</v>
      </c>
      <c r="D76" s="230">
        <v>1</v>
      </c>
      <c r="F76" s="209">
        <f t="shared" si="0"/>
        <v>0</v>
      </c>
    </row>
    <row r="77" spans="1:6" x14ac:dyDescent="0.25">
      <c r="A77" s="51"/>
      <c r="D77" s="230"/>
      <c r="F77" s="209">
        <f t="shared" si="0"/>
        <v>0</v>
      </c>
    </row>
    <row r="78" spans="1:6" x14ac:dyDescent="0.25">
      <c r="A78" s="51" t="s">
        <v>305</v>
      </c>
      <c r="B78" s="52" t="s">
        <v>551</v>
      </c>
      <c r="C78" s="53" t="s">
        <v>507</v>
      </c>
      <c r="D78" s="230">
        <v>1</v>
      </c>
      <c r="F78" s="209">
        <f t="shared" si="0"/>
        <v>0</v>
      </c>
    </row>
    <row r="79" spans="1:6" x14ac:dyDescent="0.25">
      <c r="A79" s="51"/>
      <c r="D79" s="230"/>
      <c r="F79" s="209">
        <f t="shared" si="0"/>
        <v>0</v>
      </c>
    </row>
    <row r="80" spans="1:6" x14ac:dyDescent="0.25">
      <c r="A80" s="51"/>
      <c r="B80" s="56" t="s">
        <v>552</v>
      </c>
      <c r="D80" s="230"/>
      <c r="F80" s="209">
        <f t="shared" si="0"/>
        <v>0</v>
      </c>
    </row>
    <row r="81" spans="1:6" x14ac:dyDescent="0.25">
      <c r="A81" s="51"/>
      <c r="B81" s="56"/>
      <c r="D81" s="230"/>
      <c r="F81" s="209">
        <f t="shared" si="0"/>
        <v>0</v>
      </c>
    </row>
    <row r="82" spans="1:6" ht="26.4" x14ac:dyDescent="0.25">
      <c r="A82" s="51" t="s">
        <v>314</v>
      </c>
      <c r="B82" s="52" t="s">
        <v>553</v>
      </c>
      <c r="C82" s="53" t="s">
        <v>507</v>
      </c>
      <c r="D82" s="230">
        <v>1</v>
      </c>
      <c r="F82" s="209">
        <f t="shared" si="0"/>
        <v>0</v>
      </c>
    </row>
    <row r="83" spans="1:6" x14ac:dyDescent="0.25">
      <c r="A83" s="51"/>
      <c r="D83" s="230"/>
      <c r="F83" s="209">
        <f t="shared" si="0"/>
        <v>0</v>
      </c>
    </row>
    <row r="84" spans="1:6" x14ac:dyDescent="0.25">
      <c r="A84" s="51"/>
      <c r="B84" s="56" t="s">
        <v>554</v>
      </c>
      <c r="D84" s="230"/>
      <c r="F84" s="209">
        <f t="shared" si="0"/>
        <v>0</v>
      </c>
    </row>
    <row r="85" spans="1:6" x14ac:dyDescent="0.25">
      <c r="A85" s="51"/>
      <c r="B85" s="56"/>
      <c r="D85" s="230"/>
      <c r="F85" s="209">
        <f t="shared" si="0"/>
        <v>0</v>
      </c>
    </row>
    <row r="86" spans="1:6" x14ac:dyDescent="0.25">
      <c r="A86" s="51" t="s">
        <v>310</v>
      </c>
      <c r="B86" s="52" t="s">
        <v>555</v>
      </c>
      <c r="C86" s="53" t="s">
        <v>149</v>
      </c>
      <c r="D86" s="230">
        <v>1</v>
      </c>
      <c r="F86" s="209">
        <f t="shared" si="0"/>
        <v>0</v>
      </c>
    </row>
    <row r="87" spans="1:6" x14ac:dyDescent="0.25">
      <c r="A87" s="51"/>
      <c r="D87" s="230"/>
      <c r="F87" s="209">
        <f t="shared" si="0"/>
        <v>0</v>
      </c>
    </row>
    <row r="88" spans="1:6" ht="17.25" customHeight="1" x14ac:dyDescent="0.25">
      <c r="A88" s="51" t="s">
        <v>355</v>
      </c>
      <c r="B88" s="52" t="s">
        <v>1104</v>
      </c>
      <c r="C88" s="53" t="s">
        <v>149</v>
      </c>
      <c r="D88" s="230">
        <v>1</v>
      </c>
      <c r="F88" s="209">
        <f t="shared" si="0"/>
        <v>0</v>
      </c>
    </row>
    <row r="89" spans="1:6" x14ac:dyDescent="0.25">
      <c r="A89" s="51"/>
      <c r="D89" s="230"/>
      <c r="F89" s="209">
        <f t="shared" si="0"/>
        <v>0</v>
      </c>
    </row>
    <row r="90" spans="1:6" x14ac:dyDescent="0.25">
      <c r="A90" s="51"/>
      <c r="B90" s="56" t="s">
        <v>556</v>
      </c>
      <c r="D90" s="230"/>
      <c r="F90" s="209">
        <f t="shared" si="0"/>
        <v>0</v>
      </c>
    </row>
    <row r="91" spans="1:6" x14ac:dyDescent="0.25">
      <c r="A91" s="51"/>
      <c r="B91" s="56"/>
      <c r="D91" s="230"/>
      <c r="F91" s="209">
        <f t="shared" si="0"/>
        <v>0</v>
      </c>
    </row>
    <row r="92" spans="1:6" x14ac:dyDescent="0.25">
      <c r="A92" s="51"/>
      <c r="B92" s="56" t="s">
        <v>557</v>
      </c>
      <c r="D92" s="230"/>
      <c r="F92" s="209">
        <f t="shared" si="0"/>
        <v>0</v>
      </c>
    </row>
    <row r="93" spans="1:6" x14ac:dyDescent="0.25">
      <c r="A93" s="51"/>
      <c r="B93" s="56"/>
      <c r="D93" s="230"/>
      <c r="F93" s="209">
        <f t="shared" si="0"/>
        <v>0</v>
      </c>
    </row>
    <row r="94" spans="1:6" ht="26.4" x14ac:dyDescent="0.25">
      <c r="A94" s="51" t="s">
        <v>375</v>
      </c>
      <c r="B94" s="52" t="s">
        <v>846</v>
      </c>
      <c r="C94" s="53" t="s">
        <v>149</v>
      </c>
      <c r="D94" s="230">
        <v>1</v>
      </c>
      <c r="F94" s="209">
        <f t="shared" si="0"/>
        <v>0</v>
      </c>
    </row>
    <row r="95" spans="1:6" x14ac:dyDescent="0.25">
      <c r="A95" s="51"/>
      <c r="B95" s="56"/>
      <c r="D95" s="230"/>
      <c r="F95" s="209">
        <f t="shared" si="0"/>
        <v>0</v>
      </c>
    </row>
    <row r="96" spans="1:6" ht="52.8" x14ac:dyDescent="0.25">
      <c r="A96" s="51" t="s">
        <v>393</v>
      </c>
      <c r="B96" s="52" t="s">
        <v>558</v>
      </c>
      <c r="C96" s="53" t="s">
        <v>149</v>
      </c>
      <c r="D96" s="230">
        <v>1</v>
      </c>
      <c r="F96" s="209">
        <f t="shared" si="0"/>
        <v>0</v>
      </c>
    </row>
    <row r="97" spans="1:6" x14ac:dyDescent="0.25">
      <c r="A97" s="51"/>
      <c r="D97" s="230"/>
      <c r="F97" s="209">
        <f t="shared" si="0"/>
        <v>0</v>
      </c>
    </row>
    <row r="98" spans="1:6" x14ac:dyDescent="0.25">
      <c r="A98" s="51"/>
      <c r="B98" s="56" t="s">
        <v>559</v>
      </c>
      <c r="D98" s="230"/>
      <c r="F98" s="209">
        <f t="shared" si="0"/>
        <v>0</v>
      </c>
    </row>
    <row r="99" spans="1:6" x14ac:dyDescent="0.25">
      <c r="A99" s="51"/>
      <c r="B99" s="56"/>
      <c r="D99" s="230"/>
      <c r="F99" s="209">
        <f t="shared" si="0"/>
        <v>0</v>
      </c>
    </row>
    <row r="100" spans="1:6" ht="39.6" x14ac:dyDescent="0.25">
      <c r="A100" s="51"/>
      <c r="B100" s="65" t="s">
        <v>560</v>
      </c>
      <c r="D100" s="230"/>
      <c r="F100" s="209">
        <f t="shared" si="0"/>
        <v>0</v>
      </c>
    </row>
    <row r="101" spans="1:6" x14ac:dyDescent="0.25">
      <c r="A101" s="51"/>
      <c r="B101" s="56"/>
      <c r="D101" s="230"/>
      <c r="F101" s="209">
        <f t="shared" si="0"/>
        <v>0</v>
      </c>
    </row>
    <row r="102" spans="1:6" x14ac:dyDescent="0.25">
      <c r="A102" s="51" t="s">
        <v>415</v>
      </c>
      <c r="B102" s="52" t="s">
        <v>847</v>
      </c>
      <c r="C102" s="53" t="s">
        <v>507</v>
      </c>
      <c r="D102" s="230">
        <v>1</v>
      </c>
      <c r="F102" s="209">
        <f t="shared" si="0"/>
        <v>0</v>
      </c>
    </row>
    <row r="103" spans="1:6" x14ac:dyDescent="0.25">
      <c r="A103" s="51"/>
      <c r="B103" s="56"/>
      <c r="D103" s="230"/>
      <c r="F103" s="209">
        <f t="shared" si="0"/>
        <v>0</v>
      </c>
    </row>
    <row r="104" spans="1:6" x14ac:dyDescent="0.25">
      <c r="A104" s="51" t="s">
        <v>434</v>
      </c>
      <c r="B104" s="52" t="s">
        <v>561</v>
      </c>
      <c r="C104" s="53" t="s">
        <v>507</v>
      </c>
      <c r="D104" s="230">
        <v>1</v>
      </c>
      <c r="F104" s="209">
        <f t="shared" si="0"/>
        <v>0</v>
      </c>
    </row>
    <row r="105" spans="1:6" x14ac:dyDescent="0.25">
      <c r="A105" s="51"/>
      <c r="D105" s="230"/>
      <c r="F105" s="209">
        <f t="shared" si="0"/>
        <v>0</v>
      </c>
    </row>
    <row r="106" spans="1:6" ht="41.25" customHeight="1" x14ac:dyDescent="0.25">
      <c r="A106" s="51"/>
      <c r="B106" s="56" t="s">
        <v>562</v>
      </c>
      <c r="D106" s="230"/>
      <c r="F106" s="209">
        <f t="shared" si="0"/>
        <v>0</v>
      </c>
    </row>
    <row r="107" spans="1:6" x14ac:dyDescent="0.25">
      <c r="A107" s="51"/>
      <c r="B107" s="56"/>
      <c r="D107" s="230"/>
      <c r="F107" s="209">
        <f t="shared" si="0"/>
        <v>0</v>
      </c>
    </row>
    <row r="108" spans="1:6" x14ac:dyDescent="0.25">
      <c r="A108" s="51" t="s">
        <v>449</v>
      </c>
      <c r="B108" s="52" t="s">
        <v>563</v>
      </c>
      <c r="C108" s="53" t="s">
        <v>507</v>
      </c>
      <c r="D108" s="230">
        <v>1</v>
      </c>
      <c r="F108" s="209">
        <f t="shared" ref="F108:F171" si="1">D108*E108</f>
        <v>0</v>
      </c>
    </row>
    <row r="109" spans="1:6" x14ac:dyDescent="0.25">
      <c r="A109" s="51"/>
      <c r="D109" s="230"/>
      <c r="F109" s="209">
        <f t="shared" si="1"/>
        <v>0</v>
      </c>
    </row>
    <row r="110" spans="1:6" ht="42" customHeight="1" x14ac:dyDescent="0.25">
      <c r="A110" s="51"/>
      <c r="B110" s="56" t="s">
        <v>848</v>
      </c>
      <c r="D110" s="230"/>
      <c r="F110" s="209">
        <f t="shared" si="1"/>
        <v>0</v>
      </c>
    </row>
    <row r="111" spans="1:6" x14ac:dyDescent="0.25">
      <c r="A111" s="51"/>
      <c r="D111" s="230"/>
      <c r="F111" s="209">
        <f t="shared" si="1"/>
        <v>0</v>
      </c>
    </row>
    <row r="112" spans="1:6" ht="21.45" customHeight="1" x14ac:dyDescent="0.25">
      <c r="A112" s="51" t="s">
        <v>452</v>
      </c>
      <c r="B112" s="52" t="s">
        <v>849</v>
      </c>
      <c r="C112" s="53" t="s">
        <v>507</v>
      </c>
      <c r="D112" s="230">
        <v>1</v>
      </c>
      <c r="F112" s="209">
        <f t="shared" si="1"/>
        <v>0</v>
      </c>
    </row>
    <row r="113" spans="1:6" x14ac:dyDescent="0.25">
      <c r="A113" s="51"/>
      <c r="D113" s="230"/>
      <c r="F113" s="209">
        <f t="shared" si="1"/>
        <v>0</v>
      </c>
    </row>
    <row r="114" spans="1:6" ht="39.75" customHeight="1" x14ac:dyDescent="0.25">
      <c r="A114" s="51"/>
      <c r="B114" s="56" t="s">
        <v>564</v>
      </c>
      <c r="D114" s="230"/>
      <c r="F114" s="209">
        <f t="shared" si="1"/>
        <v>0</v>
      </c>
    </row>
    <row r="115" spans="1:6" x14ac:dyDescent="0.25">
      <c r="A115" s="51"/>
      <c r="B115" s="56"/>
      <c r="D115" s="230"/>
      <c r="F115" s="209">
        <f t="shared" si="1"/>
        <v>0</v>
      </c>
    </row>
    <row r="116" spans="1:6" x14ac:dyDescent="0.25">
      <c r="A116" s="51" t="s">
        <v>455</v>
      </c>
      <c r="B116" s="52" t="s">
        <v>563</v>
      </c>
      <c r="C116" s="53" t="s">
        <v>507</v>
      </c>
      <c r="D116" s="230">
        <v>1</v>
      </c>
      <c r="F116" s="209">
        <f t="shared" si="1"/>
        <v>0</v>
      </c>
    </row>
    <row r="117" spans="1:6" x14ac:dyDescent="0.25">
      <c r="A117" s="51"/>
      <c r="D117" s="230"/>
      <c r="F117" s="209">
        <f t="shared" si="1"/>
        <v>0</v>
      </c>
    </row>
    <row r="118" spans="1:6" ht="41.25" customHeight="1" x14ac:dyDescent="0.25">
      <c r="A118" s="51"/>
      <c r="B118" s="56" t="s">
        <v>1105</v>
      </c>
      <c r="D118" s="230"/>
      <c r="F118" s="209">
        <f t="shared" si="1"/>
        <v>0</v>
      </c>
    </row>
    <row r="119" spans="1:6" x14ac:dyDescent="0.25">
      <c r="A119" s="51"/>
      <c r="D119" s="230"/>
      <c r="F119" s="209">
        <f t="shared" si="1"/>
        <v>0</v>
      </c>
    </row>
    <row r="120" spans="1:6" x14ac:dyDescent="0.25">
      <c r="A120" s="51" t="s">
        <v>462</v>
      </c>
      <c r="B120" s="52" t="s">
        <v>849</v>
      </c>
      <c r="C120" s="53" t="s">
        <v>507</v>
      </c>
      <c r="D120" s="230">
        <v>1</v>
      </c>
      <c r="F120" s="209">
        <f t="shared" si="1"/>
        <v>0</v>
      </c>
    </row>
    <row r="121" spans="1:6" x14ac:dyDescent="0.25">
      <c r="A121" s="51"/>
      <c r="D121" s="230"/>
      <c r="F121" s="209">
        <f t="shared" si="1"/>
        <v>0</v>
      </c>
    </row>
    <row r="122" spans="1:6" ht="42" customHeight="1" x14ac:dyDescent="0.25">
      <c r="A122" s="51"/>
      <c r="B122" s="56" t="s">
        <v>565</v>
      </c>
      <c r="D122" s="230"/>
      <c r="F122" s="209">
        <f t="shared" si="1"/>
        <v>0</v>
      </c>
    </row>
    <row r="123" spans="1:6" x14ac:dyDescent="0.25">
      <c r="A123" s="51"/>
      <c r="B123" s="56"/>
      <c r="D123" s="230"/>
      <c r="F123" s="209">
        <f t="shared" si="1"/>
        <v>0</v>
      </c>
    </row>
    <row r="124" spans="1:6" x14ac:dyDescent="0.25">
      <c r="A124" s="51" t="s">
        <v>462</v>
      </c>
      <c r="B124" s="52" t="s">
        <v>563</v>
      </c>
      <c r="C124" s="53" t="s">
        <v>507</v>
      </c>
      <c r="D124" s="230">
        <v>1</v>
      </c>
      <c r="F124" s="209">
        <f t="shared" si="1"/>
        <v>0</v>
      </c>
    </row>
    <row r="125" spans="1:6" x14ac:dyDescent="0.25">
      <c r="A125" s="51"/>
      <c r="D125" s="230"/>
      <c r="F125" s="209">
        <f t="shared" si="1"/>
        <v>0</v>
      </c>
    </row>
    <row r="126" spans="1:6" ht="29.25" customHeight="1" x14ac:dyDescent="0.25">
      <c r="A126" s="51"/>
      <c r="B126" s="56" t="s">
        <v>850</v>
      </c>
      <c r="D126" s="230"/>
      <c r="F126" s="209">
        <f t="shared" si="1"/>
        <v>0</v>
      </c>
    </row>
    <row r="127" spans="1:6" x14ac:dyDescent="0.25">
      <c r="A127" s="51"/>
      <c r="D127" s="230"/>
      <c r="F127" s="209">
        <f t="shared" si="1"/>
        <v>0</v>
      </c>
    </row>
    <row r="128" spans="1:6" x14ac:dyDescent="0.25">
      <c r="A128" s="51" t="s">
        <v>488</v>
      </c>
      <c r="B128" s="52" t="s">
        <v>851</v>
      </c>
      <c r="C128" s="53" t="s">
        <v>507</v>
      </c>
      <c r="D128" s="230">
        <v>1</v>
      </c>
      <c r="F128" s="209">
        <f t="shared" si="1"/>
        <v>0</v>
      </c>
    </row>
    <row r="129" spans="1:6" x14ac:dyDescent="0.25">
      <c r="A129" s="51"/>
      <c r="D129" s="230"/>
      <c r="F129" s="209">
        <f t="shared" si="1"/>
        <v>0</v>
      </c>
    </row>
    <row r="130" spans="1:6" x14ac:dyDescent="0.25">
      <c r="A130" s="51"/>
      <c r="B130" s="56" t="s">
        <v>566</v>
      </c>
      <c r="D130" s="230"/>
      <c r="F130" s="209">
        <f t="shared" si="1"/>
        <v>0</v>
      </c>
    </row>
    <row r="131" spans="1:6" x14ac:dyDescent="0.25">
      <c r="A131" s="51"/>
      <c r="B131" s="56"/>
      <c r="D131" s="230"/>
      <c r="F131" s="209">
        <f t="shared" si="1"/>
        <v>0</v>
      </c>
    </row>
    <row r="132" spans="1:6" ht="26.4" x14ac:dyDescent="0.25">
      <c r="A132" s="51" t="s">
        <v>502</v>
      </c>
      <c r="B132" s="52" t="s">
        <v>1244</v>
      </c>
      <c r="C132" s="53" t="s">
        <v>507</v>
      </c>
      <c r="D132" s="230">
        <v>1</v>
      </c>
      <c r="F132" s="209">
        <f t="shared" si="1"/>
        <v>0</v>
      </c>
    </row>
    <row r="133" spans="1:6" x14ac:dyDescent="0.25">
      <c r="A133" s="51"/>
      <c r="D133" s="230"/>
      <c r="F133" s="209">
        <f t="shared" si="1"/>
        <v>0</v>
      </c>
    </row>
    <row r="134" spans="1:6" x14ac:dyDescent="0.25">
      <c r="A134" s="51"/>
      <c r="B134" s="56" t="s">
        <v>567</v>
      </c>
      <c r="D134" s="230"/>
      <c r="F134" s="209">
        <f t="shared" si="1"/>
        <v>0</v>
      </c>
    </row>
    <row r="135" spans="1:6" x14ac:dyDescent="0.25">
      <c r="A135" s="51"/>
      <c r="B135" s="56"/>
      <c r="D135" s="230"/>
      <c r="F135" s="209">
        <f t="shared" si="1"/>
        <v>0</v>
      </c>
    </row>
    <row r="136" spans="1:6" x14ac:dyDescent="0.25">
      <c r="A136" s="51"/>
      <c r="B136" s="56" t="s">
        <v>568</v>
      </c>
      <c r="D136" s="230"/>
      <c r="F136" s="209">
        <f t="shared" si="1"/>
        <v>0</v>
      </c>
    </row>
    <row r="137" spans="1:6" x14ac:dyDescent="0.25">
      <c r="A137" s="51"/>
      <c r="B137" s="56"/>
      <c r="D137" s="230"/>
      <c r="F137" s="209">
        <f t="shared" si="1"/>
        <v>0</v>
      </c>
    </row>
    <row r="138" spans="1:6" x14ac:dyDescent="0.25">
      <c r="A138" s="51" t="s">
        <v>513</v>
      </c>
      <c r="B138" s="52" t="s">
        <v>569</v>
      </c>
      <c r="C138" s="53" t="s">
        <v>118</v>
      </c>
      <c r="D138" s="230"/>
      <c r="F138" s="209">
        <f t="shared" si="1"/>
        <v>0</v>
      </c>
    </row>
    <row r="139" spans="1:6" x14ac:dyDescent="0.25">
      <c r="A139" s="51"/>
      <c r="D139" s="230"/>
      <c r="F139" s="209">
        <f t="shared" si="1"/>
        <v>0</v>
      </c>
    </row>
    <row r="140" spans="1:6" x14ac:dyDescent="0.25">
      <c r="A140" s="51"/>
      <c r="B140" s="56" t="s">
        <v>852</v>
      </c>
      <c r="D140" s="230"/>
      <c r="F140" s="209">
        <f t="shared" si="1"/>
        <v>0</v>
      </c>
    </row>
    <row r="141" spans="1:6" x14ac:dyDescent="0.25">
      <c r="A141" s="51"/>
      <c r="D141" s="230"/>
      <c r="F141" s="209">
        <f t="shared" si="1"/>
        <v>0</v>
      </c>
    </row>
    <row r="142" spans="1:6" ht="52.8" x14ac:dyDescent="0.25">
      <c r="A142" s="51" t="s">
        <v>526</v>
      </c>
      <c r="B142" s="66" t="s">
        <v>853</v>
      </c>
      <c r="C142" s="53" t="s">
        <v>854</v>
      </c>
      <c r="D142" s="230">
        <v>1</v>
      </c>
      <c r="F142" s="209">
        <f t="shared" si="1"/>
        <v>0</v>
      </c>
    </row>
    <row r="143" spans="1:6" x14ac:dyDescent="0.25">
      <c r="A143" s="51"/>
      <c r="D143" s="230"/>
      <c r="F143" s="209">
        <f t="shared" si="1"/>
        <v>0</v>
      </c>
    </row>
    <row r="144" spans="1:6" x14ac:dyDescent="0.25">
      <c r="A144" s="51"/>
      <c r="B144" s="56" t="s">
        <v>570</v>
      </c>
      <c r="D144" s="230"/>
      <c r="F144" s="209">
        <f t="shared" si="1"/>
        <v>0</v>
      </c>
    </row>
    <row r="145" spans="1:6" x14ac:dyDescent="0.25">
      <c r="A145" s="51"/>
      <c r="B145" s="56"/>
      <c r="D145" s="230"/>
      <c r="F145" s="209">
        <f t="shared" si="1"/>
        <v>0</v>
      </c>
    </row>
    <row r="146" spans="1:6" x14ac:dyDescent="0.25">
      <c r="A146" s="51"/>
      <c r="B146" s="56" t="s">
        <v>571</v>
      </c>
      <c r="D146" s="230"/>
      <c r="F146" s="209">
        <f t="shared" si="1"/>
        <v>0</v>
      </c>
    </row>
    <row r="147" spans="1:6" x14ac:dyDescent="0.25">
      <c r="A147" s="51"/>
      <c r="B147" s="56"/>
      <c r="D147" s="230"/>
      <c r="F147" s="209">
        <f t="shared" si="1"/>
        <v>0</v>
      </c>
    </row>
    <row r="148" spans="1:6" ht="26.4" x14ac:dyDescent="0.25">
      <c r="A148" s="51"/>
      <c r="B148" s="52" t="s">
        <v>572</v>
      </c>
      <c r="D148" s="230"/>
      <c r="F148" s="209">
        <f t="shared" si="1"/>
        <v>0</v>
      </c>
    </row>
    <row r="149" spans="1:6" x14ac:dyDescent="0.25">
      <c r="A149" s="51"/>
      <c r="D149" s="230"/>
      <c r="F149" s="209">
        <f t="shared" si="1"/>
        <v>0</v>
      </c>
    </row>
    <row r="150" spans="1:6" ht="39.6" x14ac:dyDescent="0.25">
      <c r="A150" s="51"/>
      <c r="B150" s="52" t="s">
        <v>2030</v>
      </c>
      <c r="D150" s="230"/>
      <c r="F150" s="209">
        <f t="shared" si="1"/>
        <v>0</v>
      </c>
    </row>
    <row r="151" spans="1:6" x14ac:dyDescent="0.25">
      <c r="A151" s="51"/>
      <c r="D151" s="230"/>
      <c r="F151" s="209">
        <f t="shared" si="1"/>
        <v>0</v>
      </c>
    </row>
    <row r="152" spans="1:6" x14ac:dyDescent="0.25">
      <c r="A152" s="51"/>
      <c r="B152" s="56" t="s">
        <v>855</v>
      </c>
      <c r="D152" s="230"/>
      <c r="F152" s="209">
        <f t="shared" si="1"/>
        <v>0</v>
      </c>
    </row>
    <row r="153" spans="1:6" x14ac:dyDescent="0.25">
      <c r="A153" s="51"/>
      <c r="B153" s="56"/>
      <c r="D153" s="230"/>
      <c r="F153" s="209">
        <f t="shared" si="1"/>
        <v>0</v>
      </c>
    </row>
    <row r="154" spans="1:6" x14ac:dyDescent="0.25">
      <c r="A154" s="51" t="s">
        <v>615</v>
      </c>
      <c r="B154" s="52" t="s">
        <v>573</v>
      </c>
      <c r="C154" s="53" t="s">
        <v>161</v>
      </c>
      <c r="D154" s="230">
        <v>1</v>
      </c>
      <c r="F154" s="209">
        <f t="shared" si="1"/>
        <v>0</v>
      </c>
    </row>
    <row r="155" spans="1:6" x14ac:dyDescent="0.25">
      <c r="A155" s="51"/>
      <c r="D155" s="230"/>
      <c r="F155" s="209">
        <f t="shared" si="1"/>
        <v>0</v>
      </c>
    </row>
    <row r="156" spans="1:6" x14ac:dyDescent="0.25">
      <c r="A156" s="51" t="s">
        <v>616</v>
      </c>
      <c r="B156" s="52" t="s">
        <v>574</v>
      </c>
      <c r="C156" s="53" t="s">
        <v>161</v>
      </c>
      <c r="D156" s="230">
        <v>1</v>
      </c>
      <c r="F156" s="209">
        <f t="shared" si="1"/>
        <v>0</v>
      </c>
    </row>
    <row r="157" spans="1:6" x14ac:dyDescent="0.25">
      <c r="A157" s="51"/>
      <c r="D157" s="230"/>
      <c r="F157" s="209">
        <f t="shared" si="1"/>
        <v>0</v>
      </c>
    </row>
    <row r="158" spans="1:6" x14ac:dyDescent="0.25">
      <c r="A158" s="51"/>
      <c r="B158" s="56" t="s">
        <v>856</v>
      </c>
      <c r="D158" s="230"/>
      <c r="F158" s="209">
        <f t="shared" si="1"/>
        <v>0</v>
      </c>
    </row>
    <row r="159" spans="1:6" x14ac:dyDescent="0.25">
      <c r="A159" s="51"/>
      <c r="D159" s="230"/>
      <c r="F159" s="209">
        <f t="shared" si="1"/>
        <v>0</v>
      </c>
    </row>
    <row r="160" spans="1:6" x14ac:dyDescent="0.25">
      <c r="A160" s="51"/>
      <c r="B160" s="56" t="s">
        <v>857</v>
      </c>
      <c r="D160" s="230"/>
      <c r="F160" s="209">
        <f t="shared" si="1"/>
        <v>0</v>
      </c>
    </row>
    <row r="161" spans="1:6" x14ac:dyDescent="0.25">
      <c r="A161" s="51"/>
      <c r="D161" s="230"/>
      <c r="F161" s="209">
        <f t="shared" si="1"/>
        <v>0</v>
      </c>
    </row>
    <row r="162" spans="1:6" ht="52.8" x14ac:dyDescent="0.25">
      <c r="A162" s="51" t="s">
        <v>619</v>
      </c>
      <c r="B162" s="52" t="s">
        <v>1967</v>
      </c>
      <c r="C162" s="53" t="s">
        <v>146</v>
      </c>
      <c r="D162" s="230">
        <v>1</v>
      </c>
      <c r="F162" s="209">
        <f t="shared" si="1"/>
        <v>0</v>
      </c>
    </row>
    <row r="163" spans="1:6" x14ac:dyDescent="0.25">
      <c r="A163" s="51"/>
      <c r="D163" s="230"/>
      <c r="F163" s="209">
        <f t="shared" si="1"/>
        <v>0</v>
      </c>
    </row>
    <row r="164" spans="1:6" x14ac:dyDescent="0.25">
      <c r="A164" s="51"/>
      <c r="B164" s="56" t="s">
        <v>575</v>
      </c>
      <c r="D164" s="230"/>
      <c r="F164" s="209">
        <f t="shared" si="1"/>
        <v>0</v>
      </c>
    </row>
    <row r="165" spans="1:6" x14ac:dyDescent="0.25">
      <c r="A165" s="51"/>
      <c r="B165" s="56"/>
      <c r="D165" s="230"/>
      <c r="F165" s="209">
        <f t="shared" si="1"/>
        <v>0</v>
      </c>
    </row>
    <row r="166" spans="1:6" ht="26.4" x14ac:dyDescent="0.25">
      <c r="A166" s="51"/>
      <c r="B166" s="65" t="s">
        <v>576</v>
      </c>
      <c r="D166" s="230"/>
      <c r="F166" s="209">
        <f t="shared" si="1"/>
        <v>0</v>
      </c>
    </row>
    <row r="167" spans="1:6" x14ac:dyDescent="0.25">
      <c r="A167" s="51"/>
      <c r="B167" s="56"/>
      <c r="D167" s="230"/>
      <c r="F167" s="209">
        <f t="shared" si="1"/>
        <v>0</v>
      </c>
    </row>
    <row r="168" spans="1:6" ht="26.4" x14ac:dyDescent="0.25">
      <c r="A168" s="51" t="s">
        <v>620</v>
      </c>
      <c r="B168" s="52" t="s">
        <v>858</v>
      </c>
      <c r="C168" s="53" t="s">
        <v>149</v>
      </c>
      <c r="D168" s="230">
        <v>1</v>
      </c>
      <c r="F168" s="209">
        <f t="shared" si="1"/>
        <v>0</v>
      </c>
    </row>
    <row r="169" spans="1:6" x14ac:dyDescent="0.25">
      <c r="A169" s="51"/>
      <c r="D169" s="230"/>
      <c r="F169" s="209">
        <f t="shared" si="1"/>
        <v>0</v>
      </c>
    </row>
    <row r="170" spans="1:6" ht="26.4" x14ac:dyDescent="0.25">
      <c r="A170" s="51" t="s">
        <v>621</v>
      </c>
      <c r="B170" s="52" t="s">
        <v>577</v>
      </c>
      <c r="C170" s="53" t="s">
        <v>149</v>
      </c>
      <c r="D170" s="230">
        <v>1</v>
      </c>
      <c r="F170" s="209">
        <f t="shared" si="1"/>
        <v>0</v>
      </c>
    </row>
    <row r="171" spans="1:6" x14ac:dyDescent="0.25">
      <c r="A171" s="51"/>
      <c r="D171" s="230"/>
      <c r="F171" s="209">
        <f t="shared" si="1"/>
        <v>0</v>
      </c>
    </row>
    <row r="172" spans="1:6" x14ac:dyDescent="0.25">
      <c r="A172" s="51" t="s">
        <v>622</v>
      </c>
      <c r="B172" s="52" t="s">
        <v>578</v>
      </c>
      <c r="C172" s="53" t="s">
        <v>149</v>
      </c>
      <c r="D172" s="230">
        <v>1</v>
      </c>
      <c r="F172" s="209">
        <f t="shared" ref="F172" si="2">D172*E172</f>
        <v>0</v>
      </c>
    </row>
    <row r="173" spans="1:6" x14ac:dyDescent="0.25">
      <c r="A173" s="51"/>
      <c r="D173" s="230"/>
      <c r="F173" s="211"/>
    </row>
    <row r="174" spans="1:6" ht="13.8" thickBot="1" x14ac:dyDescent="0.3">
      <c r="A174" s="76"/>
      <c r="B174" s="77"/>
      <c r="C174" s="78"/>
      <c r="D174" s="231"/>
      <c r="E174" s="242"/>
      <c r="F174" s="218">
        <f>SUM(F15:F172)</f>
        <v>0</v>
      </c>
    </row>
    <row r="175" spans="1:6" ht="13.8" thickTop="1" x14ac:dyDescent="0.25">
      <c r="A175" s="51"/>
      <c r="B175" s="79" t="s">
        <v>1388</v>
      </c>
      <c r="D175" s="230"/>
      <c r="F175" s="211"/>
    </row>
    <row r="176" spans="1:6" x14ac:dyDescent="0.25">
      <c r="A176" s="51"/>
      <c r="D176" s="230"/>
      <c r="F176" s="211"/>
    </row>
    <row r="177" spans="1:6" x14ac:dyDescent="0.25">
      <c r="A177" s="51"/>
      <c r="B177" s="56" t="s">
        <v>534</v>
      </c>
      <c r="D177" s="230"/>
      <c r="F177" s="211"/>
    </row>
    <row r="178" spans="1:6" x14ac:dyDescent="0.25">
      <c r="A178" s="51"/>
      <c r="B178" s="56"/>
      <c r="D178" s="230"/>
      <c r="F178" s="211"/>
    </row>
    <row r="179" spans="1:6" ht="26.4" x14ac:dyDescent="0.25">
      <c r="A179" s="51"/>
      <c r="B179" s="52" t="s">
        <v>916</v>
      </c>
      <c r="D179" s="230"/>
      <c r="F179" s="211"/>
    </row>
    <row r="180" spans="1:6" x14ac:dyDescent="0.25">
      <c r="A180" s="51"/>
      <c r="D180" s="230"/>
      <c r="F180" s="211"/>
    </row>
    <row r="181" spans="1:6" x14ac:dyDescent="0.25">
      <c r="A181" s="51"/>
      <c r="B181" s="56" t="s">
        <v>15</v>
      </c>
      <c r="D181" s="230"/>
      <c r="F181" s="211"/>
    </row>
    <row r="182" spans="1:6" x14ac:dyDescent="0.25">
      <c r="A182" s="51"/>
      <c r="B182" s="56"/>
      <c r="D182" s="230"/>
      <c r="F182" s="211"/>
    </row>
    <row r="183" spans="1:6" x14ac:dyDescent="0.25">
      <c r="A183" s="51"/>
      <c r="B183" s="56" t="s">
        <v>579</v>
      </c>
      <c r="D183" s="230"/>
      <c r="F183" s="211"/>
    </row>
    <row r="184" spans="1:6" x14ac:dyDescent="0.25">
      <c r="A184" s="51"/>
      <c r="B184" s="56"/>
      <c r="D184" s="230"/>
      <c r="F184" s="211"/>
    </row>
    <row r="185" spans="1:6" ht="15" customHeight="1" x14ac:dyDescent="0.25">
      <c r="A185" s="51"/>
      <c r="B185" s="52" t="s">
        <v>580</v>
      </c>
      <c r="D185" s="230"/>
      <c r="F185" s="211"/>
    </row>
    <row r="186" spans="1:6" x14ac:dyDescent="0.25">
      <c r="A186" s="51"/>
      <c r="D186" s="230"/>
      <c r="F186" s="211"/>
    </row>
    <row r="187" spans="1:6" x14ac:dyDescent="0.25">
      <c r="A187" s="51"/>
      <c r="B187" s="56" t="s">
        <v>535</v>
      </c>
      <c r="D187" s="230"/>
      <c r="F187" s="211"/>
    </row>
    <row r="188" spans="1:6" x14ac:dyDescent="0.25">
      <c r="A188" s="51"/>
      <c r="B188" s="56"/>
      <c r="D188" s="230"/>
      <c r="F188" s="211"/>
    </row>
    <row r="189" spans="1:6" ht="26.4" x14ac:dyDescent="0.25">
      <c r="A189" s="51"/>
      <c r="B189" s="52" t="s">
        <v>536</v>
      </c>
      <c r="D189" s="230"/>
      <c r="F189" s="211"/>
    </row>
    <row r="190" spans="1:6" x14ac:dyDescent="0.25">
      <c r="A190" s="51"/>
      <c r="D190" s="230"/>
      <c r="F190" s="211"/>
    </row>
    <row r="191" spans="1:6" x14ac:dyDescent="0.25">
      <c r="A191" s="51"/>
      <c r="B191" s="52" t="s">
        <v>537</v>
      </c>
      <c r="D191" s="230"/>
      <c r="F191" s="211"/>
    </row>
    <row r="192" spans="1:6" x14ac:dyDescent="0.25">
      <c r="A192" s="51"/>
      <c r="D192" s="230"/>
      <c r="F192" s="211"/>
    </row>
    <row r="193" spans="1:6" ht="26.4" x14ac:dyDescent="0.25">
      <c r="A193" s="51"/>
      <c r="B193" s="52" t="s">
        <v>2351</v>
      </c>
      <c r="D193" s="230"/>
      <c r="F193" s="211"/>
    </row>
    <row r="194" spans="1:6" x14ac:dyDescent="0.25">
      <c r="A194" s="51"/>
      <c r="D194" s="230"/>
      <c r="F194" s="211"/>
    </row>
    <row r="195" spans="1:6" ht="13.8" x14ac:dyDescent="0.25">
      <c r="A195" s="61"/>
      <c r="B195" s="62" t="s">
        <v>1486</v>
      </c>
      <c r="C195" s="63"/>
      <c r="D195" s="63"/>
      <c r="F195" s="212"/>
    </row>
    <row r="196" spans="1:6" ht="13.8" x14ac:dyDescent="0.25">
      <c r="A196" s="61"/>
      <c r="B196" s="62"/>
      <c r="C196" s="63"/>
      <c r="D196" s="63"/>
      <c r="F196" s="212"/>
    </row>
    <row r="197" spans="1:6" ht="52.8" x14ac:dyDescent="0.25">
      <c r="A197" s="61"/>
      <c r="B197" s="64" t="s">
        <v>1487</v>
      </c>
      <c r="C197" s="63"/>
      <c r="D197" s="63"/>
      <c r="F197" s="212"/>
    </row>
    <row r="198" spans="1:6" x14ac:dyDescent="0.25">
      <c r="A198" s="51"/>
      <c r="D198" s="230"/>
      <c r="F198" s="211"/>
    </row>
    <row r="199" spans="1:6" x14ac:dyDescent="0.25">
      <c r="A199" s="51"/>
      <c r="B199" s="56" t="s">
        <v>581</v>
      </c>
      <c r="D199" s="230"/>
      <c r="F199" s="211"/>
    </row>
    <row r="200" spans="1:6" x14ac:dyDescent="0.25">
      <c r="A200" s="51"/>
      <c r="B200" s="56"/>
      <c r="D200" s="230"/>
      <c r="F200" s="211"/>
    </row>
    <row r="201" spans="1:6" ht="26.4" x14ac:dyDescent="0.25">
      <c r="A201" s="51"/>
      <c r="B201" s="52" t="s">
        <v>859</v>
      </c>
      <c r="D201" s="230"/>
      <c r="F201" s="211"/>
    </row>
    <row r="202" spans="1:6" x14ac:dyDescent="0.25">
      <c r="A202" s="51"/>
      <c r="D202" s="230"/>
      <c r="F202" s="211"/>
    </row>
    <row r="203" spans="1:6" ht="39.6" x14ac:dyDescent="0.25">
      <c r="A203" s="51"/>
      <c r="B203" s="52" t="s">
        <v>860</v>
      </c>
      <c r="D203" s="230"/>
      <c r="F203" s="211"/>
    </row>
    <row r="204" spans="1:6" x14ac:dyDescent="0.25">
      <c r="A204" s="51"/>
      <c r="D204" s="230"/>
      <c r="F204" s="211"/>
    </row>
    <row r="205" spans="1:6" ht="92.4" x14ac:dyDescent="0.25">
      <c r="A205" s="51"/>
      <c r="B205" s="52" t="s">
        <v>2353</v>
      </c>
      <c r="D205" s="230"/>
      <c r="F205" s="211"/>
    </row>
    <row r="206" spans="1:6" x14ac:dyDescent="0.25">
      <c r="A206" s="51"/>
      <c r="D206" s="230"/>
      <c r="F206" s="211"/>
    </row>
    <row r="207" spans="1:6" x14ac:dyDescent="0.25">
      <c r="A207" s="51"/>
      <c r="B207" s="56" t="s">
        <v>14</v>
      </c>
      <c r="D207" s="230"/>
      <c r="F207" s="211"/>
    </row>
    <row r="208" spans="1:6" x14ac:dyDescent="0.25">
      <c r="A208" s="51"/>
      <c r="B208" s="56"/>
      <c r="D208" s="230"/>
      <c r="F208" s="211"/>
    </row>
    <row r="209" spans="1:6" ht="66" x14ac:dyDescent="0.25">
      <c r="A209" s="51"/>
      <c r="B209" s="60" t="s">
        <v>582</v>
      </c>
      <c r="D209" s="230"/>
      <c r="F209" s="211"/>
    </row>
    <row r="210" spans="1:6" x14ac:dyDescent="0.25">
      <c r="A210" s="51"/>
      <c r="D210" s="230"/>
      <c r="F210" s="211"/>
    </row>
    <row r="211" spans="1:6" ht="39.6" x14ac:dyDescent="0.25">
      <c r="A211" s="51"/>
      <c r="B211" s="52" t="s">
        <v>583</v>
      </c>
      <c r="D211" s="230"/>
      <c r="F211" s="211"/>
    </row>
    <row r="212" spans="1:6" x14ac:dyDescent="0.25">
      <c r="A212" s="51"/>
      <c r="D212" s="230"/>
      <c r="F212" s="211"/>
    </row>
    <row r="213" spans="1:6" ht="26.4" x14ac:dyDescent="0.25">
      <c r="A213" s="51"/>
      <c r="B213" s="52" t="s">
        <v>584</v>
      </c>
      <c r="D213" s="230"/>
      <c r="F213" s="211"/>
    </row>
    <row r="214" spans="1:6" x14ac:dyDescent="0.25">
      <c r="A214" s="51"/>
      <c r="D214" s="230"/>
      <c r="F214" s="211"/>
    </row>
    <row r="215" spans="1:6" ht="79.2" x14ac:dyDescent="0.25">
      <c r="A215" s="51"/>
      <c r="B215" s="60" t="s">
        <v>585</v>
      </c>
      <c r="D215" s="230"/>
      <c r="F215" s="211"/>
    </row>
    <row r="216" spans="1:6" ht="7.5" customHeight="1" x14ac:dyDescent="0.25">
      <c r="A216" s="51"/>
      <c r="D216" s="230"/>
      <c r="F216" s="211"/>
    </row>
    <row r="217" spans="1:6" x14ac:dyDescent="0.25">
      <c r="A217" s="51"/>
      <c r="B217" s="56" t="s">
        <v>586</v>
      </c>
      <c r="D217" s="230"/>
      <c r="F217" s="211"/>
    </row>
    <row r="218" spans="1:6" x14ac:dyDescent="0.25">
      <c r="A218" s="51"/>
      <c r="B218" s="56"/>
      <c r="D218" s="230"/>
      <c r="F218" s="211"/>
    </row>
    <row r="219" spans="1:6" ht="26.4" x14ac:dyDescent="0.25">
      <c r="A219" s="51"/>
      <c r="B219" s="52" t="s">
        <v>587</v>
      </c>
      <c r="D219" s="230"/>
      <c r="F219" s="211"/>
    </row>
    <row r="220" spans="1:6" x14ac:dyDescent="0.25">
      <c r="A220" s="51"/>
      <c r="D220" s="230"/>
      <c r="F220" s="211"/>
    </row>
    <row r="221" spans="1:6" x14ac:dyDescent="0.25">
      <c r="A221" s="51"/>
      <c r="B221" s="56" t="s">
        <v>1245</v>
      </c>
      <c r="D221" s="230"/>
      <c r="F221" s="211"/>
    </row>
    <row r="222" spans="1:6" x14ac:dyDescent="0.25">
      <c r="A222" s="51"/>
      <c r="B222" s="56"/>
      <c r="D222" s="230"/>
      <c r="F222" s="211"/>
    </row>
    <row r="223" spans="1:6" x14ac:dyDescent="0.25">
      <c r="A223" s="51"/>
      <c r="B223" s="56" t="s">
        <v>1246</v>
      </c>
      <c r="D223" s="230"/>
    </row>
    <row r="224" spans="1:6" x14ac:dyDescent="0.25">
      <c r="A224" s="51"/>
      <c r="D224" s="230"/>
    </row>
    <row r="225" spans="1:6" ht="16.5" customHeight="1" x14ac:dyDescent="0.25">
      <c r="A225" s="51" t="s">
        <v>450</v>
      </c>
      <c r="B225" s="52" t="s">
        <v>1413</v>
      </c>
      <c r="C225" s="53" t="s">
        <v>507</v>
      </c>
      <c r="D225" s="230">
        <v>1</v>
      </c>
      <c r="F225" s="209">
        <f>D225*E225</f>
        <v>0</v>
      </c>
    </row>
    <row r="226" spans="1:6" x14ac:dyDescent="0.25">
      <c r="A226" s="51"/>
      <c r="D226" s="230"/>
      <c r="F226" s="209">
        <f t="shared" ref="F226:F289" si="3">D226*E226</f>
        <v>0</v>
      </c>
    </row>
    <row r="227" spans="1:6" x14ac:dyDescent="0.25">
      <c r="A227" s="51"/>
      <c r="B227" s="56" t="s">
        <v>1247</v>
      </c>
      <c r="D227" s="230"/>
      <c r="F227" s="209">
        <f t="shared" si="3"/>
        <v>0</v>
      </c>
    </row>
    <row r="228" spans="1:6" x14ac:dyDescent="0.25">
      <c r="A228" s="51"/>
      <c r="D228" s="230"/>
      <c r="F228" s="209">
        <f t="shared" si="3"/>
        <v>0</v>
      </c>
    </row>
    <row r="229" spans="1:6" x14ac:dyDescent="0.25">
      <c r="A229" s="51" t="s">
        <v>144</v>
      </c>
      <c r="B229" s="52" t="s">
        <v>1414</v>
      </c>
      <c r="C229" s="53" t="s">
        <v>507</v>
      </c>
      <c r="D229" s="230">
        <v>1</v>
      </c>
      <c r="F229" s="209">
        <f t="shared" si="3"/>
        <v>0</v>
      </c>
    </row>
    <row r="230" spans="1:6" x14ac:dyDescent="0.25">
      <c r="A230" s="51"/>
      <c r="D230" s="230"/>
      <c r="F230" s="209">
        <f t="shared" si="3"/>
        <v>0</v>
      </c>
    </row>
    <row r="231" spans="1:6" x14ac:dyDescent="0.25">
      <c r="A231" s="51"/>
      <c r="B231" s="56" t="s">
        <v>1248</v>
      </c>
      <c r="D231" s="230"/>
      <c r="F231" s="209">
        <f t="shared" si="3"/>
        <v>0</v>
      </c>
    </row>
    <row r="232" spans="1:6" x14ac:dyDescent="0.25">
      <c r="A232" s="51"/>
      <c r="B232" s="56"/>
      <c r="D232" s="230"/>
      <c r="F232" s="209">
        <f t="shared" si="3"/>
        <v>0</v>
      </c>
    </row>
    <row r="233" spans="1:6" x14ac:dyDescent="0.25">
      <c r="A233" s="51" t="s">
        <v>150</v>
      </c>
      <c r="B233" s="52" t="s">
        <v>1414</v>
      </c>
      <c r="C233" s="53" t="s">
        <v>507</v>
      </c>
      <c r="D233" s="230">
        <v>1</v>
      </c>
      <c r="F233" s="209">
        <f t="shared" si="3"/>
        <v>0</v>
      </c>
    </row>
    <row r="234" spans="1:6" x14ac:dyDescent="0.25">
      <c r="A234" s="51"/>
      <c r="D234" s="230"/>
      <c r="F234" s="209">
        <f t="shared" si="3"/>
        <v>0</v>
      </c>
    </row>
    <row r="235" spans="1:6" ht="16.5" customHeight="1" x14ac:dyDescent="0.25">
      <c r="A235" s="51" t="s">
        <v>165</v>
      </c>
      <c r="B235" s="52" t="s">
        <v>1413</v>
      </c>
      <c r="C235" s="53" t="s">
        <v>507</v>
      </c>
      <c r="D235" s="230">
        <v>1</v>
      </c>
      <c r="F235" s="209">
        <f t="shared" si="3"/>
        <v>0</v>
      </c>
    </row>
    <row r="236" spans="1:6" x14ac:dyDescent="0.25">
      <c r="A236" s="51"/>
      <c r="B236" s="56"/>
      <c r="D236" s="230"/>
      <c r="F236" s="209">
        <f t="shared" si="3"/>
        <v>0</v>
      </c>
    </row>
    <row r="237" spans="1:6" x14ac:dyDescent="0.25">
      <c r="A237" s="51"/>
      <c r="B237" s="56" t="s">
        <v>1250</v>
      </c>
      <c r="D237" s="230"/>
      <c r="F237" s="209">
        <f t="shared" si="3"/>
        <v>0</v>
      </c>
    </row>
    <row r="238" spans="1:6" x14ac:dyDescent="0.25">
      <c r="A238" s="51"/>
      <c r="D238" s="230"/>
      <c r="F238" s="209">
        <f t="shared" si="3"/>
        <v>0</v>
      </c>
    </row>
    <row r="239" spans="1:6" x14ac:dyDescent="0.25">
      <c r="A239" s="51" t="s">
        <v>190</v>
      </c>
      <c r="B239" s="52" t="s">
        <v>861</v>
      </c>
      <c r="C239" s="53" t="s">
        <v>507</v>
      </c>
      <c r="D239" s="230">
        <v>1</v>
      </c>
      <c r="F239" s="209">
        <f t="shared" si="3"/>
        <v>0</v>
      </c>
    </row>
    <row r="240" spans="1:6" x14ac:dyDescent="0.25">
      <c r="A240" s="51"/>
      <c r="B240" s="56"/>
      <c r="D240" s="230"/>
      <c r="F240" s="209">
        <f t="shared" si="3"/>
        <v>0</v>
      </c>
    </row>
    <row r="241" spans="1:6" x14ac:dyDescent="0.25">
      <c r="A241" s="51"/>
      <c r="B241" s="56" t="s">
        <v>1249</v>
      </c>
      <c r="D241" s="230"/>
      <c r="F241" s="209">
        <f t="shared" si="3"/>
        <v>0</v>
      </c>
    </row>
    <row r="242" spans="1:6" x14ac:dyDescent="0.25">
      <c r="A242" s="51"/>
      <c r="B242" s="56"/>
      <c r="D242" s="230"/>
      <c r="F242" s="209">
        <f t="shared" si="3"/>
        <v>0</v>
      </c>
    </row>
    <row r="243" spans="1:6" x14ac:dyDescent="0.25">
      <c r="A243" s="51" t="s">
        <v>193</v>
      </c>
      <c r="B243" s="52" t="s">
        <v>1415</v>
      </c>
      <c r="C243" s="53" t="s">
        <v>507</v>
      </c>
      <c r="D243" s="230">
        <v>1</v>
      </c>
      <c r="F243" s="209">
        <f t="shared" si="3"/>
        <v>0</v>
      </c>
    </row>
    <row r="244" spans="1:6" x14ac:dyDescent="0.25">
      <c r="A244" s="51"/>
      <c r="D244" s="230"/>
      <c r="F244" s="209">
        <f t="shared" si="3"/>
        <v>0</v>
      </c>
    </row>
    <row r="245" spans="1:6" x14ac:dyDescent="0.25">
      <c r="A245" s="51" t="s">
        <v>194</v>
      </c>
      <c r="B245" s="52" t="s">
        <v>1416</v>
      </c>
      <c r="C245" s="53" t="s">
        <v>507</v>
      </c>
      <c r="D245" s="230">
        <v>1</v>
      </c>
      <c r="F245" s="209">
        <f t="shared" si="3"/>
        <v>0</v>
      </c>
    </row>
    <row r="246" spans="1:6" x14ac:dyDescent="0.25">
      <c r="A246" s="51"/>
      <c r="D246" s="230"/>
      <c r="F246" s="209">
        <f t="shared" si="3"/>
        <v>0</v>
      </c>
    </row>
    <row r="247" spans="1:6" ht="28.5" customHeight="1" x14ac:dyDescent="0.25">
      <c r="A247" s="51"/>
      <c r="B247" s="56" t="s">
        <v>1251</v>
      </c>
      <c r="D247" s="230"/>
      <c r="F247" s="209">
        <f t="shared" si="3"/>
        <v>0</v>
      </c>
    </row>
    <row r="248" spans="1:6" x14ac:dyDescent="0.25">
      <c r="A248" s="51"/>
      <c r="B248" s="56" t="s">
        <v>592</v>
      </c>
      <c r="D248" s="230"/>
      <c r="F248" s="209">
        <f t="shared" si="3"/>
        <v>0</v>
      </c>
    </row>
    <row r="249" spans="1:6" x14ac:dyDescent="0.25">
      <c r="A249" s="51"/>
      <c r="B249" s="56"/>
      <c r="D249" s="230"/>
      <c r="F249" s="209">
        <f t="shared" si="3"/>
        <v>0</v>
      </c>
    </row>
    <row r="250" spans="1:6" x14ac:dyDescent="0.25">
      <c r="A250" s="51" t="s">
        <v>205</v>
      </c>
      <c r="B250" s="52" t="s">
        <v>589</v>
      </c>
      <c r="C250" s="53" t="s">
        <v>507</v>
      </c>
      <c r="D250" s="230">
        <v>1</v>
      </c>
      <c r="F250" s="209">
        <f t="shared" si="3"/>
        <v>0</v>
      </c>
    </row>
    <row r="251" spans="1:6" x14ac:dyDescent="0.25">
      <c r="A251" s="51"/>
      <c r="B251" s="56"/>
      <c r="D251" s="230"/>
      <c r="F251" s="209">
        <f t="shared" si="3"/>
        <v>0</v>
      </c>
    </row>
    <row r="252" spans="1:6" x14ac:dyDescent="0.25">
      <c r="A252" s="51" t="s">
        <v>231</v>
      </c>
      <c r="B252" s="52" t="s">
        <v>590</v>
      </c>
      <c r="C252" s="53" t="s">
        <v>507</v>
      </c>
      <c r="D252" s="230">
        <v>1</v>
      </c>
      <c r="F252" s="209">
        <f t="shared" si="3"/>
        <v>0</v>
      </c>
    </row>
    <row r="253" spans="1:6" x14ac:dyDescent="0.25">
      <c r="A253" s="51"/>
      <c r="D253" s="230"/>
      <c r="F253" s="209">
        <f t="shared" si="3"/>
        <v>0</v>
      </c>
    </row>
    <row r="254" spans="1:6" x14ac:dyDescent="0.25">
      <c r="A254" s="51" t="s">
        <v>250</v>
      </c>
      <c r="B254" s="52" t="s">
        <v>1252</v>
      </c>
      <c r="C254" s="53" t="s">
        <v>507</v>
      </c>
      <c r="D254" s="230">
        <v>1</v>
      </c>
      <c r="F254" s="209">
        <f t="shared" si="3"/>
        <v>0</v>
      </c>
    </row>
    <row r="255" spans="1:6" x14ac:dyDescent="0.25">
      <c r="A255" s="51"/>
      <c r="D255" s="230"/>
      <c r="F255" s="209">
        <f t="shared" si="3"/>
        <v>0</v>
      </c>
    </row>
    <row r="256" spans="1:6" x14ac:dyDescent="0.25">
      <c r="A256" s="51" t="s">
        <v>266</v>
      </c>
      <c r="B256" s="52" t="s">
        <v>591</v>
      </c>
      <c r="C256" s="53" t="s">
        <v>507</v>
      </c>
      <c r="D256" s="230">
        <v>1</v>
      </c>
      <c r="F256" s="209">
        <f t="shared" si="3"/>
        <v>0</v>
      </c>
    </row>
    <row r="257" spans="1:6" x14ac:dyDescent="0.25">
      <c r="A257" s="51"/>
      <c r="D257" s="230"/>
      <c r="F257" s="209">
        <f t="shared" si="3"/>
        <v>0</v>
      </c>
    </row>
    <row r="258" spans="1:6" x14ac:dyDescent="0.25">
      <c r="A258" s="51"/>
      <c r="B258" s="56" t="s">
        <v>596</v>
      </c>
      <c r="D258" s="230"/>
      <c r="F258" s="209">
        <f t="shared" si="3"/>
        <v>0</v>
      </c>
    </row>
    <row r="259" spans="1:6" x14ac:dyDescent="0.25">
      <c r="A259" s="51"/>
      <c r="D259" s="230"/>
      <c r="F259" s="209">
        <f t="shared" si="3"/>
        <v>0</v>
      </c>
    </row>
    <row r="260" spans="1:6" x14ac:dyDescent="0.25">
      <c r="A260" s="51" t="s">
        <v>285</v>
      </c>
      <c r="B260" s="52" t="s">
        <v>594</v>
      </c>
      <c r="C260" s="53" t="s">
        <v>507</v>
      </c>
      <c r="D260" s="230">
        <v>1</v>
      </c>
      <c r="F260" s="209">
        <f t="shared" si="3"/>
        <v>0</v>
      </c>
    </row>
    <row r="261" spans="1:6" x14ac:dyDescent="0.25">
      <c r="A261" s="51"/>
      <c r="D261" s="230"/>
      <c r="F261" s="209">
        <f t="shared" si="3"/>
        <v>0</v>
      </c>
    </row>
    <row r="262" spans="1:6" x14ac:dyDescent="0.25">
      <c r="A262" s="51" t="s">
        <v>305</v>
      </c>
      <c r="B262" s="52" t="s">
        <v>1253</v>
      </c>
      <c r="C262" s="53" t="s">
        <v>507</v>
      </c>
      <c r="D262" s="230">
        <v>1</v>
      </c>
      <c r="F262" s="209">
        <f t="shared" si="3"/>
        <v>0</v>
      </c>
    </row>
    <row r="263" spans="1:6" x14ac:dyDescent="0.25">
      <c r="A263" s="51"/>
      <c r="D263" s="230"/>
      <c r="F263" s="209">
        <f t="shared" si="3"/>
        <v>0</v>
      </c>
    </row>
    <row r="264" spans="1:6" x14ac:dyDescent="0.25">
      <c r="A264" s="51"/>
      <c r="B264" s="56" t="s">
        <v>588</v>
      </c>
      <c r="D264" s="230"/>
      <c r="F264" s="209">
        <f t="shared" si="3"/>
        <v>0</v>
      </c>
    </row>
    <row r="265" spans="1:6" x14ac:dyDescent="0.25">
      <c r="A265" s="51"/>
      <c r="D265" s="230"/>
      <c r="F265" s="209">
        <f t="shared" si="3"/>
        <v>0</v>
      </c>
    </row>
    <row r="266" spans="1:6" x14ac:dyDescent="0.25">
      <c r="A266" s="51"/>
      <c r="B266" s="56" t="s">
        <v>592</v>
      </c>
      <c r="D266" s="230"/>
      <c r="F266" s="209">
        <f t="shared" si="3"/>
        <v>0</v>
      </c>
    </row>
    <row r="267" spans="1:6" x14ac:dyDescent="0.25">
      <c r="A267" s="51"/>
      <c r="B267" s="56"/>
      <c r="D267" s="230"/>
      <c r="F267" s="209">
        <f t="shared" si="3"/>
        <v>0</v>
      </c>
    </row>
    <row r="268" spans="1:6" x14ac:dyDescent="0.25">
      <c r="A268" s="51" t="s">
        <v>314</v>
      </c>
      <c r="B268" s="52" t="s">
        <v>593</v>
      </c>
      <c r="C268" s="53" t="s">
        <v>507</v>
      </c>
      <c r="D268" s="230">
        <v>1</v>
      </c>
      <c r="F268" s="209">
        <f t="shared" si="3"/>
        <v>0</v>
      </c>
    </row>
    <row r="269" spans="1:6" x14ac:dyDescent="0.25">
      <c r="A269" s="51"/>
      <c r="D269" s="230"/>
      <c r="F269" s="209">
        <f t="shared" si="3"/>
        <v>0</v>
      </c>
    </row>
    <row r="270" spans="1:6" x14ac:dyDescent="0.25">
      <c r="A270" s="51" t="s">
        <v>310</v>
      </c>
      <c r="B270" s="52" t="s">
        <v>1258</v>
      </c>
      <c r="C270" s="53" t="s">
        <v>507</v>
      </c>
      <c r="D270" s="230">
        <v>1</v>
      </c>
      <c r="F270" s="209">
        <f t="shared" si="3"/>
        <v>0</v>
      </c>
    </row>
    <row r="271" spans="1:6" x14ac:dyDescent="0.25">
      <c r="A271" s="51"/>
      <c r="D271" s="230"/>
      <c r="F271" s="209">
        <f t="shared" si="3"/>
        <v>0</v>
      </c>
    </row>
    <row r="272" spans="1:6" x14ac:dyDescent="0.25">
      <c r="A272" s="51" t="s">
        <v>355</v>
      </c>
      <c r="B272" s="52" t="s">
        <v>594</v>
      </c>
      <c r="C272" s="53" t="s">
        <v>507</v>
      </c>
      <c r="D272" s="230">
        <v>1</v>
      </c>
      <c r="F272" s="209">
        <f t="shared" si="3"/>
        <v>0</v>
      </c>
    </row>
    <row r="273" spans="1:6" x14ac:dyDescent="0.25">
      <c r="A273" s="51"/>
      <c r="D273" s="230"/>
      <c r="F273" s="209">
        <f t="shared" si="3"/>
        <v>0</v>
      </c>
    </row>
    <row r="274" spans="1:6" x14ac:dyDescent="0.25">
      <c r="A274" s="51" t="s">
        <v>375</v>
      </c>
      <c r="B274" s="52" t="s">
        <v>1254</v>
      </c>
      <c r="C274" s="53" t="s">
        <v>507</v>
      </c>
      <c r="D274" s="230">
        <v>1</v>
      </c>
      <c r="F274" s="209">
        <f t="shared" si="3"/>
        <v>0</v>
      </c>
    </row>
    <row r="275" spans="1:6" x14ac:dyDescent="0.25">
      <c r="A275" s="51"/>
      <c r="D275" s="230"/>
      <c r="F275" s="209">
        <f t="shared" si="3"/>
        <v>0</v>
      </c>
    </row>
    <row r="276" spans="1:6" x14ac:dyDescent="0.25">
      <c r="A276" s="51" t="s">
        <v>393</v>
      </c>
      <c r="B276" s="52" t="s">
        <v>1255</v>
      </c>
      <c r="C276" s="53" t="s">
        <v>507</v>
      </c>
      <c r="D276" s="230">
        <v>1</v>
      </c>
      <c r="F276" s="209">
        <f t="shared" si="3"/>
        <v>0</v>
      </c>
    </row>
    <row r="277" spans="1:6" x14ac:dyDescent="0.25">
      <c r="A277" s="51"/>
      <c r="D277" s="230"/>
      <c r="F277" s="209">
        <f t="shared" si="3"/>
        <v>0</v>
      </c>
    </row>
    <row r="278" spans="1:6" x14ac:dyDescent="0.25">
      <c r="A278" s="51" t="s">
        <v>415</v>
      </c>
      <c r="B278" s="52" t="s">
        <v>1256</v>
      </c>
      <c r="C278" s="53" t="s">
        <v>507</v>
      </c>
      <c r="D278" s="230">
        <v>1</v>
      </c>
      <c r="F278" s="209">
        <f t="shared" si="3"/>
        <v>0</v>
      </c>
    </row>
    <row r="279" spans="1:6" x14ac:dyDescent="0.25">
      <c r="A279" s="51"/>
      <c r="D279" s="230"/>
      <c r="F279" s="209">
        <f t="shared" si="3"/>
        <v>0</v>
      </c>
    </row>
    <row r="280" spans="1:6" x14ac:dyDescent="0.25">
      <c r="A280" s="51" t="s">
        <v>434</v>
      </c>
      <c r="B280" s="52" t="s">
        <v>595</v>
      </c>
      <c r="C280" s="53" t="s">
        <v>507</v>
      </c>
      <c r="D280" s="230">
        <v>1</v>
      </c>
      <c r="F280" s="209">
        <f t="shared" si="3"/>
        <v>0</v>
      </c>
    </row>
    <row r="281" spans="1:6" x14ac:dyDescent="0.25">
      <c r="A281" s="51"/>
      <c r="D281" s="230"/>
      <c r="F281" s="209">
        <f t="shared" si="3"/>
        <v>0</v>
      </c>
    </row>
    <row r="282" spans="1:6" x14ac:dyDescent="0.25">
      <c r="A282" s="51" t="s">
        <v>449</v>
      </c>
      <c r="B282" s="52" t="s">
        <v>1257</v>
      </c>
      <c r="C282" s="53" t="s">
        <v>507</v>
      </c>
      <c r="D282" s="230">
        <v>1</v>
      </c>
      <c r="F282" s="209">
        <f t="shared" si="3"/>
        <v>0</v>
      </c>
    </row>
    <row r="283" spans="1:6" x14ac:dyDescent="0.25">
      <c r="A283" s="51"/>
      <c r="D283" s="230"/>
      <c r="F283" s="209">
        <f t="shared" si="3"/>
        <v>0</v>
      </c>
    </row>
    <row r="284" spans="1:6" x14ac:dyDescent="0.25">
      <c r="A284" s="51"/>
      <c r="B284" s="56" t="s">
        <v>596</v>
      </c>
      <c r="D284" s="230"/>
      <c r="F284" s="209">
        <f t="shared" si="3"/>
        <v>0</v>
      </c>
    </row>
    <row r="285" spans="1:6" x14ac:dyDescent="0.25">
      <c r="A285" s="51"/>
      <c r="D285" s="230"/>
      <c r="F285" s="209">
        <f t="shared" si="3"/>
        <v>0</v>
      </c>
    </row>
    <row r="286" spans="1:6" x14ac:dyDescent="0.25">
      <c r="A286" s="51" t="s">
        <v>452</v>
      </c>
      <c r="B286" s="52" t="s">
        <v>1258</v>
      </c>
      <c r="C286" s="53" t="s">
        <v>507</v>
      </c>
      <c r="D286" s="230">
        <v>1</v>
      </c>
      <c r="F286" s="209">
        <f t="shared" si="3"/>
        <v>0</v>
      </c>
    </row>
    <row r="287" spans="1:6" x14ac:dyDescent="0.25">
      <c r="A287" s="51"/>
      <c r="D287" s="230"/>
      <c r="F287" s="209">
        <f t="shared" si="3"/>
        <v>0</v>
      </c>
    </row>
    <row r="288" spans="1:6" x14ac:dyDescent="0.25">
      <c r="A288" s="51" t="s">
        <v>455</v>
      </c>
      <c r="B288" s="52" t="s">
        <v>1254</v>
      </c>
      <c r="C288" s="53" t="s">
        <v>507</v>
      </c>
      <c r="D288" s="230">
        <v>1</v>
      </c>
      <c r="F288" s="209">
        <f t="shared" si="3"/>
        <v>0</v>
      </c>
    </row>
    <row r="289" spans="1:6" x14ac:dyDescent="0.25">
      <c r="A289" s="51"/>
      <c r="D289" s="230"/>
      <c r="F289" s="209">
        <f t="shared" si="3"/>
        <v>0</v>
      </c>
    </row>
    <row r="290" spans="1:6" x14ac:dyDescent="0.25">
      <c r="A290" s="51" t="s">
        <v>462</v>
      </c>
      <c r="B290" s="52" t="s">
        <v>1255</v>
      </c>
      <c r="C290" s="53" t="s">
        <v>507</v>
      </c>
      <c r="D290" s="230">
        <v>1</v>
      </c>
      <c r="F290" s="209">
        <f t="shared" ref="F290:F353" si="4">D290*E290</f>
        <v>0</v>
      </c>
    </row>
    <row r="291" spans="1:6" x14ac:dyDescent="0.25">
      <c r="A291" s="51"/>
      <c r="D291" s="230"/>
      <c r="F291" s="209">
        <f t="shared" si="4"/>
        <v>0</v>
      </c>
    </row>
    <row r="292" spans="1:6" x14ac:dyDescent="0.25">
      <c r="A292" s="51" t="s">
        <v>448</v>
      </c>
      <c r="B292" s="52" t="s">
        <v>1259</v>
      </c>
      <c r="C292" s="53" t="s">
        <v>507</v>
      </c>
      <c r="D292" s="230">
        <v>1</v>
      </c>
      <c r="F292" s="209">
        <f t="shared" si="4"/>
        <v>0</v>
      </c>
    </row>
    <row r="293" spans="1:6" x14ac:dyDescent="0.25">
      <c r="A293" s="51"/>
      <c r="D293" s="230"/>
      <c r="F293" s="209">
        <f t="shared" si="4"/>
        <v>0</v>
      </c>
    </row>
    <row r="294" spans="1:6" x14ac:dyDescent="0.25">
      <c r="A294" s="51" t="s">
        <v>488</v>
      </c>
      <c r="B294" s="52" t="s">
        <v>598</v>
      </c>
      <c r="C294" s="53" t="s">
        <v>507</v>
      </c>
      <c r="D294" s="230">
        <v>1</v>
      </c>
      <c r="F294" s="209">
        <f t="shared" si="4"/>
        <v>0</v>
      </c>
    </row>
    <row r="295" spans="1:6" x14ac:dyDescent="0.25">
      <c r="A295" s="51"/>
      <c r="D295" s="230"/>
      <c r="F295" s="209">
        <f t="shared" si="4"/>
        <v>0</v>
      </c>
    </row>
    <row r="296" spans="1:6" x14ac:dyDescent="0.25">
      <c r="A296" s="51" t="s">
        <v>502</v>
      </c>
      <c r="B296" s="52" t="s">
        <v>1417</v>
      </c>
      <c r="C296" s="53" t="s">
        <v>507</v>
      </c>
      <c r="D296" s="230">
        <v>1</v>
      </c>
      <c r="F296" s="209">
        <f t="shared" si="4"/>
        <v>0</v>
      </c>
    </row>
    <row r="297" spans="1:6" x14ac:dyDescent="0.25">
      <c r="A297" s="51"/>
      <c r="D297" s="230"/>
      <c r="F297" s="209">
        <f t="shared" si="4"/>
        <v>0</v>
      </c>
    </row>
    <row r="298" spans="1:6" x14ac:dyDescent="0.25">
      <c r="A298" s="51" t="s">
        <v>513</v>
      </c>
      <c r="B298" s="52" t="s">
        <v>1418</v>
      </c>
      <c r="C298" s="53" t="s">
        <v>507</v>
      </c>
      <c r="D298" s="230">
        <v>1</v>
      </c>
      <c r="F298" s="209">
        <f t="shared" si="4"/>
        <v>0</v>
      </c>
    </row>
    <row r="299" spans="1:6" x14ac:dyDescent="0.25">
      <c r="A299" s="51"/>
      <c r="D299" s="230"/>
      <c r="F299" s="209">
        <f t="shared" si="4"/>
        <v>0</v>
      </c>
    </row>
    <row r="300" spans="1:6" x14ac:dyDescent="0.25">
      <c r="A300" s="51" t="s">
        <v>526</v>
      </c>
      <c r="B300" s="52" t="s">
        <v>1257</v>
      </c>
      <c r="C300" s="53" t="s">
        <v>507</v>
      </c>
      <c r="D300" s="230">
        <v>1</v>
      </c>
      <c r="F300" s="209">
        <f t="shared" si="4"/>
        <v>0</v>
      </c>
    </row>
    <row r="301" spans="1:6" x14ac:dyDescent="0.25">
      <c r="A301" s="51"/>
      <c r="D301" s="230"/>
      <c r="F301" s="209">
        <f t="shared" si="4"/>
        <v>0</v>
      </c>
    </row>
    <row r="302" spans="1:6" s="643" customFormat="1" x14ac:dyDescent="0.25">
      <c r="A302" s="640"/>
      <c r="B302" s="56" t="s">
        <v>599</v>
      </c>
      <c r="C302" s="641"/>
      <c r="D302" s="642"/>
      <c r="E302" s="198"/>
      <c r="F302" s="209">
        <f t="shared" si="4"/>
        <v>0</v>
      </c>
    </row>
    <row r="303" spans="1:6" s="643" customFormat="1" x14ac:dyDescent="0.25">
      <c r="A303" s="640"/>
      <c r="B303" s="56"/>
      <c r="C303" s="641"/>
      <c r="D303" s="642"/>
      <c r="E303" s="198"/>
      <c r="F303" s="209">
        <f t="shared" si="4"/>
        <v>0</v>
      </c>
    </row>
    <row r="304" spans="1:6" s="643" customFormat="1" ht="26.4" x14ac:dyDescent="0.25">
      <c r="A304" s="640" t="s">
        <v>615</v>
      </c>
      <c r="B304" s="644" t="s">
        <v>1276</v>
      </c>
      <c r="C304" s="641" t="s">
        <v>161</v>
      </c>
      <c r="D304" s="642">
        <v>1</v>
      </c>
      <c r="E304" s="198"/>
      <c r="F304" s="209">
        <f t="shared" si="4"/>
        <v>0</v>
      </c>
    </row>
    <row r="305" spans="1:6" s="643" customFormat="1" x14ac:dyDescent="0.25">
      <c r="A305" s="640"/>
      <c r="B305" s="644"/>
      <c r="C305" s="641"/>
      <c r="D305" s="642"/>
      <c r="E305" s="198"/>
      <c r="F305" s="209">
        <f t="shared" si="4"/>
        <v>0</v>
      </c>
    </row>
    <row r="306" spans="1:6" s="643" customFormat="1" ht="39.6" x14ac:dyDescent="0.25">
      <c r="A306" s="640" t="s">
        <v>616</v>
      </c>
      <c r="B306" s="644" t="s">
        <v>863</v>
      </c>
      <c r="C306" s="641" t="s">
        <v>151</v>
      </c>
      <c r="D306" s="642">
        <v>1</v>
      </c>
      <c r="E306" s="198"/>
      <c r="F306" s="209">
        <f t="shared" si="4"/>
        <v>0</v>
      </c>
    </row>
    <row r="307" spans="1:6" x14ac:dyDescent="0.25">
      <c r="A307" s="51"/>
      <c r="D307" s="230"/>
      <c r="F307" s="209">
        <f t="shared" si="4"/>
        <v>0</v>
      </c>
    </row>
    <row r="308" spans="1:6" x14ac:dyDescent="0.25">
      <c r="A308" s="51"/>
      <c r="B308" s="56" t="s">
        <v>600</v>
      </c>
      <c r="D308" s="230"/>
      <c r="F308" s="209">
        <f t="shared" si="4"/>
        <v>0</v>
      </c>
    </row>
    <row r="309" spans="1:6" x14ac:dyDescent="0.25">
      <c r="A309" s="51"/>
      <c r="B309" s="56"/>
      <c r="D309" s="230"/>
      <c r="F309" s="209">
        <f t="shared" si="4"/>
        <v>0</v>
      </c>
    </row>
    <row r="310" spans="1:6" x14ac:dyDescent="0.25">
      <c r="A310" s="51"/>
      <c r="B310" s="56" t="s">
        <v>1277</v>
      </c>
      <c r="D310" s="230"/>
      <c r="F310" s="209">
        <f t="shared" si="4"/>
        <v>0</v>
      </c>
    </row>
    <row r="311" spans="1:6" x14ac:dyDescent="0.25">
      <c r="A311" s="51"/>
      <c r="B311" s="56"/>
      <c r="D311" s="230"/>
      <c r="F311" s="209">
        <f t="shared" si="4"/>
        <v>0</v>
      </c>
    </row>
    <row r="312" spans="1:6" ht="26.4" x14ac:dyDescent="0.25">
      <c r="A312" s="51" t="s">
        <v>619</v>
      </c>
      <c r="B312" s="52" t="s">
        <v>1669</v>
      </c>
      <c r="C312" s="53" t="s">
        <v>151</v>
      </c>
      <c r="D312" s="230">
        <v>1</v>
      </c>
      <c r="F312" s="209">
        <f t="shared" si="4"/>
        <v>0</v>
      </c>
    </row>
    <row r="313" spans="1:6" x14ac:dyDescent="0.25">
      <c r="A313" s="51"/>
      <c r="D313" s="230"/>
      <c r="F313" s="209">
        <f t="shared" si="4"/>
        <v>0</v>
      </c>
    </row>
    <row r="314" spans="1:6" ht="26.4" x14ac:dyDescent="0.25">
      <c r="A314" s="51" t="s">
        <v>620</v>
      </c>
      <c r="B314" s="52" t="s">
        <v>1670</v>
      </c>
      <c r="C314" s="53" t="s">
        <v>151</v>
      </c>
      <c r="D314" s="230">
        <v>1</v>
      </c>
      <c r="F314" s="209">
        <f t="shared" si="4"/>
        <v>0</v>
      </c>
    </row>
    <row r="315" spans="1:6" x14ac:dyDescent="0.25">
      <c r="A315" s="51"/>
      <c r="B315" s="56"/>
      <c r="D315" s="230"/>
      <c r="F315" s="209">
        <f t="shared" si="4"/>
        <v>0</v>
      </c>
    </row>
    <row r="316" spans="1:6" ht="26.4" x14ac:dyDescent="0.25">
      <c r="A316" s="51" t="s">
        <v>621</v>
      </c>
      <c r="B316" s="52" t="s">
        <v>1671</v>
      </c>
      <c r="C316" s="53" t="s">
        <v>161</v>
      </c>
      <c r="D316" s="230">
        <v>1</v>
      </c>
      <c r="F316" s="209">
        <f t="shared" si="4"/>
        <v>0</v>
      </c>
    </row>
    <row r="317" spans="1:6" x14ac:dyDescent="0.25">
      <c r="A317" s="51"/>
      <c r="D317" s="230"/>
      <c r="F317" s="209">
        <f t="shared" si="4"/>
        <v>0</v>
      </c>
    </row>
    <row r="318" spans="1:6" ht="26.4" x14ac:dyDescent="0.25">
      <c r="A318" s="51" t="s">
        <v>622</v>
      </c>
      <c r="B318" s="52" t="s">
        <v>1672</v>
      </c>
      <c r="C318" s="53" t="s">
        <v>151</v>
      </c>
      <c r="D318" s="230">
        <v>1</v>
      </c>
      <c r="F318" s="209">
        <f t="shared" si="4"/>
        <v>0</v>
      </c>
    </row>
    <row r="319" spans="1:6" x14ac:dyDescent="0.25">
      <c r="A319" s="51"/>
      <c r="D319" s="230"/>
      <c r="F319" s="209">
        <f t="shared" si="4"/>
        <v>0</v>
      </c>
    </row>
    <row r="320" spans="1:6" x14ac:dyDescent="0.25">
      <c r="A320" s="51" t="s">
        <v>623</v>
      </c>
      <c r="B320" s="52" t="s">
        <v>864</v>
      </c>
      <c r="C320" s="53" t="s">
        <v>151</v>
      </c>
      <c r="D320" s="230">
        <v>1</v>
      </c>
      <c r="F320" s="209">
        <f t="shared" si="4"/>
        <v>0</v>
      </c>
    </row>
    <row r="321" spans="1:6" x14ac:dyDescent="0.25">
      <c r="A321" s="51"/>
      <c r="D321" s="230"/>
      <c r="F321" s="209">
        <f t="shared" si="4"/>
        <v>0</v>
      </c>
    </row>
    <row r="322" spans="1:6" x14ac:dyDescent="0.25">
      <c r="A322" s="51"/>
      <c r="B322" s="56" t="s">
        <v>601</v>
      </c>
      <c r="D322" s="230"/>
      <c r="F322" s="209">
        <f t="shared" si="4"/>
        <v>0</v>
      </c>
    </row>
    <row r="323" spans="1:6" x14ac:dyDescent="0.25">
      <c r="A323" s="51"/>
      <c r="B323" s="56"/>
      <c r="D323" s="230"/>
      <c r="F323" s="209">
        <f t="shared" si="4"/>
        <v>0</v>
      </c>
    </row>
    <row r="324" spans="1:6" x14ac:dyDescent="0.25">
      <c r="A324" s="51"/>
      <c r="B324" s="56" t="s">
        <v>602</v>
      </c>
      <c r="D324" s="230"/>
      <c r="F324" s="209">
        <f t="shared" si="4"/>
        <v>0</v>
      </c>
    </row>
    <row r="325" spans="1:6" x14ac:dyDescent="0.25">
      <c r="A325" s="51"/>
      <c r="B325" s="56"/>
      <c r="D325" s="230"/>
      <c r="F325" s="209">
        <f t="shared" si="4"/>
        <v>0</v>
      </c>
    </row>
    <row r="326" spans="1:6" ht="67.5" customHeight="1" x14ac:dyDescent="0.25">
      <c r="A326" s="51" t="s">
        <v>624</v>
      </c>
      <c r="B326" s="52" t="s">
        <v>2354</v>
      </c>
      <c r="C326" s="53" t="s">
        <v>118</v>
      </c>
      <c r="D326" s="230"/>
      <c r="F326" s="209">
        <f t="shared" si="4"/>
        <v>0</v>
      </c>
    </row>
    <row r="327" spans="1:6" ht="11.25" customHeight="1" x14ac:dyDescent="0.25">
      <c r="A327" s="51"/>
      <c r="D327" s="230"/>
      <c r="F327" s="209">
        <f t="shared" si="4"/>
        <v>0</v>
      </c>
    </row>
    <row r="328" spans="1:6" x14ac:dyDescent="0.25">
      <c r="A328" s="51"/>
      <c r="B328" s="56" t="s">
        <v>603</v>
      </c>
      <c r="D328" s="230"/>
      <c r="F328" s="209">
        <f t="shared" si="4"/>
        <v>0</v>
      </c>
    </row>
    <row r="329" spans="1:6" x14ac:dyDescent="0.25">
      <c r="A329" s="51"/>
      <c r="B329" s="56"/>
      <c r="D329" s="230"/>
      <c r="F329" s="209">
        <f t="shared" si="4"/>
        <v>0</v>
      </c>
    </row>
    <row r="330" spans="1:6" ht="28.5" customHeight="1" x14ac:dyDescent="0.25">
      <c r="A330" s="51"/>
      <c r="B330" s="56" t="s">
        <v>604</v>
      </c>
      <c r="D330" s="230"/>
      <c r="F330" s="209">
        <f t="shared" si="4"/>
        <v>0</v>
      </c>
    </row>
    <row r="331" spans="1:6" ht="9.75" customHeight="1" x14ac:dyDescent="0.25">
      <c r="A331" s="51"/>
      <c r="B331" s="56"/>
      <c r="D331" s="230"/>
      <c r="F331" s="209">
        <f t="shared" si="4"/>
        <v>0</v>
      </c>
    </row>
    <row r="332" spans="1:6" x14ac:dyDescent="0.25">
      <c r="A332" s="51" t="s">
        <v>625</v>
      </c>
      <c r="B332" s="52" t="s">
        <v>153</v>
      </c>
      <c r="C332" s="53" t="s">
        <v>149</v>
      </c>
      <c r="D332" s="230">
        <v>1</v>
      </c>
      <c r="F332" s="209">
        <f t="shared" si="4"/>
        <v>0</v>
      </c>
    </row>
    <row r="333" spans="1:6" x14ac:dyDescent="0.25">
      <c r="A333" s="51"/>
      <c r="D333" s="230"/>
      <c r="F333" s="209">
        <f t="shared" si="4"/>
        <v>0</v>
      </c>
    </row>
    <row r="334" spans="1:6" x14ac:dyDescent="0.25">
      <c r="A334" s="51" t="s">
        <v>626</v>
      </c>
      <c r="B334" s="52" t="s">
        <v>605</v>
      </c>
      <c r="C334" s="53" t="s">
        <v>149</v>
      </c>
      <c r="D334" s="230">
        <v>1</v>
      </c>
      <c r="F334" s="209">
        <f t="shared" si="4"/>
        <v>0</v>
      </c>
    </row>
    <row r="335" spans="1:6" x14ac:dyDescent="0.25">
      <c r="A335" s="51"/>
      <c r="D335" s="230"/>
      <c r="F335" s="209">
        <f t="shared" si="4"/>
        <v>0</v>
      </c>
    </row>
    <row r="336" spans="1:6" x14ac:dyDescent="0.25">
      <c r="A336" s="51" t="s">
        <v>628</v>
      </c>
      <c r="B336" s="52" t="s">
        <v>1278</v>
      </c>
      <c r="C336" s="53" t="s">
        <v>149</v>
      </c>
      <c r="D336" s="230">
        <v>1</v>
      </c>
      <c r="F336" s="209">
        <f t="shared" si="4"/>
        <v>0</v>
      </c>
    </row>
    <row r="337" spans="1:6" x14ac:dyDescent="0.25">
      <c r="A337" s="51"/>
      <c r="D337" s="230"/>
      <c r="F337" s="209">
        <f t="shared" si="4"/>
        <v>0</v>
      </c>
    </row>
    <row r="338" spans="1:6" x14ac:dyDescent="0.25">
      <c r="A338" s="51" t="s">
        <v>630</v>
      </c>
      <c r="B338" s="52" t="s">
        <v>606</v>
      </c>
      <c r="C338" s="53" t="s">
        <v>149</v>
      </c>
      <c r="D338" s="230">
        <v>1</v>
      </c>
      <c r="F338" s="209">
        <f t="shared" si="4"/>
        <v>0</v>
      </c>
    </row>
    <row r="339" spans="1:6" x14ac:dyDescent="0.25">
      <c r="A339" s="51"/>
      <c r="B339" s="56"/>
      <c r="D339" s="230"/>
      <c r="F339" s="209">
        <f t="shared" si="4"/>
        <v>0</v>
      </c>
    </row>
    <row r="340" spans="1:6" x14ac:dyDescent="0.25">
      <c r="A340" s="51"/>
      <c r="B340" s="56" t="s">
        <v>607</v>
      </c>
      <c r="D340" s="230"/>
      <c r="F340" s="209">
        <f t="shared" si="4"/>
        <v>0</v>
      </c>
    </row>
    <row r="341" spans="1:6" x14ac:dyDescent="0.25">
      <c r="A341" s="51"/>
      <c r="B341" s="56"/>
      <c r="D341" s="230"/>
      <c r="F341" s="209">
        <f t="shared" si="4"/>
        <v>0</v>
      </c>
    </row>
    <row r="342" spans="1:6" x14ac:dyDescent="0.25">
      <c r="A342" s="51" t="s">
        <v>634</v>
      </c>
      <c r="B342" s="52" t="s">
        <v>153</v>
      </c>
      <c r="C342" s="53" t="s">
        <v>149</v>
      </c>
      <c r="D342" s="230">
        <v>1</v>
      </c>
      <c r="F342" s="209">
        <f t="shared" si="4"/>
        <v>0</v>
      </c>
    </row>
    <row r="343" spans="1:6" x14ac:dyDescent="0.25">
      <c r="A343" s="51"/>
      <c r="D343" s="230"/>
      <c r="F343" s="209">
        <f t="shared" si="4"/>
        <v>0</v>
      </c>
    </row>
    <row r="344" spans="1:6" x14ac:dyDescent="0.25">
      <c r="A344" s="51"/>
      <c r="B344" s="56" t="s">
        <v>608</v>
      </c>
      <c r="D344" s="230"/>
      <c r="F344" s="209">
        <f t="shared" si="4"/>
        <v>0</v>
      </c>
    </row>
    <row r="345" spans="1:6" x14ac:dyDescent="0.25">
      <c r="A345" s="51"/>
      <c r="B345" s="56"/>
      <c r="D345" s="230"/>
      <c r="F345" s="209">
        <f t="shared" si="4"/>
        <v>0</v>
      </c>
    </row>
    <row r="346" spans="1:6" x14ac:dyDescent="0.25">
      <c r="A346" s="51" t="s">
        <v>636</v>
      </c>
      <c r="B346" s="52" t="s">
        <v>609</v>
      </c>
      <c r="C346" s="53" t="s">
        <v>149</v>
      </c>
      <c r="D346" s="230">
        <v>1</v>
      </c>
      <c r="F346" s="209">
        <f t="shared" si="4"/>
        <v>0</v>
      </c>
    </row>
    <row r="347" spans="1:6" x14ac:dyDescent="0.25">
      <c r="A347" s="51"/>
      <c r="D347" s="230"/>
      <c r="F347" s="209">
        <f t="shared" si="4"/>
        <v>0</v>
      </c>
    </row>
    <row r="348" spans="1:6" x14ac:dyDescent="0.25">
      <c r="A348" s="51" t="s">
        <v>638</v>
      </c>
      <c r="B348" s="52" t="s">
        <v>1278</v>
      </c>
      <c r="C348" s="53" t="s">
        <v>149</v>
      </c>
      <c r="D348" s="230">
        <v>1</v>
      </c>
      <c r="F348" s="209">
        <f t="shared" si="4"/>
        <v>0</v>
      </c>
    </row>
    <row r="349" spans="1:6" x14ac:dyDescent="0.25">
      <c r="A349" s="51"/>
      <c r="D349" s="230"/>
      <c r="F349" s="209">
        <f t="shared" si="4"/>
        <v>0</v>
      </c>
    </row>
    <row r="350" spans="1:6" x14ac:dyDescent="0.25">
      <c r="A350" s="51" t="s">
        <v>639</v>
      </c>
      <c r="B350" s="52" t="s">
        <v>862</v>
      </c>
      <c r="C350" s="53" t="s">
        <v>149</v>
      </c>
      <c r="D350" s="230">
        <v>1</v>
      </c>
      <c r="F350" s="209">
        <f t="shared" si="4"/>
        <v>0</v>
      </c>
    </row>
    <row r="351" spans="1:6" x14ac:dyDescent="0.25">
      <c r="A351" s="51"/>
      <c r="D351" s="230"/>
      <c r="F351" s="209">
        <f t="shared" si="4"/>
        <v>0</v>
      </c>
    </row>
    <row r="352" spans="1:6" x14ac:dyDescent="0.25">
      <c r="A352" s="51" t="s">
        <v>640</v>
      </c>
      <c r="B352" s="52" t="s">
        <v>610</v>
      </c>
      <c r="C352" s="53" t="s">
        <v>149</v>
      </c>
      <c r="D352" s="230">
        <v>1</v>
      </c>
      <c r="F352" s="209">
        <f t="shared" si="4"/>
        <v>0</v>
      </c>
    </row>
    <row r="353" spans="1:6" x14ac:dyDescent="0.25">
      <c r="A353" s="51"/>
      <c r="D353" s="230"/>
      <c r="F353" s="209">
        <f t="shared" si="4"/>
        <v>0</v>
      </c>
    </row>
    <row r="354" spans="1:6" x14ac:dyDescent="0.25">
      <c r="A354" s="51"/>
      <c r="B354" s="56" t="s">
        <v>611</v>
      </c>
      <c r="D354" s="230"/>
      <c r="F354" s="209">
        <f t="shared" ref="F354:F417" si="5">D354*E354</f>
        <v>0</v>
      </c>
    </row>
    <row r="355" spans="1:6" x14ac:dyDescent="0.25">
      <c r="A355" s="51"/>
      <c r="B355" s="56"/>
      <c r="D355" s="230"/>
      <c r="F355" s="209">
        <f t="shared" si="5"/>
        <v>0</v>
      </c>
    </row>
    <row r="356" spans="1:6" ht="29.25" customHeight="1" x14ac:dyDescent="0.25">
      <c r="A356" s="51"/>
      <c r="B356" s="56" t="s">
        <v>612</v>
      </c>
      <c r="D356" s="230"/>
      <c r="F356" s="209">
        <f t="shared" si="5"/>
        <v>0</v>
      </c>
    </row>
    <row r="357" spans="1:6" ht="9.75" customHeight="1" x14ac:dyDescent="0.25">
      <c r="A357" s="51"/>
      <c r="B357" s="56"/>
      <c r="D357" s="230"/>
      <c r="F357" s="209">
        <f t="shared" si="5"/>
        <v>0</v>
      </c>
    </row>
    <row r="358" spans="1:6" x14ac:dyDescent="0.25">
      <c r="A358" s="51" t="s">
        <v>641</v>
      </c>
      <c r="B358" s="52" t="s">
        <v>613</v>
      </c>
      <c r="C358" s="53" t="s">
        <v>146</v>
      </c>
      <c r="D358" s="230">
        <v>1</v>
      </c>
      <c r="F358" s="209">
        <f t="shared" si="5"/>
        <v>0</v>
      </c>
    </row>
    <row r="359" spans="1:6" x14ac:dyDescent="0.25">
      <c r="A359" s="51"/>
      <c r="D359" s="230"/>
      <c r="F359" s="209">
        <f t="shared" si="5"/>
        <v>0</v>
      </c>
    </row>
    <row r="360" spans="1:6" ht="42.75" customHeight="1" x14ac:dyDescent="0.25">
      <c r="A360" s="51"/>
      <c r="B360" s="56" t="s">
        <v>865</v>
      </c>
      <c r="D360" s="230"/>
      <c r="F360" s="209">
        <f t="shared" si="5"/>
        <v>0</v>
      </c>
    </row>
    <row r="361" spans="1:6" x14ac:dyDescent="0.25">
      <c r="A361" s="51"/>
      <c r="D361" s="230"/>
      <c r="F361" s="209">
        <f t="shared" si="5"/>
        <v>0</v>
      </c>
    </row>
    <row r="362" spans="1:6" x14ac:dyDescent="0.25">
      <c r="A362" s="51" t="s">
        <v>882</v>
      </c>
      <c r="B362" s="52" t="s">
        <v>866</v>
      </c>
      <c r="C362" s="53" t="s">
        <v>146</v>
      </c>
      <c r="D362" s="230">
        <v>1</v>
      </c>
      <c r="F362" s="209">
        <f t="shared" si="5"/>
        <v>0</v>
      </c>
    </row>
    <row r="363" spans="1:6" x14ac:dyDescent="0.25">
      <c r="A363" s="51"/>
      <c r="D363" s="230"/>
      <c r="F363" s="209">
        <f t="shared" si="5"/>
        <v>0</v>
      </c>
    </row>
    <row r="364" spans="1:6" x14ac:dyDescent="0.25">
      <c r="A364" s="51" t="s">
        <v>1018</v>
      </c>
      <c r="B364" s="52" t="s">
        <v>1279</v>
      </c>
      <c r="C364" s="53" t="s">
        <v>146</v>
      </c>
      <c r="D364" s="230">
        <v>1</v>
      </c>
      <c r="F364" s="209">
        <f t="shared" si="5"/>
        <v>0</v>
      </c>
    </row>
    <row r="365" spans="1:6" x14ac:dyDescent="0.25">
      <c r="A365" s="51"/>
      <c r="D365" s="230"/>
      <c r="F365" s="209">
        <f t="shared" si="5"/>
        <v>0</v>
      </c>
    </row>
    <row r="366" spans="1:6" ht="28.5" customHeight="1" x14ac:dyDescent="0.25">
      <c r="A366" s="51"/>
      <c r="B366" s="56" t="s">
        <v>867</v>
      </c>
      <c r="D366" s="230"/>
      <c r="F366" s="209">
        <f t="shared" si="5"/>
        <v>0</v>
      </c>
    </row>
    <row r="367" spans="1:6" x14ac:dyDescent="0.25">
      <c r="A367" s="51"/>
      <c r="D367" s="230"/>
      <c r="F367" s="209">
        <f t="shared" si="5"/>
        <v>0</v>
      </c>
    </row>
    <row r="368" spans="1:6" x14ac:dyDescent="0.25">
      <c r="A368" s="51" t="s">
        <v>1032</v>
      </c>
      <c r="B368" s="52" t="s">
        <v>868</v>
      </c>
      <c r="C368" s="53" t="s">
        <v>149</v>
      </c>
      <c r="D368" s="230">
        <v>1</v>
      </c>
      <c r="F368" s="209">
        <f t="shared" si="5"/>
        <v>0</v>
      </c>
    </row>
    <row r="369" spans="1:6" x14ac:dyDescent="0.25">
      <c r="A369" s="51"/>
      <c r="D369" s="230"/>
      <c r="F369" s="209">
        <f t="shared" si="5"/>
        <v>0</v>
      </c>
    </row>
    <row r="370" spans="1:6" ht="39.75" customHeight="1" x14ac:dyDescent="0.25">
      <c r="A370" s="51"/>
      <c r="B370" s="56" t="s">
        <v>869</v>
      </c>
      <c r="D370" s="230"/>
      <c r="F370" s="209">
        <f t="shared" si="5"/>
        <v>0</v>
      </c>
    </row>
    <row r="371" spans="1:6" x14ac:dyDescent="0.25">
      <c r="A371" s="51"/>
      <c r="D371" s="230"/>
      <c r="F371" s="209">
        <f t="shared" si="5"/>
        <v>0</v>
      </c>
    </row>
    <row r="372" spans="1:6" x14ac:dyDescent="0.25">
      <c r="A372" s="51" t="s">
        <v>1118</v>
      </c>
      <c r="B372" s="52" t="s">
        <v>1280</v>
      </c>
      <c r="C372" s="53" t="s">
        <v>146</v>
      </c>
      <c r="D372" s="230">
        <v>1</v>
      </c>
      <c r="F372" s="209">
        <f t="shared" si="5"/>
        <v>0</v>
      </c>
    </row>
    <row r="373" spans="1:6" x14ac:dyDescent="0.25">
      <c r="A373" s="51"/>
      <c r="D373" s="230"/>
      <c r="F373" s="209">
        <f t="shared" si="5"/>
        <v>0</v>
      </c>
    </row>
    <row r="374" spans="1:6" x14ac:dyDescent="0.25">
      <c r="A374" s="51"/>
      <c r="B374" s="56" t="s">
        <v>614</v>
      </c>
      <c r="D374" s="230"/>
      <c r="F374" s="209">
        <f t="shared" si="5"/>
        <v>0</v>
      </c>
    </row>
    <row r="375" spans="1:6" x14ac:dyDescent="0.25">
      <c r="A375" s="51"/>
      <c r="B375" s="56"/>
      <c r="D375" s="230"/>
      <c r="F375" s="209">
        <f t="shared" si="5"/>
        <v>0</v>
      </c>
    </row>
    <row r="376" spans="1:6" x14ac:dyDescent="0.25">
      <c r="A376" s="51" t="s">
        <v>1119</v>
      </c>
      <c r="B376" s="52" t="s">
        <v>1673</v>
      </c>
      <c r="C376" s="53" t="s">
        <v>146</v>
      </c>
      <c r="D376" s="230">
        <v>1</v>
      </c>
      <c r="F376" s="209">
        <f t="shared" si="5"/>
        <v>0</v>
      </c>
    </row>
    <row r="377" spans="1:6" x14ac:dyDescent="0.25">
      <c r="A377" s="51"/>
      <c r="B377" s="56"/>
      <c r="D377" s="230"/>
      <c r="F377" s="209">
        <f t="shared" si="5"/>
        <v>0</v>
      </c>
    </row>
    <row r="378" spans="1:6" x14ac:dyDescent="0.25">
      <c r="A378" s="51" t="s">
        <v>1120</v>
      </c>
      <c r="B378" s="52" t="s">
        <v>1674</v>
      </c>
      <c r="C378" s="53" t="s">
        <v>146</v>
      </c>
      <c r="D378" s="230">
        <v>1</v>
      </c>
      <c r="F378" s="209">
        <f t="shared" si="5"/>
        <v>0</v>
      </c>
    </row>
    <row r="379" spans="1:6" x14ac:dyDescent="0.25">
      <c r="A379" s="51"/>
      <c r="B379" s="56"/>
      <c r="D379" s="230"/>
      <c r="F379" s="209">
        <f t="shared" si="5"/>
        <v>0</v>
      </c>
    </row>
    <row r="380" spans="1:6" x14ac:dyDescent="0.25">
      <c r="A380" s="51" t="s">
        <v>1121</v>
      </c>
      <c r="B380" s="52" t="s">
        <v>1675</v>
      </c>
      <c r="C380" s="53" t="s">
        <v>146</v>
      </c>
      <c r="D380" s="230">
        <v>1</v>
      </c>
      <c r="F380" s="209">
        <f t="shared" si="5"/>
        <v>0</v>
      </c>
    </row>
    <row r="381" spans="1:6" x14ac:dyDescent="0.25">
      <c r="A381" s="51"/>
      <c r="D381" s="230"/>
      <c r="F381" s="209">
        <f t="shared" si="5"/>
        <v>0</v>
      </c>
    </row>
    <row r="382" spans="1:6" x14ac:dyDescent="0.25">
      <c r="A382" s="51" t="s">
        <v>1122</v>
      </c>
      <c r="B382" s="52" t="s">
        <v>1676</v>
      </c>
      <c r="C382" s="53" t="s">
        <v>146</v>
      </c>
      <c r="D382" s="230">
        <v>1</v>
      </c>
      <c r="F382" s="209">
        <f t="shared" si="5"/>
        <v>0</v>
      </c>
    </row>
    <row r="383" spans="1:6" x14ac:dyDescent="0.25">
      <c r="A383" s="51"/>
      <c r="D383" s="230"/>
      <c r="F383" s="209">
        <f t="shared" si="5"/>
        <v>0</v>
      </c>
    </row>
    <row r="384" spans="1:6" x14ac:dyDescent="0.25">
      <c r="A384" s="51" t="s">
        <v>1123</v>
      </c>
      <c r="B384" s="52" t="s">
        <v>1677</v>
      </c>
      <c r="C384" s="53" t="s">
        <v>146</v>
      </c>
      <c r="D384" s="230">
        <v>1</v>
      </c>
      <c r="F384" s="209">
        <f t="shared" si="5"/>
        <v>0</v>
      </c>
    </row>
    <row r="385" spans="1:6" x14ac:dyDescent="0.25">
      <c r="A385" s="51"/>
      <c r="D385" s="230"/>
      <c r="F385" s="209">
        <f t="shared" si="5"/>
        <v>0</v>
      </c>
    </row>
    <row r="386" spans="1:6" x14ac:dyDescent="0.25">
      <c r="A386" s="51"/>
      <c r="B386" s="56" t="s">
        <v>870</v>
      </c>
      <c r="D386" s="230"/>
      <c r="F386" s="209">
        <f t="shared" si="5"/>
        <v>0</v>
      </c>
    </row>
    <row r="387" spans="1:6" x14ac:dyDescent="0.25">
      <c r="A387" s="51"/>
      <c r="B387" s="56"/>
      <c r="D387" s="230"/>
      <c r="F387" s="209">
        <f t="shared" si="5"/>
        <v>0</v>
      </c>
    </row>
    <row r="388" spans="1:6" ht="39.75" customHeight="1" x14ac:dyDescent="0.25">
      <c r="A388" s="51"/>
      <c r="B388" s="56" t="s">
        <v>871</v>
      </c>
      <c r="D388" s="230"/>
      <c r="F388" s="209">
        <f t="shared" si="5"/>
        <v>0</v>
      </c>
    </row>
    <row r="389" spans="1:6" x14ac:dyDescent="0.25">
      <c r="A389" s="51"/>
      <c r="D389" s="230"/>
      <c r="F389" s="209">
        <f t="shared" si="5"/>
        <v>0</v>
      </c>
    </row>
    <row r="390" spans="1:6" x14ac:dyDescent="0.25">
      <c r="A390" s="51" t="s">
        <v>1124</v>
      </c>
      <c r="B390" s="52" t="s">
        <v>872</v>
      </c>
      <c r="C390" s="53" t="s">
        <v>146</v>
      </c>
      <c r="D390" s="230">
        <v>1</v>
      </c>
      <c r="F390" s="209">
        <f t="shared" si="5"/>
        <v>0</v>
      </c>
    </row>
    <row r="391" spans="1:6" x14ac:dyDescent="0.25">
      <c r="A391" s="51"/>
      <c r="D391" s="230"/>
      <c r="F391" s="209">
        <f t="shared" si="5"/>
        <v>0</v>
      </c>
    </row>
    <row r="392" spans="1:6" x14ac:dyDescent="0.25">
      <c r="A392" s="51" t="s">
        <v>1125</v>
      </c>
      <c r="B392" s="52" t="s">
        <v>1678</v>
      </c>
      <c r="C392" s="53" t="s">
        <v>146</v>
      </c>
      <c r="D392" s="230">
        <v>1</v>
      </c>
      <c r="F392" s="209">
        <f t="shared" si="5"/>
        <v>0</v>
      </c>
    </row>
    <row r="393" spans="1:6" x14ac:dyDescent="0.25">
      <c r="A393" s="51"/>
      <c r="D393" s="230"/>
      <c r="F393" s="209">
        <f t="shared" si="5"/>
        <v>0</v>
      </c>
    </row>
    <row r="394" spans="1:6" x14ac:dyDescent="0.25">
      <c r="A394" s="51"/>
      <c r="B394" s="56" t="s">
        <v>617</v>
      </c>
      <c r="D394" s="230"/>
      <c r="F394" s="209">
        <f t="shared" si="5"/>
        <v>0</v>
      </c>
    </row>
    <row r="395" spans="1:6" x14ac:dyDescent="0.25">
      <c r="A395" s="51"/>
      <c r="B395" s="56"/>
      <c r="D395" s="230"/>
      <c r="F395" s="209">
        <f t="shared" si="5"/>
        <v>0</v>
      </c>
    </row>
    <row r="396" spans="1:6" ht="52.8" x14ac:dyDescent="0.25">
      <c r="A396" s="51"/>
      <c r="B396" s="52" t="s">
        <v>618</v>
      </c>
      <c r="D396" s="230"/>
      <c r="F396" s="209">
        <f t="shared" si="5"/>
        <v>0</v>
      </c>
    </row>
    <row r="397" spans="1:6" x14ac:dyDescent="0.25">
      <c r="A397" s="51"/>
      <c r="D397" s="230"/>
      <c r="F397" s="209">
        <f t="shared" si="5"/>
        <v>0</v>
      </c>
    </row>
    <row r="398" spans="1:6" x14ac:dyDescent="0.25">
      <c r="A398" s="51"/>
      <c r="B398" s="56" t="s">
        <v>1281</v>
      </c>
      <c r="D398" s="230"/>
      <c r="F398" s="209">
        <f t="shared" si="5"/>
        <v>0</v>
      </c>
    </row>
    <row r="399" spans="1:6" x14ac:dyDescent="0.25">
      <c r="A399" s="51"/>
      <c r="B399" s="56"/>
      <c r="D399" s="230"/>
      <c r="F399" s="209">
        <f t="shared" si="5"/>
        <v>0</v>
      </c>
    </row>
    <row r="400" spans="1:6" x14ac:dyDescent="0.25">
      <c r="A400" s="51" t="s">
        <v>1126</v>
      </c>
      <c r="B400" s="52" t="s">
        <v>591</v>
      </c>
      <c r="C400" s="53" t="s">
        <v>149</v>
      </c>
      <c r="D400" s="230">
        <v>1</v>
      </c>
      <c r="F400" s="209">
        <f t="shared" si="5"/>
        <v>0</v>
      </c>
    </row>
    <row r="401" spans="1:6" x14ac:dyDescent="0.25">
      <c r="A401" s="51"/>
      <c r="D401" s="230"/>
      <c r="F401" s="209">
        <f t="shared" si="5"/>
        <v>0</v>
      </c>
    </row>
    <row r="402" spans="1:6" x14ac:dyDescent="0.25">
      <c r="A402" s="51" t="s">
        <v>1127</v>
      </c>
      <c r="B402" s="52" t="s">
        <v>1419</v>
      </c>
      <c r="C402" s="53" t="s">
        <v>149</v>
      </c>
      <c r="D402" s="230">
        <v>1</v>
      </c>
      <c r="F402" s="209">
        <f t="shared" si="5"/>
        <v>0</v>
      </c>
    </row>
    <row r="403" spans="1:6" x14ac:dyDescent="0.25">
      <c r="A403" s="51"/>
      <c r="D403" s="230"/>
      <c r="F403" s="209">
        <f t="shared" si="5"/>
        <v>0</v>
      </c>
    </row>
    <row r="404" spans="1:6" x14ac:dyDescent="0.25">
      <c r="A404" s="51" t="s">
        <v>1128</v>
      </c>
      <c r="B404" s="52" t="s">
        <v>1420</v>
      </c>
      <c r="C404" s="53" t="s">
        <v>149</v>
      </c>
      <c r="D404" s="230">
        <v>1</v>
      </c>
      <c r="F404" s="209">
        <f t="shared" si="5"/>
        <v>0</v>
      </c>
    </row>
    <row r="405" spans="1:6" x14ac:dyDescent="0.25">
      <c r="A405" s="51"/>
      <c r="B405" s="56"/>
      <c r="D405" s="230"/>
      <c r="F405" s="209">
        <f t="shared" si="5"/>
        <v>0</v>
      </c>
    </row>
    <row r="406" spans="1:6" x14ac:dyDescent="0.25">
      <c r="A406" s="51" t="s">
        <v>1129</v>
      </c>
      <c r="B406" s="52" t="s">
        <v>874</v>
      </c>
      <c r="C406" s="53" t="s">
        <v>149</v>
      </c>
      <c r="D406" s="230">
        <v>1</v>
      </c>
      <c r="F406" s="209">
        <f t="shared" si="5"/>
        <v>0</v>
      </c>
    </row>
    <row r="407" spans="1:6" x14ac:dyDescent="0.25">
      <c r="A407" s="51"/>
      <c r="D407" s="230"/>
      <c r="F407" s="209">
        <f t="shared" si="5"/>
        <v>0</v>
      </c>
    </row>
    <row r="408" spans="1:6" x14ac:dyDescent="0.25">
      <c r="A408" s="51" t="s">
        <v>1130</v>
      </c>
      <c r="B408" s="52" t="s">
        <v>875</v>
      </c>
      <c r="C408" s="53" t="s">
        <v>149</v>
      </c>
      <c r="D408" s="230">
        <v>1</v>
      </c>
      <c r="F408" s="209">
        <f t="shared" si="5"/>
        <v>0</v>
      </c>
    </row>
    <row r="409" spans="1:6" x14ac:dyDescent="0.25">
      <c r="A409" s="51"/>
      <c r="D409" s="230"/>
      <c r="F409" s="209">
        <f t="shared" si="5"/>
        <v>0</v>
      </c>
    </row>
    <row r="410" spans="1:6" x14ac:dyDescent="0.25">
      <c r="A410" s="51" t="s">
        <v>1131</v>
      </c>
      <c r="B410" s="52" t="s">
        <v>1421</v>
      </c>
      <c r="C410" s="53" t="s">
        <v>146</v>
      </c>
      <c r="D410" s="230">
        <v>1</v>
      </c>
      <c r="F410" s="209">
        <f t="shared" si="5"/>
        <v>0</v>
      </c>
    </row>
    <row r="411" spans="1:6" x14ac:dyDescent="0.25">
      <c r="A411" s="51"/>
      <c r="D411" s="230"/>
      <c r="F411" s="209">
        <f t="shared" si="5"/>
        <v>0</v>
      </c>
    </row>
    <row r="412" spans="1:6" x14ac:dyDescent="0.25">
      <c r="A412" s="51" t="s">
        <v>1132</v>
      </c>
      <c r="B412" s="52" t="s">
        <v>873</v>
      </c>
      <c r="C412" s="53" t="s">
        <v>146</v>
      </c>
      <c r="D412" s="230">
        <v>1</v>
      </c>
      <c r="F412" s="209">
        <f t="shared" si="5"/>
        <v>0</v>
      </c>
    </row>
    <row r="413" spans="1:6" x14ac:dyDescent="0.25">
      <c r="A413" s="51"/>
      <c r="D413" s="230"/>
      <c r="F413" s="209">
        <f t="shared" si="5"/>
        <v>0</v>
      </c>
    </row>
    <row r="414" spans="1:6" x14ac:dyDescent="0.25">
      <c r="A414" s="51" t="s">
        <v>1133</v>
      </c>
      <c r="B414" s="52" t="s">
        <v>1282</v>
      </c>
      <c r="C414" s="53" t="s">
        <v>146</v>
      </c>
      <c r="D414" s="230">
        <v>1</v>
      </c>
      <c r="F414" s="209">
        <f t="shared" si="5"/>
        <v>0</v>
      </c>
    </row>
    <row r="415" spans="1:6" x14ac:dyDescent="0.25">
      <c r="A415" s="51"/>
      <c r="D415" s="230"/>
      <c r="F415" s="209">
        <f t="shared" si="5"/>
        <v>0</v>
      </c>
    </row>
    <row r="416" spans="1:6" x14ac:dyDescent="0.25">
      <c r="A416" s="51"/>
      <c r="B416" s="56" t="s">
        <v>1480</v>
      </c>
      <c r="D416" s="230"/>
      <c r="F416" s="209">
        <f t="shared" si="5"/>
        <v>0</v>
      </c>
    </row>
    <row r="417" spans="1:6" x14ac:dyDescent="0.25">
      <c r="A417" s="51"/>
      <c r="B417" s="56"/>
      <c r="D417" s="230"/>
      <c r="F417" s="209">
        <f t="shared" si="5"/>
        <v>0</v>
      </c>
    </row>
    <row r="418" spans="1:6" x14ac:dyDescent="0.25">
      <c r="A418" s="51" t="s">
        <v>1134</v>
      </c>
      <c r="B418" s="52" t="s">
        <v>1422</v>
      </c>
      <c r="C418" s="53" t="s">
        <v>149</v>
      </c>
      <c r="D418" s="230">
        <v>1</v>
      </c>
      <c r="F418" s="209">
        <f t="shared" ref="F418:F481" si="6">D418*E418</f>
        <v>0</v>
      </c>
    </row>
    <row r="419" spans="1:6" x14ac:dyDescent="0.25">
      <c r="A419" s="51"/>
      <c r="D419" s="230"/>
      <c r="F419" s="209">
        <f t="shared" si="6"/>
        <v>0</v>
      </c>
    </row>
    <row r="420" spans="1:6" x14ac:dyDescent="0.25">
      <c r="A420" s="51" t="s">
        <v>1197</v>
      </c>
      <c r="B420" s="52" t="s">
        <v>1255</v>
      </c>
      <c r="C420" s="53" t="s">
        <v>149</v>
      </c>
      <c r="D420" s="230">
        <v>1</v>
      </c>
      <c r="F420" s="209">
        <f t="shared" si="6"/>
        <v>0</v>
      </c>
    </row>
    <row r="421" spans="1:6" x14ac:dyDescent="0.25">
      <c r="A421" s="51"/>
      <c r="D421" s="230"/>
      <c r="F421" s="209">
        <f t="shared" si="6"/>
        <v>0</v>
      </c>
    </row>
    <row r="422" spans="1:6" x14ac:dyDescent="0.25">
      <c r="A422" s="51" t="s">
        <v>1198</v>
      </c>
      <c r="B422" s="52" t="s">
        <v>1283</v>
      </c>
      <c r="C422" s="53" t="s">
        <v>146</v>
      </c>
      <c r="D422" s="230">
        <v>1</v>
      </c>
      <c r="F422" s="209">
        <f t="shared" si="6"/>
        <v>0</v>
      </c>
    </row>
    <row r="423" spans="1:6" x14ac:dyDescent="0.25">
      <c r="A423" s="51"/>
      <c r="D423" s="230"/>
      <c r="F423" s="209">
        <f t="shared" si="6"/>
        <v>0</v>
      </c>
    </row>
    <row r="424" spans="1:6" x14ac:dyDescent="0.25">
      <c r="A424" s="51" t="s">
        <v>1199</v>
      </c>
      <c r="B424" s="52" t="s">
        <v>876</v>
      </c>
      <c r="C424" s="53" t="s">
        <v>149</v>
      </c>
      <c r="D424" s="230">
        <v>1</v>
      </c>
      <c r="F424" s="209">
        <f t="shared" si="6"/>
        <v>0</v>
      </c>
    </row>
    <row r="425" spans="1:6" x14ac:dyDescent="0.25">
      <c r="A425" s="51"/>
      <c r="D425" s="230"/>
      <c r="F425" s="209">
        <f t="shared" si="6"/>
        <v>0</v>
      </c>
    </row>
    <row r="426" spans="1:6" x14ac:dyDescent="0.25">
      <c r="A426" s="51" t="s">
        <v>1200</v>
      </c>
      <c r="B426" s="52" t="s">
        <v>1418</v>
      </c>
      <c r="C426" s="53" t="s">
        <v>149</v>
      </c>
      <c r="D426" s="230">
        <v>1</v>
      </c>
      <c r="F426" s="209">
        <f t="shared" si="6"/>
        <v>0</v>
      </c>
    </row>
    <row r="427" spans="1:6" x14ac:dyDescent="0.25">
      <c r="A427" s="51"/>
      <c r="D427" s="230"/>
      <c r="F427" s="209">
        <f t="shared" si="6"/>
        <v>0</v>
      </c>
    </row>
    <row r="428" spans="1:6" x14ac:dyDescent="0.25">
      <c r="A428" s="51" t="s">
        <v>1201</v>
      </c>
      <c r="B428" s="52" t="s">
        <v>877</v>
      </c>
      <c r="C428" s="53" t="s">
        <v>149</v>
      </c>
      <c r="D428" s="230">
        <v>1</v>
      </c>
      <c r="F428" s="209">
        <f t="shared" si="6"/>
        <v>0</v>
      </c>
    </row>
    <row r="429" spans="1:6" x14ac:dyDescent="0.25">
      <c r="A429" s="51"/>
      <c r="D429" s="230"/>
      <c r="F429" s="209">
        <f t="shared" si="6"/>
        <v>0</v>
      </c>
    </row>
    <row r="430" spans="1:6" x14ac:dyDescent="0.25">
      <c r="A430" s="51" t="s">
        <v>1202</v>
      </c>
      <c r="B430" s="52" t="s">
        <v>878</v>
      </c>
      <c r="C430" s="53" t="s">
        <v>149</v>
      </c>
      <c r="D430" s="230">
        <v>1</v>
      </c>
      <c r="F430" s="209">
        <f t="shared" si="6"/>
        <v>0</v>
      </c>
    </row>
    <row r="431" spans="1:6" x14ac:dyDescent="0.25">
      <c r="A431" s="51"/>
      <c r="D431" s="230"/>
      <c r="F431" s="209">
        <f t="shared" si="6"/>
        <v>0</v>
      </c>
    </row>
    <row r="432" spans="1:6" x14ac:dyDescent="0.25">
      <c r="A432" s="51" t="s">
        <v>1203</v>
      </c>
      <c r="B432" s="52" t="s">
        <v>879</v>
      </c>
      <c r="C432" s="53" t="s">
        <v>149</v>
      </c>
      <c r="D432" s="230">
        <v>1</v>
      </c>
      <c r="F432" s="209">
        <f t="shared" si="6"/>
        <v>0</v>
      </c>
    </row>
    <row r="433" spans="1:6" x14ac:dyDescent="0.25">
      <c r="A433" s="51"/>
      <c r="D433" s="230"/>
      <c r="F433" s="209">
        <f t="shared" si="6"/>
        <v>0</v>
      </c>
    </row>
    <row r="434" spans="1:6" x14ac:dyDescent="0.25">
      <c r="A434" s="51" t="s">
        <v>1204</v>
      </c>
      <c r="B434" s="52" t="s">
        <v>880</v>
      </c>
      <c r="C434" s="53" t="s">
        <v>149</v>
      </c>
      <c r="D434" s="230">
        <v>1</v>
      </c>
      <c r="F434" s="209">
        <f t="shared" si="6"/>
        <v>0</v>
      </c>
    </row>
    <row r="435" spans="1:6" x14ac:dyDescent="0.25">
      <c r="A435" s="51"/>
      <c r="D435" s="230"/>
      <c r="F435" s="209">
        <f t="shared" si="6"/>
        <v>0</v>
      </c>
    </row>
    <row r="436" spans="1:6" x14ac:dyDescent="0.25">
      <c r="A436" s="51" t="s">
        <v>1205</v>
      </c>
      <c r="B436" s="52" t="s">
        <v>881</v>
      </c>
      <c r="C436" s="53" t="s">
        <v>146</v>
      </c>
      <c r="D436" s="230">
        <v>1</v>
      </c>
      <c r="F436" s="209">
        <f t="shared" si="6"/>
        <v>0</v>
      </c>
    </row>
    <row r="437" spans="1:6" x14ac:dyDescent="0.25">
      <c r="A437" s="51"/>
      <c r="D437" s="230"/>
      <c r="F437" s="209">
        <f t="shared" si="6"/>
        <v>0</v>
      </c>
    </row>
    <row r="438" spans="1:6" x14ac:dyDescent="0.25">
      <c r="A438" s="51" t="s">
        <v>1206</v>
      </c>
      <c r="B438" s="52" t="s">
        <v>1282</v>
      </c>
      <c r="C438" s="53" t="s">
        <v>146</v>
      </c>
      <c r="D438" s="230">
        <v>1</v>
      </c>
      <c r="F438" s="209">
        <f t="shared" si="6"/>
        <v>0</v>
      </c>
    </row>
    <row r="439" spans="1:6" x14ac:dyDescent="0.25">
      <c r="A439" s="51"/>
      <c r="D439" s="230"/>
      <c r="F439" s="209">
        <f t="shared" si="6"/>
        <v>0</v>
      </c>
    </row>
    <row r="440" spans="1:6" x14ac:dyDescent="0.25">
      <c r="A440" s="51"/>
      <c r="B440" s="56" t="s">
        <v>1284</v>
      </c>
      <c r="D440" s="230"/>
      <c r="F440" s="209">
        <f t="shared" si="6"/>
        <v>0</v>
      </c>
    </row>
    <row r="441" spans="1:6" x14ac:dyDescent="0.25">
      <c r="A441" s="51"/>
      <c r="D441" s="230"/>
      <c r="F441" s="209">
        <f t="shared" si="6"/>
        <v>0</v>
      </c>
    </row>
    <row r="442" spans="1:6" x14ac:dyDescent="0.25">
      <c r="A442" s="51" t="s">
        <v>1207</v>
      </c>
      <c r="B442" s="52" t="s">
        <v>883</v>
      </c>
      <c r="C442" s="53" t="s">
        <v>149</v>
      </c>
      <c r="D442" s="230">
        <v>1</v>
      </c>
      <c r="F442" s="209">
        <f t="shared" si="6"/>
        <v>0</v>
      </c>
    </row>
    <row r="443" spans="1:6" x14ac:dyDescent="0.25">
      <c r="A443" s="51"/>
      <c r="D443" s="230"/>
      <c r="F443" s="209">
        <f t="shared" si="6"/>
        <v>0</v>
      </c>
    </row>
    <row r="444" spans="1:6" x14ac:dyDescent="0.25">
      <c r="A444" s="51" t="s">
        <v>1208</v>
      </c>
      <c r="B444" s="52" t="s">
        <v>1286</v>
      </c>
      <c r="C444" s="53" t="s">
        <v>149</v>
      </c>
      <c r="D444" s="230">
        <v>1</v>
      </c>
      <c r="F444" s="209">
        <f t="shared" si="6"/>
        <v>0</v>
      </c>
    </row>
    <row r="445" spans="1:6" x14ac:dyDescent="0.25">
      <c r="A445" s="51"/>
      <c r="D445" s="230"/>
      <c r="F445" s="209">
        <f t="shared" si="6"/>
        <v>0</v>
      </c>
    </row>
    <row r="446" spans="1:6" x14ac:dyDescent="0.25">
      <c r="A446" s="51"/>
      <c r="B446" s="56" t="s">
        <v>1285</v>
      </c>
      <c r="D446" s="230"/>
      <c r="F446" s="209">
        <f t="shared" si="6"/>
        <v>0</v>
      </c>
    </row>
    <row r="447" spans="1:6" x14ac:dyDescent="0.25">
      <c r="A447" s="51"/>
      <c r="D447" s="230"/>
      <c r="F447" s="209">
        <f t="shared" si="6"/>
        <v>0</v>
      </c>
    </row>
    <row r="448" spans="1:6" x14ac:dyDescent="0.25">
      <c r="A448" s="51" t="s">
        <v>1209</v>
      </c>
      <c r="B448" s="52" t="s">
        <v>597</v>
      </c>
      <c r="C448" s="53" t="s">
        <v>149</v>
      </c>
      <c r="D448" s="230">
        <v>1</v>
      </c>
      <c r="F448" s="209">
        <f t="shared" si="6"/>
        <v>0</v>
      </c>
    </row>
    <row r="449" spans="1:6" x14ac:dyDescent="0.25">
      <c r="A449" s="51"/>
      <c r="D449" s="230"/>
      <c r="F449" s="209">
        <f t="shared" si="6"/>
        <v>0</v>
      </c>
    </row>
    <row r="450" spans="1:6" x14ac:dyDescent="0.25">
      <c r="A450" s="51" t="s">
        <v>1210</v>
      </c>
      <c r="B450" s="52" t="s">
        <v>1259</v>
      </c>
      <c r="C450" s="53" t="s">
        <v>149</v>
      </c>
      <c r="D450" s="230">
        <v>1</v>
      </c>
      <c r="F450" s="209">
        <f t="shared" si="6"/>
        <v>0</v>
      </c>
    </row>
    <row r="451" spans="1:6" x14ac:dyDescent="0.25">
      <c r="A451" s="51"/>
      <c r="D451" s="230"/>
      <c r="F451" s="209">
        <f t="shared" si="6"/>
        <v>0</v>
      </c>
    </row>
    <row r="452" spans="1:6" x14ac:dyDescent="0.25">
      <c r="A452" s="51"/>
      <c r="B452" s="56" t="s">
        <v>627</v>
      </c>
      <c r="D452" s="230"/>
      <c r="F452" s="209">
        <f t="shared" si="6"/>
        <v>0</v>
      </c>
    </row>
    <row r="453" spans="1:6" x14ac:dyDescent="0.25">
      <c r="A453" s="51"/>
      <c r="B453" s="56"/>
      <c r="D453" s="230"/>
      <c r="F453" s="209">
        <f t="shared" si="6"/>
        <v>0</v>
      </c>
    </row>
    <row r="454" spans="1:6" x14ac:dyDescent="0.25">
      <c r="A454" s="51" t="s">
        <v>1211</v>
      </c>
      <c r="B454" s="52" t="s">
        <v>1679</v>
      </c>
      <c r="C454" s="53" t="s">
        <v>146</v>
      </c>
      <c r="D454" s="230">
        <v>1</v>
      </c>
      <c r="F454" s="209">
        <f t="shared" si="6"/>
        <v>0</v>
      </c>
    </row>
    <row r="455" spans="1:6" x14ac:dyDescent="0.25">
      <c r="A455" s="51"/>
      <c r="D455" s="230"/>
      <c r="F455" s="209">
        <f t="shared" si="6"/>
        <v>0</v>
      </c>
    </row>
    <row r="456" spans="1:6" ht="15" customHeight="1" x14ac:dyDescent="0.25">
      <c r="A456" s="51" t="s">
        <v>1212</v>
      </c>
      <c r="B456" s="52" t="s">
        <v>1680</v>
      </c>
      <c r="C456" s="53" t="s">
        <v>146</v>
      </c>
      <c r="D456" s="230">
        <v>1</v>
      </c>
      <c r="F456" s="209">
        <f t="shared" si="6"/>
        <v>0</v>
      </c>
    </row>
    <row r="457" spans="1:6" x14ac:dyDescent="0.25">
      <c r="A457" s="51"/>
      <c r="D457" s="230"/>
      <c r="F457" s="209">
        <f t="shared" si="6"/>
        <v>0</v>
      </c>
    </row>
    <row r="458" spans="1:6" x14ac:dyDescent="0.25">
      <c r="A458" s="51" t="s">
        <v>1213</v>
      </c>
      <c r="B458" s="52" t="s">
        <v>1287</v>
      </c>
      <c r="C458" s="53" t="s">
        <v>151</v>
      </c>
      <c r="D458" s="230">
        <v>1</v>
      </c>
      <c r="F458" s="209">
        <f t="shared" si="6"/>
        <v>0</v>
      </c>
    </row>
    <row r="459" spans="1:6" x14ac:dyDescent="0.25">
      <c r="A459" s="51"/>
      <c r="D459" s="230"/>
      <c r="F459" s="209">
        <f t="shared" si="6"/>
        <v>0</v>
      </c>
    </row>
    <row r="460" spans="1:6" x14ac:dyDescent="0.25">
      <c r="A460" s="51"/>
      <c r="B460" s="56" t="s">
        <v>1078</v>
      </c>
      <c r="D460" s="230"/>
      <c r="F460" s="209">
        <f t="shared" si="6"/>
        <v>0</v>
      </c>
    </row>
    <row r="461" spans="1:6" x14ac:dyDescent="0.25">
      <c r="A461" s="51"/>
      <c r="B461" s="56"/>
      <c r="D461" s="230"/>
      <c r="F461" s="209">
        <f t="shared" si="6"/>
        <v>0</v>
      </c>
    </row>
    <row r="462" spans="1:6" x14ac:dyDescent="0.25">
      <c r="A462" s="51"/>
      <c r="B462" s="56" t="s">
        <v>629</v>
      </c>
      <c r="D462" s="230"/>
      <c r="F462" s="209">
        <f t="shared" si="6"/>
        <v>0</v>
      </c>
    </row>
    <row r="463" spans="1:6" x14ac:dyDescent="0.25">
      <c r="A463" s="51"/>
      <c r="B463" s="56"/>
      <c r="D463" s="230"/>
      <c r="F463" s="209">
        <f t="shared" si="6"/>
        <v>0</v>
      </c>
    </row>
    <row r="464" spans="1:6" x14ac:dyDescent="0.25">
      <c r="A464" s="51" t="s">
        <v>1214</v>
      </c>
      <c r="B464" s="52" t="s">
        <v>631</v>
      </c>
      <c r="C464" s="53" t="s">
        <v>632</v>
      </c>
      <c r="D464" s="230">
        <v>1</v>
      </c>
      <c r="F464" s="209">
        <f t="shared" si="6"/>
        <v>0</v>
      </c>
    </row>
    <row r="465" spans="1:6" x14ac:dyDescent="0.25">
      <c r="A465" s="248"/>
      <c r="C465" s="251"/>
      <c r="D465" s="252"/>
      <c r="E465" s="249"/>
      <c r="F465" s="209">
        <f t="shared" si="6"/>
        <v>0</v>
      </c>
    </row>
    <row r="466" spans="1:6" x14ac:dyDescent="0.25">
      <c r="A466" s="51"/>
      <c r="D466" s="230"/>
      <c r="F466" s="209">
        <f t="shared" si="6"/>
        <v>0</v>
      </c>
    </row>
    <row r="467" spans="1:6" x14ac:dyDescent="0.25">
      <c r="A467" s="51"/>
      <c r="B467" s="56" t="s">
        <v>633</v>
      </c>
      <c r="D467" s="230"/>
      <c r="F467" s="209">
        <f t="shared" si="6"/>
        <v>0</v>
      </c>
    </row>
    <row r="468" spans="1:6" x14ac:dyDescent="0.25">
      <c r="A468" s="51"/>
      <c r="B468" s="56"/>
      <c r="D468" s="230"/>
      <c r="F468" s="209">
        <f t="shared" si="6"/>
        <v>0</v>
      </c>
    </row>
    <row r="469" spans="1:6" x14ac:dyDescent="0.25">
      <c r="A469" s="51" t="s">
        <v>1215</v>
      </c>
      <c r="B469" s="52" t="s">
        <v>631</v>
      </c>
      <c r="C469" s="53" t="s">
        <v>632</v>
      </c>
      <c r="D469" s="230">
        <v>1</v>
      </c>
      <c r="F469" s="209">
        <f t="shared" si="6"/>
        <v>0</v>
      </c>
    </row>
    <row r="470" spans="1:6" x14ac:dyDescent="0.25">
      <c r="A470" s="51"/>
      <c r="D470" s="230"/>
      <c r="F470" s="209">
        <f t="shared" si="6"/>
        <v>0</v>
      </c>
    </row>
    <row r="471" spans="1:6" x14ac:dyDescent="0.25">
      <c r="A471" s="51"/>
      <c r="B471" s="56" t="s">
        <v>635</v>
      </c>
      <c r="D471" s="230"/>
      <c r="F471" s="209">
        <f t="shared" si="6"/>
        <v>0</v>
      </c>
    </row>
    <row r="472" spans="1:6" x14ac:dyDescent="0.25">
      <c r="A472" s="51"/>
      <c r="B472" s="56"/>
      <c r="D472" s="230"/>
      <c r="F472" s="209">
        <f t="shared" si="6"/>
        <v>0</v>
      </c>
    </row>
    <row r="473" spans="1:6" x14ac:dyDescent="0.25">
      <c r="A473" s="51" t="s">
        <v>1216</v>
      </c>
      <c r="B473" s="52" t="s">
        <v>637</v>
      </c>
      <c r="C473" s="53" t="s">
        <v>149</v>
      </c>
      <c r="D473" s="230">
        <v>1</v>
      </c>
      <c r="F473" s="209">
        <f t="shared" si="6"/>
        <v>0</v>
      </c>
    </row>
    <row r="474" spans="1:6" x14ac:dyDescent="0.25">
      <c r="A474" s="51"/>
      <c r="D474" s="230"/>
      <c r="F474" s="209">
        <f t="shared" si="6"/>
        <v>0</v>
      </c>
    </row>
    <row r="475" spans="1:6" x14ac:dyDescent="0.25">
      <c r="A475" s="51" t="s">
        <v>1217</v>
      </c>
      <c r="B475" s="52" t="s">
        <v>887</v>
      </c>
      <c r="C475" s="53" t="s">
        <v>149</v>
      </c>
      <c r="D475" s="230">
        <v>1</v>
      </c>
      <c r="F475" s="209">
        <f t="shared" si="6"/>
        <v>0</v>
      </c>
    </row>
    <row r="476" spans="1:6" x14ac:dyDescent="0.25">
      <c r="A476" s="51"/>
      <c r="D476" s="230"/>
      <c r="F476" s="209">
        <f t="shared" si="6"/>
        <v>0</v>
      </c>
    </row>
    <row r="477" spans="1:6" x14ac:dyDescent="0.25">
      <c r="A477" s="51" t="s">
        <v>1218</v>
      </c>
      <c r="B477" s="52" t="s">
        <v>885</v>
      </c>
      <c r="C477" s="53" t="s">
        <v>149</v>
      </c>
      <c r="D477" s="230">
        <v>1</v>
      </c>
      <c r="F477" s="209">
        <f t="shared" si="6"/>
        <v>0</v>
      </c>
    </row>
    <row r="478" spans="1:6" x14ac:dyDescent="0.25">
      <c r="A478" s="51"/>
      <c r="D478" s="230"/>
      <c r="F478" s="209">
        <f t="shared" si="6"/>
        <v>0</v>
      </c>
    </row>
    <row r="479" spans="1:6" x14ac:dyDescent="0.25">
      <c r="A479" s="51" t="s">
        <v>1219</v>
      </c>
      <c r="B479" s="52" t="s">
        <v>884</v>
      </c>
      <c r="C479" s="53" t="s">
        <v>149</v>
      </c>
      <c r="D479" s="230">
        <v>1</v>
      </c>
      <c r="F479" s="209">
        <f t="shared" si="6"/>
        <v>0</v>
      </c>
    </row>
    <row r="480" spans="1:6" x14ac:dyDescent="0.25">
      <c r="A480" s="51"/>
      <c r="D480" s="230"/>
      <c r="F480" s="209">
        <f t="shared" si="6"/>
        <v>0</v>
      </c>
    </row>
    <row r="481" spans="1:6" x14ac:dyDescent="0.25">
      <c r="A481" s="51" t="s">
        <v>1220</v>
      </c>
      <c r="B481" s="52" t="s">
        <v>886</v>
      </c>
      <c r="C481" s="53" t="s">
        <v>149</v>
      </c>
      <c r="D481" s="230">
        <v>1</v>
      </c>
      <c r="F481" s="209">
        <f t="shared" si="6"/>
        <v>0</v>
      </c>
    </row>
    <row r="482" spans="1:6" x14ac:dyDescent="0.25">
      <c r="A482" s="51"/>
      <c r="D482" s="230"/>
      <c r="F482" s="211"/>
    </row>
    <row r="483" spans="1:6" x14ac:dyDescent="0.25">
      <c r="A483" s="592"/>
      <c r="B483" s="593"/>
      <c r="C483" s="112"/>
      <c r="D483" s="113"/>
      <c r="E483" s="200"/>
      <c r="F483" s="221">
        <f>SUM(F215:F481)</f>
        <v>0</v>
      </c>
    </row>
    <row r="484" spans="1:6" x14ac:dyDescent="0.25">
      <c r="A484" s="51"/>
      <c r="B484" s="56" t="s">
        <v>642</v>
      </c>
      <c r="F484" s="211"/>
    </row>
    <row r="485" spans="1:6" x14ac:dyDescent="0.25">
      <c r="A485" s="51"/>
      <c r="F485" s="211"/>
    </row>
    <row r="486" spans="1:6" x14ac:dyDescent="0.25">
      <c r="A486" s="51"/>
      <c r="B486" s="56" t="s">
        <v>534</v>
      </c>
      <c r="F486" s="211"/>
    </row>
    <row r="487" spans="1:6" x14ac:dyDescent="0.25">
      <c r="A487" s="51"/>
      <c r="B487" s="56"/>
      <c r="F487" s="211"/>
    </row>
    <row r="488" spans="1:6" ht="26.4" x14ac:dyDescent="0.25">
      <c r="A488" s="51"/>
      <c r="B488" s="52" t="s">
        <v>916</v>
      </c>
      <c r="F488" s="211"/>
    </row>
    <row r="489" spans="1:6" ht="25.5" customHeight="1" x14ac:dyDescent="0.25">
      <c r="A489" s="51"/>
      <c r="F489" s="211"/>
    </row>
    <row r="490" spans="1:6" x14ac:dyDescent="0.25">
      <c r="A490" s="51"/>
      <c r="B490" s="56" t="s">
        <v>15</v>
      </c>
      <c r="F490" s="211"/>
    </row>
    <row r="491" spans="1:6" x14ac:dyDescent="0.25">
      <c r="A491" s="51"/>
      <c r="B491" s="56"/>
      <c r="F491" s="211"/>
    </row>
    <row r="492" spans="1:6" x14ac:dyDescent="0.25">
      <c r="A492" s="51"/>
      <c r="B492" s="56" t="s">
        <v>535</v>
      </c>
      <c r="F492" s="211"/>
    </row>
    <row r="493" spans="1:6" x14ac:dyDescent="0.25">
      <c r="A493" s="51"/>
      <c r="B493" s="56"/>
      <c r="F493" s="211"/>
    </row>
    <row r="494" spans="1:6" ht="26.4" x14ac:dyDescent="0.25">
      <c r="A494" s="51"/>
      <c r="B494" s="52" t="s">
        <v>536</v>
      </c>
      <c r="F494" s="211"/>
    </row>
    <row r="495" spans="1:6" x14ac:dyDescent="0.25">
      <c r="A495" s="51"/>
      <c r="F495" s="211"/>
    </row>
    <row r="496" spans="1:6" x14ac:dyDescent="0.25">
      <c r="A496" s="51"/>
      <c r="B496" s="52" t="s">
        <v>537</v>
      </c>
      <c r="F496" s="211"/>
    </row>
    <row r="497" spans="1:6" x14ac:dyDescent="0.25">
      <c r="A497" s="51"/>
      <c r="F497" s="211"/>
    </row>
    <row r="498" spans="1:6" ht="26.4" x14ac:dyDescent="0.25">
      <c r="A498" s="51"/>
      <c r="B498" s="52" t="s">
        <v>2351</v>
      </c>
      <c r="F498" s="211"/>
    </row>
    <row r="499" spans="1:6" x14ac:dyDescent="0.25">
      <c r="A499" s="51"/>
      <c r="F499" s="211"/>
    </row>
    <row r="500" spans="1:6" ht="13.8" x14ac:dyDescent="0.25">
      <c r="A500" s="61"/>
      <c r="B500" s="62" t="s">
        <v>1486</v>
      </c>
      <c r="C500" s="63"/>
      <c r="D500" s="63"/>
      <c r="F500" s="212"/>
    </row>
    <row r="501" spans="1:6" ht="13.8" x14ac:dyDescent="0.25">
      <c r="A501" s="61"/>
      <c r="B501" s="62"/>
      <c r="C501" s="63"/>
      <c r="D501" s="63"/>
      <c r="F501" s="212"/>
    </row>
    <row r="502" spans="1:6" ht="52.8" x14ac:dyDescent="0.25">
      <c r="A502" s="61"/>
      <c r="B502" s="64" t="s">
        <v>1487</v>
      </c>
      <c r="C502" s="63"/>
      <c r="D502" s="63"/>
      <c r="F502" s="212"/>
    </row>
    <row r="503" spans="1:6" x14ac:dyDescent="0.25">
      <c r="A503" s="51"/>
      <c r="B503" s="56"/>
      <c r="F503" s="211"/>
    </row>
    <row r="504" spans="1:6" x14ac:dyDescent="0.25">
      <c r="A504" s="51"/>
      <c r="B504" s="56" t="s">
        <v>643</v>
      </c>
      <c r="F504" s="211"/>
    </row>
    <row r="505" spans="1:6" x14ac:dyDescent="0.25">
      <c r="A505" s="51"/>
      <c r="B505" s="56"/>
      <c r="F505" s="211"/>
    </row>
    <row r="506" spans="1:6" ht="39.6" x14ac:dyDescent="0.25">
      <c r="A506" s="51"/>
      <c r="B506" s="52" t="s">
        <v>2355</v>
      </c>
      <c r="F506" s="211"/>
    </row>
    <row r="507" spans="1:6" x14ac:dyDescent="0.25">
      <c r="A507" s="51"/>
      <c r="F507" s="211"/>
    </row>
    <row r="508" spans="1:6" x14ac:dyDescent="0.25">
      <c r="A508" s="51"/>
      <c r="B508" s="56" t="s">
        <v>128</v>
      </c>
      <c r="F508" s="211"/>
    </row>
    <row r="509" spans="1:6" x14ac:dyDescent="0.25">
      <c r="A509" s="51"/>
      <c r="B509" s="56"/>
      <c r="F509" s="211"/>
    </row>
    <row r="510" spans="1:6" ht="26.4" x14ac:dyDescent="0.25">
      <c r="A510" s="51"/>
      <c r="B510" s="52" t="s">
        <v>644</v>
      </c>
      <c r="F510" s="211"/>
    </row>
    <row r="511" spans="1:6" x14ac:dyDescent="0.25">
      <c r="A511" s="51"/>
      <c r="F511" s="211"/>
    </row>
    <row r="512" spans="1:6" x14ac:dyDescent="0.25">
      <c r="A512" s="51"/>
      <c r="B512" s="56" t="s">
        <v>645</v>
      </c>
      <c r="F512" s="211"/>
    </row>
    <row r="513" spans="1:6" x14ac:dyDescent="0.25">
      <c r="A513" s="51"/>
      <c r="B513" s="56"/>
      <c r="F513" s="211"/>
    </row>
    <row r="514" spans="1:6" x14ac:dyDescent="0.25">
      <c r="A514" s="51"/>
      <c r="B514" s="56" t="s">
        <v>128</v>
      </c>
      <c r="F514" s="211"/>
    </row>
    <row r="515" spans="1:6" x14ac:dyDescent="0.25">
      <c r="A515" s="51"/>
      <c r="B515" s="56"/>
      <c r="F515" s="211"/>
    </row>
    <row r="516" spans="1:6" ht="26.4" x14ac:dyDescent="0.25">
      <c r="A516" s="51"/>
      <c r="B516" s="52" t="s">
        <v>646</v>
      </c>
      <c r="F516" s="211"/>
    </row>
    <row r="517" spans="1:6" x14ac:dyDescent="0.25">
      <c r="A517" s="51"/>
      <c r="F517" s="211"/>
    </row>
    <row r="518" spans="1:6" ht="39.6" x14ac:dyDescent="0.25">
      <c r="A518" s="51"/>
      <c r="B518" s="52" t="s">
        <v>647</v>
      </c>
      <c r="F518" s="211"/>
    </row>
    <row r="519" spans="1:6" x14ac:dyDescent="0.25">
      <c r="A519" s="51"/>
      <c r="F519" s="211"/>
    </row>
    <row r="520" spans="1:6" ht="26.4" x14ac:dyDescent="0.25">
      <c r="A520" s="51"/>
      <c r="B520" s="52" t="s">
        <v>648</v>
      </c>
      <c r="F520" s="211"/>
    </row>
    <row r="521" spans="1:6" x14ac:dyDescent="0.25">
      <c r="A521" s="51"/>
      <c r="F521" s="211"/>
    </row>
    <row r="522" spans="1:6" ht="28.5" customHeight="1" x14ac:dyDescent="0.25">
      <c r="A522" s="51"/>
      <c r="B522" s="56" t="s">
        <v>1423</v>
      </c>
      <c r="F522" s="211"/>
    </row>
    <row r="523" spans="1:6" x14ac:dyDescent="0.25">
      <c r="A523" s="51"/>
      <c r="B523" s="56"/>
      <c r="F523" s="211"/>
    </row>
    <row r="524" spans="1:6" x14ac:dyDescent="0.25">
      <c r="A524" s="51" t="s">
        <v>450</v>
      </c>
      <c r="B524" s="52" t="s">
        <v>1681</v>
      </c>
      <c r="C524" s="53" t="s">
        <v>151</v>
      </c>
      <c r="D524" s="230">
        <v>1</v>
      </c>
      <c r="F524" s="209">
        <f>D524*E524</f>
        <v>0</v>
      </c>
    </row>
    <row r="525" spans="1:6" x14ac:dyDescent="0.25">
      <c r="A525" s="51"/>
      <c r="B525" s="56"/>
      <c r="D525" s="230"/>
      <c r="F525" s="211"/>
    </row>
    <row r="526" spans="1:6" ht="39.6" x14ac:dyDescent="0.25">
      <c r="A526" s="51" t="s">
        <v>144</v>
      </c>
      <c r="B526" s="52" t="s">
        <v>1682</v>
      </c>
      <c r="C526" s="53" t="s">
        <v>161</v>
      </c>
      <c r="D526" s="230">
        <v>1</v>
      </c>
      <c r="F526" s="211">
        <f>D526*E526</f>
        <v>0</v>
      </c>
    </row>
    <row r="527" spans="1:6" x14ac:dyDescent="0.25">
      <c r="A527" s="51"/>
      <c r="D527" s="230"/>
      <c r="F527" s="211"/>
    </row>
    <row r="528" spans="1:6" x14ac:dyDescent="0.25">
      <c r="A528" s="51"/>
      <c r="B528" s="80" t="s">
        <v>649</v>
      </c>
      <c r="D528" s="230"/>
      <c r="F528" s="211"/>
    </row>
    <row r="529" spans="1:6" x14ac:dyDescent="0.25">
      <c r="A529" s="51"/>
      <c r="B529" s="70"/>
      <c r="D529" s="230"/>
      <c r="F529" s="211"/>
    </row>
    <row r="530" spans="1:6" ht="39.75" customHeight="1" x14ac:dyDescent="0.25">
      <c r="A530" s="51"/>
      <c r="B530" s="80" t="s">
        <v>1288</v>
      </c>
      <c r="D530" s="230"/>
      <c r="F530" s="211"/>
    </row>
    <row r="531" spans="1:6" x14ac:dyDescent="0.25">
      <c r="A531" s="51"/>
      <c r="B531" s="70"/>
      <c r="D531" s="230"/>
      <c r="F531" s="211"/>
    </row>
    <row r="532" spans="1:6" ht="26.4" x14ac:dyDescent="0.25">
      <c r="A532" s="51" t="s">
        <v>150</v>
      </c>
      <c r="B532" s="70" t="s">
        <v>1683</v>
      </c>
      <c r="C532" s="53" t="s">
        <v>161</v>
      </c>
      <c r="D532" s="230">
        <v>1</v>
      </c>
      <c r="F532" s="211"/>
    </row>
    <row r="533" spans="1:6" x14ac:dyDescent="0.25">
      <c r="A533" s="51"/>
      <c r="D533" s="230"/>
      <c r="F533" s="211"/>
    </row>
    <row r="534" spans="1:6" x14ac:dyDescent="0.25">
      <c r="A534" s="51"/>
      <c r="B534" s="56" t="s">
        <v>650</v>
      </c>
      <c r="D534" s="230"/>
      <c r="F534" s="211"/>
    </row>
    <row r="535" spans="1:6" x14ac:dyDescent="0.25">
      <c r="A535" s="51"/>
      <c r="D535" s="230"/>
      <c r="F535" s="211"/>
    </row>
    <row r="536" spans="1:6" x14ac:dyDescent="0.25">
      <c r="A536" s="51"/>
      <c r="B536" s="56" t="s">
        <v>651</v>
      </c>
      <c r="D536" s="230"/>
      <c r="F536" s="211"/>
    </row>
    <row r="537" spans="1:6" x14ac:dyDescent="0.25">
      <c r="A537" s="51"/>
      <c r="D537" s="230"/>
      <c r="F537" s="211"/>
    </row>
    <row r="538" spans="1:6" ht="26.4" x14ac:dyDescent="0.25">
      <c r="A538" s="51" t="s">
        <v>165</v>
      </c>
      <c r="B538" s="52" t="s">
        <v>1684</v>
      </c>
      <c r="C538" s="53" t="s">
        <v>146</v>
      </c>
      <c r="D538" s="230">
        <v>1</v>
      </c>
      <c r="F538" s="211">
        <f>D538*E538</f>
        <v>0</v>
      </c>
    </row>
    <row r="539" spans="1:6" x14ac:dyDescent="0.25">
      <c r="A539" s="51"/>
      <c r="D539" s="230"/>
      <c r="F539" s="211"/>
    </row>
    <row r="540" spans="1:6" x14ac:dyDescent="0.25">
      <c r="A540" s="51" t="s">
        <v>190</v>
      </c>
      <c r="B540" s="70" t="s">
        <v>1685</v>
      </c>
      <c r="C540" s="53" t="s">
        <v>151</v>
      </c>
      <c r="D540" s="230">
        <v>1</v>
      </c>
      <c r="F540" s="211">
        <f>D540*E540</f>
        <v>0</v>
      </c>
    </row>
    <row r="541" spans="1:6" x14ac:dyDescent="0.25">
      <c r="A541" s="51"/>
      <c r="D541" s="230"/>
      <c r="F541" s="211"/>
    </row>
    <row r="542" spans="1:6" ht="8.25" customHeight="1" x14ac:dyDescent="0.25">
      <c r="A542" s="51"/>
      <c r="B542" s="71"/>
      <c r="C542" s="72"/>
      <c r="D542" s="228"/>
      <c r="F542" s="213"/>
    </row>
    <row r="543" spans="1:6" x14ac:dyDescent="0.25">
      <c r="A543" s="592"/>
      <c r="B543" s="111" t="s">
        <v>2371</v>
      </c>
      <c r="C543" s="112"/>
      <c r="D543" s="236"/>
      <c r="E543" s="200"/>
      <c r="F543" s="221">
        <f>SUM(F521:F540)</f>
        <v>0</v>
      </c>
    </row>
    <row r="544" spans="1:6" ht="14.25" customHeight="1" thickBot="1" x14ac:dyDescent="0.3">
      <c r="A544" s="76"/>
      <c r="B544" s="77"/>
      <c r="C544" s="78"/>
      <c r="D544" s="231"/>
      <c r="E544" s="242"/>
      <c r="F544" s="218"/>
    </row>
    <row r="545" spans="1:6" ht="13.8" thickTop="1" x14ac:dyDescent="0.25">
      <c r="A545" s="51"/>
      <c r="B545" s="56" t="s">
        <v>652</v>
      </c>
      <c r="D545" s="230"/>
      <c r="F545" s="211"/>
    </row>
    <row r="546" spans="1:6" x14ac:dyDescent="0.25">
      <c r="A546" s="51"/>
      <c r="D546" s="230"/>
      <c r="F546" s="211"/>
    </row>
    <row r="547" spans="1:6" x14ac:dyDescent="0.25">
      <c r="A547" s="51"/>
      <c r="B547" s="56" t="s">
        <v>534</v>
      </c>
      <c r="D547" s="230"/>
      <c r="F547" s="211"/>
    </row>
    <row r="548" spans="1:6" x14ac:dyDescent="0.25">
      <c r="A548" s="51"/>
      <c r="B548" s="56"/>
      <c r="D548" s="230"/>
      <c r="F548" s="211"/>
    </row>
    <row r="549" spans="1:6" ht="26.4" x14ac:dyDescent="0.25">
      <c r="A549" s="51"/>
      <c r="B549" s="52" t="s">
        <v>916</v>
      </c>
      <c r="D549" s="230"/>
      <c r="F549" s="211"/>
    </row>
    <row r="550" spans="1:6" x14ac:dyDescent="0.25">
      <c r="A550" s="51"/>
      <c r="D550" s="230"/>
      <c r="F550" s="211"/>
    </row>
    <row r="551" spans="1:6" x14ac:dyDescent="0.25">
      <c r="A551" s="51"/>
      <c r="B551" s="56" t="s">
        <v>15</v>
      </c>
      <c r="D551" s="230"/>
      <c r="F551" s="211"/>
    </row>
    <row r="552" spans="1:6" x14ac:dyDescent="0.25">
      <c r="A552" s="51"/>
      <c r="B552" s="56"/>
      <c r="D552" s="230"/>
      <c r="F552" s="211"/>
    </row>
    <row r="553" spans="1:6" x14ac:dyDescent="0.25">
      <c r="A553" s="51"/>
      <c r="B553" s="56" t="s">
        <v>653</v>
      </c>
      <c r="D553" s="230"/>
      <c r="F553" s="211"/>
    </row>
    <row r="554" spans="1:6" x14ac:dyDescent="0.25">
      <c r="A554" s="51"/>
      <c r="B554" s="56"/>
      <c r="D554" s="230"/>
      <c r="F554" s="211"/>
    </row>
    <row r="555" spans="1:6" ht="26.4" x14ac:dyDescent="0.25">
      <c r="A555" s="51"/>
      <c r="B555" s="52" t="s">
        <v>536</v>
      </c>
      <c r="D555" s="230"/>
      <c r="F555" s="211"/>
    </row>
    <row r="556" spans="1:6" x14ac:dyDescent="0.25">
      <c r="A556" s="51"/>
      <c r="D556" s="230"/>
      <c r="F556" s="211"/>
    </row>
    <row r="557" spans="1:6" x14ac:dyDescent="0.25">
      <c r="A557" s="51"/>
      <c r="B557" s="52" t="s">
        <v>537</v>
      </c>
      <c r="D557" s="230"/>
      <c r="F557" s="211"/>
    </row>
    <row r="558" spans="1:6" x14ac:dyDescent="0.25">
      <c r="A558" s="51"/>
      <c r="D558" s="230"/>
      <c r="F558" s="211"/>
    </row>
    <row r="559" spans="1:6" ht="26.4" x14ac:dyDescent="0.25">
      <c r="A559" s="51"/>
      <c r="B559" s="52" t="s">
        <v>2351</v>
      </c>
      <c r="D559" s="230"/>
      <c r="F559" s="211"/>
    </row>
    <row r="560" spans="1:6" x14ac:dyDescent="0.25">
      <c r="A560" s="51"/>
      <c r="D560" s="230"/>
      <c r="F560" s="211"/>
    </row>
    <row r="561" spans="1:6" ht="13.8" x14ac:dyDescent="0.25">
      <c r="A561" s="61"/>
      <c r="B561" s="62" t="s">
        <v>1486</v>
      </c>
      <c r="C561" s="63"/>
      <c r="D561" s="63"/>
      <c r="F561" s="212"/>
    </row>
    <row r="562" spans="1:6" ht="13.8" x14ac:dyDescent="0.25">
      <c r="A562" s="61"/>
      <c r="B562" s="62"/>
      <c r="C562" s="63"/>
      <c r="D562" s="63"/>
      <c r="F562" s="212"/>
    </row>
    <row r="563" spans="1:6" ht="52.8" x14ac:dyDescent="0.25">
      <c r="A563" s="61"/>
      <c r="B563" s="64" t="s">
        <v>1487</v>
      </c>
      <c r="C563" s="63"/>
      <c r="D563" s="63"/>
      <c r="F563" s="212"/>
    </row>
    <row r="564" spans="1:6" x14ac:dyDescent="0.25">
      <c r="A564" s="51"/>
      <c r="D564" s="230"/>
      <c r="F564" s="211"/>
    </row>
    <row r="565" spans="1:6" x14ac:dyDescent="0.25">
      <c r="A565" s="51"/>
      <c r="B565" s="56" t="s">
        <v>888</v>
      </c>
      <c r="D565" s="230"/>
    </row>
    <row r="566" spans="1:6" x14ac:dyDescent="0.25">
      <c r="A566" s="51"/>
      <c r="D566" s="230"/>
    </row>
    <row r="567" spans="1:6" ht="26.4" x14ac:dyDescent="0.25">
      <c r="A567" s="51"/>
      <c r="B567" s="52" t="s">
        <v>889</v>
      </c>
      <c r="D567" s="230"/>
    </row>
    <row r="568" spans="1:6" x14ac:dyDescent="0.25">
      <c r="A568" s="51"/>
      <c r="D568" s="230"/>
    </row>
    <row r="569" spans="1:6" ht="52.8" x14ac:dyDescent="0.25">
      <c r="A569" s="51"/>
      <c r="B569" s="52" t="s">
        <v>890</v>
      </c>
      <c r="D569" s="230"/>
    </row>
    <row r="570" spans="1:6" x14ac:dyDescent="0.25">
      <c r="A570" s="51"/>
      <c r="D570" s="230"/>
    </row>
    <row r="571" spans="1:6" ht="39.6" x14ac:dyDescent="0.25">
      <c r="A571" s="51"/>
      <c r="B571" s="52" t="s">
        <v>891</v>
      </c>
      <c r="D571" s="230"/>
    </row>
    <row r="572" spans="1:6" x14ac:dyDescent="0.25">
      <c r="A572" s="51"/>
      <c r="D572" s="230"/>
    </row>
    <row r="573" spans="1:6" x14ac:dyDescent="0.25">
      <c r="A573" s="51"/>
      <c r="B573" s="52" t="s">
        <v>892</v>
      </c>
      <c r="D573" s="230"/>
    </row>
    <row r="574" spans="1:6" x14ac:dyDescent="0.25">
      <c r="A574" s="51"/>
      <c r="D574" s="230"/>
    </row>
    <row r="575" spans="1:6" ht="27.75" customHeight="1" x14ac:dyDescent="0.25">
      <c r="A575" s="51"/>
      <c r="B575" s="52" t="s">
        <v>893</v>
      </c>
      <c r="D575" s="230"/>
    </row>
    <row r="576" spans="1:6" x14ac:dyDescent="0.25">
      <c r="A576" s="51"/>
      <c r="D576" s="230"/>
    </row>
    <row r="577" spans="1:6" x14ac:dyDescent="0.25">
      <c r="A577" s="51"/>
      <c r="B577" s="52" t="s">
        <v>894</v>
      </c>
      <c r="D577" s="230"/>
    </row>
    <row r="578" spans="1:6" x14ac:dyDescent="0.25">
      <c r="A578" s="51"/>
      <c r="D578" s="230"/>
    </row>
    <row r="579" spans="1:6" ht="41.25" customHeight="1" x14ac:dyDescent="0.25">
      <c r="A579" s="51"/>
      <c r="B579" s="52" t="s">
        <v>895</v>
      </c>
      <c r="D579" s="230"/>
    </row>
    <row r="580" spans="1:6" x14ac:dyDescent="0.25">
      <c r="A580" s="51"/>
      <c r="D580" s="230"/>
      <c r="F580" s="211"/>
    </row>
    <row r="581" spans="1:6" x14ac:dyDescent="0.25">
      <c r="A581" s="51"/>
      <c r="B581" s="56" t="s">
        <v>654</v>
      </c>
      <c r="D581" s="230"/>
      <c r="F581" s="211"/>
    </row>
    <row r="582" spans="1:6" x14ac:dyDescent="0.25">
      <c r="A582" s="51"/>
      <c r="B582" s="56"/>
      <c r="D582" s="230"/>
      <c r="F582" s="211"/>
    </row>
    <row r="583" spans="1:6" ht="26.4" x14ac:dyDescent="0.25">
      <c r="A583" s="51"/>
      <c r="B583" s="52" t="s">
        <v>2356</v>
      </c>
      <c r="D583" s="230"/>
      <c r="F583" s="211"/>
    </row>
    <row r="584" spans="1:6" x14ac:dyDescent="0.25">
      <c r="A584" s="51"/>
      <c r="D584" s="230"/>
      <c r="F584" s="211"/>
    </row>
    <row r="585" spans="1:6" x14ac:dyDescent="0.25">
      <c r="A585" s="51"/>
      <c r="B585" s="56" t="s">
        <v>655</v>
      </c>
      <c r="D585" s="230"/>
      <c r="F585" s="211"/>
    </row>
    <row r="586" spans="1:6" x14ac:dyDescent="0.25">
      <c r="A586" s="51"/>
      <c r="B586" s="56"/>
      <c r="D586" s="230"/>
      <c r="F586" s="211"/>
    </row>
    <row r="587" spans="1:6" ht="26.4" x14ac:dyDescent="0.25">
      <c r="A587" s="51"/>
      <c r="B587" s="52" t="s">
        <v>656</v>
      </c>
      <c r="D587" s="230"/>
      <c r="F587" s="211"/>
    </row>
    <row r="588" spans="1:6" x14ac:dyDescent="0.25">
      <c r="A588" s="51"/>
      <c r="D588" s="230"/>
      <c r="F588" s="211"/>
    </row>
    <row r="589" spans="1:6" x14ac:dyDescent="0.25">
      <c r="A589" s="51"/>
      <c r="B589" s="56" t="s">
        <v>657</v>
      </c>
      <c r="D589" s="230"/>
      <c r="F589" s="211"/>
    </row>
    <row r="590" spans="1:6" x14ac:dyDescent="0.25">
      <c r="A590" s="51"/>
      <c r="B590" s="56"/>
      <c r="D590" s="230"/>
      <c r="F590" s="211"/>
    </row>
    <row r="591" spans="1:6" ht="26.4" x14ac:dyDescent="0.25">
      <c r="A591" s="51"/>
      <c r="B591" s="52" t="s">
        <v>658</v>
      </c>
      <c r="D591" s="230"/>
      <c r="F591" s="211"/>
    </row>
    <row r="592" spans="1:6" x14ac:dyDescent="0.25">
      <c r="A592" s="51"/>
      <c r="D592" s="230"/>
      <c r="F592" s="211"/>
    </row>
    <row r="593" spans="1:6" x14ac:dyDescent="0.25">
      <c r="A593" s="51"/>
      <c r="B593" s="56" t="s">
        <v>659</v>
      </c>
      <c r="D593" s="230"/>
      <c r="F593" s="211"/>
    </row>
    <row r="594" spans="1:6" x14ac:dyDescent="0.25">
      <c r="A594" s="51"/>
      <c r="B594" s="56"/>
      <c r="D594" s="230"/>
      <c r="F594" s="211"/>
    </row>
    <row r="595" spans="1:6" ht="41.25" customHeight="1" x14ac:dyDescent="0.25">
      <c r="A595" s="51"/>
      <c r="B595" s="52" t="s">
        <v>660</v>
      </c>
      <c r="D595" s="230"/>
      <c r="F595" s="211"/>
    </row>
    <row r="596" spans="1:6" x14ac:dyDescent="0.25">
      <c r="A596" s="51"/>
      <c r="D596" s="230"/>
      <c r="F596" s="211"/>
    </row>
    <row r="597" spans="1:6" x14ac:dyDescent="0.25">
      <c r="A597" s="51"/>
      <c r="B597" s="56" t="s">
        <v>661</v>
      </c>
      <c r="D597" s="230"/>
      <c r="F597" s="211"/>
    </row>
    <row r="598" spans="1:6" x14ac:dyDescent="0.25">
      <c r="A598" s="51"/>
      <c r="B598" s="56"/>
      <c r="D598" s="230"/>
      <c r="F598" s="211"/>
    </row>
    <row r="599" spans="1:6" ht="79.2" x14ac:dyDescent="0.25">
      <c r="A599" s="51"/>
      <c r="B599" s="52" t="s">
        <v>662</v>
      </c>
      <c r="D599" s="230"/>
      <c r="F599" s="211"/>
    </row>
    <row r="600" spans="1:6" x14ac:dyDescent="0.25">
      <c r="A600" s="51"/>
      <c r="D600" s="230"/>
      <c r="F600" s="211"/>
    </row>
    <row r="601" spans="1:6" x14ac:dyDescent="0.25">
      <c r="A601" s="51"/>
      <c r="B601" s="56" t="s">
        <v>663</v>
      </c>
      <c r="D601" s="230"/>
      <c r="F601" s="211"/>
    </row>
    <row r="602" spans="1:6" x14ac:dyDescent="0.25">
      <c r="A602" s="51"/>
      <c r="B602" s="56"/>
      <c r="D602" s="230"/>
      <c r="F602" s="211"/>
    </row>
    <row r="603" spans="1:6" ht="26.4" x14ac:dyDescent="0.25">
      <c r="A603" s="51"/>
      <c r="B603" s="52" t="s">
        <v>664</v>
      </c>
      <c r="D603" s="230"/>
      <c r="F603" s="211"/>
    </row>
    <row r="604" spans="1:6" x14ac:dyDescent="0.25">
      <c r="A604" s="51"/>
      <c r="D604" s="230"/>
      <c r="F604" s="211"/>
    </row>
    <row r="605" spans="1:6" x14ac:dyDescent="0.25">
      <c r="A605" s="51"/>
      <c r="B605" s="56" t="s">
        <v>665</v>
      </c>
      <c r="D605" s="230"/>
      <c r="F605" s="211"/>
    </row>
    <row r="606" spans="1:6" x14ac:dyDescent="0.25">
      <c r="A606" s="51"/>
      <c r="B606" s="56"/>
      <c r="D606" s="230"/>
      <c r="F606" s="211"/>
    </row>
    <row r="607" spans="1:6" ht="26.4" x14ac:dyDescent="0.25">
      <c r="A607" s="51"/>
      <c r="B607" s="52" t="s">
        <v>666</v>
      </c>
      <c r="D607" s="230"/>
      <c r="F607" s="211"/>
    </row>
    <row r="608" spans="1:6" x14ac:dyDescent="0.25">
      <c r="A608" s="51"/>
      <c r="D608" s="230"/>
      <c r="F608" s="211"/>
    </row>
    <row r="609" spans="1:6" x14ac:dyDescent="0.25">
      <c r="A609" s="51"/>
      <c r="B609" s="56" t="s">
        <v>667</v>
      </c>
      <c r="D609" s="230"/>
      <c r="F609" s="211"/>
    </row>
    <row r="610" spans="1:6" x14ac:dyDescent="0.25">
      <c r="A610" s="51"/>
      <c r="B610" s="56"/>
      <c r="D610" s="230"/>
      <c r="F610" s="211"/>
    </row>
    <row r="611" spans="1:6" ht="52.8" x14ac:dyDescent="0.25">
      <c r="A611" s="51"/>
      <c r="B611" s="52" t="s">
        <v>668</v>
      </c>
      <c r="D611" s="230"/>
      <c r="F611" s="211"/>
    </row>
    <row r="612" spans="1:6" x14ac:dyDescent="0.25">
      <c r="A612" s="51"/>
      <c r="D612" s="230"/>
      <c r="F612" s="211"/>
    </row>
    <row r="613" spans="1:6" x14ac:dyDescent="0.25">
      <c r="A613" s="51"/>
      <c r="B613" s="56" t="s">
        <v>669</v>
      </c>
      <c r="D613" s="230"/>
      <c r="F613" s="211"/>
    </row>
    <row r="614" spans="1:6" x14ac:dyDescent="0.25">
      <c r="A614" s="51"/>
      <c r="B614" s="56"/>
      <c r="D614" s="230"/>
      <c r="F614" s="211"/>
    </row>
    <row r="615" spans="1:6" ht="39.6" x14ac:dyDescent="0.25">
      <c r="A615" s="51"/>
      <c r="B615" s="52" t="s">
        <v>2357</v>
      </c>
      <c r="D615" s="230"/>
      <c r="F615" s="211"/>
    </row>
    <row r="616" spans="1:6" x14ac:dyDescent="0.25">
      <c r="A616" s="51"/>
      <c r="D616" s="230"/>
      <c r="F616" s="211"/>
    </row>
    <row r="617" spans="1:6" x14ac:dyDescent="0.25">
      <c r="A617" s="51"/>
      <c r="B617" s="56" t="s">
        <v>1106</v>
      </c>
      <c r="D617" s="230"/>
      <c r="F617" s="211"/>
    </row>
    <row r="618" spans="1:6" x14ac:dyDescent="0.25">
      <c r="A618" s="51"/>
      <c r="B618" s="56"/>
      <c r="D618" s="230"/>
      <c r="F618" s="211"/>
    </row>
    <row r="619" spans="1:6" ht="26.4" x14ac:dyDescent="0.25">
      <c r="A619" s="51"/>
      <c r="B619" s="52" t="s">
        <v>1107</v>
      </c>
      <c r="D619" s="230"/>
      <c r="F619" s="211"/>
    </row>
    <row r="620" spans="1:6" x14ac:dyDescent="0.25">
      <c r="A620" s="51"/>
      <c r="D620" s="230"/>
      <c r="F620" s="211"/>
    </row>
    <row r="621" spans="1:6" x14ac:dyDescent="0.25">
      <c r="A621" s="51"/>
      <c r="B621" s="56" t="s">
        <v>670</v>
      </c>
      <c r="D621" s="230"/>
      <c r="F621" s="211"/>
    </row>
    <row r="622" spans="1:6" x14ac:dyDescent="0.25">
      <c r="A622" s="51"/>
      <c r="B622" s="56"/>
      <c r="D622" s="230"/>
      <c r="F622" s="211"/>
    </row>
    <row r="623" spans="1:6" ht="26.4" x14ac:dyDescent="0.25">
      <c r="A623" s="51"/>
      <c r="B623" s="52" t="s">
        <v>671</v>
      </c>
      <c r="D623" s="230"/>
      <c r="F623" s="211"/>
    </row>
    <row r="624" spans="1:6" x14ac:dyDescent="0.25">
      <c r="A624" s="51"/>
      <c r="D624" s="230"/>
      <c r="F624" s="211"/>
    </row>
    <row r="625" spans="1:6" x14ac:dyDescent="0.25">
      <c r="A625" s="51"/>
      <c r="B625" s="56" t="s">
        <v>672</v>
      </c>
      <c r="D625" s="230"/>
      <c r="F625" s="211"/>
    </row>
    <row r="626" spans="1:6" ht="79.2" x14ac:dyDescent="0.25">
      <c r="A626" s="51"/>
      <c r="B626" s="60" t="s">
        <v>1484</v>
      </c>
      <c r="D626" s="230"/>
      <c r="F626" s="211"/>
    </row>
    <row r="627" spans="1:6" x14ac:dyDescent="0.25">
      <c r="A627" s="51"/>
      <c r="D627" s="230"/>
      <c r="F627" s="211"/>
    </row>
    <row r="628" spans="1:6" x14ac:dyDescent="0.25">
      <c r="A628" s="51"/>
      <c r="B628" s="56" t="s">
        <v>673</v>
      </c>
      <c r="D628" s="230"/>
      <c r="F628" s="211"/>
    </row>
    <row r="629" spans="1:6" x14ac:dyDescent="0.25">
      <c r="A629" s="51"/>
      <c r="B629" s="56"/>
      <c r="D629" s="230"/>
      <c r="F629" s="211"/>
    </row>
    <row r="630" spans="1:6" x14ac:dyDescent="0.25">
      <c r="A630" s="51"/>
      <c r="B630" s="56" t="s">
        <v>1080</v>
      </c>
      <c r="D630" s="230"/>
      <c r="F630" s="211"/>
    </row>
    <row r="631" spans="1:6" x14ac:dyDescent="0.25">
      <c r="A631" s="51"/>
      <c r="B631" s="56"/>
      <c r="D631" s="230"/>
      <c r="F631" s="211"/>
    </row>
    <row r="632" spans="1:6" ht="27" customHeight="1" x14ac:dyDescent="0.25">
      <c r="A632" s="51"/>
      <c r="B632" s="56" t="s">
        <v>674</v>
      </c>
      <c r="D632" s="230"/>
      <c r="F632" s="211"/>
    </row>
    <row r="633" spans="1:6" x14ac:dyDescent="0.25">
      <c r="A633" s="51"/>
      <c r="B633" s="56"/>
      <c r="D633" s="230"/>
      <c r="F633" s="211"/>
    </row>
    <row r="634" spans="1:6" x14ac:dyDescent="0.25">
      <c r="A634" s="51" t="s">
        <v>450</v>
      </c>
      <c r="B634" s="52" t="s">
        <v>680</v>
      </c>
      <c r="C634" s="53" t="s">
        <v>507</v>
      </c>
      <c r="D634" s="230">
        <v>1</v>
      </c>
      <c r="F634" s="209">
        <f>D634*E634</f>
        <v>0</v>
      </c>
    </row>
    <row r="635" spans="1:6" x14ac:dyDescent="0.25">
      <c r="A635" s="51"/>
      <c r="B635" s="56"/>
      <c r="D635" s="230"/>
      <c r="F635" s="209">
        <f t="shared" ref="F635:F698" si="7">D635*E635</f>
        <v>0</v>
      </c>
    </row>
    <row r="636" spans="1:6" x14ac:dyDescent="0.25">
      <c r="A636" s="51" t="s">
        <v>144</v>
      </c>
      <c r="B636" s="52" t="s">
        <v>896</v>
      </c>
      <c r="C636" s="53" t="s">
        <v>149</v>
      </c>
      <c r="D636" s="230">
        <v>1</v>
      </c>
      <c r="F636" s="209">
        <f t="shared" si="7"/>
        <v>0</v>
      </c>
    </row>
    <row r="637" spans="1:6" x14ac:dyDescent="0.25">
      <c r="A637" s="51"/>
      <c r="B637" s="56"/>
      <c r="D637" s="230"/>
      <c r="F637" s="209">
        <f t="shared" si="7"/>
        <v>0</v>
      </c>
    </row>
    <row r="638" spans="1:6" x14ac:dyDescent="0.25">
      <c r="A638" s="51" t="s">
        <v>150</v>
      </c>
      <c r="B638" s="52" t="s">
        <v>675</v>
      </c>
      <c r="C638" s="53" t="s">
        <v>149</v>
      </c>
      <c r="D638" s="230">
        <v>1</v>
      </c>
      <c r="F638" s="209">
        <f t="shared" si="7"/>
        <v>0</v>
      </c>
    </row>
    <row r="639" spans="1:6" x14ac:dyDescent="0.25">
      <c r="A639" s="51"/>
      <c r="D639" s="230"/>
      <c r="F639" s="209">
        <f t="shared" si="7"/>
        <v>0</v>
      </c>
    </row>
    <row r="640" spans="1:6" x14ac:dyDescent="0.25">
      <c r="A640" s="51" t="s">
        <v>165</v>
      </c>
      <c r="B640" s="52" t="s">
        <v>898</v>
      </c>
      <c r="C640" s="53" t="s">
        <v>149</v>
      </c>
      <c r="D640" s="230">
        <v>1</v>
      </c>
      <c r="F640" s="209">
        <f t="shared" si="7"/>
        <v>0</v>
      </c>
    </row>
    <row r="641" spans="1:6" x14ac:dyDescent="0.25">
      <c r="A641" s="51"/>
      <c r="D641" s="230"/>
      <c r="F641" s="209">
        <f t="shared" si="7"/>
        <v>0</v>
      </c>
    </row>
    <row r="642" spans="1:6" x14ac:dyDescent="0.25">
      <c r="A642" s="51" t="s">
        <v>190</v>
      </c>
      <c r="B642" s="52" t="s">
        <v>899</v>
      </c>
      <c r="C642" s="53" t="s">
        <v>149</v>
      </c>
      <c r="D642" s="230">
        <v>1</v>
      </c>
      <c r="F642" s="209">
        <f t="shared" si="7"/>
        <v>0</v>
      </c>
    </row>
    <row r="643" spans="1:6" x14ac:dyDescent="0.25">
      <c r="A643" s="51"/>
      <c r="D643" s="230"/>
      <c r="F643" s="209">
        <f t="shared" si="7"/>
        <v>0</v>
      </c>
    </row>
    <row r="644" spans="1:6" x14ac:dyDescent="0.25">
      <c r="A644" s="51" t="s">
        <v>193</v>
      </c>
      <c r="B644" s="52" t="s">
        <v>900</v>
      </c>
      <c r="C644" s="53" t="s">
        <v>149</v>
      </c>
      <c r="D644" s="230">
        <v>1</v>
      </c>
      <c r="F644" s="209">
        <f t="shared" si="7"/>
        <v>0</v>
      </c>
    </row>
    <row r="645" spans="1:6" x14ac:dyDescent="0.25">
      <c r="A645" s="51"/>
      <c r="D645" s="230"/>
      <c r="F645" s="209">
        <f t="shared" si="7"/>
        <v>0</v>
      </c>
    </row>
    <row r="646" spans="1:6" ht="26.4" x14ac:dyDescent="0.25">
      <c r="A646" s="51" t="s">
        <v>194</v>
      </c>
      <c r="B646" s="52" t="s">
        <v>1289</v>
      </c>
      <c r="C646" s="53" t="s">
        <v>149</v>
      </c>
      <c r="D646" s="230">
        <v>1</v>
      </c>
      <c r="F646" s="209">
        <f t="shared" si="7"/>
        <v>0</v>
      </c>
    </row>
    <row r="647" spans="1:6" x14ac:dyDescent="0.25">
      <c r="A647" s="51"/>
      <c r="D647" s="230"/>
      <c r="F647" s="209">
        <f t="shared" si="7"/>
        <v>0</v>
      </c>
    </row>
    <row r="648" spans="1:6" x14ac:dyDescent="0.25">
      <c r="A648" s="51"/>
      <c r="B648" s="56" t="s">
        <v>677</v>
      </c>
      <c r="D648" s="230"/>
      <c r="F648" s="209">
        <f t="shared" si="7"/>
        <v>0</v>
      </c>
    </row>
    <row r="649" spans="1:6" x14ac:dyDescent="0.25">
      <c r="A649" s="51"/>
      <c r="B649" s="56"/>
      <c r="D649" s="230"/>
      <c r="F649" s="209">
        <f t="shared" si="7"/>
        <v>0</v>
      </c>
    </row>
    <row r="650" spans="1:6" ht="27" customHeight="1" x14ac:dyDescent="0.25">
      <c r="A650" s="51"/>
      <c r="B650" s="56" t="s">
        <v>678</v>
      </c>
      <c r="D650" s="230"/>
      <c r="F650" s="209">
        <f t="shared" si="7"/>
        <v>0</v>
      </c>
    </row>
    <row r="651" spans="1:6" x14ac:dyDescent="0.25">
      <c r="A651" s="51"/>
      <c r="B651" s="56"/>
      <c r="D651" s="230"/>
      <c r="F651" s="209">
        <f t="shared" si="7"/>
        <v>0</v>
      </c>
    </row>
    <row r="652" spans="1:6" x14ac:dyDescent="0.25">
      <c r="A652" s="51" t="s">
        <v>205</v>
      </c>
      <c r="B652" s="52" t="s">
        <v>680</v>
      </c>
      <c r="C652" s="53" t="s">
        <v>507</v>
      </c>
      <c r="D652" s="230">
        <v>1</v>
      </c>
      <c r="F652" s="209">
        <f t="shared" si="7"/>
        <v>0</v>
      </c>
    </row>
    <row r="653" spans="1:6" x14ac:dyDescent="0.25">
      <c r="A653" s="51"/>
      <c r="B653" s="56"/>
      <c r="D653" s="230"/>
      <c r="F653" s="209">
        <f t="shared" si="7"/>
        <v>0</v>
      </c>
    </row>
    <row r="654" spans="1:6" x14ac:dyDescent="0.25">
      <c r="A654" s="51" t="s">
        <v>231</v>
      </c>
      <c r="B654" s="52" t="s">
        <v>176</v>
      </c>
      <c r="C654" s="53" t="s">
        <v>149</v>
      </c>
      <c r="D654" s="230">
        <v>1</v>
      </c>
      <c r="F654" s="209">
        <f t="shared" si="7"/>
        <v>0</v>
      </c>
    </row>
    <row r="655" spans="1:6" x14ac:dyDescent="0.25">
      <c r="A655" s="51"/>
      <c r="B655" s="56"/>
      <c r="D655" s="230"/>
      <c r="F655" s="209">
        <f t="shared" si="7"/>
        <v>0</v>
      </c>
    </row>
    <row r="656" spans="1:6" x14ac:dyDescent="0.25">
      <c r="A656" s="51" t="s">
        <v>250</v>
      </c>
      <c r="B656" s="52" t="s">
        <v>679</v>
      </c>
      <c r="C656" s="53" t="s">
        <v>149</v>
      </c>
      <c r="D656" s="230">
        <v>1</v>
      </c>
      <c r="F656" s="209">
        <f t="shared" si="7"/>
        <v>0</v>
      </c>
    </row>
    <row r="657" spans="1:6" x14ac:dyDescent="0.25">
      <c r="A657" s="51"/>
      <c r="B657" s="56"/>
      <c r="D657" s="230"/>
      <c r="F657" s="209">
        <f t="shared" si="7"/>
        <v>0</v>
      </c>
    </row>
    <row r="658" spans="1:6" x14ac:dyDescent="0.25">
      <c r="A658" s="51" t="s">
        <v>266</v>
      </c>
      <c r="B658" s="52" t="s">
        <v>675</v>
      </c>
      <c r="C658" s="53" t="s">
        <v>149</v>
      </c>
      <c r="D658" s="230">
        <v>1</v>
      </c>
      <c r="F658" s="209">
        <f t="shared" si="7"/>
        <v>0</v>
      </c>
    </row>
    <row r="659" spans="1:6" x14ac:dyDescent="0.25">
      <c r="A659" s="51"/>
      <c r="B659" s="56"/>
      <c r="D659" s="230"/>
      <c r="F659" s="209">
        <f t="shared" si="7"/>
        <v>0</v>
      </c>
    </row>
    <row r="660" spans="1:6" ht="39.6" x14ac:dyDescent="0.25">
      <c r="A660" s="51" t="s">
        <v>285</v>
      </c>
      <c r="B660" s="52" t="s">
        <v>676</v>
      </c>
      <c r="C660" s="53" t="s">
        <v>149</v>
      </c>
      <c r="D660" s="230"/>
      <c r="F660" s="209">
        <f t="shared" si="7"/>
        <v>0</v>
      </c>
    </row>
    <row r="661" spans="1:6" x14ac:dyDescent="0.25">
      <c r="A661" s="51"/>
      <c r="D661" s="230"/>
      <c r="F661" s="209">
        <f t="shared" si="7"/>
        <v>0</v>
      </c>
    </row>
    <row r="662" spans="1:6" ht="28.5" customHeight="1" x14ac:dyDescent="0.25">
      <c r="A662" s="51"/>
      <c r="B662" s="56" t="s">
        <v>901</v>
      </c>
      <c r="D662" s="230"/>
      <c r="F662" s="209">
        <f t="shared" si="7"/>
        <v>0</v>
      </c>
    </row>
    <row r="663" spans="1:6" x14ac:dyDescent="0.25">
      <c r="A663" s="51"/>
      <c r="D663" s="230"/>
      <c r="F663" s="209">
        <f t="shared" si="7"/>
        <v>0</v>
      </c>
    </row>
    <row r="664" spans="1:6" x14ac:dyDescent="0.25">
      <c r="A664" s="51" t="s">
        <v>305</v>
      </c>
      <c r="B664" s="52" t="s">
        <v>902</v>
      </c>
      <c r="C664" s="53" t="s">
        <v>149</v>
      </c>
      <c r="D664" s="230">
        <v>1</v>
      </c>
      <c r="F664" s="209">
        <f t="shared" si="7"/>
        <v>0</v>
      </c>
    </row>
    <row r="665" spans="1:6" x14ac:dyDescent="0.25">
      <c r="A665" s="51"/>
      <c r="D665" s="230"/>
      <c r="F665" s="209">
        <f t="shared" si="7"/>
        <v>0</v>
      </c>
    </row>
    <row r="666" spans="1:6" ht="26.4" x14ac:dyDescent="0.25">
      <c r="A666" s="51" t="s">
        <v>314</v>
      </c>
      <c r="B666" s="52" t="s">
        <v>1290</v>
      </c>
      <c r="C666" s="53" t="s">
        <v>149</v>
      </c>
      <c r="D666" s="230">
        <v>1</v>
      </c>
      <c r="F666" s="209">
        <f t="shared" si="7"/>
        <v>0</v>
      </c>
    </row>
    <row r="667" spans="1:6" x14ac:dyDescent="0.25">
      <c r="A667" s="51"/>
      <c r="D667" s="230"/>
      <c r="F667" s="209">
        <f t="shared" si="7"/>
        <v>0</v>
      </c>
    </row>
    <row r="668" spans="1:6" x14ac:dyDescent="0.25">
      <c r="A668" s="51"/>
      <c r="B668" s="56" t="s">
        <v>1424</v>
      </c>
      <c r="D668" s="230"/>
      <c r="F668" s="209">
        <f t="shared" si="7"/>
        <v>0</v>
      </c>
    </row>
    <row r="669" spans="1:6" x14ac:dyDescent="0.25">
      <c r="A669" s="51"/>
      <c r="D669" s="230"/>
      <c r="F669" s="209">
        <f t="shared" si="7"/>
        <v>0</v>
      </c>
    </row>
    <row r="670" spans="1:6" ht="39.6" x14ac:dyDescent="0.25">
      <c r="A670" s="51"/>
      <c r="B670" s="56" t="s">
        <v>1425</v>
      </c>
      <c r="D670" s="230"/>
      <c r="F670" s="209">
        <f t="shared" si="7"/>
        <v>0</v>
      </c>
    </row>
    <row r="671" spans="1:6" x14ac:dyDescent="0.25">
      <c r="A671" s="51"/>
      <c r="D671" s="230"/>
      <c r="F671" s="209">
        <f t="shared" si="7"/>
        <v>0</v>
      </c>
    </row>
    <row r="672" spans="1:6" x14ac:dyDescent="0.25">
      <c r="A672" s="51" t="s">
        <v>310</v>
      </c>
      <c r="B672" s="52" t="s">
        <v>1426</v>
      </c>
      <c r="C672" s="53" t="s">
        <v>149</v>
      </c>
      <c r="D672" s="230">
        <v>1</v>
      </c>
      <c r="F672" s="209">
        <f t="shared" si="7"/>
        <v>0</v>
      </c>
    </row>
    <row r="673" spans="1:6" x14ac:dyDescent="0.25">
      <c r="A673" s="51"/>
      <c r="D673" s="230"/>
      <c r="F673" s="209">
        <f t="shared" si="7"/>
        <v>0</v>
      </c>
    </row>
    <row r="674" spans="1:6" x14ac:dyDescent="0.25">
      <c r="A674" s="51" t="s">
        <v>355</v>
      </c>
      <c r="B674" s="52" t="s">
        <v>1427</v>
      </c>
      <c r="C674" s="53" t="s">
        <v>149</v>
      </c>
      <c r="D674" s="230">
        <v>1</v>
      </c>
      <c r="F674" s="209">
        <f t="shared" si="7"/>
        <v>0</v>
      </c>
    </row>
    <row r="675" spans="1:6" x14ac:dyDescent="0.25">
      <c r="A675" s="51"/>
      <c r="D675" s="230"/>
      <c r="F675" s="209">
        <f t="shared" si="7"/>
        <v>0</v>
      </c>
    </row>
    <row r="676" spans="1:6" x14ac:dyDescent="0.25">
      <c r="A676" s="51"/>
      <c r="B676" s="56" t="s">
        <v>681</v>
      </c>
      <c r="D676" s="230"/>
      <c r="F676" s="209">
        <f t="shared" si="7"/>
        <v>0</v>
      </c>
    </row>
    <row r="677" spans="1:6" x14ac:dyDescent="0.25">
      <c r="A677" s="51"/>
      <c r="B677" s="56"/>
      <c r="D677" s="230"/>
      <c r="F677" s="209">
        <f t="shared" si="7"/>
        <v>0</v>
      </c>
    </row>
    <row r="678" spans="1:6" x14ac:dyDescent="0.25">
      <c r="A678" s="51"/>
      <c r="B678" s="56" t="s">
        <v>1108</v>
      </c>
      <c r="D678" s="230"/>
      <c r="F678" s="209">
        <f t="shared" si="7"/>
        <v>0</v>
      </c>
    </row>
    <row r="679" spans="1:6" x14ac:dyDescent="0.25">
      <c r="A679" s="51"/>
      <c r="B679" s="56"/>
      <c r="D679" s="230"/>
      <c r="F679" s="209">
        <f t="shared" si="7"/>
        <v>0</v>
      </c>
    </row>
    <row r="680" spans="1:6" x14ac:dyDescent="0.25">
      <c r="A680" s="51" t="s">
        <v>310</v>
      </c>
      <c r="B680" s="52" t="s">
        <v>1109</v>
      </c>
      <c r="C680" s="53" t="s">
        <v>161</v>
      </c>
      <c r="D680" s="230">
        <v>1</v>
      </c>
      <c r="F680" s="209">
        <f t="shared" si="7"/>
        <v>0</v>
      </c>
    </row>
    <row r="681" spans="1:6" x14ac:dyDescent="0.25">
      <c r="A681" s="51"/>
      <c r="D681" s="230"/>
      <c r="F681" s="209">
        <f t="shared" si="7"/>
        <v>0</v>
      </c>
    </row>
    <row r="682" spans="1:6" x14ac:dyDescent="0.25">
      <c r="A682" s="51"/>
      <c r="B682" s="56" t="s">
        <v>682</v>
      </c>
      <c r="D682" s="230"/>
      <c r="F682" s="209">
        <f t="shared" si="7"/>
        <v>0</v>
      </c>
    </row>
    <row r="683" spans="1:6" x14ac:dyDescent="0.25">
      <c r="A683" s="51"/>
      <c r="B683" s="56"/>
      <c r="D683" s="230"/>
      <c r="F683" s="209">
        <f t="shared" si="7"/>
        <v>0</v>
      </c>
    </row>
    <row r="684" spans="1:6" x14ac:dyDescent="0.25">
      <c r="A684" s="51" t="s">
        <v>355</v>
      </c>
      <c r="B684" s="52" t="s">
        <v>903</v>
      </c>
      <c r="C684" s="53" t="s">
        <v>149</v>
      </c>
      <c r="D684" s="230">
        <v>1</v>
      </c>
      <c r="F684" s="209">
        <f t="shared" si="7"/>
        <v>0</v>
      </c>
    </row>
    <row r="685" spans="1:6" x14ac:dyDescent="0.25">
      <c r="A685" s="51"/>
      <c r="B685" s="56"/>
      <c r="D685" s="230"/>
      <c r="F685" s="209">
        <f t="shared" si="7"/>
        <v>0</v>
      </c>
    </row>
    <row r="686" spans="1:6" x14ac:dyDescent="0.25">
      <c r="A686" s="51" t="s">
        <v>375</v>
      </c>
      <c r="B686" s="52" t="s">
        <v>683</v>
      </c>
      <c r="C686" s="53" t="s">
        <v>149</v>
      </c>
      <c r="D686" s="230">
        <v>1</v>
      </c>
      <c r="F686" s="209">
        <f t="shared" si="7"/>
        <v>0</v>
      </c>
    </row>
    <row r="687" spans="1:6" x14ac:dyDescent="0.25">
      <c r="A687" s="51"/>
      <c r="D687" s="230"/>
      <c r="F687" s="209">
        <f t="shared" si="7"/>
        <v>0</v>
      </c>
    </row>
    <row r="688" spans="1:6" x14ac:dyDescent="0.25">
      <c r="A688" s="51"/>
      <c r="B688" s="56" t="s">
        <v>1428</v>
      </c>
      <c r="D688" s="230"/>
      <c r="F688" s="209">
        <f t="shared" si="7"/>
        <v>0</v>
      </c>
    </row>
    <row r="689" spans="1:6" x14ac:dyDescent="0.25">
      <c r="A689" s="51"/>
      <c r="B689" s="56"/>
      <c r="D689" s="230"/>
      <c r="F689" s="209">
        <f t="shared" si="7"/>
        <v>0</v>
      </c>
    </row>
    <row r="690" spans="1:6" x14ac:dyDescent="0.25">
      <c r="A690" s="51" t="s">
        <v>393</v>
      </c>
      <c r="B690" s="52" t="s">
        <v>684</v>
      </c>
      <c r="C690" s="53" t="s">
        <v>146</v>
      </c>
      <c r="D690" s="230">
        <v>1</v>
      </c>
      <c r="F690" s="209">
        <f t="shared" si="7"/>
        <v>0</v>
      </c>
    </row>
    <row r="691" spans="1:6" x14ac:dyDescent="0.25">
      <c r="A691" s="51"/>
      <c r="B691" s="56"/>
      <c r="D691" s="230"/>
      <c r="F691" s="209">
        <f t="shared" si="7"/>
        <v>0</v>
      </c>
    </row>
    <row r="692" spans="1:6" x14ac:dyDescent="0.25">
      <c r="A692" s="51" t="s">
        <v>415</v>
      </c>
      <c r="B692" s="52" t="s">
        <v>685</v>
      </c>
      <c r="C692" s="53" t="s">
        <v>146</v>
      </c>
      <c r="D692" s="230">
        <v>1</v>
      </c>
      <c r="F692" s="209">
        <f t="shared" si="7"/>
        <v>0</v>
      </c>
    </row>
    <row r="693" spans="1:6" x14ac:dyDescent="0.25">
      <c r="A693" s="51"/>
      <c r="B693" s="56"/>
      <c r="D693" s="230"/>
      <c r="F693" s="209">
        <f t="shared" si="7"/>
        <v>0</v>
      </c>
    </row>
    <row r="694" spans="1:6" x14ac:dyDescent="0.25">
      <c r="A694" s="51" t="s">
        <v>434</v>
      </c>
      <c r="B694" s="52" t="s">
        <v>905</v>
      </c>
      <c r="C694" s="53" t="s">
        <v>146</v>
      </c>
      <c r="D694" s="230">
        <v>1</v>
      </c>
      <c r="F694" s="209">
        <f t="shared" si="7"/>
        <v>0</v>
      </c>
    </row>
    <row r="695" spans="1:6" x14ac:dyDescent="0.25">
      <c r="A695" s="51"/>
      <c r="D695" s="230"/>
      <c r="F695" s="209">
        <f t="shared" si="7"/>
        <v>0</v>
      </c>
    </row>
    <row r="696" spans="1:6" x14ac:dyDescent="0.25">
      <c r="A696" s="51"/>
      <c r="B696" s="56" t="s">
        <v>1429</v>
      </c>
      <c r="D696" s="230"/>
      <c r="F696" s="209">
        <f t="shared" si="7"/>
        <v>0</v>
      </c>
    </row>
    <row r="697" spans="1:6" x14ac:dyDescent="0.25">
      <c r="A697" s="51"/>
      <c r="B697" s="56"/>
      <c r="D697" s="230"/>
      <c r="F697" s="209">
        <f t="shared" si="7"/>
        <v>0</v>
      </c>
    </row>
    <row r="698" spans="1:6" ht="26.4" x14ac:dyDescent="0.25">
      <c r="A698" s="51" t="s">
        <v>449</v>
      </c>
      <c r="B698" s="52" t="s">
        <v>1968</v>
      </c>
      <c r="C698" s="53" t="s">
        <v>632</v>
      </c>
      <c r="D698" s="230">
        <v>1</v>
      </c>
      <c r="F698" s="209">
        <f t="shared" si="7"/>
        <v>0</v>
      </c>
    </row>
    <row r="699" spans="1:6" x14ac:dyDescent="0.25">
      <c r="A699" s="51"/>
      <c r="D699" s="230"/>
      <c r="F699" s="209">
        <f t="shared" ref="F699:F734" si="8">D699*E699</f>
        <v>0</v>
      </c>
    </row>
    <row r="700" spans="1:6" ht="26.4" x14ac:dyDescent="0.25">
      <c r="A700" s="51" t="s">
        <v>452</v>
      </c>
      <c r="B700" s="52" t="s">
        <v>1291</v>
      </c>
      <c r="C700" s="53" t="s">
        <v>161</v>
      </c>
      <c r="D700" s="230">
        <v>1</v>
      </c>
      <c r="F700" s="209">
        <f t="shared" si="8"/>
        <v>0</v>
      </c>
    </row>
    <row r="701" spans="1:6" x14ac:dyDescent="0.25">
      <c r="A701" s="51"/>
      <c r="D701" s="230"/>
      <c r="F701" s="209">
        <f t="shared" si="8"/>
        <v>0</v>
      </c>
    </row>
    <row r="702" spans="1:6" x14ac:dyDescent="0.25">
      <c r="A702" s="51"/>
      <c r="B702" s="56" t="s">
        <v>686</v>
      </c>
      <c r="D702" s="230"/>
      <c r="F702" s="209">
        <f t="shared" si="8"/>
        <v>0</v>
      </c>
    </row>
    <row r="703" spans="1:6" x14ac:dyDescent="0.25">
      <c r="A703" s="51"/>
      <c r="B703" s="56"/>
      <c r="D703" s="230"/>
      <c r="F703" s="209">
        <f t="shared" si="8"/>
        <v>0</v>
      </c>
    </row>
    <row r="704" spans="1:6" ht="26.4" x14ac:dyDescent="0.25">
      <c r="A704" s="51" t="s">
        <v>455</v>
      </c>
      <c r="B704" s="52" t="s">
        <v>1686</v>
      </c>
      <c r="C704" s="53" t="s">
        <v>161</v>
      </c>
      <c r="D704" s="230">
        <v>1</v>
      </c>
      <c r="F704" s="209">
        <f t="shared" si="8"/>
        <v>0</v>
      </c>
    </row>
    <row r="705" spans="1:6" x14ac:dyDescent="0.25">
      <c r="A705" s="51"/>
      <c r="D705" s="230"/>
      <c r="F705" s="209">
        <f t="shared" si="8"/>
        <v>0</v>
      </c>
    </row>
    <row r="706" spans="1:6" ht="26.4" x14ac:dyDescent="0.25">
      <c r="A706" s="51" t="s">
        <v>462</v>
      </c>
      <c r="B706" s="52" t="s">
        <v>1687</v>
      </c>
      <c r="C706" s="53" t="s">
        <v>161</v>
      </c>
      <c r="D706" s="230">
        <v>1</v>
      </c>
      <c r="F706" s="209">
        <f t="shared" si="8"/>
        <v>0</v>
      </c>
    </row>
    <row r="707" spans="1:6" x14ac:dyDescent="0.25">
      <c r="A707" s="51"/>
      <c r="D707" s="230"/>
      <c r="F707" s="209">
        <f t="shared" si="8"/>
        <v>0</v>
      </c>
    </row>
    <row r="708" spans="1:6" ht="26.4" x14ac:dyDescent="0.25">
      <c r="A708" s="51" t="s">
        <v>448</v>
      </c>
      <c r="B708" s="52" t="s">
        <v>1688</v>
      </c>
      <c r="C708" s="53" t="s">
        <v>146</v>
      </c>
      <c r="D708" s="230">
        <v>1</v>
      </c>
      <c r="F708" s="209">
        <f t="shared" si="8"/>
        <v>0</v>
      </c>
    </row>
    <row r="709" spans="1:6" x14ac:dyDescent="0.25">
      <c r="A709" s="51"/>
      <c r="D709" s="230"/>
      <c r="F709" s="209">
        <f t="shared" si="8"/>
        <v>0</v>
      </c>
    </row>
    <row r="710" spans="1:6" x14ac:dyDescent="0.25">
      <c r="A710" s="51"/>
      <c r="B710" s="56" t="s">
        <v>687</v>
      </c>
      <c r="D710" s="230"/>
      <c r="F710" s="209">
        <f t="shared" si="8"/>
        <v>0</v>
      </c>
    </row>
    <row r="711" spans="1:6" x14ac:dyDescent="0.25">
      <c r="A711" s="51"/>
      <c r="B711" s="56"/>
      <c r="D711" s="230"/>
      <c r="F711" s="209">
        <f t="shared" si="8"/>
        <v>0</v>
      </c>
    </row>
    <row r="712" spans="1:6" x14ac:dyDescent="0.25">
      <c r="A712" s="51" t="s">
        <v>488</v>
      </c>
      <c r="B712" s="52" t="s">
        <v>1689</v>
      </c>
      <c r="C712" s="53" t="s">
        <v>161</v>
      </c>
      <c r="D712" s="230">
        <v>1</v>
      </c>
      <c r="F712" s="209">
        <f t="shared" si="8"/>
        <v>0</v>
      </c>
    </row>
    <row r="713" spans="1:6" x14ac:dyDescent="0.25">
      <c r="A713" s="51"/>
      <c r="B713" s="56"/>
      <c r="D713" s="230"/>
      <c r="F713" s="209">
        <f t="shared" si="8"/>
        <v>0</v>
      </c>
    </row>
    <row r="714" spans="1:6" x14ac:dyDescent="0.25">
      <c r="A714" s="51" t="s">
        <v>488</v>
      </c>
      <c r="B714" s="52" t="s">
        <v>1691</v>
      </c>
      <c r="C714" s="53" t="s">
        <v>161</v>
      </c>
      <c r="D714" s="230">
        <v>1</v>
      </c>
      <c r="F714" s="209">
        <f t="shared" si="8"/>
        <v>0</v>
      </c>
    </row>
    <row r="715" spans="1:6" x14ac:dyDescent="0.25">
      <c r="A715" s="51"/>
      <c r="B715" s="56"/>
      <c r="D715" s="230"/>
      <c r="F715" s="209">
        <f t="shared" si="8"/>
        <v>0</v>
      </c>
    </row>
    <row r="716" spans="1:6" x14ac:dyDescent="0.25">
      <c r="A716" s="51" t="s">
        <v>502</v>
      </c>
      <c r="B716" s="52" t="s">
        <v>1690</v>
      </c>
      <c r="C716" s="53" t="s">
        <v>161</v>
      </c>
      <c r="D716" s="230">
        <v>1</v>
      </c>
      <c r="F716" s="209">
        <f t="shared" si="8"/>
        <v>0</v>
      </c>
    </row>
    <row r="717" spans="1:6" x14ac:dyDescent="0.25">
      <c r="A717" s="51"/>
      <c r="D717" s="230"/>
      <c r="F717" s="209">
        <f t="shared" si="8"/>
        <v>0</v>
      </c>
    </row>
    <row r="718" spans="1:6" x14ac:dyDescent="0.25">
      <c r="A718" s="51"/>
      <c r="B718" s="56" t="s">
        <v>688</v>
      </c>
      <c r="D718" s="230"/>
      <c r="F718" s="209">
        <f t="shared" si="8"/>
        <v>0</v>
      </c>
    </row>
    <row r="719" spans="1:6" x14ac:dyDescent="0.25">
      <c r="A719" s="51"/>
      <c r="B719" s="56"/>
      <c r="D719" s="230"/>
      <c r="F719" s="209">
        <f t="shared" si="8"/>
        <v>0</v>
      </c>
    </row>
    <row r="720" spans="1:6" x14ac:dyDescent="0.25">
      <c r="A720" s="51" t="s">
        <v>513</v>
      </c>
      <c r="B720" s="52" t="s">
        <v>1110</v>
      </c>
      <c r="C720" s="53" t="s">
        <v>146</v>
      </c>
      <c r="D720" s="230">
        <v>1</v>
      </c>
      <c r="F720" s="209">
        <f t="shared" si="8"/>
        <v>0</v>
      </c>
    </row>
    <row r="721" spans="1:6" x14ac:dyDescent="0.25">
      <c r="A721" s="51"/>
      <c r="B721" s="56"/>
      <c r="D721" s="230"/>
      <c r="F721" s="209">
        <f t="shared" si="8"/>
        <v>0</v>
      </c>
    </row>
    <row r="722" spans="1:6" x14ac:dyDescent="0.25">
      <c r="A722" s="51" t="s">
        <v>526</v>
      </c>
      <c r="B722" s="52" t="s">
        <v>689</v>
      </c>
      <c r="C722" s="53" t="s">
        <v>146</v>
      </c>
      <c r="D722" s="230">
        <v>1</v>
      </c>
      <c r="F722" s="209">
        <f t="shared" si="8"/>
        <v>0</v>
      </c>
    </row>
    <row r="723" spans="1:6" x14ac:dyDescent="0.25">
      <c r="A723" s="51"/>
      <c r="B723" s="56"/>
      <c r="D723" s="230"/>
      <c r="F723" s="209">
        <f t="shared" si="8"/>
        <v>0</v>
      </c>
    </row>
    <row r="724" spans="1:6" x14ac:dyDescent="0.25">
      <c r="A724" s="51" t="s">
        <v>615</v>
      </c>
      <c r="B724" s="52" t="s">
        <v>690</v>
      </c>
      <c r="C724" s="53" t="s">
        <v>146</v>
      </c>
      <c r="D724" s="230">
        <v>1</v>
      </c>
      <c r="F724" s="209">
        <f t="shared" si="8"/>
        <v>0</v>
      </c>
    </row>
    <row r="725" spans="1:6" x14ac:dyDescent="0.25">
      <c r="A725" s="51"/>
      <c r="D725" s="230"/>
      <c r="F725" s="209">
        <f t="shared" si="8"/>
        <v>0</v>
      </c>
    </row>
    <row r="726" spans="1:6" x14ac:dyDescent="0.25">
      <c r="A726" s="51"/>
      <c r="B726" s="56" t="s">
        <v>1430</v>
      </c>
      <c r="D726" s="230"/>
      <c r="F726" s="209">
        <f t="shared" si="8"/>
        <v>0</v>
      </c>
    </row>
    <row r="727" spans="1:6" x14ac:dyDescent="0.25">
      <c r="A727" s="51"/>
      <c r="B727" s="56"/>
      <c r="D727" s="230"/>
      <c r="F727" s="209">
        <f t="shared" si="8"/>
        <v>0</v>
      </c>
    </row>
    <row r="728" spans="1:6" x14ac:dyDescent="0.25">
      <c r="A728" s="51"/>
      <c r="B728" s="56" t="s">
        <v>691</v>
      </c>
      <c r="D728" s="230"/>
      <c r="F728" s="209">
        <f t="shared" si="8"/>
        <v>0</v>
      </c>
    </row>
    <row r="729" spans="1:6" x14ac:dyDescent="0.25">
      <c r="A729" s="51"/>
      <c r="B729" s="56"/>
      <c r="D729" s="230"/>
      <c r="F729" s="209">
        <f t="shared" si="8"/>
        <v>0</v>
      </c>
    </row>
    <row r="730" spans="1:6" x14ac:dyDescent="0.25">
      <c r="A730" s="51" t="s">
        <v>616</v>
      </c>
      <c r="B730" s="52" t="s">
        <v>904</v>
      </c>
      <c r="C730" s="53" t="s">
        <v>149</v>
      </c>
      <c r="D730" s="230">
        <v>1</v>
      </c>
      <c r="F730" s="209">
        <f t="shared" si="8"/>
        <v>0</v>
      </c>
    </row>
    <row r="731" spans="1:6" x14ac:dyDescent="0.25">
      <c r="A731" s="51"/>
      <c r="B731" s="56"/>
      <c r="D731" s="230"/>
      <c r="F731" s="209">
        <f t="shared" si="8"/>
        <v>0</v>
      </c>
    </row>
    <row r="732" spans="1:6" ht="26.4" x14ac:dyDescent="0.25">
      <c r="A732" s="51" t="s">
        <v>619</v>
      </c>
      <c r="B732" s="52" t="s">
        <v>897</v>
      </c>
      <c r="C732" s="53" t="s">
        <v>146</v>
      </c>
      <c r="D732" s="230">
        <v>1</v>
      </c>
      <c r="F732" s="209">
        <f t="shared" si="8"/>
        <v>0</v>
      </c>
    </row>
    <row r="733" spans="1:6" x14ac:dyDescent="0.25">
      <c r="A733" s="51"/>
      <c r="D733" s="230"/>
      <c r="F733" s="209">
        <f t="shared" si="8"/>
        <v>0</v>
      </c>
    </row>
    <row r="734" spans="1:6" x14ac:dyDescent="0.25">
      <c r="A734" s="51"/>
      <c r="B734" s="56" t="s">
        <v>692</v>
      </c>
      <c r="D734" s="230"/>
      <c r="F734" s="209">
        <f t="shared" si="8"/>
        <v>0</v>
      </c>
    </row>
    <row r="735" spans="1:6" x14ac:dyDescent="0.25">
      <c r="A735" s="51"/>
      <c r="B735" s="56"/>
      <c r="D735" s="230"/>
      <c r="F735" s="209">
        <f>D735*E735</f>
        <v>0</v>
      </c>
    </row>
    <row r="736" spans="1:6" ht="27" customHeight="1" x14ac:dyDescent="0.25">
      <c r="A736" s="51"/>
      <c r="B736" s="56" t="s">
        <v>1292</v>
      </c>
      <c r="D736" s="230"/>
      <c r="F736" s="209">
        <f t="shared" ref="F736:F799" si="9">D736*E736</f>
        <v>0</v>
      </c>
    </row>
    <row r="737" spans="1:6" x14ac:dyDescent="0.25">
      <c r="A737" s="51"/>
      <c r="D737" s="230"/>
      <c r="F737" s="209">
        <f t="shared" si="9"/>
        <v>0</v>
      </c>
    </row>
    <row r="738" spans="1:6" x14ac:dyDescent="0.25">
      <c r="A738" s="51" t="s">
        <v>620</v>
      </c>
      <c r="B738" s="52" t="s">
        <v>906</v>
      </c>
      <c r="C738" s="53" t="s">
        <v>149</v>
      </c>
      <c r="D738" s="230">
        <v>1</v>
      </c>
      <c r="F738" s="209">
        <f t="shared" si="9"/>
        <v>0</v>
      </c>
    </row>
    <row r="739" spans="1:6" x14ac:dyDescent="0.25">
      <c r="A739" s="51"/>
      <c r="D739" s="230"/>
      <c r="F739" s="209">
        <f t="shared" si="9"/>
        <v>0</v>
      </c>
    </row>
    <row r="740" spans="1:6" x14ac:dyDescent="0.25">
      <c r="A740" s="51" t="s">
        <v>621</v>
      </c>
      <c r="B740" s="52" t="s">
        <v>693</v>
      </c>
      <c r="C740" s="53" t="s">
        <v>149</v>
      </c>
      <c r="D740" s="230">
        <v>1</v>
      </c>
      <c r="F740" s="209">
        <f t="shared" si="9"/>
        <v>0</v>
      </c>
    </row>
    <row r="741" spans="1:6" x14ac:dyDescent="0.25">
      <c r="A741" s="51"/>
      <c r="D741" s="230"/>
      <c r="F741" s="209">
        <f t="shared" si="9"/>
        <v>0</v>
      </c>
    </row>
    <row r="742" spans="1:6" x14ac:dyDescent="0.25">
      <c r="A742" s="51" t="s">
        <v>622</v>
      </c>
      <c r="B742" s="52" t="s">
        <v>907</v>
      </c>
      <c r="C742" s="53" t="s">
        <v>149</v>
      </c>
      <c r="D742" s="230">
        <v>1</v>
      </c>
      <c r="F742" s="209">
        <f t="shared" si="9"/>
        <v>0</v>
      </c>
    </row>
    <row r="743" spans="1:6" x14ac:dyDescent="0.25">
      <c r="A743" s="51"/>
      <c r="D743" s="230"/>
      <c r="F743" s="209">
        <f t="shared" si="9"/>
        <v>0</v>
      </c>
    </row>
    <row r="744" spans="1:6" x14ac:dyDescent="0.25">
      <c r="A744" s="51" t="s">
        <v>623</v>
      </c>
      <c r="B744" s="52" t="s">
        <v>908</v>
      </c>
      <c r="C744" s="53" t="s">
        <v>149</v>
      </c>
      <c r="D744" s="230">
        <v>1</v>
      </c>
      <c r="F744" s="209">
        <f t="shared" si="9"/>
        <v>0</v>
      </c>
    </row>
    <row r="745" spans="1:6" x14ac:dyDescent="0.25">
      <c r="A745" s="51"/>
      <c r="D745" s="230"/>
      <c r="F745" s="209">
        <f t="shared" si="9"/>
        <v>0</v>
      </c>
    </row>
    <row r="746" spans="1:6" x14ac:dyDescent="0.25">
      <c r="A746" s="51" t="s">
        <v>624</v>
      </c>
      <c r="B746" s="52" t="s">
        <v>1293</v>
      </c>
      <c r="C746" s="53" t="s">
        <v>151</v>
      </c>
      <c r="D746" s="230">
        <v>1</v>
      </c>
      <c r="F746" s="209">
        <f t="shared" si="9"/>
        <v>0</v>
      </c>
    </row>
    <row r="747" spans="1:6" x14ac:dyDescent="0.25">
      <c r="A747" s="51"/>
      <c r="D747" s="230"/>
      <c r="F747" s="209">
        <f t="shared" si="9"/>
        <v>0</v>
      </c>
    </row>
    <row r="748" spans="1:6" ht="27" customHeight="1" x14ac:dyDescent="0.25">
      <c r="A748" s="51"/>
      <c r="B748" s="56" t="s">
        <v>1307</v>
      </c>
      <c r="D748" s="230"/>
      <c r="F748" s="209">
        <f t="shared" si="9"/>
        <v>0</v>
      </c>
    </row>
    <row r="749" spans="1:6" x14ac:dyDescent="0.25">
      <c r="A749" s="51"/>
      <c r="D749" s="230"/>
      <c r="F749" s="209">
        <f t="shared" si="9"/>
        <v>0</v>
      </c>
    </row>
    <row r="750" spans="1:6" ht="26.4" x14ac:dyDescent="0.25">
      <c r="A750" s="51" t="s">
        <v>625</v>
      </c>
      <c r="B750" s="52" t="s">
        <v>1308</v>
      </c>
      <c r="C750" s="53" t="s">
        <v>146</v>
      </c>
      <c r="D750" s="230">
        <v>1</v>
      </c>
      <c r="F750" s="209">
        <f t="shared" si="9"/>
        <v>0</v>
      </c>
    </row>
    <row r="751" spans="1:6" x14ac:dyDescent="0.25">
      <c r="A751" s="51"/>
      <c r="D751" s="230"/>
      <c r="F751" s="209">
        <f t="shared" si="9"/>
        <v>0</v>
      </c>
    </row>
    <row r="752" spans="1:6" ht="26.4" x14ac:dyDescent="0.25">
      <c r="A752" s="51" t="s">
        <v>626</v>
      </c>
      <c r="B752" s="52" t="s">
        <v>1309</v>
      </c>
      <c r="C752" s="53" t="s">
        <v>146</v>
      </c>
      <c r="D752" s="230">
        <v>1</v>
      </c>
      <c r="F752" s="209">
        <f t="shared" si="9"/>
        <v>0</v>
      </c>
    </row>
    <row r="753" spans="1:6" x14ac:dyDescent="0.25">
      <c r="A753" s="51"/>
      <c r="D753" s="230"/>
      <c r="F753" s="209">
        <f t="shared" si="9"/>
        <v>0</v>
      </c>
    </row>
    <row r="754" spans="1:6" x14ac:dyDescent="0.25">
      <c r="A754" s="51" t="s">
        <v>628</v>
      </c>
      <c r="B754" s="52" t="s">
        <v>1310</v>
      </c>
      <c r="C754" s="53" t="s">
        <v>146</v>
      </c>
      <c r="D754" s="230">
        <v>1</v>
      </c>
      <c r="F754" s="209">
        <f t="shared" si="9"/>
        <v>0</v>
      </c>
    </row>
    <row r="755" spans="1:6" x14ac:dyDescent="0.25">
      <c r="A755" s="51"/>
      <c r="D755" s="230"/>
      <c r="F755" s="209">
        <f t="shared" si="9"/>
        <v>0</v>
      </c>
    </row>
    <row r="756" spans="1:6" ht="15.75" customHeight="1" x14ac:dyDescent="0.25">
      <c r="A756" s="51" t="s">
        <v>630</v>
      </c>
      <c r="B756" s="52" t="s">
        <v>1311</v>
      </c>
      <c r="C756" s="53" t="s">
        <v>146</v>
      </c>
      <c r="D756" s="230">
        <v>1</v>
      </c>
      <c r="F756" s="209">
        <f t="shared" si="9"/>
        <v>0</v>
      </c>
    </row>
    <row r="757" spans="1:6" x14ac:dyDescent="0.25">
      <c r="A757" s="51"/>
      <c r="B757" s="56"/>
      <c r="D757" s="230"/>
      <c r="F757" s="209">
        <f t="shared" si="9"/>
        <v>0</v>
      </c>
    </row>
    <row r="758" spans="1:6" ht="28.5" customHeight="1" x14ac:dyDescent="0.25">
      <c r="A758" s="51"/>
      <c r="B758" s="56" t="s">
        <v>1294</v>
      </c>
      <c r="D758" s="230"/>
      <c r="F758" s="209">
        <f t="shared" si="9"/>
        <v>0</v>
      </c>
    </row>
    <row r="759" spans="1:6" x14ac:dyDescent="0.25">
      <c r="A759" s="51"/>
      <c r="B759" s="56"/>
      <c r="D759" s="230"/>
      <c r="F759" s="209">
        <f t="shared" si="9"/>
        <v>0</v>
      </c>
    </row>
    <row r="760" spans="1:6" x14ac:dyDescent="0.25">
      <c r="A760" s="51" t="s">
        <v>634</v>
      </c>
      <c r="B760" s="52" t="s">
        <v>693</v>
      </c>
      <c r="C760" s="53" t="s">
        <v>149</v>
      </c>
      <c r="D760" s="230">
        <v>1</v>
      </c>
      <c r="F760" s="209">
        <f t="shared" si="9"/>
        <v>0</v>
      </c>
    </row>
    <row r="761" spans="1:6" x14ac:dyDescent="0.25">
      <c r="A761" s="51"/>
      <c r="D761" s="230"/>
      <c r="F761" s="209">
        <f t="shared" si="9"/>
        <v>0</v>
      </c>
    </row>
    <row r="762" spans="1:6" x14ac:dyDescent="0.25">
      <c r="A762" s="51" t="s">
        <v>636</v>
      </c>
      <c r="B762" s="52" t="s">
        <v>1111</v>
      </c>
      <c r="C762" s="53" t="s">
        <v>149</v>
      </c>
      <c r="D762" s="230">
        <v>1</v>
      </c>
      <c r="F762" s="209">
        <f t="shared" si="9"/>
        <v>0</v>
      </c>
    </row>
    <row r="763" spans="1:6" x14ac:dyDescent="0.25">
      <c r="A763" s="51"/>
      <c r="D763" s="230"/>
      <c r="F763" s="209">
        <f t="shared" si="9"/>
        <v>0</v>
      </c>
    </row>
    <row r="764" spans="1:6" ht="26.4" x14ac:dyDescent="0.25">
      <c r="A764" s="51" t="s">
        <v>638</v>
      </c>
      <c r="B764" s="52" t="s">
        <v>1312</v>
      </c>
      <c r="C764" s="53" t="s">
        <v>146</v>
      </c>
      <c r="D764" s="230">
        <v>1</v>
      </c>
      <c r="F764" s="209">
        <f t="shared" si="9"/>
        <v>0</v>
      </c>
    </row>
    <row r="765" spans="1:6" x14ac:dyDescent="0.25">
      <c r="A765" s="51"/>
      <c r="D765" s="230"/>
      <c r="F765" s="209">
        <f t="shared" si="9"/>
        <v>0</v>
      </c>
    </row>
    <row r="766" spans="1:6" x14ac:dyDescent="0.25">
      <c r="A766" s="51" t="s">
        <v>639</v>
      </c>
      <c r="B766" s="52" t="s">
        <v>1295</v>
      </c>
      <c r="C766" s="53" t="s">
        <v>146</v>
      </c>
      <c r="D766" s="230">
        <v>1</v>
      </c>
      <c r="F766" s="209">
        <f t="shared" si="9"/>
        <v>0</v>
      </c>
    </row>
    <row r="767" spans="1:6" x14ac:dyDescent="0.25">
      <c r="A767" s="51"/>
      <c r="D767" s="230"/>
      <c r="F767" s="209">
        <f t="shared" si="9"/>
        <v>0</v>
      </c>
    </row>
    <row r="768" spans="1:6" ht="29.25" customHeight="1" x14ac:dyDescent="0.25">
      <c r="A768" s="51"/>
      <c r="B768" s="56" t="s">
        <v>1431</v>
      </c>
      <c r="D768" s="230"/>
      <c r="F768" s="209">
        <f t="shared" si="9"/>
        <v>0</v>
      </c>
    </row>
    <row r="769" spans="1:6" ht="9.75" customHeight="1" x14ac:dyDescent="0.25">
      <c r="A769" s="51"/>
      <c r="D769" s="230"/>
      <c r="F769" s="209">
        <f t="shared" si="9"/>
        <v>0</v>
      </c>
    </row>
    <row r="770" spans="1:6" x14ac:dyDescent="0.25">
      <c r="A770" s="51" t="s">
        <v>640</v>
      </c>
      <c r="B770" s="52" t="s">
        <v>1432</v>
      </c>
      <c r="C770" s="53" t="s">
        <v>149</v>
      </c>
      <c r="D770" s="230">
        <v>1</v>
      </c>
      <c r="F770" s="209">
        <f t="shared" si="9"/>
        <v>0</v>
      </c>
    </row>
    <row r="771" spans="1:6" x14ac:dyDescent="0.25">
      <c r="A771" s="51"/>
      <c r="D771" s="230"/>
      <c r="F771" s="209">
        <f t="shared" si="9"/>
        <v>0</v>
      </c>
    </row>
    <row r="772" spans="1:6" x14ac:dyDescent="0.25">
      <c r="A772" s="51" t="s">
        <v>641</v>
      </c>
      <c r="B772" s="52" t="s">
        <v>1433</v>
      </c>
      <c r="C772" s="53" t="s">
        <v>149</v>
      </c>
      <c r="D772" s="230">
        <v>1</v>
      </c>
      <c r="F772" s="209">
        <f t="shared" si="9"/>
        <v>0</v>
      </c>
    </row>
    <row r="773" spans="1:6" x14ac:dyDescent="0.25">
      <c r="A773" s="51"/>
      <c r="D773" s="230"/>
      <c r="F773" s="209">
        <f t="shared" si="9"/>
        <v>0</v>
      </c>
    </row>
    <row r="774" spans="1:6" x14ac:dyDescent="0.25">
      <c r="A774" s="51"/>
      <c r="B774" s="56" t="s">
        <v>695</v>
      </c>
      <c r="D774" s="230"/>
      <c r="F774" s="209">
        <f t="shared" si="9"/>
        <v>0</v>
      </c>
    </row>
    <row r="775" spans="1:6" x14ac:dyDescent="0.25">
      <c r="A775" s="51"/>
      <c r="B775" s="56"/>
      <c r="D775" s="230"/>
      <c r="F775" s="209">
        <f t="shared" si="9"/>
        <v>0</v>
      </c>
    </row>
    <row r="776" spans="1:6" ht="39.6" x14ac:dyDescent="0.25">
      <c r="A776" s="51"/>
      <c r="B776" s="56" t="s">
        <v>909</v>
      </c>
      <c r="D776" s="230"/>
      <c r="F776" s="209">
        <f t="shared" si="9"/>
        <v>0</v>
      </c>
    </row>
    <row r="777" spans="1:6" ht="9" customHeight="1" x14ac:dyDescent="0.25">
      <c r="A777" s="51"/>
      <c r="D777" s="230"/>
      <c r="F777" s="209">
        <f t="shared" si="9"/>
        <v>0</v>
      </c>
    </row>
    <row r="778" spans="1:6" ht="26.4" x14ac:dyDescent="0.25">
      <c r="A778" s="51" t="s">
        <v>882</v>
      </c>
      <c r="B778" s="52" t="s">
        <v>910</v>
      </c>
      <c r="C778" s="53" t="s">
        <v>146</v>
      </c>
      <c r="D778" s="230">
        <v>1</v>
      </c>
      <c r="F778" s="209">
        <f t="shared" si="9"/>
        <v>0</v>
      </c>
    </row>
    <row r="779" spans="1:6" x14ac:dyDescent="0.25">
      <c r="A779" s="51"/>
      <c r="D779" s="230"/>
      <c r="F779" s="209">
        <f t="shared" si="9"/>
        <v>0</v>
      </c>
    </row>
    <row r="780" spans="1:6" ht="39.6" x14ac:dyDescent="0.25">
      <c r="A780" s="51"/>
      <c r="B780" s="65" t="s">
        <v>911</v>
      </c>
      <c r="D780" s="230"/>
      <c r="F780" s="209">
        <f t="shared" si="9"/>
        <v>0</v>
      </c>
    </row>
    <row r="781" spans="1:6" x14ac:dyDescent="0.25">
      <c r="A781" s="51" t="s">
        <v>1018</v>
      </c>
      <c r="B781" s="52" t="s">
        <v>912</v>
      </c>
      <c r="C781" s="53" t="s">
        <v>146</v>
      </c>
      <c r="D781" s="230">
        <v>1</v>
      </c>
      <c r="F781" s="209">
        <f t="shared" si="9"/>
        <v>0</v>
      </c>
    </row>
    <row r="782" spans="1:6" x14ac:dyDescent="0.25">
      <c r="A782" s="51"/>
      <c r="D782" s="230"/>
      <c r="F782" s="209">
        <f t="shared" si="9"/>
        <v>0</v>
      </c>
    </row>
    <row r="783" spans="1:6" x14ac:dyDescent="0.25">
      <c r="A783" s="51" t="s">
        <v>1032</v>
      </c>
      <c r="B783" s="52" t="s">
        <v>1313</v>
      </c>
      <c r="C783" s="53" t="s">
        <v>146</v>
      </c>
      <c r="D783" s="230">
        <v>1</v>
      </c>
      <c r="F783" s="209">
        <f t="shared" si="9"/>
        <v>0</v>
      </c>
    </row>
    <row r="784" spans="1:6" x14ac:dyDescent="0.25">
      <c r="A784" s="51"/>
      <c r="D784" s="230"/>
      <c r="F784" s="209">
        <f t="shared" si="9"/>
        <v>0</v>
      </c>
    </row>
    <row r="785" spans="1:6" ht="41.25" customHeight="1" x14ac:dyDescent="0.25">
      <c r="A785" s="51"/>
      <c r="B785" s="56" t="s">
        <v>696</v>
      </c>
      <c r="D785" s="230"/>
      <c r="F785" s="209">
        <f t="shared" si="9"/>
        <v>0</v>
      </c>
    </row>
    <row r="786" spans="1:6" x14ac:dyDescent="0.25">
      <c r="A786" s="51"/>
      <c r="B786" s="56"/>
      <c r="D786" s="230"/>
      <c r="F786" s="209">
        <f t="shared" si="9"/>
        <v>0</v>
      </c>
    </row>
    <row r="787" spans="1:6" ht="26.4" x14ac:dyDescent="0.25">
      <c r="A787" s="51" t="s">
        <v>1118</v>
      </c>
      <c r="B787" s="60" t="s">
        <v>1314</v>
      </c>
      <c r="C787" s="53" t="s">
        <v>146</v>
      </c>
      <c r="D787" s="230">
        <v>1</v>
      </c>
      <c r="F787" s="209">
        <f t="shared" si="9"/>
        <v>0</v>
      </c>
    </row>
    <row r="788" spans="1:6" ht="26.4" x14ac:dyDescent="0.25">
      <c r="A788" s="51" t="s">
        <v>1119</v>
      </c>
      <c r="B788" s="52" t="s">
        <v>697</v>
      </c>
      <c r="C788" s="53" t="s">
        <v>146</v>
      </c>
      <c r="D788" s="230">
        <v>1</v>
      </c>
      <c r="F788" s="209">
        <f t="shared" si="9"/>
        <v>0</v>
      </c>
    </row>
    <row r="789" spans="1:6" x14ac:dyDescent="0.25">
      <c r="A789" s="51"/>
      <c r="D789" s="230"/>
      <c r="F789" s="209">
        <f t="shared" si="9"/>
        <v>0</v>
      </c>
    </row>
    <row r="790" spans="1:6" ht="26.4" x14ac:dyDescent="0.25">
      <c r="A790" s="51" t="s">
        <v>1120</v>
      </c>
      <c r="B790" s="52" t="s">
        <v>1315</v>
      </c>
      <c r="C790" s="53" t="s">
        <v>146</v>
      </c>
      <c r="D790" s="230">
        <v>1</v>
      </c>
      <c r="F790" s="209">
        <f t="shared" si="9"/>
        <v>0</v>
      </c>
    </row>
    <row r="791" spans="1:6" x14ac:dyDescent="0.25">
      <c r="A791" s="51"/>
      <c r="D791" s="230"/>
      <c r="F791" s="209">
        <f t="shared" si="9"/>
        <v>0</v>
      </c>
    </row>
    <row r="792" spans="1:6" x14ac:dyDescent="0.25">
      <c r="A792" s="51"/>
      <c r="B792" s="56" t="s">
        <v>694</v>
      </c>
      <c r="D792" s="230"/>
      <c r="F792" s="209">
        <f t="shared" si="9"/>
        <v>0</v>
      </c>
    </row>
    <row r="793" spans="1:6" x14ac:dyDescent="0.25">
      <c r="A793" s="51"/>
      <c r="D793" s="230"/>
      <c r="F793" s="209">
        <f t="shared" si="9"/>
        <v>0</v>
      </c>
    </row>
    <row r="794" spans="1:6" ht="26.4" x14ac:dyDescent="0.25">
      <c r="A794" s="51" t="s">
        <v>1121</v>
      </c>
      <c r="B794" s="52" t="s">
        <v>1692</v>
      </c>
      <c r="C794" s="53" t="s">
        <v>161</v>
      </c>
      <c r="D794" s="230">
        <v>1</v>
      </c>
      <c r="F794" s="209">
        <f t="shared" si="9"/>
        <v>0</v>
      </c>
    </row>
    <row r="795" spans="1:6" x14ac:dyDescent="0.25">
      <c r="A795" s="51"/>
      <c r="D795" s="230"/>
      <c r="F795" s="209">
        <f t="shared" si="9"/>
        <v>0</v>
      </c>
    </row>
    <row r="796" spans="1:6" x14ac:dyDescent="0.25">
      <c r="A796" s="51"/>
      <c r="B796" s="56" t="s">
        <v>698</v>
      </c>
      <c r="D796" s="230"/>
      <c r="F796" s="209">
        <f t="shared" si="9"/>
        <v>0</v>
      </c>
    </row>
    <row r="797" spans="1:6" x14ac:dyDescent="0.25">
      <c r="A797" s="51"/>
      <c r="B797" s="56"/>
      <c r="D797" s="230"/>
      <c r="F797" s="209">
        <f t="shared" si="9"/>
        <v>0</v>
      </c>
    </row>
    <row r="798" spans="1:6" ht="41.25" customHeight="1" x14ac:dyDescent="0.25">
      <c r="A798" s="51"/>
      <c r="B798" s="81" t="s">
        <v>1112</v>
      </c>
      <c r="D798" s="230"/>
      <c r="F798" s="209">
        <f t="shared" si="9"/>
        <v>0</v>
      </c>
    </row>
    <row r="799" spans="1:6" x14ac:dyDescent="0.25">
      <c r="A799" s="51"/>
      <c r="B799" s="81"/>
      <c r="D799" s="230"/>
      <c r="F799" s="209">
        <f t="shared" si="9"/>
        <v>0</v>
      </c>
    </row>
    <row r="800" spans="1:6" x14ac:dyDescent="0.25">
      <c r="A800" s="51" t="s">
        <v>1122</v>
      </c>
      <c r="B800" s="52" t="s">
        <v>1693</v>
      </c>
      <c r="C800" s="53" t="s">
        <v>146</v>
      </c>
      <c r="D800" s="230">
        <v>1</v>
      </c>
      <c r="F800" s="209">
        <f t="shared" ref="F800:F804" si="10">D800*E800</f>
        <v>0</v>
      </c>
    </row>
    <row r="801" spans="1:6" x14ac:dyDescent="0.25">
      <c r="A801" s="51"/>
      <c r="D801" s="230"/>
      <c r="F801" s="209">
        <f t="shared" si="10"/>
        <v>0</v>
      </c>
    </row>
    <row r="802" spans="1:6" ht="28.5" customHeight="1" x14ac:dyDescent="0.25">
      <c r="A802" s="51"/>
      <c r="B802" s="56" t="s">
        <v>913</v>
      </c>
      <c r="D802" s="230"/>
      <c r="F802" s="209">
        <f t="shared" si="10"/>
        <v>0</v>
      </c>
    </row>
    <row r="803" spans="1:6" x14ac:dyDescent="0.25">
      <c r="A803" s="51"/>
      <c r="D803" s="230"/>
      <c r="F803" s="209">
        <f t="shared" si="10"/>
        <v>0</v>
      </c>
    </row>
    <row r="804" spans="1:6" x14ac:dyDescent="0.25">
      <c r="A804" s="51" t="s">
        <v>1123</v>
      </c>
      <c r="B804" s="52" t="s">
        <v>1694</v>
      </c>
      <c r="C804" s="53" t="s">
        <v>146</v>
      </c>
      <c r="D804" s="230">
        <v>1</v>
      </c>
      <c r="F804" s="209">
        <f t="shared" si="10"/>
        <v>0</v>
      </c>
    </row>
    <row r="805" spans="1:6" x14ac:dyDescent="0.25">
      <c r="A805" s="51"/>
      <c r="D805" s="230"/>
    </row>
    <row r="806" spans="1:6" ht="14.25" customHeight="1" x14ac:dyDescent="0.25">
      <c r="A806" s="594"/>
      <c r="B806" s="77" t="s">
        <v>2372</v>
      </c>
      <c r="C806" s="78"/>
      <c r="D806" s="231"/>
      <c r="E806" s="242"/>
      <c r="F806" s="222">
        <f>SUM(F627:F804)</f>
        <v>0</v>
      </c>
    </row>
    <row r="807" spans="1:6" x14ac:dyDescent="0.25">
      <c r="A807" s="51"/>
      <c r="D807" s="230"/>
      <c r="F807" s="211"/>
    </row>
    <row r="808" spans="1:6" x14ac:dyDescent="0.25">
      <c r="A808" s="51"/>
      <c r="B808" s="56" t="s">
        <v>699</v>
      </c>
      <c r="D808" s="230"/>
      <c r="F808" s="211"/>
    </row>
    <row r="809" spans="1:6" x14ac:dyDescent="0.25">
      <c r="A809" s="51"/>
      <c r="D809" s="230"/>
      <c r="F809" s="211"/>
    </row>
    <row r="810" spans="1:6" x14ac:dyDescent="0.25">
      <c r="A810" s="51"/>
      <c r="B810" s="56" t="s">
        <v>534</v>
      </c>
      <c r="D810" s="230"/>
      <c r="F810" s="211"/>
    </row>
    <row r="811" spans="1:6" x14ac:dyDescent="0.25">
      <c r="A811" s="51"/>
      <c r="B811" s="56"/>
      <c r="D811" s="230"/>
      <c r="F811" s="211"/>
    </row>
    <row r="812" spans="1:6" ht="26.4" x14ac:dyDescent="0.25">
      <c r="A812" s="51"/>
      <c r="B812" s="52" t="s">
        <v>916</v>
      </c>
      <c r="D812" s="230"/>
      <c r="F812" s="211"/>
    </row>
    <row r="813" spans="1:6" x14ac:dyDescent="0.25">
      <c r="A813" s="51"/>
      <c r="D813" s="230"/>
      <c r="F813" s="211"/>
    </row>
    <row r="814" spans="1:6" x14ac:dyDescent="0.25">
      <c r="A814" s="51"/>
      <c r="B814" s="56" t="s">
        <v>122</v>
      </c>
      <c r="D814" s="230"/>
      <c r="F814" s="211"/>
    </row>
    <row r="815" spans="1:6" x14ac:dyDescent="0.25">
      <c r="A815" s="51"/>
      <c r="B815" s="56"/>
      <c r="D815" s="230"/>
      <c r="F815" s="211"/>
    </row>
    <row r="816" spans="1:6" x14ac:dyDescent="0.25">
      <c r="A816" s="51"/>
      <c r="B816" s="56" t="s">
        <v>535</v>
      </c>
      <c r="D816" s="230"/>
      <c r="F816" s="211"/>
    </row>
    <row r="817" spans="1:6" x14ac:dyDescent="0.25">
      <c r="A817" s="51"/>
      <c r="B817" s="56"/>
      <c r="D817" s="230"/>
      <c r="F817" s="211"/>
    </row>
    <row r="818" spans="1:6" ht="26.4" x14ac:dyDescent="0.25">
      <c r="A818" s="51"/>
      <c r="B818" s="52" t="s">
        <v>536</v>
      </c>
      <c r="D818" s="230"/>
      <c r="F818" s="211"/>
    </row>
    <row r="819" spans="1:6" x14ac:dyDescent="0.25">
      <c r="A819" s="51"/>
      <c r="D819" s="230"/>
      <c r="F819" s="211"/>
    </row>
    <row r="820" spans="1:6" x14ac:dyDescent="0.25">
      <c r="A820" s="51"/>
      <c r="B820" s="52" t="s">
        <v>537</v>
      </c>
      <c r="D820" s="230"/>
      <c r="F820" s="211"/>
    </row>
    <row r="821" spans="1:6" x14ac:dyDescent="0.25">
      <c r="A821" s="51"/>
      <c r="D821" s="230"/>
      <c r="F821" s="211"/>
    </row>
    <row r="822" spans="1:6" ht="26.4" x14ac:dyDescent="0.25">
      <c r="A822" s="51"/>
      <c r="B822" s="52" t="s">
        <v>2351</v>
      </c>
      <c r="D822" s="230"/>
      <c r="F822" s="211"/>
    </row>
    <row r="823" spans="1:6" x14ac:dyDescent="0.25">
      <c r="A823" s="51"/>
      <c r="D823" s="230"/>
      <c r="F823" s="211"/>
    </row>
    <row r="824" spans="1:6" ht="13.8" x14ac:dyDescent="0.25">
      <c r="A824" s="61"/>
      <c r="B824" s="62" t="s">
        <v>1486</v>
      </c>
      <c r="C824" s="63"/>
      <c r="D824" s="63"/>
      <c r="F824" s="212"/>
    </row>
    <row r="825" spans="1:6" ht="13.8" x14ac:dyDescent="0.25">
      <c r="A825" s="61"/>
      <c r="B825" s="62"/>
      <c r="C825" s="63"/>
      <c r="D825" s="63"/>
      <c r="F825" s="212"/>
    </row>
    <row r="826" spans="1:6" ht="52.8" x14ac:dyDescent="0.25">
      <c r="A826" s="61"/>
      <c r="B826" s="64" t="s">
        <v>1487</v>
      </c>
      <c r="C826" s="63"/>
      <c r="D826" s="63"/>
      <c r="F826" s="212"/>
    </row>
    <row r="827" spans="1:6" x14ac:dyDescent="0.25">
      <c r="A827" s="51"/>
      <c r="D827" s="230"/>
      <c r="F827" s="211"/>
    </row>
    <row r="828" spans="1:6" x14ac:dyDescent="0.25">
      <c r="A828" s="51"/>
      <c r="B828" s="56" t="s">
        <v>700</v>
      </c>
      <c r="D828" s="230"/>
      <c r="F828" s="211"/>
    </row>
    <row r="829" spans="1:6" x14ac:dyDescent="0.25">
      <c r="A829" s="51"/>
      <c r="B829" s="56"/>
      <c r="D829" s="230"/>
      <c r="F829" s="211"/>
    </row>
    <row r="830" spans="1:6" ht="39.6" x14ac:dyDescent="0.25">
      <c r="A830" s="51"/>
      <c r="B830" s="52" t="s">
        <v>2358</v>
      </c>
      <c r="D830" s="230"/>
      <c r="F830" s="211"/>
    </row>
    <row r="831" spans="1:6" x14ac:dyDescent="0.25">
      <c r="A831" s="51"/>
      <c r="D831" s="230"/>
      <c r="F831" s="211"/>
    </row>
    <row r="832" spans="1:6" x14ac:dyDescent="0.25">
      <c r="A832" s="51"/>
      <c r="B832" s="56" t="s">
        <v>701</v>
      </c>
      <c r="D832" s="230"/>
      <c r="F832" s="211"/>
    </row>
    <row r="833" spans="1:6" x14ac:dyDescent="0.25">
      <c r="A833" s="51"/>
      <c r="B833" s="56"/>
      <c r="D833" s="230"/>
      <c r="F833" s="211"/>
    </row>
    <row r="834" spans="1:6" ht="79.2" x14ac:dyDescent="0.25">
      <c r="A834" s="51"/>
      <c r="B834" s="52" t="s">
        <v>1113</v>
      </c>
      <c r="D834" s="230"/>
      <c r="F834" s="211"/>
    </row>
    <row r="835" spans="1:6" x14ac:dyDescent="0.25">
      <c r="A835" s="51"/>
      <c r="D835" s="230"/>
      <c r="F835" s="211"/>
    </row>
    <row r="836" spans="1:6" x14ac:dyDescent="0.25">
      <c r="A836" s="51"/>
      <c r="B836" s="56" t="s">
        <v>670</v>
      </c>
      <c r="D836" s="230"/>
      <c r="F836" s="211"/>
    </row>
    <row r="837" spans="1:6" x14ac:dyDescent="0.25">
      <c r="A837" s="51"/>
      <c r="B837" s="56"/>
      <c r="D837" s="230"/>
      <c r="F837" s="211"/>
    </row>
    <row r="838" spans="1:6" ht="26.4" x14ac:dyDescent="0.25">
      <c r="A838" s="51"/>
      <c r="B838" s="52" t="s">
        <v>2359</v>
      </c>
      <c r="D838" s="230"/>
      <c r="F838" s="211"/>
    </row>
    <row r="839" spans="1:6" x14ac:dyDescent="0.25">
      <c r="A839" s="51"/>
      <c r="D839" s="230"/>
      <c r="F839" s="211"/>
    </row>
    <row r="840" spans="1:6" x14ac:dyDescent="0.25">
      <c r="A840" s="51"/>
      <c r="B840" s="56" t="s">
        <v>702</v>
      </c>
      <c r="D840" s="230"/>
      <c r="F840" s="211"/>
    </row>
    <row r="841" spans="1:6" x14ac:dyDescent="0.25">
      <c r="A841" s="51"/>
      <c r="B841" s="56"/>
      <c r="D841" s="230"/>
      <c r="F841" s="211"/>
    </row>
    <row r="842" spans="1:6" ht="28.5" customHeight="1" x14ac:dyDescent="0.25">
      <c r="A842" s="51"/>
      <c r="B842" s="56" t="s">
        <v>1695</v>
      </c>
      <c r="D842" s="230"/>
      <c r="F842" s="211"/>
    </row>
    <row r="843" spans="1:6" x14ac:dyDescent="0.25">
      <c r="A843" s="51"/>
      <c r="B843" s="56"/>
      <c r="D843" s="230"/>
      <c r="F843" s="211"/>
    </row>
    <row r="844" spans="1:6" x14ac:dyDescent="0.25">
      <c r="A844" s="51" t="s">
        <v>450</v>
      </c>
      <c r="B844" s="52" t="s">
        <v>915</v>
      </c>
      <c r="C844" s="53" t="s">
        <v>149</v>
      </c>
      <c r="D844" s="230">
        <v>1</v>
      </c>
      <c r="F844" s="211">
        <f>D844*E844</f>
        <v>0</v>
      </c>
    </row>
    <row r="845" spans="1:6" x14ac:dyDescent="0.25">
      <c r="A845" s="51"/>
      <c r="D845" s="230"/>
      <c r="F845" s="211">
        <f t="shared" ref="F845:F908" si="11">D845*E845</f>
        <v>0</v>
      </c>
    </row>
    <row r="846" spans="1:6" ht="42" customHeight="1" x14ac:dyDescent="0.25">
      <c r="A846" s="51"/>
      <c r="B846" s="81" t="s">
        <v>1696</v>
      </c>
      <c r="D846" s="230"/>
      <c r="F846" s="211">
        <f t="shared" si="11"/>
        <v>0</v>
      </c>
    </row>
    <row r="847" spans="1:6" x14ac:dyDescent="0.25">
      <c r="A847" s="51"/>
      <c r="B847" s="81"/>
      <c r="D847" s="230"/>
      <c r="F847" s="211">
        <f t="shared" si="11"/>
        <v>0</v>
      </c>
    </row>
    <row r="848" spans="1:6" x14ac:dyDescent="0.25">
      <c r="A848" s="51" t="s">
        <v>144</v>
      </c>
      <c r="B848" s="52" t="s">
        <v>703</v>
      </c>
      <c r="C848" s="53" t="s">
        <v>149</v>
      </c>
      <c r="D848" s="230">
        <v>1</v>
      </c>
      <c r="F848" s="211">
        <f t="shared" si="11"/>
        <v>0</v>
      </c>
    </row>
    <row r="849" spans="1:6" x14ac:dyDescent="0.25">
      <c r="A849" s="51"/>
      <c r="D849" s="230"/>
      <c r="F849" s="211">
        <f t="shared" si="11"/>
        <v>0</v>
      </c>
    </row>
    <row r="850" spans="1:6" x14ac:dyDescent="0.25">
      <c r="A850" s="51" t="s">
        <v>150</v>
      </c>
      <c r="B850" s="52" t="s">
        <v>704</v>
      </c>
      <c r="C850" s="53" t="s">
        <v>149</v>
      </c>
      <c r="D850" s="230">
        <v>1</v>
      </c>
      <c r="F850" s="211">
        <f t="shared" si="11"/>
        <v>0</v>
      </c>
    </row>
    <row r="851" spans="1:6" x14ac:dyDescent="0.25">
      <c r="A851" s="51"/>
      <c r="D851" s="230"/>
      <c r="F851" s="211">
        <f t="shared" si="11"/>
        <v>0</v>
      </c>
    </row>
    <row r="852" spans="1:6" ht="26.4" x14ac:dyDescent="0.25">
      <c r="A852" s="51"/>
      <c r="B852" s="81" t="s">
        <v>917</v>
      </c>
      <c r="D852" s="230"/>
      <c r="F852" s="211">
        <f t="shared" si="11"/>
        <v>0</v>
      </c>
    </row>
    <row r="853" spans="1:6" x14ac:dyDescent="0.25">
      <c r="A853" s="51" t="s">
        <v>165</v>
      </c>
      <c r="B853" s="52" t="s">
        <v>918</v>
      </c>
      <c r="C853" s="53" t="s">
        <v>149</v>
      </c>
      <c r="D853" s="230">
        <v>1</v>
      </c>
      <c r="F853" s="211">
        <f t="shared" si="11"/>
        <v>0</v>
      </c>
    </row>
    <row r="854" spans="1:6" x14ac:dyDescent="0.25">
      <c r="A854" s="51"/>
      <c r="D854" s="230"/>
      <c r="F854" s="211">
        <f t="shared" si="11"/>
        <v>0</v>
      </c>
    </row>
    <row r="855" spans="1:6" ht="42.75" customHeight="1" x14ac:dyDescent="0.25">
      <c r="A855" s="51"/>
      <c r="B855" s="81" t="s">
        <v>919</v>
      </c>
      <c r="D855" s="230"/>
      <c r="F855" s="211">
        <f t="shared" si="11"/>
        <v>0</v>
      </c>
    </row>
    <row r="856" spans="1:6" x14ac:dyDescent="0.25">
      <c r="A856" s="51"/>
      <c r="D856" s="230"/>
      <c r="F856" s="211">
        <f t="shared" si="11"/>
        <v>0</v>
      </c>
    </row>
    <row r="857" spans="1:6" x14ac:dyDescent="0.25">
      <c r="A857" s="51" t="s">
        <v>190</v>
      </c>
      <c r="B857" s="52" t="s">
        <v>705</v>
      </c>
      <c r="C857" s="53" t="s">
        <v>149</v>
      </c>
      <c r="D857" s="230">
        <v>1</v>
      </c>
      <c r="F857" s="211">
        <f t="shared" si="11"/>
        <v>0</v>
      </c>
    </row>
    <row r="858" spans="1:6" x14ac:dyDescent="0.25">
      <c r="A858" s="51"/>
      <c r="D858" s="230"/>
      <c r="F858" s="211">
        <f t="shared" si="11"/>
        <v>0</v>
      </c>
    </row>
    <row r="859" spans="1:6" x14ac:dyDescent="0.25">
      <c r="A859" s="51" t="s">
        <v>193</v>
      </c>
      <c r="B859" s="52" t="s">
        <v>920</v>
      </c>
      <c r="C859" s="53" t="s">
        <v>149</v>
      </c>
      <c r="D859" s="230">
        <v>1</v>
      </c>
      <c r="F859" s="211">
        <f t="shared" si="11"/>
        <v>0</v>
      </c>
    </row>
    <row r="860" spans="1:6" x14ac:dyDescent="0.25">
      <c r="A860" s="51"/>
      <c r="D860" s="230"/>
      <c r="F860" s="211">
        <f t="shared" si="11"/>
        <v>0</v>
      </c>
    </row>
    <row r="861" spans="1:6" ht="26.4" x14ac:dyDescent="0.25">
      <c r="A861" s="51"/>
      <c r="B861" s="82" t="s">
        <v>1697</v>
      </c>
      <c r="D861" s="230"/>
      <c r="F861" s="211">
        <f t="shared" si="11"/>
        <v>0</v>
      </c>
    </row>
    <row r="862" spans="1:6" x14ac:dyDescent="0.25">
      <c r="A862" s="51"/>
      <c r="B862" s="70"/>
      <c r="D862" s="230"/>
      <c r="F862" s="211">
        <f t="shared" si="11"/>
        <v>0</v>
      </c>
    </row>
    <row r="863" spans="1:6" x14ac:dyDescent="0.25">
      <c r="A863" s="51" t="s">
        <v>194</v>
      </c>
      <c r="B863" s="70" t="s">
        <v>1434</v>
      </c>
      <c r="C863" s="53" t="s">
        <v>149</v>
      </c>
      <c r="D863" s="230">
        <v>1</v>
      </c>
      <c r="F863" s="211">
        <f t="shared" si="11"/>
        <v>0</v>
      </c>
    </row>
    <row r="864" spans="1:6" x14ac:dyDescent="0.25">
      <c r="A864" s="51"/>
      <c r="D864" s="230"/>
      <c r="F864" s="211">
        <f t="shared" si="11"/>
        <v>0</v>
      </c>
    </row>
    <row r="865" spans="1:6" x14ac:dyDescent="0.25">
      <c r="A865" s="51"/>
      <c r="B865" s="56" t="s">
        <v>1698</v>
      </c>
      <c r="D865" s="230"/>
      <c r="F865" s="211">
        <f t="shared" si="11"/>
        <v>0</v>
      </c>
    </row>
    <row r="866" spans="1:6" x14ac:dyDescent="0.25">
      <c r="A866" s="51"/>
      <c r="B866" s="56"/>
      <c r="D866" s="230"/>
      <c r="F866" s="211">
        <f t="shared" si="11"/>
        <v>0</v>
      </c>
    </row>
    <row r="867" spans="1:6" x14ac:dyDescent="0.25">
      <c r="A867" s="51" t="s">
        <v>205</v>
      </c>
      <c r="B867" s="52" t="s">
        <v>705</v>
      </c>
      <c r="C867" s="53" t="s">
        <v>149</v>
      </c>
      <c r="D867" s="230">
        <v>1</v>
      </c>
      <c r="F867" s="211">
        <f t="shared" si="11"/>
        <v>0</v>
      </c>
    </row>
    <row r="868" spans="1:6" x14ac:dyDescent="0.25">
      <c r="A868" s="51"/>
      <c r="D868" s="230"/>
      <c r="F868" s="211">
        <f t="shared" si="11"/>
        <v>0</v>
      </c>
    </row>
    <row r="869" spans="1:6" x14ac:dyDescent="0.25">
      <c r="A869" s="51"/>
      <c r="B869" s="56" t="s">
        <v>706</v>
      </c>
      <c r="D869" s="230"/>
      <c r="F869" s="211">
        <f t="shared" si="11"/>
        <v>0</v>
      </c>
    </row>
    <row r="870" spans="1:6" x14ac:dyDescent="0.25">
      <c r="A870" s="51"/>
      <c r="B870" s="56"/>
      <c r="D870" s="230"/>
      <c r="F870" s="211">
        <f t="shared" si="11"/>
        <v>0</v>
      </c>
    </row>
    <row r="871" spans="1:6" x14ac:dyDescent="0.25">
      <c r="A871" s="51"/>
      <c r="B871" s="52" t="s">
        <v>1699</v>
      </c>
      <c r="C871" s="53" t="s">
        <v>146</v>
      </c>
      <c r="D871" s="230">
        <v>1</v>
      </c>
      <c r="F871" s="211">
        <f t="shared" si="11"/>
        <v>0</v>
      </c>
    </row>
    <row r="872" spans="1:6" x14ac:dyDescent="0.25">
      <c r="A872" s="51"/>
      <c r="D872" s="230"/>
      <c r="F872" s="211">
        <f t="shared" si="11"/>
        <v>0</v>
      </c>
    </row>
    <row r="873" spans="1:6" ht="28.5" customHeight="1" x14ac:dyDescent="0.25">
      <c r="A873" s="51"/>
      <c r="B873" s="56" t="s">
        <v>1700</v>
      </c>
      <c r="D873" s="230"/>
      <c r="F873" s="211">
        <f t="shared" si="11"/>
        <v>0</v>
      </c>
    </row>
    <row r="874" spans="1:6" x14ac:dyDescent="0.25">
      <c r="A874" s="51"/>
      <c r="B874" s="56"/>
      <c r="D874" s="230"/>
      <c r="F874" s="211">
        <f t="shared" si="11"/>
        <v>0</v>
      </c>
    </row>
    <row r="875" spans="1:6" ht="26.4" x14ac:dyDescent="0.25">
      <c r="A875" s="51" t="s">
        <v>231</v>
      </c>
      <c r="B875" s="52" t="s">
        <v>1701</v>
      </c>
      <c r="C875" s="53" t="s">
        <v>146</v>
      </c>
      <c r="D875" s="230">
        <v>1</v>
      </c>
      <c r="F875" s="211">
        <f t="shared" si="11"/>
        <v>0</v>
      </c>
    </row>
    <row r="876" spans="1:6" x14ac:dyDescent="0.25">
      <c r="A876" s="51"/>
      <c r="D876" s="230"/>
      <c r="F876" s="211">
        <f t="shared" si="11"/>
        <v>0</v>
      </c>
    </row>
    <row r="877" spans="1:6" x14ac:dyDescent="0.25">
      <c r="A877" s="51" t="s">
        <v>250</v>
      </c>
      <c r="B877" s="52" t="s">
        <v>1702</v>
      </c>
      <c r="C877" s="53" t="s">
        <v>146</v>
      </c>
      <c r="D877" s="230">
        <v>1</v>
      </c>
      <c r="F877" s="211">
        <f t="shared" si="11"/>
        <v>0</v>
      </c>
    </row>
    <row r="878" spans="1:6" x14ac:dyDescent="0.25">
      <c r="A878" s="51"/>
      <c r="D878" s="230"/>
      <c r="F878" s="211">
        <f t="shared" si="11"/>
        <v>0</v>
      </c>
    </row>
    <row r="879" spans="1:6" x14ac:dyDescent="0.25">
      <c r="A879" s="51" t="s">
        <v>266</v>
      </c>
      <c r="B879" s="52" t="s">
        <v>1703</v>
      </c>
      <c r="C879" s="53" t="s">
        <v>146</v>
      </c>
      <c r="D879" s="230">
        <v>1</v>
      </c>
      <c r="F879" s="211">
        <f t="shared" si="11"/>
        <v>0</v>
      </c>
    </row>
    <row r="880" spans="1:6" x14ac:dyDescent="0.25">
      <c r="A880" s="51"/>
      <c r="D880" s="230"/>
      <c r="F880" s="211">
        <f t="shared" si="11"/>
        <v>0</v>
      </c>
    </row>
    <row r="881" spans="1:6" ht="28.5" customHeight="1" x14ac:dyDescent="0.25">
      <c r="A881" s="51"/>
      <c r="B881" s="56" t="s">
        <v>1704</v>
      </c>
      <c r="D881" s="230"/>
      <c r="F881" s="211">
        <f t="shared" si="11"/>
        <v>0</v>
      </c>
    </row>
    <row r="882" spans="1:6" x14ac:dyDescent="0.25">
      <c r="A882" s="51"/>
      <c r="B882" s="56"/>
      <c r="D882" s="230"/>
      <c r="F882" s="211">
        <f t="shared" si="11"/>
        <v>0</v>
      </c>
    </row>
    <row r="883" spans="1:6" x14ac:dyDescent="0.25">
      <c r="A883" s="51" t="s">
        <v>285</v>
      </c>
      <c r="B883" s="52" t="s">
        <v>707</v>
      </c>
      <c r="C883" s="53" t="s">
        <v>149</v>
      </c>
      <c r="D883" s="230">
        <v>1</v>
      </c>
      <c r="F883" s="211">
        <f t="shared" si="11"/>
        <v>0</v>
      </c>
    </row>
    <row r="884" spans="1:6" x14ac:dyDescent="0.25">
      <c r="A884" s="51"/>
      <c r="D884" s="230"/>
      <c r="F884" s="211">
        <f t="shared" si="11"/>
        <v>0</v>
      </c>
    </row>
    <row r="885" spans="1:6" x14ac:dyDescent="0.25">
      <c r="A885" s="51" t="s">
        <v>305</v>
      </c>
      <c r="B885" s="52" t="s">
        <v>1114</v>
      </c>
      <c r="C885" s="53" t="s">
        <v>149</v>
      </c>
      <c r="D885" s="230">
        <v>1</v>
      </c>
      <c r="F885" s="211">
        <f t="shared" si="11"/>
        <v>0</v>
      </c>
    </row>
    <row r="886" spans="1:6" x14ac:dyDescent="0.25">
      <c r="A886" s="51"/>
      <c r="B886" s="80"/>
      <c r="D886" s="230"/>
      <c r="F886" s="211">
        <f t="shared" si="11"/>
        <v>0</v>
      </c>
    </row>
    <row r="887" spans="1:6" ht="66" x14ac:dyDescent="0.25">
      <c r="A887" s="51"/>
      <c r="B887" s="80" t="s">
        <v>708</v>
      </c>
      <c r="D887" s="230"/>
      <c r="F887" s="211">
        <f t="shared" si="11"/>
        <v>0</v>
      </c>
    </row>
    <row r="888" spans="1:6" x14ac:dyDescent="0.25">
      <c r="A888" s="51"/>
      <c r="B888" s="70"/>
      <c r="D888" s="230"/>
      <c r="F888" s="211">
        <f t="shared" si="11"/>
        <v>0</v>
      </c>
    </row>
    <row r="889" spans="1:6" x14ac:dyDescent="0.25">
      <c r="A889" s="51" t="s">
        <v>314</v>
      </c>
      <c r="B889" s="70" t="s">
        <v>709</v>
      </c>
      <c r="C889" s="53" t="s">
        <v>149</v>
      </c>
      <c r="D889" s="230">
        <v>1</v>
      </c>
      <c r="F889" s="211">
        <f t="shared" si="11"/>
        <v>0</v>
      </c>
    </row>
    <row r="890" spans="1:6" x14ac:dyDescent="0.25">
      <c r="A890" s="51"/>
      <c r="B890" s="70"/>
      <c r="D890" s="230"/>
      <c r="F890" s="211">
        <f t="shared" si="11"/>
        <v>0</v>
      </c>
    </row>
    <row r="891" spans="1:6" x14ac:dyDescent="0.25">
      <c r="A891" s="51" t="s">
        <v>310</v>
      </c>
      <c r="B891" s="52" t="s">
        <v>923</v>
      </c>
      <c r="C891" s="53" t="s">
        <v>149</v>
      </c>
      <c r="D891" s="230">
        <v>1</v>
      </c>
      <c r="F891" s="211">
        <f t="shared" si="11"/>
        <v>0</v>
      </c>
    </row>
    <row r="892" spans="1:6" x14ac:dyDescent="0.25">
      <c r="A892" s="51"/>
      <c r="D892" s="230"/>
      <c r="F892" s="211">
        <f t="shared" si="11"/>
        <v>0</v>
      </c>
    </row>
    <row r="893" spans="1:6" x14ac:dyDescent="0.25">
      <c r="A893" s="51" t="s">
        <v>355</v>
      </c>
      <c r="B893" s="52" t="s">
        <v>924</v>
      </c>
      <c r="C893" s="53" t="s">
        <v>149</v>
      </c>
      <c r="D893" s="230">
        <v>1</v>
      </c>
      <c r="F893" s="211">
        <f t="shared" si="11"/>
        <v>0</v>
      </c>
    </row>
    <row r="894" spans="1:6" x14ac:dyDescent="0.25">
      <c r="A894" s="51"/>
      <c r="D894" s="230"/>
      <c r="F894" s="211">
        <f t="shared" si="11"/>
        <v>0</v>
      </c>
    </row>
    <row r="895" spans="1:6" x14ac:dyDescent="0.25">
      <c r="A895" s="51" t="s">
        <v>375</v>
      </c>
      <c r="B895" s="70" t="s">
        <v>710</v>
      </c>
      <c r="C895" s="53" t="s">
        <v>149</v>
      </c>
      <c r="D895" s="230">
        <v>1</v>
      </c>
      <c r="F895" s="211">
        <f t="shared" si="11"/>
        <v>0</v>
      </c>
    </row>
    <row r="896" spans="1:6" x14ac:dyDescent="0.25">
      <c r="A896" s="51"/>
      <c r="B896" s="70"/>
      <c r="D896" s="230"/>
      <c r="F896" s="211">
        <f t="shared" si="11"/>
        <v>0</v>
      </c>
    </row>
    <row r="897" spans="1:6" x14ac:dyDescent="0.25">
      <c r="A897" s="51" t="s">
        <v>393</v>
      </c>
      <c r="B897" s="70" t="s">
        <v>711</v>
      </c>
      <c r="C897" s="53" t="s">
        <v>149</v>
      </c>
      <c r="D897" s="230">
        <v>1</v>
      </c>
      <c r="F897" s="211">
        <f t="shared" si="11"/>
        <v>0</v>
      </c>
    </row>
    <row r="898" spans="1:6" x14ac:dyDescent="0.25">
      <c r="A898" s="51"/>
      <c r="B898" s="70"/>
      <c r="D898" s="230"/>
      <c r="F898" s="211">
        <f t="shared" si="11"/>
        <v>0</v>
      </c>
    </row>
    <row r="899" spans="1:6" x14ac:dyDescent="0.25">
      <c r="A899" s="51" t="s">
        <v>415</v>
      </c>
      <c r="B899" s="70" t="s">
        <v>712</v>
      </c>
      <c r="C899" s="53" t="s">
        <v>146</v>
      </c>
      <c r="D899" s="230">
        <v>1</v>
      </c>
      <c r="F899" s="211">
        <f t="shared" si="11"/>
        <v>0</v>
      </c>
    </row>
    <row r="900" spans="1:6" x14ac:dyDescent="0.25">
      <c r="A900" s="51"/>
      <c r="B900" s="70"/>
      <c r="D900" s="230"/>
      <c r="F900" s="211">
        <f t="shared" si="11"/>
        <v>0</v>
      </c>
    </row>
    <row r="901" spans="1:6" x14ac:dyDescent="0.25">
      <c r="A901" s="51" t="s">
        <v>434</v>
      </c>
      <c r="B901" s="70" t="s">
        <v>713</v>
      </c>
      <c r="C901" s="53" t="s">
        <v>151</v>
      </c>
      <c r="D901" s="230">
        <v>1</v>
      </c>
      <c r="F901" s="211">
        <f t="shared" si="11"/>
        <v>0</v>
      </c>
    </row>
    <row r="902" spans="1:6" x14ac:dyDescent="0.25">
      <c r="A902" s="51"/>
      <c r="B902" s="83"/>
      <c r="D902" s="230"/>
      <c r="F902" s="211">
        <f t="shared" si="11"/>
        <v>0</v>
      </c>
    </row>
    <row r="903" spans="1:6" x14ac:dyDescent="0.25">
      <c r="A903" s="51"/>
      <c r="B903" s="84" t="s">
        <v>776</v>
      </c>
      <c r="D903" s="230"/>
      <c r="F903" s="211">
        <f t="shared" si="11"/>
        <v>0</v>
      </c>
    </row>
    <row r="904" spans="1:6" x14ac:dyDescent="0.25">
      <c r="A904" s="51"/>
      <c r="B904" s="83"/>
      <c r="D904" s="230"/>
      <c r="F904" s="211">
        <f t="shared" si="11"/>
        <v>0</v>
      </c>
    </row>
    <row r="905" spans="1:6" ht="28.5" customHeight="1" x14ac:dyDescent="0.25">
      <c r="A905" s="51"/>
      <c r="B905" s="56" t="s">
        <v>1705</v>
      </c>
      <c r="D905" s="230"/>
      <c r="F905" s="211">
        <f t="shared" si="11"/>
        <v>0</v>
      </c>
    </row>
    <row r="906" spans="1:6" x14ac:dyDescent="0.25">
      <c r="A906" s="51"/>
      <c r="D906" s="230"/>
      <c r="F906" s="211">
        <f t="shared" si="11"/>
        <v>0</v>
      </c>
    </row>
    <row r="907" spans="1:6" x14ac:dyDescent="0.25">
      <c r="A907" s="51" t="s">
        <v>449</v>
      </c>
      <c r="B907" s="52" t="s">
        <v>921</v>
      </c>
      <c r="C907" s="53" t="s">
        <v>149</v>
      </c>
      <c r="D907" s="230">
        <v>1</v>
      </c>
      <c r="F907" s="211">
        <f t="shared" si="11"/>
        <v>0</v>
      </c>
    </row>
    <row r="908" spans="1:6" x14ac:dyDescent="0.25">
      <c r="A908" s="51"/>
      <c r="D908" s="230"/>
      <c r="F908" s="211">
        <f t="shared" si="11"/>
        <v>0</v>
      </c>
    </row>
    <row r="909" spans="1:6" ht="26.4" x14ac:dyDescent="0.25">
      <c r="A909" s="51"/>
      <c r="B909" s="56" t="s">
        <v>1316</v>
      </c>
      <c r="D909" s="230"/>
      <c r="F909" s="211">
        <f t="shared" ref="F909:F923" si="12">D909*E909</f>
        <v>0</v>
      </c>
    </row>
    <row r="910" spans="1:6" x14ac:dyDescent="0.25">
      <c r="A910" s="51"/>
      <c r="D910" s="230"/>
      <c r="F910" s="211">
        <f t="shared" si="12"/>
        <v>0</v>
      </c>
    </row>
    <row r="911" spans="1:6" x14ac:dyDescent="0.25">
      <c r="A911" s="51" t="s">
        <v>452</v>
      </c>
      <c r="B911" s="52" t="s">
        <v>1317</v>
      </c>
      <c r="C911" s="53" t="s">
        <v>149</v>
      </c>
      <c r="D911" s="230">
        <v>1</v>
      </c>
      <c r="F911" s="211">
        <f t="shared" si="12"/>
        <v>0</v>
      </c>
    </row>
    <row r="912" spans="1:6" x14ac:dyDescent="0.25">
      <c r="A912" s="51"/>
      <c r="D912" s="230"/>
      <c r="F912" s="211">
        <f t="shared" si="12"/>
        <v>0</v>
      </c>
    </row>
    <row r="913" spans="1:6" x14ac:dyDescent="0.25">
      <c r="A913" s="51"/>
      <c r="B913" s="56" t="s">
        <v>1706</v>
      </c>
      <c r="D913" s="230"/>
      <c r="F913" s="211">
        <f t="shared" si="12"/>
        <v>0</v>
      </c>
    </row>
    <row r="914" spans="1:6" x14ac:dyDescent="0.25">
      <c r="A914" s="51"/>
      <c r="D914" s="230"/>
      <c r="F914" s="211">
        <f t="shared" si="12"/>
        <v>0</v>
      </c>
    </row>
    <row r="915" spans="1:6" x14ac:dyDescent="0.25">
      <c r="A915" s="51" t="s">
        <v>455</v>
      </c>
      <c r="B915" s="52" t="s">
        <v>1318</v>
      </c>
      <c r="C915" s="53" t="s">
        <v>149</v>
      </c>
      <c r="D915" s="230">
        <v>1</v>
      </c>
      <c r="F915" s="211">
        <f t="shared" si="12"/>
        <v>0</v>
      </c>
    </row>
    <row r="916" spans="1:6" x14ac:dyDescent="0.25">
      <c r="A916" s="51"/>
      <c r="D916" s="230"/>
      <c r="F916" s="211">
        <f t="shared" si="12"/>
        <v>0</v>
      </c>
    </row>
    <row r="917" spans="1:6" x14ac:dyDescent="0.25">
      <c r="A917" s="51"/>
      <c r="B917" s="56" t="s">
        <v>1319</v>
      </c>
      <c r="D917" s="230"/>
      <c r="F917" s="211">
        <f t="shared" si="12"/>
        <v>0</v>
      </c>
    </row>
    <row r="918" spans="1:6" x14ac:dyDescent="0.25">
      <c r="A918" s="51"/>
      <c r="B918" s="56"/>
      <c r="D918" s="230"/>
      <c r="F918" s="211">
        <f t="shared" si="12"/>
        <v>0</v>
      </c>
    </row>
    <row r="919" spans="1:6" x14ac:dyDescent="0.25">
      <c r="A919" s="51" t="s">
        <v>462</v>
      </c>
      <c r="B919" s="52" t="s">
        <v>914</v>
      </c>
      <c r="C919" s="53" t="s">
        <v>149</v>
      </c>
      <c r="D919" s="230">
        <v>1</v>
      </c>
      <c r="F919" s="211">
        <f t="shared" si="12"/>
        <v>0</v>
      </c>
    </row>
    <row r="920" spans="1:6" x14ac:dyDescent="0.25">
      <c r="A920" s="51"/>
      <c r="D920" s="230"/>
      <c r="F920" s="211">
        <f t="shared" si="12"/>
        <v>0</v>
      </c>
    </row>
    <row r="921" spans="1:6" x14ac:dyDescent="0.25">
      <c r="A921" s="51"/>
      <c r="B921" s="56" t="s">
        <v>1319</v>
      </c>
      <c r="D921" s="230"/>
      <c r="F921" s="211">
        <f t="shared" si="12"/>
        <v>0</v>
      </c>
    </row>
    <row r="922" spans="1:6" x14ac:dyDescent="0.25">
      <c r="A922" s="51"/>
      <c r="D922" s="230"/>
      <c r="F922" s="211">
        <f t="shared" si="12"/>
        <v>0</v>
      </c>
    </row>
    <row r="923" spans="1:6" x14ac:dyDescent="0.25">
      <c r="A923" s="51" t="s">
        <v>448</v>
      </c>
      <c r="B923" s="52" t="s">
        <v>922</v>
      </c>
      <c r="C923" s="53" t="s">
        <v>149</v>
      </c>
      <c r="D923" s="230">
        <v>1</v>
      </c>
      <c r="F923" s="211">
        <f t="shared" si="12"/>
        <v>0</v>
      </c>
    </row>
    <row r="924" spans="1:6" x14ac:dyDescent="0.25">
      <c r="A924" s="51"/>
      <c r="D924" s="230"/>
      <c r="F924" s="211"/>
    </row>
    <row r="925" spans="1:6" ht="9" customHeight="1" x14ac:dyDescent="0.25">
      <c r="A925" s="51"/>
      <c r="B925" s="71"/>
      <c r="C925" s="72"/>
      <c r="D925" s="228"/>
      <c r="F925" s="213"/>
    </row>
    <row r="926" spans="1:6" ht="14.25" customHeight="1" thickBot="1" x14ac:dyDescent="0.3">
      <c r="A926" s="76"/>
      <c r="B926" s="77" t="s">
        <v>2371</v>
      </c>
      <c r="C926" s="78"/>
      <c r="D926" s="231"/>
      <c r="E926" s="242"/>
      <c r="F926" s="218">
        <f>SUM(F843:F923)</f>
        <v>0</v>
      </c>
    </row>
    <row r="927" spans="1:6" ht="13.8" thickTop="1" x14ac:dyDescent="0.25">
      <c r="A927" s="51"/>
      <c r="D927" s="230"/>
      <c r="F927" s="211"/>
    </row>
    <row r="928" spans="1:6" ht="24" customHeight="1" x14ac:dyDescent="0.25">
      <c r="A928" s="51"/>
      <c r="B928" s="56" t="s">
        <v>714</v>
      </c>
      <c r="D928" s="230"/>
      <c r="F928" s="211"/>
    </row>
    <row r="929" spans="1:6" x14ac:dyDescent="0.25">
      <c r="A929" s="51"/>
      <c r="D929" s="230"/>
      <c r="F929" s="211"/>
    </row>
    <row r="930" spans="1:6" x14ac:dyDescent="0.25">
      <c r="A930" s="51"/>
      <c r="B930" s="56" t="s">
        <v>534</v>
      </c>
      <c r="D930" s="230"/>
      <c r="F930" s="211"/>
    </row>
    <row r="931" spans="1:6" x14ac:dyDescent="0.25">
      <c r="A931" s="51"/>
      <c r="B931" s="56"/>
      <c r="D931" s="230"/>
      <c r="F931" s="211"/>
    </row>
    <row r="932" spans="1:6" ht="26.4" x14ac:dyDescent="0.25">
      <c r="A932" s="51"/>
      <c r="B932" s="52" t="s">
        <v>916</v>
      </c>
      <c r="D932" s="230"/>
      <c r="F932" s="211"/>
    </row>
    <row r="933" spans="1:6" x14ac:dyDescent="0.25">
      <c r="A933" s="51"/>
      <c r="D933" s="230"/>
      <c r="F933" s="211"/>
    </row>
    <row r="934" spans="1:6" x14ac:dyDescent="0.25">
      <c r="A934" s="51"/>
      <c r="B934" s="56" t="s">
        <v>15</v>
      </c>
      <c r="D934" s="230"/>
      <c r="F934" s="211"/>
    </row>
    <row r="935" spans="1:6" x14ac:dyDescent="0.25">
      <c r="A935" s="51"/>
      <c r="B935" s="56"/>
      <c r="D935" s="230"/>
      <c r="F935" s="211"/>
    </row>
    <row r="936" spans="1:6" x14ac:dyDescent="0.25">
      <c r="A936" s="51"/>
      <c r="B936" s="56" t="s">
        <v>535</v>
      </c>
      <c r="D936" s="230"/>
      <c r="F936" s="211"/>
    </row>
    <row r="937" spans="1:6" x14ac:dyDescent="0.25">
      <c r="A937" s="51"/>
      <c r="B937" s="56"/>
      <c r="D937" s="230"/>
      <c r="F937" s="211"/>
    </row>
    <row r="938" spans="1:6" ht="26.4" x14ac:dyDescent="0.25">
      <c r="A938" s="51"/>
      <c r="B938" s="52" t="s">
        <v>536</v>
      </c>
      <c r="D938" s="230"/>
      <c r="F938" s="211"/>
    </row>
    <row r="939" spans="1:6" x14ac:dyDescent="0.25">
      <c r="A939" s="51"/>
      <c r="D939" s="230"/>
      <c r="F939" s="211"/>
    </row>
    <row r="940" spans="1:6" x14ac:dyDescent="0.25">
      <c r="A940" s="51"/>
      <c r="B940" s="52" t="s">
        <v>537</v>
      </c>
      <c r="D940" s="230"/>
      <c r="F940" s="211"/>
    </row>
    <row r="941" spans="1:6" x14ac:dyDescent="0.25">
      <c r="A941" s="51"/>
      <c r="D941" s="230"/>
      <c r="F941" s="211"/>
    </row>
    <row r="942" spans="1:6" ht="26.4" x14ac:dyDescent="0.25">
      <c r="A942" s="51"/>
      <c r="B942" s="52" t="s">
        <v>2351</v>
      </c>
      <c r="D942" s="230"/>
      <c r="F942" s="211"/>
    </row>
    <row r="943" spans="1:6" x14ac:dyDescent="0.25">
      <c r="A943" s="51"/>
      <c r="D943" s="230"/>
      <c r="F943" s="211"/>
    </row>
    <row r="944" spans="1:6" ht="13.8" x14ac:dyDescent="0.25">
      <c r="A944" s="61"/>
      <c r="B944" s="62" t="s">
        <v>1486</v>
      </c>
      <c r="C944" s="63"/>
      <c r="D944" s="63"/>
      <c r="F944" s="212"/>
    </row>
    <row r="945" spans="1:6" ht="13.8" x14ac:dyDescent="0.25">
      <c r="A945" s="61"/>
      <c r="B945" s="62"/>
      <c r="C945" s="63"/>
      <c r="D945" s="63"/>
      <c r="F945" s="212"/>
    </row>
    <row r="946" spans="1:6" ht="52.8" x14ac:dyDescent="0.25">
      <c r="A946" s="61"/>
      <c r="B946" s="64" t="s">
        <v>1487</v>
      </c>
      <c r="C946" s="63"/>
      <c r="D946" s="63"/>
      <c r="F946" s="212"/>
    </row>
    <row r="947" spans="1:6" x14ac:dyDescent="0.25">
      <c r="A947" s="51"/>
      <c r="D947" s="230"/>
      <c r="F947" s="211"/>
    </row>
    <row r="948" spans="1:6" x14ac:dyDescent="0.25">
      <c r="A948" s="51"/>
      <c r="B948" s="56" t="s">
        <v>670</v>
      </c>
      <c r="D948" s="230"/>
      <c r="F948" s="211"/>
    </row>
    <row r="949" spans="1:6" x14ac:dyDescent="0.25">
      <c r="A949" s="51"/>
      <c r="D949" s="230"/>
      <c r="F949" s="211"/>
    </row>
    <row r="950" spans="1:6" ht="52.8" x14ac:dyDescent="0.25">
      <c r="A950" s="51"/>
      <c r="B950" s="52" t="s">
        <v>2360</v>
      </c>
      <c r="D950" s="230"/>
    </row>
    <row r="951" spans="1:6" x14ac:dyDescent="0.25">
      <c r="A951" s="51"/>
      <c r="D951" s="230"/>
    </row>
    <row r="952" spans="1:6" ht="26.4" x14ac:dyDescent="0.25">
      <c r="A952" s="51"/>
      <c r="B952" s="52" t="s">
        <v>925</v>
      </c>
      <c r="D952" s="230"/>
    </row>
    <row r="953" spans="1:6" x14ac:dyDescent="0.25">
      <c r="A953" s="51"/>
      <c r="D953" s="230"/>
    </row>
    <row r="954" spans="1:6" ht="26.4" x14ac:dyDescent="0.25">
      <c r="A954" s="51"/>
      <c r="B954" s="52" t="s">
        <v>926</v>
      </c>
      <c r="D954" s="230"/>
    </row>
    <row r="955" spans="1:6" x14ac:dyDescent="0.25">
      <c r="A955" s="51"/>
      <c r="D955" s="230"/>
    </row>
    <row r="956" spans="1:6" x14ac:dyDescent="0.25">
      <c r="A956" s="51"/>
      <c r="B956" s="52" t="s">
        <v>1707</v>
      </c>
      <c r="D956" s="230"/>
    </row>
    <row r="957" spans="1:6" x14ac:dyDescent="0.25">
      <c r="A957" s="51"/>
      <c r="D957" s="230"/>
    </row>
    <row r="958" spans="1:6" ht="26.4" x14ac:dyDescent="0.25">
      <c r="A958" s="51"/>
      <c r="B958" s="52" t="s">
        <v>927</v>
      </c>
      <c r="D958" s="230"/>
    </row>
    <row r="959" spans="1:6" x14ac:dyDescent="0.25">
      <c r="A959" s="51"/>
      <c r="D959" s="230"/>
    </row>
    <row r="960" spans="1:6" ht="26.4" x14ac:dyDescent="0.25">
      <c r="A960" s="51"/>
      <c r="B960" s="52" t="s">
        <v>928</v>
      </c>
      <c r="D960" s="230"/>
    </row>
    <row r="961" spans="1:6" x14ac:dyDescent="0.25">
      <c r="A961" s="51"/>
      <c r="D961" s="230"/>
      <c r="F961" s="211"/>
    </row>
    <row r="962" spans="1:6" x14ac:dyDescent="0.25">
      <c r="A962" s="51"/>
      <c r="B962" s="56" t="s">
        <v>929</v>
      </c>
      <c r="D962" s="230"/>
      <c r="F962" s="211"/>
    </row>
    <row r="963" spans="1:6" x14ac:dyDescent="0.25">
      <c r="A963" s="51"/>
      <c r="D963" s="230"/>
      <c r="F963" s="211"/>
    </row>
    <row r="964" spans="1:6" ht="93" customHeight="1" x14ac:dyDescent="0.25">
      <c r="A964" s="51"/>
      <c r="B964" s="56" t="s">
        <v>1708</v>
      </c>
      <c r="D964" s="230"/>
      <c r="F964" s="211"/>
    </row>
    <row r="965" spans="1:6" x14ac:dyDescent="0.25">
      <c r="A965" s="51"/>
      <c r="B965" s="56"/>
      <c r="D965" s="230"/>
      <c r="F965" s="211"/>
    </row>
    <row r="966" spans="1:6" ht="15.6" x14ac:dyDescent="0.25">
      <c r="A966" s="51" t="s">
        <v>450</v>
      </c>
      <c r="B966" s="52" t="s">
        <v>1713</v>
      </c>
      <c r="C966" s="53" t="s">
        <v>149</v>
      </c>
      <c r="D966" s="230">
        <v>1</v>
      </c>
      <c r="F966" s="211">
        <f>D966*E966</f>
        <v>0</v>
      </c>
    </row>
    <row r="967" spans="1:6" x14ac:dyDescent="0.25">
      <c r="A967" s="51"/>
      <c r="D967" s="230"/>
      <c r="F967" s="211">
        <f t="shared" ref="F967" si="13">D967*E967</f>
        <v>0</v>
      </c>
    </row>
    <row r="968" spans="1:6" ht="39.6" x14ac:dyDescent="0.25">
      <c r="A968" s="51" t="s">
        <v>144</v>
      </c>
      <c r="B968" s="52" t="s">
        <v>1115</v>
      </c>
      <c r="C968" s="53" t="s">
        <v>146</v>
      </c>
      <c r="D968" s="230">
        <v>1</v>
      </c>
      <c r="F968" s="211">
        <f>D968*E968</f>
        <v>0</v>
      </c>
    </row>
    <row r="969" spans="1:6" x14ac:dyDescent="0.25">
      <c r="A969" s="51"/>
      <c r="D969" s="230"/>
      <c r="F969" s="211">
        <f t="shared" ref="F969:F1032" si="14">D969*E969</f>
        <v>0</v>
      </c>
    </row>
    <row r="970" spans="1:6" ht="52.8" x14ac:dyDescent="0.25">
      <c r="A970" s="51" t="s">
        <v>150</v>
      </c>
      <c r="B970" s="60" t="s">
        <v>1116</v>
      </c>
      <c r="C970" s="53" t="s">
        <v>146</v>
      </c>
      <c r="D970" s="230">
        <v>1</v>
      </c>
      <c r="F970" s="211">
        <f t="shared" si="14"/>
        <v>0</v>
      </c>
    </row>
    <row r="971" spans="1:6" x14ac:dyDescent="0.25">
      <c r="A971" s="51"/>
      <c r="D971" s="230"/>
      <c r="F971" s="211">
        <f t="shared" si="14"/>
        <v>0</v>
      </c>
    </row>
    <row r="972" spans="1:6" ht="15.75" customHeight="1" x14ac:dyDescent="0.25">
      <c r="A972" s="51" t="s">
        <v>165</v>
      </c>
      <c r="B972" s="52" t="s">
        <v>1320</v>
      </c>
      <c r="C972" s="53" t="s">
        <v>161</v>
      </c>
      <c r="D972" s="230">
        <v>1</v>
      </c>
      <c r="F972" s="211">
        <f t="shared" si="14"/>
        <v>0</v>
      </c>
    </row>
    <row r="973" spans="1:6" x14ac:dyDescent="0.25">
      <c r="A973" s="51"/>
      <c r="D973" s="230"/>
      <c r="F973" s="211">
        <f t="shared" si="14"/>
        <v>0</v>
      </c>
    </row>
    <row r="974" spans="1:6" x14ac:dyDescent="0.25">
      <c r="A974" s="51" t="s">
        <v>190</v>
      </c>
      <c r="B974" s="60" t="s">
        <v>1496</v>
      </c>
      <c r="C974" s="53" t="s">
        <v>146</v>
      </c>
      <c r="D974" s="230">
        <v>1</v>
      </c>
      <c r="F974" s="211">
        <f t="shared" si="14"/>
        <v>0</v>
      </c>
    </row>
    <row r="975" spans="1:6" x14ac:dyDescent="0.25">
      <c r="A975" s="51"/>
      <c r="D975" s="230"/>
      <c r="F975" s="211">
        <f t="shared" si="14"/>
        <v>0</v>
      </c>
    </row>
    <row r="976" spans="1:6" x14ac:dyDescent="0.25">
      <c r="A976" s="51"/>
      <c r="B976" s="56" t="s">
        <v>715</v>
      </c>
      <c r="D976" s="230"/>
      <c r="F976" s="211">
        <f t="shared" si="14"/>
        <v>0</v>
      </c>
    </row>
    <row r="977" spans="1:6" x14ac:dyDescent="0.25">
      <c r="A977" s="51"/>
      <c r="B977" s="56"/>
      <c r="D977" s="230"/>
      <c r="F977" s="211">
        <f t="shared" si="14"/>
        <v>0</v>
      </c>
    </row>
    <row r="978" spans="1:6" ht="54" customHeight="1" x14ac:dyDescent="0.25">
      <c r="A978" s="51"/>
      <c r="B978" s="56" t="s">
        <v>1709</v>
      </c>
      <c r="D978" s="230"/>
      <c r="F978" s="211">
        <f t="shared" si="14"/>
        <v>0</v>
      </c>
    </row>
    <row r="979" spans="1:6" x14ac:dyDescent="0.25">
      <c r="A979" s="51"/>
      <c r="B979" s="56"/>
      <c r="D979" s="230"/>
      <c r="F979" s="211">
        <f t="shared" si="14"/>
        <v>0</v>
      </c>
    </row>
    <row r="980" spans="1:6" ht="15.6" x14ac:dyDescent="0.25">
      <c r="A980" s="51" t="s">
        <v>193</v>
      </c>
      <c r="B980" s="52" t="s">
        <v>1714</v>
      </c>
      <c r="C980" s="53" t="s">
        <v>149</v>
      </c>
      <c r="D980" s="230">
        <v>1</v>
      </c>
      <c r="F980" s="211">
        <f t="shared" si="14"/>
        <v>0</v>
      </c>
    </row>
    <row r="981" spans="1:6" x14ac:dyDescent="0.25">
      <c r="A981" s="51"/>
      <c r="D981" s="230"/>
      <c r="F981" s="211">
        <f t="shared" si="14"/>
        <v>0</v>
      </c>
    </row>
    <row r="982" spans="1:6" x14ac:dyDescent="0.25">
      <c r="A982" s="51" t="s">
        <v>194</v>
      </c>
      <c r="B982" s="52" t="s">
        <v>1710</v>
      </c>
      <c r="C982" s="53" t="s">
        <v>149</v>
      </c>
      <c r="D982" s="230">
        <v>1</v>
      </c>
      <c r="F982" s="211">
        <f t="shared" si="14"/>
        <v>0</v>
      </c>
    </row>
    <row r="983" spans="1:6" x14ac:dyDescent="0.25">
      <c r="A983" s="51"/>
      <c r="D983" s="230"/>
      <c r="F983" s="211">
        <f t="shared" si="14"/>
        <v>0</v>
      </c>
    </row>
    <row r="984" spans="1:6" x14ac:dyDescent="0.25">
      <c r="A984" s="51" t="s">
        <v>205</v>
      </c>
      <c r="B984" s="52" t="s">
        <v>716</v>
      </c>
      <c r="C984" s="53" t="s">
        <v>149</v>
      </c>
      <c r="D984" s="230">
        <v>1</v>
      </c>
      <c r="F984" s="211">
        <f t="shared" si="14"/>
        <v>0</v>
      </c>
    </row>
    <row r="985" spans="1:6" x14ac:dyDescent="0.25">
      <c r="A985" s="51"/>
      <c r="D985" s="230"/>
      <c r="F985" s="211">
        <f t="shared" si="14"/>
        <v>0</v>
      </c>
    </row>
    <row r="986" spans="1:6" x14ac:dyDescent="0.25">
      <c r="A986" s="51" t="s">
        <v>231</v>
      </c>
      <c r="B986" s="52" t="s">
        <v>717</v>
      </c>
      <c r="C986" s="53" t="s">
        <v>146</v>
      </c>
      <c r="D986" s="230">
        <v>1</v>
      </c>
      <c r="F986" s="211">
        <f t="shared" si="14"/>
        <v>0</v>
      </c>
    </row>
    <row r="987" spans="1:6" x14ac:dyDescent="0.25">
      <c r="A987" s="51"/>
      <c r="D987" s="230"/>
      <c r="F987" s="211">
        <f t="shared" si="14"/>
        <v>0</v>
      </c>
    </row>
    <row r="988" spans="1:6" x14ac:dyDescent="0.25">
      <c r="A988" s="51" t="s">
        <v>250</v>
      </c>
      <c r="B988" s="52" t="s">
        <v>718</v>
      </c>
      <c r="C988" s="53" t="s">
        <v>146</v>
      </c>
      <c r="D988" s="230">
        <v>1</v>
      </c>
      <c r="F988" s="211">
        <f t="shared" si="14"/>
        <v>0</v>
      </c>
    </row>
    <row r="989" spans="1:6" x14ac:dyDescent="0.25">
      <c r="A989" s="51"/>
      <c r="D989" s="230"/>
      <c r="F989" s="211">
        <f t="shared" si="14"/>
        <v>0</v>
      </c>
    </row>
    <row r="990" spans="1:6" x14ac:dyDescent="0.25">
      <c r="A990" s="51"/>
      <c r="B990" s="56" t="s">
        <v>1321</v>
      </c>
      <c r="D990" s="230"/>
      <c r="F990" s="211">
        <f t="shared" si="14"/>
        <v>0</v>
      </c>
    </row>
    <row r="991" spans="1:6" x14ac:dyDescent="0.25">
      <c r="A991" s="51"/>
      <c r="B991" s="56"/>
      <c r="D991" s="230"/>
      <c r="F991" s="211">
        <f t="shared" si="14"/>
        <v>0</v>
      </c>
    </row>
    <row r="992" spans="1:6" x14ac:dyDescent="0.25">
      <c r="A992" s="51" t="s">
        <v>266</v>
      </c>
      <c r="B992" s="52" t="s">
        <v>719</v>
      </c>
      <c r="C992" s="53" t="s">
        <v>146</v>
      </c>
      <c r="D992" s="230">
        <v>1</v>
      </c>
      <c r="F992" s="211">
        <f t="shared" si="14"/>
        <v>0</v>
      </c>
    </row>
    <row r="993" spans="1:6" x14ac:dyDescent="0.25">
      <c r="A993" s="51"/>
      <c r="D993" s="230"/>
      <c r="F993" s="211">
        <f t="shared" si="14"/>
        <v>0</v>
      </c>
    </row>
    <row r="994" spans="1:6" x14ac:dyDescent="0.25">
      <c r="A994" s="51" t="s">
        <v>285</v>
      </c>
      <c r="B994" s="52" t="s">
        <v>720</v>
      </c>
      <c r="C994" s="53" t="s">
        <v>146</v>
      </c>
      <c r="D994" s="230">
        <v>1</v>
      </c>
      <c r="F994" s="211">
        <f t="shared" si="14"/>
        <v>0</v>
      </c>
    </row>
    <row r="995" spans="1:6" x14ac:dyDescent="0.25">
      <c r="A995" s="51"/>
      <c r="D995" s="230"/>
      <c r="F995" s="211">
        <f t="shared" si="14"/>
        <v>0</v>
      </c>
    </row>
    <row r="996" spans="1:6" ht="26.4" x14ac:dyDescent="0.25">
      <c r="A996" s="51" t="s">
        <v>305</v>
      </c>
      <c r="B996" s="52" t="s">
        <v>721</v>
      </c>
      <c r="C996" s="53" t="s">
        <v>146</v>
      </c>
      <c r="D996" s="230">
        <v>1</v>
      </c>
      <c r="F996" s="211">
        <f t="shared" si="14"/>
        <v>0</v>
      </c>
    </row>
    <row r="997" spans="1:6" x14ac:dyDescent="0.25">
      <c r="A997" s="51"/>
      <c r="D997" s="230"/>
      <c r="F997" s="211">
        <f t="shared" si="14"/>
        <v>0</v>
      </c>
    </row>
    <row r="998" spans="1:6" ht="26.4" x14ac:dyDescent="0.25">
      <c r="A998" s="51" t="s">
        <v>314</v>
      </c>
      <c r="B998" s="52" t="s">
        <v>1322</v>
      </c>
      <c r="C998" s="53" t="s">
        <v>146</v>
      </c>
      <c r="D998" s="230">
        <v>1</v>
      </c>
      <c r="F998" s="211">
        <f t="shared" si="14"/>
        <v>0</v>
      </c>
    </row>
    <row r="999" spans="1:6" x14ac:dyDescent="0.25">
      <c r="A999" s="51"/>
      <c r="D999" s="230"/>
      <c r="F999" s="211">
        <f t="shared" si="14"/>
        <v>0</v>
      </c>
    </row>
    <row r="1000" spans="1:6" x14ac:dyDescent="0.25">
      <c r="A1000" s="51" t="s">
        <v>310</v>
      </c>
      <c r="B1000" s="52" t="s">
        <v>1711</v>
      </c>
      <c r="C1000" s="53" t="s">
        <v>146</v>
      </c>
      <c r="D1000" s="230">
        <v>1</v>
      </c>
      <c r="F1000" s="211">
        <f t="shared" si="14"/>
        <v>0</v>
      </c>
    </row>
    <row r="1001" spans="1:6" x14ac:dyDescent="0.25">
      <c r="A1001" s="51"/>
      <c r="D1001" s="230"/>
      <c r="F1001" s="211">
        <f t="shared" si="14"/>
        <v>0</v>
      </c>
    </row>
    <row r="1002" spans="1:6" x14ac:dyDescent="0.25">
      <c r="A1002" s="51"/>
      <c r="B1002" s="56" t="s">
        <v>930</v>
      </c>
      <c r="D1002" s="230"/>
      <c r="F1002" s="211">
        <f t="shared" si="14"/>
        <v>0</v>
      </c>
    </row>
    <row r="1003" spans="1:6" x14ac:dyDescent="0.25">
      <c r="A1003" s="51"/>
      <c r="D1003" s="230"/>
      <c r="F1003" s="211">
        <f t="shared" si="14"/>
        <v>0</v>
      </c>
    </row>
    <row r="1004" spans="1:6" ht="80.25" customHeight="1" x14ac:dyDescent="0.25">
      <c r="A1004" s="51"/>
      <c r="B1004" s="56" t="s">
        <v>1712</v>
      </c>
      <c r="D1004" s="230"/>
      <c r="F1004" s="211">
        <f t="shared" si="14"/>
        <v>0</v>
      </c>
    </row>
    <row r="1005" spans="1:6" x14ac:dyDescent="0.25">
      <c r="A1005" s="51"/>
      <c r="D1005" s="230"/>
      <c r="F1005" s="211">
        <f t="shared" si="14"/>
        <v>0</v>
      </c>
    </row>
    <row r="1006" spans="1:6" x14ac:dyDescent="0.25">
      <c r="A1006" s="51" t="s">
        <v>355</v>
      </c>
      <c r="B1006" s="52" t="s">
        <v>931</v>
      </c>
      <c r="C1006" s="53" t="s">
        <v>149</v>
      </c>
      <c r="D1006" s="230">
        <v>1</v>
      </c>
      <c r="F1006" s="211">
        <f t="shared" si="14"/>
        <v>0</v>
      </c>
    </row>
    <row r="1007" spans="1:6" x14ac:dyDescent="0.25">
      <c r="A1007" s="51"/>
      <c r="D1007" s="230"/>
      <c r="F1007" s="211">
        <f t="shared" si="14"/>
        <v>0</v>
      </c>
    </row>
    <row r="1008" spans="1:6" x14ac:dyDescent="0.25">
      <c r="A1008" s="51" t="s">
        <v>375</v>
      </c>
      <c r="B1008" s="52" t="s">
        <v>932</v>
      </c>
      <c r="C1008" s="53" t="s">
        <v>149</v>
      </c>
      <c r="D1008" s="230">
        <v>1</v>
      </c>
      <c r="F1008" s="211">
        <f t="shared" si="14"/>
        <v>0</v>
      </c>
    </row>
    <row r="1009" spans="1:6" x14ac:dyDescent="0.25">
      <c r="A1009" s="51"/>
      <c r="D1009" s="230"/>
      <c r="F1009" s="211">
        <f t="shared" si="14"/>
        <v>0</v>
      </c>
    </row>
    <row r="1010" spans="1:6" x14ac:dyDescent="0.25">
      <c r="A1010" s="51" t="s">
        <v>393</v>
      </c>
      <c r="B1010" s="52" t="s">
        <v>716</v>
      </c>
      <c r="C1010" s="53" t="s">
        <v>149</v>
      </c>
      <c r="D1010" s="230">
        <v>1</v>
      </c>
      <c r="F1010" s="211">
        <f t="shared" si="14"/>
        <v>0</v>
      </c>
    </row>
    <row r="1011" spans="1:6" x14ac:dyDescent="0.25">
      <c r="A1011" s="51"/>
      <c r="D1011" s="230"/>
      <c r="F1011" s="211">
        <f t="shared" si="14"/>
        <v>0</v>
      </c>
    </row>
    <row r="1012" spans="1:6" x14ac:dyDescent="0.25">
      <c r="A1012" s="51" t="s">
        <v>415</v>
      </c>
      <c r="B1012" s="52" t="s">
        <v>1323</v>
      </c>
      <c r="C1012" s="53" t="s">
        <v>146</v>
      </c>
      <c r="D1012" s="230">
        <v>1</v>
      </c>
      <c r="F1012" s="211">
        <f t="shared" si="14"/>
        <v>0</v>
      </c>
    </row>
    <row r="1013" spans="1:6" x14ac:dyDescent="0.25">
      <c r="A1013" s="51"/>
      <c r="D1013" s="230"/>
      <c r="F1013" s="211">
        <f t="shared" si="14"/>
        <v>0</v>
      </c>
    </row>
    <row r="1014" spans="1:6" ht="26.4" x14ac:dyDescent="0.25">
      <c r="A1014" s="51" t="s">
        <v>434</v>
      </c>
      <c r="B1014" s="52" t="s">
        <v>933</v>
      </c>
      <c r="C1014" s="53" t="s">
        <v>146</v>
      </c>
      <c r="D1014" s="230">
        <v>1</v>
      </c>
      <c r="F1014" s="211">
        <f t="shared" si="14"/>
        <v>0</v>
      </c>
    </row>
    <row r="1015" spans="1:6" x14ac:dyDescent="0.25">
      <c r="A1015" s="51"/>
      <c r="D1015" s="230"/>
      <c r="F1015" s="211">
        <f t="shared" si="14"/>
        <v>0</v>
      </c>
    </row>
    <row r="1016" spans="1:6" x14ac:dyDescent="0.25">
      <c r="A1016" s="51" t="s">
        <v>449</v>
      </c>
      <c r="B1016" s="52" t="s">
        <v>934</v>
      </c>
      <c r="C1016" s="53" t="s">
        <v>146</v>
      </c>
      <c r="D1016" s="230">
        <v>1</v>
      </c>
      <c r="F1016" s="211">
        <f t="shared" si="14"/>
        <v>0</v>
      </c>
    </row>
    <row r="1017" spans="1:6" x14ac:dyDescent="0.25">
      <c r="A1017" s="51"/>
      <c r="D1017" s="230"/>
      <c r="F1017" s="211">
        <f t="shared" si="14"/>
        <v>0</v>
      </c>
    </row>
    <row r="1018" spans="1:6" x14ac:dyDescent="0.25">
      <c r="A1018" s="51"/>
      <c r="B1018" s="56" t="s">
        <v>1435</v>
      </c>
      <c r="D1018" s="230"/>
      <c r="F1018" s="211">
        <f t="shared" si="14"/>
        <v>0</v>
      </c>
    </row>
    <row r="1019" spans="1:6" x14ac:dyDescent="0.25">
      <c r="A1019" s="51"/>
      <c r="D1019" s="230"/>
      <c r="F1019" s="211">
        <f t="shared" si="14"/>
        <v>0</v>
      </c>
    </row>
    <row r="1020" spans="1:6" ht="26.4" x14ac:dyDescent="0.25">
      <c r="A1020" s="51" t="s">
        <v>452</v>
      </c>
      <c r="B1020" s="52" t="s">
        <v>935</v>
      </c>
      <c r="C1020" s="53" t="s">
        <v>146</v>
      </c>
      <c r="D1020" s="230">
        <v>1</v>
      </c>
      <c r="F1020" s="211">
        <f t="shared" si="14"/>
        <v>0</v>
      </c>
    </row>
    <row r="1021" spans="1:6" x14ac:dyDescent="0.25">
      <c r="A1021" s="51"/>
      <c r="D1021" s="230"/>
      <c r="F1021" s="211">
        <f t="shared" si="14"/>
        <v>0</v>
      </c>
    </row>
    <row r="1022" spans="1:6" ht="26.4" x14ac:dyDescent="0.25">
      <c r="A1022" s="51" t="s">
        <v>455</v>
      </c>
      <c r="B1022" s="52" t="s">
        <v>936</v>
      </c>
      <c r="C1022" s="53" t="s">
        <v>146</v>
      </c>
      <c r="D1022" s="230">
        <v>1</v>
      </c>
      <c r="F1022" s="211">
        <f t="shared" si="14"/>
        <v>0</v>
      </c>
    </row>
    <row r="1023" spans="1:6" x14ac:dyDescent="0.25">
      <c r="A1023" s="51"/>
      <c r="D1023" s="230"/>
      <c r="F1023" s="211">
        <f t="shared" si="14"/>
        <v>0</v>
      </c>
    </row>
    <row r="1024" spans="1:6" x14ac:dyDescent="0.25">
      <c r="A1024" s="51" t="s">
        <v>462</v>
      </c>
      <c r="B1024" s="52" t="s">
        <v>937</v>
      </c>
      <c r="C1024" s="53" t="s">
        <v>146</v>
      </c>
      <c r="D1024" s="230">
        <v>1</v>
      </c>
      <c r="F1024" s="211">
        <f t="shared" si="14"/>
        <v>0</v>
      </c>
    </row>
    <row r="1025" spans="1:6" x14ac:dyDescent="0.25">
      <c r="A1025" s="51"/>
      <c r="D1025" s="230"/>
      <c r="F1025" s="211">
        <f t="shared" si="14"/>
        <v>0</v>
      </c>
    </row>
    <row r="1026" spans="1:6" ht="26.4" x14ac:dyDescent="0.25">
      <c r="A1026" s="51" t="s">
        <v>448</v>
      </c>
      <c r="B1026" s="52" t="s">
        <v>938</v>
      </c>
      <c r="C1026" s="53" t="s">
        <v>151</v>
      </c>
      <c r="D1026" s="230">
        <v>1</v>
      </c>
      <c r="F1026" s="211">
        <f t="shared" si="14"/>
        <v>0</v>
      </c>
    </row>
    <row r="1027" spans="1:6" x14ac:dyDescent="0.25">
      <c r="A1027" s="51"/>
      <c r="D1027" s="230"/>
      <c r="F1027" s="211">
        <f t="shared" si="14"/>
        <v>0</v>
      </c>
    </row>
    <row r="1028" spans="1:6" x14ac:dyDescent="0.25">
      <c r="A1028" s="51" t="s">
        <v>488</v>
      </c>
      <c r="B1028" s="52" t="s">
        <v>939</v>
      </c>
      <c r="C1028" s="53" t="s">
        <v>146</v>
      </c>
      <c r="D1028" s="230">
        <v>1</v>
      </c>
      <c r="F1028" s="211">
        <f t="shared" si="14"/>
        <v>0</v>
      </c>
    </row>
    <row r="1029" spans="1:6" x14ac:dyDescent="0.25">
      <c r="A1029" s="51"/>
      <c r="D1029" s="230"/>
      <c r="F1029" s="211">
        <f t="shared" si="14"/>
        <v>0</v>
      </c>
    </row>
    <row r="1030" spans="1:6" x14ac:dyDescent="0.25">
      <c r="A1030" s="51" t="s">
        <v>502</v>
      </c>
      <c r="B1030" s="52" t="s">
        <v>940</v>
      </c>
      <c r="C1030" s="53" t="s">
        <v>146</v>
      </c>
      <c r="D1030" s="230">
        <v>1</v>
      </c>
      <c r="F1030" s="211">
        <f t="shared" si="14"/>
        <v>0</v>
      </c>
    </row>
    <row r="1031" spans="1:6" x14ac:dyDescent="0.25">
      <c r="A1031" s="51"/>
      <c r="D1031" s="230"/>
      <c r="F1031" s="211">
        <f t="shared" si="14"/>
        <v>0</v>
      </c>
    </row>
    <row r="1032" spans="1:6" ht="26.4" x14ac:dyDescent="0.25">
      <c r="A1032" s="51" t="s">
        <v>513</v>
      </c>
      <c r="B1032" s="52" t="s">
        <v>941</v>
      </c>
      <c r="C1032" s="53" t="s">
        <v>151</v>
      </c>
      <c r="D1032" s="230">
        <v>1</v>
      </c>
      <c r="F1032" s="211">
        <f t="shared" si="14"/>
        <v>0</v>
      </c>
    </row>
    <row r="1033" spans="1:6" x14ac:dyDescent="0.25">
      <c r="A1033" s="51"/>
      <c r="D1033" s="230"/>
      <c r="F1033" s="211">
        <f t="shared" ref="F1033:F1096" si="15">D1033*E1033</f>
        <v>0</v>
      </c>
    </row>
    <row r="1034" spans="1:6" x14ac:dyDescent="0.25">
      <c r="A1034" s="51" t="s">
        <v>526</v>
      </c>
      <c r="B1034" s="52" t="s">
        <v>942</v>
      </c>
      <c r="C1034" s="53" t="s">
        <v>146</v>
      </c>
      <c r="D1034" s="230">
        <v>1</v>
      </c>
      <c r="F1034" s="211">
        <f t="shared" si="15"/>
        <v>0</v>
      </c>
    </row>
    <row r="1035" spans="1:6" x14ac:dyDescent="0.25">
      <c r="A1035" s="51"/>
      <c r="D1035" s="230"/>
      <c r="F1035" s="211">
        <f t="shared" si="15"/>
        <v>0</v>
      </c>
    </row>
    <row r="1036" spans="1:6" ht="26.4" x14ac:dyDescent="0.25">
      <c r="A1036" s="51" t="s">
        <v>615</v>
      </c>
      <c r="B1036" s="52" t="s">
        <v>1324</v>
      </c>
      <c r="C1036" s="53" t="s">
        <v>146</v>
      </c>
      <c r="D1036" s="230">
        <v>1</v>
      </c>
      <c r="F1036" s="211">
        <f t="shared" si="15"/>
        <v>0</v>
      </c>
    </row>
    <row r="1037" spans="1:6" x14ac:dyDescent="0.25">
      <c r="A1037" s="51"/>
      <c r="D1037" s="230"/>
      <c r="F1037" s="211">
        <f t="shared" si="15"/>
        <v>0</v>
      </c>
    </row>
    <row r="1038" spans="1:6" x14ac:dyDescent="0.25">
      <c r="A1038" s="51" t="s">
        <v>616</v>
      </c>
      <c r="B1038" s="52" t="s">
        <v>943</v>
      </c>
      <c r="C1038" s="53" t="s">
        <v>146</v>
      </c>
      <c r="D1038" s="230">
        <v>1</v>
      </c>
      <c r="F1038" s="211">
        <f t="shared" si="15"/>
        <v>0</v>
      </c>
    </row>
    <row r="1039" spans="1:6" x14ac:dyDescent="0.25">
      <c r="A1039" s="51"/>
      <c r="D1039" s="230"/>
      <c r="F1039" s="211">
        <f t="shared" si="15"/>
        <v>0</v>
      </c>
    </row>
    <row r="1040" spans="1:6" ht="26.4" x14ac:dyDescent="0.25">
      <c r="A1040" s="51" t="s">
        <v>619</v>
      </c>
      <c r="B1040" s="52" t="s">
        <v>944</v>
      </c>
      <c r="C1040" s="53" t="s">
        <v>151</v>
      </c>
      <c r="D1040" s="230">
        <v>1</v>
      </c>
      <c r="F1040" s="211">
        <f t="shared" si="15"/>
        <v>0</v>
      </c>
    </row>
    <row r="1041" spans="1:6" x14ac:dyDescent="0.25">
      <c r="A1041" s="51"/>
      <c r="D1041" s="230"/>
      <c r="F1041" s="211">
        <f t="shared" si="15"/>
        <v>0</v>
      </c>
    </row>
    <row r="1042" spans="1:6" ht="13.8" x14ac:dyDescent="0.25">
      <c r="A1042" s="51"/>
      <c r="B1042" s="55" t="s">
        <v>1436</v>
      </c>
      <c r="D1042" s="230"/>
      <c r="F1042" s="211">
        <f t="shared" si="15"/>
        <v>0</v>
      </c>
    </row>
    <row r="1043" spans="1:6" x14ac:dyDescent="0.25">
      <c r="A1043" s="51"/>
      <c r="D1043" s="230"/>
      <c r="F1043" s="211">
        <f t="shared" si="15"/>
        <v>0</v>
      </c>
    </row>
    <row r="1044" spans="1:6" ht="39.75" customHeight="1" x14ac:dyDescent="0.25">
      <c r="A1044" s="51"/>
      <c r="B1044" s="56" t="s">
        <v>1715</v>
      </c>
      <c r="D1044" s="230"/>
      <c r="F1044" s="211">
        <f t="shared" si="15"/>
        <v>0</v>
      </c>
    </row>
    <row r="1045" spans="1:6" x14ac:dyDescent="0.25">
      <c r="A1045" s="51"/>
      <c r="D1045" s="230"/>
      <c r="F1045" s="211">
        <f t="shared" si="15"/>
        <v>0</v>
      </c>
    </row>
    <row r="1046" spans="1:6" ht="28.8" x14ac:dyDescent="0.25">
      <c r="A1046" s="51" t="s">
        <v>620</v>
      </c>
      <c r="B1046" s="52" t="s">
        <v>1716</v>
      </c>
      <c r="C1046" s="53" t="s">
        <v>149</v>
      </c>
      <c r="D1046" s="230">
        <v>1</v>
      </c>
      <c r="F1046" s="211">
        <f t="shared" si="15"/>
        <v>0</v>
      </c>
    </row>
    <row r="1047" spans="1:6" x14ac:dyDescent="0.25">
      <c r="A1047" s="51"/>
      <c r="D1047" s="230"/>
      <c r="F1047" s="211">
        <f t="shared" si="15"/>
        <v>0</v>
      </c>
    </row>
    <row r="1048" spans="1:6" ht="28.8" x14ac:dyDescent="0.25">
      <c r="A1048" s="51" t="s">
        <v>621</v>
      </c>
      <c r="B1048" s="52" t="s">
        <v>1717</v>
      </c>
      <c r="C1048" s="53" t="s">
        <v>149</v>
      </c>
      <c r="D1048" s="230">
        <v>1</v>
      </c>
      <c r="F1048" s="211">
        <f t="shared" si="15"/>
        <v>0</v>
      </c>
    </row>
    <row r="1049" spans="1:6" x14ac:dyDescent="0.25">
      <c r="A1049" s="51"/>
      <c r="D1049" s="230"/>
      <c r="F1049" s="211">
        <f t="shared" si="15"/>
        <v>0</v>
      </c>
    </row>
    <row r="1050" spans="1:6" ht="26.4" x14ac:dyDescent="0.25">
      <c r="A1050" s="51" t="s">
        <v>622</v>
      </c>
      <c r="B1050" s="52" t="s">
        <v>1718</v>
      </c>
      <c r="C1050" s="53" t="s">
        <v>149</v>
      </c>
      <c r="D1050" s="230">
        <v>1</v>
      </c>
      <c r="F1050" s="211">
        <f t="shared" si="15"/>
        <v>0</v>
      </c>
    </row>
    <row r="1051" spans="1:6" x14ac:dyDescent="0.25">
      <c r="A1051" s="51"/>
      <c r="D1051" s="230"/>
      <c r="F1051" s="211">
        <f t="shared" si="15"/>
        <v>0</v>
      </c>
    </row>
    <row r="1052" spans="1:6" ht="26.4" x14ac:dyDescent="0.25">
      <c r="A1052" s="51" t="s">
        <v>623</v>
      </c>
      <c r="B1052" s="52" t="s">
        <v>1719</v>
      </c>
      <c r="C1052" s="53" t="s">
        <v>149</v>
      </c>
      <c r="D1052" s="230">
        <v>1</v>
      </c>
      <c r="F1052" s="211">
        <f t="shared" si="15"/>
        <v>0</v>
      </c>
    </row>
    <row r="1053" spans="1:6" x14ac:dyDescent="0.25">
      <c r="A1053" s="51"/>
      <c r="D1053" s="230"/>
      <c r="F1053" s="211">
        <f t="shared" si="15"/>
        <v>0</v>
      </c>
    </row>
    <row r="1054" spans="1:6" ht="28.8" x14ac:dyDescent="0.25">
      <c r="A1054" s="51" t="s">
        <v>624</v>
      </c>
      <c r="B1054" s="52" t="s">
        <v>1720</v>
      </c>
      <c r="C1054" s="53" t="s">
        <v>149</v>
      </c>
      <c r="D1054" s="230">
        <v>1</v>
      </c>
      <c r="F1054" s="211">
        <f t="shared" si="15"/>
        <v>0</v>
      </c>
    </row>
    <row r="1055" spans="1:6" x14ac:dyDescent="0.25">
      <c r="A1055" s="51"/>
      <c r="D1055" s="230"/>
      <c r="F1055" s="211">
        <f t="shared" si="15"/>
        <v>0</v>
      </c>
    </row>
    <row r="1056" spans="1:6" x14ac:dyDescent="0.25">
      <c r="A1056" s="51" t="s">
        <v>625</v>
      </c>
      <c r="B1056" s="52" t="s">
        <v>1437</v>
      </c>
      <c r="C1056" s="53" t="s">
        <v>149</v>
      </c>
      <c r="D1056" s="230">
        <v>1</v>
      </c>
      <c r="F1056" s="211">
        <f t="shared" si="15"/>
        <v>0</v>
      </c>
    </row>
    <row r="1057" spans="1:6" x14ac:dyDescent="0.25">
      <c r="A1057" s="51"/>
      <c r="D1057" s="230"/>
      <c r="F1057" s="211">
        <f t="shared" si="15"/>
        <v>0</v>
      </c>
    </row>
    <row r="1058" spans="1:6" x14ac:dyDescent="0.25">
      <c r="A1058" s="51" t="s">
        <v>626</v>
      </c>
      <c r="B1058" s="52" t="s">
        <v>1438</v>
      </c>
      <c r="C1058" s="53" t="s">
        <v>146</v>
      </c>
      <c r="D1058" s="230">
        <v>1</v>
      </c>
      <c r="F1058" s="211">
        <f t="shared" si="15"/>
        <v>0</v>
      </c>
    </row>
    <row r="1059" spans="1:6" x14ac:dyDescent="0.25">
      <c r="A1059" s="51"/>
      <c r="D1059" s="230"/>
      <c r="F1059" s="211">
        <f t="shared" si="15"/>
        <v>0</v>
      </c>
    </row>
    <row r="1060" spans="1:6" ht="39.75" customHeight="1" x14ac:dyDescent="0.25">
      <c r="A1060" s="51"/>
      <c r="B1060" s="56" t="s">
        <v>1721</v>
      </c>
      <c r="D1060" s="230"/>
      <c r="F1060" s="211">
        <f t="shared" si="15"/>
        <v>0</v>
      </c>
    </row>
    <row r="1061" spans="1:6" ht="9" customHeight="1" x14ac:dyDescent="0.25">
      <c r="A1061" s="51"/>
      <c r="D1061" s="230"/>
      <c r="F1061" s="211">
        <f t="shared" si="15"/>
        <v>0</v>
      </c>
    </row>
    <row r="1062" spans="1:6" x14ac:dyDescent="0.25">
      <c r="A1062" s="51" t="s">
        <v>628</v>
      </c>
      <c r="B1062" s="52" t="s">
        <v>1439</v>
      </c>
      <c r="C1062" s="53" t="s">
        <v>146</v>
      </c>
      <c r="D1062" s="230">
        <v>1</v>
      </c>
      <c r="F1062" s="211">
        <f t="shared" si="15"/>
        <v>0</v>
      </c>
    </row>
    <row r="1063" spans="1:6" x14ac:dyDescent="0.25">
      <c r="A1063" s="51"/>
      <c r="D1063" s="230"/>
      <c r="F1063" s="211">
        <f t="shared" si="15"/>
        <v>0</v>
      </c>
    </row>
    <row r="1064" spans="1:6" ht="26.4" x14ac:dyDescent="0.25">
      <c r="A1064" s="51" t="s">
        <v>630</v>
      </c>
      <c r="B1064" s="52" t="s">
        <v>1440</v>
      </c>
      <c r="C1064" s="53" t="s">
        <v>146</v>
      </c>
      <c r="D1064" s="230">
        <v>1</v>
      </c>
      <c r="F1064" s="211">
        <f t="shared" si="15"/>
        <v>0</v>
      </c>
    </row>
    <row r="1065" spans="1:6" x14ac:dyDescent="0.25">
      <c r="A1065" s="51"/>
      <c r="D1065" s="230"/>
      <c r="F1065" s="211">
        <f t="shared" si="15"/>
        <v>0</v>
      </c>
    </row>
    <row r="1066" spans="1:6" ht="28.5" customHeight="1" x14ac:dyDescent="0.25">
      <c r="A1066" s="51" t="s">
        <v>634</v>
      </c>
      <c r="B1066" s="52" t="s">
        <v>1441</v>
      </c>
      <c r="C1066" s="53" t="s">
        <v>146</v>
      </c>
      <c r="D1066" s="230">
        <v>1</v>
      </c>
      <c r="F1066" s="211">
        <f t="shared" si="15"/>
        <v>0</v>
      </c>
    </row>
    <row r="1067" spans="1:6" x14ac:dyDescent="0.25">
      <c r="A1067" s="51"/>
      <c r="D1067" s="230"/>
      <c r="F1067" s="211">
        <f t="shared" si="15"/>
        <v>0</v>
      </c>
    </row>
    <row r="1068" spans="1:6" ht="39.6" x14ac:dyDescent="0.25">
      <c r="A1068" s="51" t="s">
        <v>636</v>
      </c>
      <c r="B1068" s="52" t="s">
        <v>1442</v>
      </c>
      <c r="C1068" s="53" t="s">
        <v>146</v>
      </c>
      <c r="D1068" s="230">
        <v>1</v>
      </c>
      <c r="F1068" s="211">
        <f t="shared" si="15"/>
        <v>0</v>
      </c>
    </row>
    <row r="1069" spans="1:6" x14ac:dyDescent="0.25">
      <c r="A1069" s="51"/>
      <c r="D1069" s="230"/>
      <c r="F1069" s="211">
        <f t="shared" si="15"/>
        <v>0</v>
      </c>
    </row>
    <row r="1070" spans="1:6" x14ac:dyDescent="0.25">
      <c r="A1070" s="51" t="s">
        <v>638</v>
      </c>
      <c r="B1070" s="52" t="s">
        <v>1443</v>
      </c>
      <c r="C1070" s="53" t="s">
        <v>146</v>
      </c>
      <c r="D1070" s="230">
        <v>1</v>
      </c>
      <c r="F1070" s="211">
        <f t="shared" si="15"/>
        <v>0</v>
      </c>
    </row>
    <row r="1071" spans="1:6" x14ac:dyDescent="0.25">
      <c r="A1071" s="51"/>
      <c r="D1071" s="230"/>
      <c r="F1071" s="211">
        <f t="shared" si="15"/>
        <v>0</v>
      </c>
    </row>
    <row r="1072" spans="1:6" x14ac:dyDescent="0.25">
      <c r="A1072" s="51" t="s">
        <v>639</v>
      </c>
      <c r="B1072" s="52" t="s">
        <v>1444</v>
      </c>
      <c r="C1072" s="53" t="s">
        <v>146</v>
      </c>
      <c r="D1072" s="230">
        <v>1</v>
      </c>
      <c r="F1072" s="211">
        <f t="shared" si="15"/>
        <v>0</v>
      </c>
    </row>
    <row r="1073" spans="1:6" x14ac:dyDescent="0.25">
      <c r="A1073" s="51"/>
      <c r="D1073" s="230"/>
      <c r="F1073" s="211">
        <f t="shared" si="15"/>
        <v>0</v>
      </c>
    </row>
    <row r="1074" spans="1:6" x14ac:dyDescent="0.25">
      <c r="A1074" s="51" t="s">
        <v>640</v>
      </c>
      <c r="B1074" s="52" t="s">
        <v>1445</v>
      </c>
      <c r="C1074" s="53" t="s">
        <v>146</v>
      </c>
      <c r="D1074" s="230">
        <v>1</v>
      </c>
      <c r="F1074" s="211">
        <f t="shared" si="15"/>
        <v>0</v>
      </c>
    </row>
    <row r="1075" spans="1:6" x14ac:dyDescent="0.25">
      <c r="A1075" s="51"/>
      <c r="D1075" s="230"/>
      <c r="F1075" s="211">
        <f t="shared" si="15"/>
        <v>0</v>
      </c>
    </row>
    <row r="1076" spans="1:6" x14ac:dyDescent="0.25">
      <c r="A1076" s="51" t="s">
        <v>641</v>
      </c>
      <c r="B1076" s="52" t="s">
        <v>1446</v>
      </c>
      <c r="C1076" s="53" t="s">
        <v>146</v>
      </c>
      <c r="D1076" s="230">
        <v>1</v>
      </c>
      <c r="F1076" s="211">
        <f t="shared" si="15"/>
        <v>0</v>
      </c>
    </row>
    <row r="1077" spans="1:6" x14ac:dyDescent="0.25">
      <c r="A1077" s="51"/>
      <c r="D1077" s="230"/>
      <c r="F1077" s="211">
        <f t="shared" si="15"/>
        <v>0</v>
      </c>
    </row>
    <row r="1078" spans="1:6" x14ac:dyDescent="0.25">
      <c r="A1078" s="51" t="s">
        <v>882</v>
      </c>
      <c r="B1078" s="52" t="s">
        <v>1447</v>
      </c>
      <c r="C1078" s="53" t="s">
        <v>161</v>
      </c>
      <c r="D1078" s="230">
        <v>1</v>
      </c>
      <c r="F1078" s="211">
        <f t="shared" si="15"/>
        <v>0</v>
      </c>
    </row>
    <row r="1079" spans="1:6" x14ac:dyDescent="0.25">
      <c r="A1079" s="51"/>
      <c r="D1079" s="230"/>
      <c r="F1079" s="211">
        <f t="shared" si="15"/>
        <v>0</v>
      </c>
    </row>
    <row r="1080" spans="1:6" ht="26.4" x14ac:dyDescent="0.25">
      <c r="A1080" s="51" t="s">
        <v>1018</v>
      </c>
      <c r="B1080" s="52" t="s">
        <v>1448</v>
      </c>
      <c r="C1080" s="53" t="s">
        <v>146</v>
      </c>
      <c r="D1080" s="230">
        <v>1</v>
      </c>
      <c r="F1080" s="211">
        <f t="shared" si="15"/>
        <v>0</v>
      </c>
    </row>
    <row r="1081" spans="1:6" x14ac:dyDescent="0.25">
      <c r="A1081" s="51"/>
      <c r="D1081" s="230"/>
      <c r="F1081" s="211">
        <f t="shared" si="15"/>
        <v>0</v>
      </c>
    </row>
    <row r="1082" spans="1:6" ht="26.4" x14ac:dyDescent="0.25">
      <c r="A1082" s="51" t="s">
        <v>1032</v>
      </c>
      <c r="B1082" s="52" t="s">
        <v>1449</v>
      </c>
      <c r="C1082" s="53" t="s">
        <v>146</v>
      </c>
      <c r="D1082" s="230">
        <v>1</v>
      </c>
      <c r="F1082" s="211">
        <f t="shared" si="15"/>
        <v>0</v>
      </c>
    </row>
    <row r="1083" spans="1:6" x14ac:dyDescent="0.25">
      <c r="A1083" s="51"/>
      <c r="D1083" s="230"/>
      <c r="F1083" s="211">
        <f t="shared" si="15"/>
        <v>0</v>
      </c>
    </row>
    <row r="1084" spans="1:6" x14ac:dyDescent="0.25">
      <c r="A1084" s="51" t="s">
        <v>1118</v>
      </c>
      <c r="B1084" s="52" t="s">
        <v>1450</v>
      </c>
      <c r="C1084" s="53" t="s">
        <v>146</v>
      </c>
      <c r="D1084" s="230">
        <v>1</v>
      </c>
      <c r="F1084" s="211">
        <f t="shared" si="15"/>
        <v>0</v>
      </c>
    </row>
    <row r="1085" spans="1:6" x14ac:dyDescent="0.25">
      <c r="A1085" s="51"/>
      <c r="D1085" s="230"/>
      <c r="F1085" s="211">
        <f t="shared" si="15"/>
        <v>0</v>
      </c>
    </row>
    <row r="1086" spans="1:6" x14ac:dyDescent="0.25">
      <c r="A1086" s="51" t="s">
        <v>1119</v>
      </c>
      <c r="B1086" s="52" t="s">
        <v>1451</v>
      </c>
      <c r="C1086" s="53" t="s">
        <v>146</v>
      </c>
      <c r="D1086" s="230">
        <v>1</v>
      </c>
      <c r="F1086" s="211">
        <f t="shared" si="15"/>
        <v>0</v>
      </c>
    </row>
    <row r="1087" spans="1:6" x14ac:dyDescent="0.25">
      <c r="A1087" s="51"/>
      <c r="D1087" s="230"/>
      <c r="F1087" s="211">
        <f t="shared" si="15"/>
        <v>0</v>
      </c>
    </row>
    <row r="1088" spans="1:6" ht="26.4" x14ac:dyDescent="0.25">
      <c r="A1088" s="51" t="s">
        <v>1120</v>
      </c>
      <c r="B1088" s="52" t="s">
        <v>1452</v>
      </c>
      <c r="C1088" s="53" t="s">
        <v>146</v>
      </c>
      <c r="D1088" s="230">
        <v>1</v>
      </c>
      <c r="F1088" s="211">
        <f t="shared" si="15"/>
        <v>0</v>
      </c>
    </row>
    <row r="1089" spans="1:6" x14ac:dyDescent="0.25">
      <c r="A1089" s="51"/>
      <c r="D1089" s="230"/>
      <c r="F1089" s="211">
        <f t="shared" si="15"/>
        <v>0</v>
      </c>
    </row>
    <row r="1090" spans="1:6" x14ac:dyDescent="0.25">
      <c r="A1090" s="51" t="s">
        <v>1121</v>
      </c>
      <c r="B1090" s="52" t="s">
        <v>1453</v>
      </c>
      <c r="C1090" s="53" t="s">
        <v>146</v>
      </c>
      <c r="D1090" s="230">
        <v>1</v>
      </c>
      <c r="F1090" s="211">
        <f t="shared" si="15"/>
        <v>0</v>
      </c>
    </row>
    <row r="1091" spans="1:6" x14ac:dyDescent="0.25">
      <c r="A1091" s="51"/>
      <c r="D1091" s="230"/>
      <c r="F1091" s="211">
        <f t="shared" si="15"/>
        <v>0</v>
      </c>
    </row>
    <row r="1092" spans="1:6" ht="18.75" customHeight="1" x14ac:dyDescent="0.25">
      <c r="A1092" s="51"/>
      <c r="B1092" s="55" t="s">
        <v>1455</v>
      </c>
      <c r="D1092" s="230"/>
      <c r="F1092" s="211">
        <f t="shared" si="15"/>
        <v>0</v>
      </c>
    </row>
    <row r="1093" spans="1:6" x14ac:dyDescent="0.25">
      <c r="A1093" s="51"/>
      <c r="D1093" s="230"/>
      <c r="F1093" s="211">
        <f t="shared" si="15"/>
        <v>0</v>
      </c>
    </row>
    <row r="1094" spans="1:6" ht="27.75" customHeight="1" x14ac:dyDescent="0.25">
      <c r="A1094" s="51"/>
      <c r="B1094" s="56" t="s">
        <v>1459</v>
      </c>
      <c r="D1094" s="230"/>
      <c r="F1094" s="211">
        <f t="shared" si="15"/>
        <v>0</v>
      </c>
    </row>
    <row r="1095" spans="1:6" x14ac:dyDescent="0.25">
      <c r="A1095" s="51"/>
      <c r="D1095" s="230"/>
      <c r="F1095" s="211">
        <f t="shared" si="15"/>
        <v>0</v>
      </c>
    </row>
    <row r="1096" spans="1:6" ht="15.6" x14ac:dyDescent="0.25">
      <c r="A1096" s="51" t="s">
        <v>1122</v>
      </c>
      <c r="B1096" s="52" t="s">
        <v>1722</v>
      </c>
      <c r="C1096" s="53" t="s">
        <v>149</v>
      </c>
      <c r="D1096" s="230">
        <v>1</v>
      </c>
      <c r="F1096" s="211">
        <f t="shared" si="15"/>
        <v>0</v>
      </c>
    </row>
    <row r="1097" spans="1:6" x14ac:dyDescent="0.25">
      <c r="A1097" s="51"/>
      <c r="D1097" s="230"/>
      <c r="F1097" s="211">
        <f t="shared" ref="F1097:F1167" si="16">D1097*E1097</f>
        <v>0</v>
      </c>
    </row>
    <row r="1098" spans="1:6" x14ac:dyDescent="0.25">
      <c r="A1098" s="51" t="s">
        <v>1123</v>
      </c>
      <c r="B1098" s="52" t="s">
        <v>1456</v>
      </c>
      <c r="C1098" s="53" t="s">
        <v>149</v>
      </c>
      <c r="D1098" s="230">
        <v>1</v>
      </c>
      <c r="F1098" s="211">
        <f t="shared" si="16"/>
        <v>0</v>
      </c>
    </row>
    <row r="1099" spans="1:6" x14ac:dyDescent="0.25">
      <c r="A1099" s="51"/>
      <c r="D1099" s="230"/>
      <c r="F1099" s="211">
        <f t="shared" si="16"/>
        <v>0</v>
      </c>
    </row>
    <row r="1100" spans="1:6" x14ac:dyDescent="0.25">
      <c r="A1100" s="51" t="s">
        <v>1124</v>
      </c>
      <c r="B1100" s="52" t="s">
        <v>1457</v>
      </c>
      <c r="C1100" s="53" t="s">
        <v>149</v>
      </c>
      <c r="D1100" s="230">
        <v>1</v>
      </c>
      <c r="F1100" s="211">
        <f t="shared" si="16"/>
        <v>0</v>
      </c>
    </row>
    <row r="1101" spans="1:6" x14ac:dyDescent="0.25">
      <c r="A1101" s="51"/>
      <c r="D1101" s="230"/>
      <c r="F1101" s="211">
        <f t="shared" si="16"/>
        <v>0</v>
      </c>
    </row>
    <row r="1102" spans="1:6" x14ac:dyDescent="0.25">
      <c r="A1102" s="51" t="s">
        <v>1125</v>
      </c>
      <c r="B1102" s="52" t="s">
        <v>1458</v>
      </c>
      <c r="C1102" s="53" t="s">
        <v>146</v>
      </c>
      <c r="D1102" s="230">
        <v>1</v>
      </c>
      <c r="F1102" s="211">
        <f t="shared" si="16"/>
        <v>0</v>
      </c>
    </row>
    <row r="1103" spans="1:6" x14ac:dyDescent="0.25">
      <c r="A1103" s="51"/>
      <c r="D1103" s="230"/>
      <c r="F1103" s="211">
        <f t="shared" si="16"/>
        <v>0</v>
      </c>
    </row>
    <row r="1104" spans="1:6" ht="39.6" x14ac:dyDescent="0.25">
      <c r="A1104" s="51" t="s">
        <v>1126</v>
      </c>
      <c r="B1104" s="52" t="s">
        <v>1454</v>
      </c>
      <c r="C1104" s="53" t="s">
        <v>161</v>
      </c>
      <c r="D1104" s="230">
        <v>1</v>
      </c>
      <c r="F1104" s="211">
        <f t="shared" si="16"/>
        <v>0</v>
      </c>
    </row>
    <row r="1105" spans="1:6" x14ac:dyDescent="0.25">
      <c r="A1105" s="51"/>
      <c r="D1105" s="230"/>
      <c r="F1105" s="211">
        <f t="shared" si="16"/>
        <v>0</v>
      </c>
    </row>
    <row r="1106" spans="1:6" x14ac:dyDescent="0.25">
      <c r="A1106" s="51" t="s">
        <v>1127</v>
      </c>
      <c r="B1106" s="52" t="s">
        <v>1461</v>
      </c>
      <c r="C1106" s="53" t="s">
        <v>161</v>
      </c>
      <c r="D1106" s="230">
        <v>1</v>
      </c>
      <c r="F1106" s="211">
        <f t="shared" si="16"/>
        <v>0</v>
      </c>
    </row>
    <row r="1107" spans="1:6" x14ac:dyDescent="0.25">
      <c r="A1107" s="51"/>
      <c r="D1107" s="230"/>
      <c r="F1107" s="211">
        <f t="shared" si="16"/>
        <v>0</v>
      </c>
    </row>
    <row r="1108" spans="1:6" x14ac:dyDescent="0.25">
      <c r="A1108" s="51" t="s">
        <v>1128</v>
      </c>
      <c r="B1108" s="52" t="s">
        <v>1460</v>
      </c>
      <c r="C1108" s="53" t="s">
        <v>161</v>
      </c>
      <c r="D1108" s="230">
        <v>1</v>
      </c>
      <c r="F1108" s="211">
        <f t="shared" si="16"/>
        <v>0</v>
      </c>
    </row>
    <row r="1109" spans="1:6" x14ac:dyDescent="0.25">
      <c r="A1109" s="51"/>
      <c r="D1109" s="230"/>
      <c r="F1109" s="211">
        <f t="shared" si="16"/>
        <v>0</v>
      </c>
    </row>
    <row r="1110" spans="1:6" x14ac:dyDescent="0.25">
      <c r="A1110" s="51"/>
      <c r="B1110" s="56" t="s">
        <v>945</v>
      </c>
      <c r="D1110" s="230"/>
      <c r="F1110" s="211">
        <f t="shared" si="16"/>
        <v>0</v>
      </c>
    </row>
    <row r="1111" spans="1:6" x14ac:dyDescent="0.25">
      <c r="A1111" s="51"/>
      <c r="D1111" s="230"/>
      <c r="F1111" s="211">
        <f t="shared" si="16"/>
        <v>0</v>
      </c>
    </row>
    <row r="1112" spans="1:6" ht="29.25" customHeight="1" x14ac:dyDescent="0.25">
      <c r="A1112" s="51"/>
      <c r="B1112" s="56" t="s">
        <v>946</v>
      </c>
      <c r="D1112" s="230"/>
      <c r="F1112" s="211">
        <f t="shared" si="16"/>
        <v>0</v>
      </c>
    </row>
    <row r="1113" spans="1:6" x14ac:dyDescent="0.25">
      <c r="A1113" s="51"/>
      <c r="D1113" s="230"/>
      <c r="F1113" s="211">
        <f t="shared" si="16"/>
        <v>0</v>
      </c>
    </row>
    <row r="1114" spans="1:6" x14ac:dyDescent="0.25">
      <c r="A1114" s="51" t="s">
        <v>1129</v>
      </c>
      <c r="B1114" s="52" t="s">
        <v>931</v>
      </c>
      <c r="C1114" s="53" t="s">
        <v>149</v>
      </c>
      <c r="D1114" s="230">
        <v>1</v>
      </c>
      <c r="F1114" s="211">
        <f t="shared" si="16"/>
        <v>0</v>
      </c>
    </row>
    <row r="1115" spans="1:6" x14ac:dyDescent="0.25">
      <c r="A1115" s="51"/>
      <c r="D1115" s="230"/>
      <c r="F1115" s="211">
        <f t="shared" si="16"/>
        <v>0</v>
      </c>
    </row>
    <row r="1116" spans="1:6" x14ac:dyDescent="0.25">
      <c r="A1116" s="51" t="s">
        <v>1130</v>
      </c>
      <c r="B1116" s="52" t="s">
        <v>716</v>
      </c>
      <c r="C1116" s="53" t="s">
        <v>149</v>
      </c>
      <c r="D1116" s="230">
        <v>1</v>
      </c>
      <c r="F1116" s="211">
        <f t="shared" si="16"/>
        <v>0</v>
      </c>
    </row>
    <row r="1117" spans="1:6" x14ac:dyDescent="0.25">
      <c r="A1117" s="51"/>
      <c r="D1117" s="230"/>
      <c r="F1117" s="211">
        <f t="shared" si="16"/>
        <v>0</v>
      </c>
    </row>
    <row r="1118" spans="1:6" x14ac:dyDescent="0.25">
      <c r="A1118" s="51"/>
      <c r="B1118" s="56" t="s">
        <v>722</v>
      </c>
      <c r="D1118" s="230"/>
      <c r="F1118" s="211">
        <f t="shared" si="16"/>
        <v>0</v>
      </c>
    </row>
    <row r="1119" spans="1:6" x14ac:dyDescent="0.25">
      <c r="A1119" s="51"/>
      <c r="B1119" s="56"/>
      <c r="D1119" s="230"/>
      <c r="F1119" s="211">
        <f t="shared" si="16"/>
        <v>0</v>
      </c>
    </row>
    <row r="1120" spans="1:6" ht="39.6" x14ac:dyDescent="0.25">
      <c r="A1120" s="51"/>
      <c r="B1120" s="65" t="s">
        <v>1723</v>
      </c>
      <c r="D1120" s="230"/>
      <c r="F1120" s="211">
        <f t="shared" si="16"/>
        <v>0</v>
      </c>
    </row>
    <row r="1121" spans="1:6" x14ac:dyDescent="0.25">
      <c r="A1121" s="51"/>
      <c r="B1121" s="56"/>
      <c r="D1121" s="230"/>
      <c r="F1121" s="211">
        <f t="shared" si="16"/>
        <v>0</v>
      </c>
    </row>
    <row r="1122" spans="1:6" ht="26.4" x14ac:dyDescent="0.25">
      <c r="A1122" s="51" t="s">
        <v>1131</v>
      </c>
      <c r="B1122" s="52" t="s">
        <v>723</v>
      </c>
      <c r="C1122" s="53" t="s">
        <v>149</v>
      </c>
      <c r="D1122" s="230">
        <v>1</v>
      </c>
      <c r="F1122" s="211">
        <f t="shared" si="16"/>
        <v>0</v>
      </c>
    </row>
    <row r="1123" spans="1:6" x14ac:dyDescent="0.25">
      <c r="A1123" s="51"/>
      <c r="D1123" s="230"/>
      <c r="F1123" s="211">
        <f t="shared" si="16"/>
        <v>0</v>
      </c>
    </row>
    <row r="1124" spans="1:6" x14ac:dyDescent="0.25">
      <c r="A1124" s="51"/>
      <c r="B1124" s="81" t="s">
        <v>1724</v>
      </c>
      <c r="D1124" s="230"/>
      <c r="F1124" s="211">
        <f t="shared" si="16"/>
        <v>0</v>
      </c>
    </row>
    <row r="1125" spans="1:6" x14ac:dyDescent="0.25">
      <c r="A1125" s="51"/>
      <c r="B1125" s="81"/>
      <c r="D1125" s="230"/>
      <c r="F1125" s="211">
        <f t="shared" si="16"/>
        <v>0</v>
      </c>
    </row>
    <row r="1126" spans="1:6" x14ac:dyDescent="0.25">
      <c r="A1126" s="51" t="s">
        <v>1132</v>
      </c>
      <c r="B1126" s="52" t="s">
        <v>1725</v>
      </c>
      <c r="C1126" s="53" t="s">
        <v>149</v>
      </c>
      <c r="D1126" s="230">
        <v>1</v>
      </c>
      <c r="F1126" s="211">
        <f t="shared" si="16"/>
        <v>0</v>
      </c>
    </row>
    <row r="1127" spans="1:6" x14ac:dyDescent="0.25">
      <c r="A1127" s="51"/>
      <c r="D1127" s="230"/>
      <c r="F1127" s="211">
        <f t="shared" si="16"/>
        <v>0</v>
      </c>
    </row>
    <row r="1128" spans="1:6" ht="27" customHeight="1" x14ac:dyDescent="0.25">
      <c r="A1128" s="51"/>
      <c r="B1128" s="81" t="s">
        <v>1726</v>
      </c>
      <c r="D1128" s="230"/>
      <c r="F1128" s="211">
        <f t="shared" si="16"/>
        <v>0</v>
      </c>
    </row>
    <row r="1129" spans="1:6" x14ac:dyDescent="0.25">
      <c r="A1129" s="51" t="s">
        <v>1133</v>
      </c>
      <c r="B1129" s="52" t="s">
        <v>724</v>
      </c>
      <c r="C1129" s="53" t="s">
        <v>146</v>
      </c>
      <c r="D1129" s="230">
        <v>1</v>
      </c>
      <c r="F1129" s="211">
        <f t="shared" si="16"/>
        <v>0</v>
      </c>
    </row>
    <row r="1130" spans="1:6" x14ac:dyDescent="0.25">
      <c r="A1130" s="51"/>
      <c r="D1130" s="230"/>
      <c r="F1130" s="211">
        <f t="shared" si="16"/>
        <v>0</v>
      </c>
    </row>
    <row r="1131" spans="1:6" x14ac:dyDescent="0.25">
      <c r="A1131" s="51" t="s">
        <v>1134</v>
      </c>
      <c r="B1131" s="52" t="s">
        <v>1325</v>
      </c>
      <c r="C1131" s="53" t="s">
        <v>146</v>
      </c>
      <c r="D1131" s="230">
        <v>1</v>
      </c>
      <c r="F1131" s="211">
        <f t="shared" si="16"/>
        <v>0</v>
      </c>
    </row>
    <row r="1132" spans="1:6" x14ac:dyDescent="0.25">
      <c r="A1132" s="51"/>
      <c r="D1132" s="230"/>
      <c r="F1132" s="211">
        <f t="shared" si="16"/>
        <v>0</v>
      </c>
    </row>
    <row r="1133" spans="1:6" ht="28.5" customHeight="1" x14ac:dyDescent="0.25">
      <c r="A1133" s="51"/>
      <c r="B1133" s="81" t="s">
        <v>1727</v>
      </c>
      <c r="D1133" s="230"/>
      <c r="F1133" s="211">
        <f t="shared" si="16"/>
        <v>0</v>
      </c>
    </row>
    <row r="1134" spans="1:6" x14ac:dyDescent="0.25">
      <c r="A1134" s="51"/>
      <c r="D1134" s="230"/>
      <c r="F1134" s="211">
        <f t="shared" si="16"/>
        <v>0</v>
      </c>
    </row>
    <row r="1135" spans="1:6" x14ac:dyDescent="0.25">
      <c r="A1135" s="51" t="s">
        <v>1197</v>
      </c>
      <c r="B1135" s="52" t="s">
        <v>947</v>
      </c>
      <c r="C1135" s="53" t="s">
        <v>149</v>
      </c>
      <c r="D1135" s="230">
        <v>1</v>
      </c>
      <c r="F1135" s="211">
        <f t="shared" si="16"/>
        <v>0</v>
      </c>
    </row>
    <row r="1136" spans="1:6" x14ac:dyDescent="0.25">
      <c r="A1136" s="291"/>
      <c r="C1136" s="292"/>
      <c r="D1136" s="293"/>
      <c r="E1136" s="294"/>
      <c r="F1136" s="295"/>
    </row>
    <row r="1137" spans="1:6" ht="52.8" x14ac:dyDescent="0.25">
      <c r="A1137" s="291"/>
      <c r="B1137" s="56" t="s">
        <v>2502</v>
      </c>
      <c r="C1137" s="292"/>
      <c r="D1137" s="293"/>
      <c r="E1137" s="294"/>
      <c r="F1137" s="295"/>
    </row>
    <row r="1138" spans="1:6" x14ac:dyDescent="0.25">
      <c r="A1138" s="291"/>
      <c r="C1138" s="292"/>
      <c r="D1138" s="293"/>
      <c r="E1138" s="294"/>
      <c r="F1138" s="295"/>
    </row>
    <row r="1139" spans="1:6" ht="26.4" x14ac:dyDescent="0.25">
      <c r="A1139" s="291" t="s">
        <v>1198</v>
      </c>
      <c r="B1139" s="52" t="s">
        <v>723</v>
      </c>
      <c r="C1139" s="292" t="s">
        <v>149</v>
      </c>
      <c r="D1139" s="293">
        <v>1</v>
      </c>
      <c r="E1139" s="294"/>
      <c r="F1139" s="295">
        <f>E1139*D1139</f>
        <v>0</v>
      </c>
    </row>
    <row r="1140" spans="1:6" x14ac:dyDescent="0.25">
      <c r="A1140" s="291"/>
      <c r="C1140" s="292"/>
      <c r="D1140" s="293"/>
      <c r="E1140" s="294"/>
      <c r="F1140" s="295"/>
    </row>
    <row r="1141" spans="1:6" ht="26.4" x14ac:dyDescent="0.25">
      <c r="A1141" s="291"/>
      <c r="B1141" s="56" t="s">
        <v>2503</v>
      </c>
      <c r="C1141" s="292"/>
      <c r="D1141" s="293"/>
      <c r="E1141" s="294"/>
      <c r="F1141" s="295"/>
    </row>
    <row r="1142" spans="1:6" x14ac:dyDescent="0.25">
      <c r="A1142" s="291"/>
      <c r="C1142" s="292"/>
      <c r="D1142" s="293"/>
      <c r="E1142" s="294"/>
      <c r="F1142" s="295"/>
    </row>
    <row r="1143" spans="1:6" x14ac:dyDescent="0.25">
      <c r="A1143" s="291" t="s">
        <v>1199</v>
      </c>
      <c r="B1143" s="52" t="s">
        <v>947</v>
      </c>
      <c r="C1143" s="292" t="s">
        <v>149</v>
      </c>
      <c r="D1143" s="293">
        <v>1</v>
      </c>
      <c r="E1143" s="294"/>
      <c r="F1143" s="295">
        <f>D1143*E1143</f>
        <v>0</v>
      </c>
    </row>
    <row r="1144" spans="1:6" x14ac:dyDescent="0.25">
      <c r="A1144" s="291"/>
      <c r="C1144" s="292"/>
      <c r="D1144" s="293"/>
      <c r="E1144" s="294"/>
      <c r="F1144" s="295"/>
    </row>
    <row r="1145" spans="1:6" x14ac:dyDescent="0.25">
      <c r="A1145" s="291"/>
      <c r="B1145" s="56" t="s">
        <v>2504</v>
      </c>
      <c r="C1145" s="292"/>
      <c r="D1145" s="293"/>
      <c r="E1145" s="294"/>
      <c r="F1145" s="295"/>
    </row>
    <row r="1146" spans="1:6" x14ac:dyDescent="0.25">
      <c r="A1146" s="291"/>
      <c r="C1146" s="292"/>
      <c r="D1146" s="293"/>
      <c r="E1146" s="294"/>
      <c r="F1146" s="295"/>
    </row>
    <row r="1147" spans="1:6" ht="26.4" x14ac:dyDescent="0.25">
      <c r="A1147" s="51" t="s">
        <v>1200</v>
      </c>
      <c r="B1147" s="52" t="s">
        <v>2505</v>
      </c>
      <c r="C1147" s="53" t="s">
        <v>149</v>
      </c>
      <c r="D1147" s="230">
        <v>1</v>
      </c>
      <c r="F1147" s="211">
        <f>D1147*E1147</f>
        <v>0</v>
      </c>
    </row>
    <row r="1148" spans="1:6" x14ac:dyDescent="0.25">
      <c r="A1148" s="291"/>
      <c r="C1148" s="292"/>
      <c r="D1148" s="293"/>
      <c r="E1148" s="294"/>
      <c r="F1148" s="295"/>
    </row>
    <row r="1149" spans="1:6" x14ac:dyDescent="0.25">
      <c r="A1149" s="51"/>
      <c r="B1149" s="56" t="s">
        <v>948</v>
      </c>
      <c r="D1149" s="230"/>
      <c r="F1149" s="211">
        <f t="shared" si="16"/>
        <v>0</v>
      </c>
    </row>
    <row r="1150" spans="1:6" x14ac:dyDescent="0.25">
      <c r="A1150" s="51"/>
      <c r="D1150" s="230"/>
      <c r="F1150" s="211">
        <f t="shared" si="16"/>
        <v>0</v>
      </c>
    </row>
    <row r="1151" spans="1:6" x14ac:dyDescent="0.25">
      <c r="A1151" s="51"/>
      <c r="B1151" s="56" t="s">
        <v>15</v>
      </c>
      <c r="D1151" s="230"/>
      <c r="F1151" s="211">
        <f t="shared" si="16"/>
        <v>0</v>
      </c>
    </row>
    <row r="1152" spans="1:6" x14ac:dyDescent="0.25">
      <c r="A1152" s="51"/>
      <c r="D1152" s="230"/>
      <c r="F1152" s="211">
        <f t="shared" si="16"/>
        <v>0</v>
      </c>
    </row>
    <row r="1153" spans="1:6" ht="52.8" x14ac:dyDescent="0.25">
      <c r="A1153" s="51"/>
      <c r="B1153" s="52" t="s">
        <v>949</v>
      </c>
      <c r="D1153" s="230"/>
      <c r="F1153" s="211">
        <f t="shared" si="16"/>
        <v>0</v>
      </c>
    </row>
    <row r="1154" spans="1:6" ht="27.45" customHeight="1" x14ac:dyDescent="0.25">
      <c r="A1154" s="51"/>
      <c r="B1154" s="52" t="s">
        <v>950</v>
      </c>
      <c r="D1154" s="230"/>
      <c r="F1154" s="211">
        <f t="shared" si="16"/>
        <v>0</v>
      </c>
    </row>
    <row r="1155" spans="1:6" ht="39.6" x14ac:dyDescent="0.25">
      <c r="A1155" s="51"/>
      <c r="B1155" s="52" t="s">
        <v>951</v>
      </c>
      <c r="D1155" s="230"/>
      <c r="F1155" s="211">
        <f t="shared" si="16"/>
        <v>0</v>
      </c>
    </row>
    <row r="1156" spans="1:6" x14ac:dyDescent="0.25">
      <c r="A1156" s="51"/>
      <c r="B1156" s="52" t="s">
        <v>952</v>
      </c>
      <c r="D1156" s="230"/>
      <c r="F1156" s="211">
        <f t="shared" si="16"/>
        <v>0</v>
      </c>
    </row>
    <row r="1157" spans="1:6" x14ac:dyDescent="0.25">
      <c r="A1157" s="51"/>
      <c r="B1157" s="52" t="s">
        <v>953</v>
      </c>
      <c r="D1157" s="230"/>
      <c r="F1157" s="211">
        <f t="shared" si="16"/>
        <v>0</v>
      </c>
    </row>
    <row r="1158" spans="1:6" ht="39.6" x14ac:dyDescent="0.25">
      <c r="A1158" s="51"/>
      <c r="B1158" s="52" t="s">
        <v>954</v>
      </c>
      <c r="D1158" s="230"/>
      <c r="F1158" s="211">
        <f t="shared" si="16"/>
        <v>0</v>
      </c>
    </row>
    <row r="1159" spans="1:6" x14ac:dyDescent="0.25">
      <c r="A1159" s="51"/>
      <c r="D1159" s="230"/>
      <c r="F1159" s="211">
        <f t="shared" si="16"/>
        <v>0</v>
      </c>
    </row>
    <row r="1160" spans="1:6" ht="57" customHeight="1" x14ac:dyDescent="0.25">
      <c r="A1160" s="51"/>
      <c r="B1160" s="81" t="s">
        <v>1728</v>
      </c>
      <c r="D1160" s="230"/>
      <c r="F1160" s="211">
        <f t="shared" si="16"/>
        <v>0</v>
      </c>
    </row>
    <row r="1161" spans="1:6" ht="26.4" x14ac:dyDescent="0.25">
      <c r="A1161" s="51" t="s">
        <v>1201</v>
      </c>
      <c r="B1161" s="52" t="s">
        <v>1729</v>
      </c>
      <c r="C1161" s="53" t="s">
        <v>149</v>
      </c>
      <c r="D1161" s="230">
        <v>1</v>
      </c>
      <c r="F1161" s="211">
        <f t="shared" si="16"/>
        <v>0</v>
      </c>
    </row>
    <row r="1162" spans="1:6" x14ac:dyDescent="0.25">
      <c r="A1162" s="51"/>
      <c r="D1162" s="230"/>
      <c r="F1162" s="211">
        <f t="shared" si="16"/>
        <v>0</v>
      </c>
    </row>
    <row r="1163" spans="1:6" ht="26.4" x14ac:dyDescent="0.25">
      <c r="A1163" s="51" t="s">
        <v>1202</v>
      </c>
      <c r="B1163" s="52" t="s">
        <v>1730</v>
      </c>
      <c r="C1163" s="53" t="s">
        <v>149</v>
      </c>
      <c r="D1163" s="230">
        <v>1</v>
      </c>
      <c r="F1163" s="211">
        <f t="shared" si="16"/>
        <v>0</v>
      </c>
    </row>
    <row r="1164" spans="1:6" x14ac:dyDescent="0.25">
      <c r="A1164" s="51"/>
      <c r="D1164" s="230"/>
      <c r="F1164" s="211">
        <f t="shared" si="16"/>
        <v>0</v>
      </c>
    </row>
    <row r="1165" spans="1:6" x14ac:dyDescent="0.25">
      <c r="A1165" s="51"/>
      <c r="B1165" s="56" t="s">
        <v>725</v>
      </c>
      <c r="D1165" s="230"/>
      <c r="F1165" s="211">
        <f t="shared" si="16"/>
        <v>0</v>
      </c>
    </row>
    <row r="1166" spans="1:6" x14ac:dyDescent="0.25">
      <c r="A1166" s="51"/>
      <c r="B1166" s="56"/>
      <c r="D1166" s="230"/>
      <c r="F1166" s="211">
        <f t="shared" si="16"/>
        <v>0</v>
      </c>
    </row>
    <row r="1167" spans="1:6" ht="39.6" x14ac:dyDescent="0.25">
      <c r="A1167" s="51" t="s">
        <v>1203</v>
      </c>
      <c r="B1167" s="52" t="s">
        <v>1731</v>
      </c>
      <c r="C1167" s="53" t="s">
        <v>161</v>
      </c>
      <c r="D1167" s="230">
        <v>1</v>
      </c>
      <c r="F1167" s="211">
        <f t="shared" si="16"/>
        <v>0</v>
      </c>
    </row>
    <row r="1168" spans="1:6" x14ac:dyDescent="0.25">
      <c r="A1168" s="51"/>
      <c r="D1168" s="230"/>
      <c r="F1168" s="211"/>
    </row>
    <row r="1169" spans="1:6" ht="14.25" customHeight="1" thickBot="1" x14ac:dyDescent="0.3">
      <c r="A1169" s="76"/>
      <c r="B1169" s="77" t="s">
        <v>2372</v>
      </c>
      <c r="C1169" s="78"/>
      <c r="D1169" s="231"/>
      <c r="E1169" s="242"/>
      <c r="F1169" s="218">
        <f>SUM(F962:F1167)</f>
        <v>0</v>
      </c>
    </row>
    <row r="1170" spans="1:6" ht="13.8" thickTop="1" x14ac:dyDescent="0.25">
      <c r="A1170" s="51"/>
      <c r="B1170" s="56"/>
      <c r="D1170" s="230"/>
      <c r="F1170" s="211"/>
    </row>
    <row r="1171" spans="1:6" x14ac:dyDescent="0.25">
      <c r="A1171" s="51"/>
      <c r="B1171" s="56" t="s">
        <v>726</v>
      </c>
      <c r="D1171" s="230"/>
      <c r="F1171" s="211"/>
    </row>
    <row r="1172" spans="1:6" x14ac:dyDescent="0.25">
      <c r="A1172" s="51"/>
      <c r="D1172" s="230"/>
      <c r="F1172" s="211"/>
    </row>
    <row r="1173" spans="1:6" ht="19.95" customHeight="1" x14ac:dyDescent="0.25">
      <c r="A1173" s="51"/>
      <c r="B1173" s="56" t="s">
        <v>534</v>
      </c>
      <c r="D1173" s="230"/>
      <c r="F1173" s="211"/>
    </row>
    <row r="1174" spans="1:6" x14ac:dyDescent="0.25">
      <c r="A1174" s="51"/>
      <c r="B1174" s="56"/>
      <c r="D1174" s="230"/>
      <c r="F1174" s="211"/>
    </row>
    <row r="1175" spans="1:6" ht="26.4" x14ac:dyDescent="0.25">
      <c r="A1175" s="51"/>
      <c r="B1175" s="52" t="s">
        <v>916</v>
      </c>
      <c r="D1175" s="230"/>
      <c r="F1175" s="211"/>
    </row>
    <row r="1176" spans="1:6" x14ac:dyDescent="0.25">
      <c r="A1176" s="51"/>
      <c r="D1176" s="230"/>
      <c r="F1176" s="211"/>
    </row>
    <row r="1177" spans="1:6" x14ac:dyDescent="0.25">
      <c r="A1177" s="51"/>
      <c r="B1177" s="56" t="s">
        <v>15</v>
      </c>
      <c r="D1177" s="230"/>
      <c r="F1177" s="211"/>
    </row>
    <row r="1178" spans="1:6" x14ac:dyDescent="0.25">
      <c r="A1178" s="51"/>
      <c r="B1178" s="56"/>
      <c r="D1178" s="230"/>
      <c r="F1178" s="211"/>
    </row>
    <row r="1179" spans="1:6" x14ac:dyDescent="0.25">
      <c r="A1179" s="51"/>
      <c r="B1179" s="56" t="s">
        <v>535</v>
      </c>
      <c r="D1179" s="230"/>
      <c r="F1179" s="211"/>
    </row>
    <row r="1180" spans="1:6" x14ac:dyDescent="0.25">
      <c r="A1180" s="51"/>
      <c r="B1180" s="56"/>
      <c r="D1180" s="230"/>
      <c r="F1180" s="211"/>
    </row>
    <row r="1181" spans="1:6" ht="26.4" x14ac:dyDescent="0.25">
      <c r="A1181" s="51"/>
      <c r="B1181" s="52" t="s">
        <v>536</v>
      </c>
      <c r="D1181" s="230"/>
      <c r="F1181" s="211"/>
    </row>
    <row r="1182" spans="1:6" x14ac:dyDescent="0.25">
      <c r="A1182" s="51"/>
      <c r="B1182" s="52" t="s">
        <v>537</v>
      </c>
      <c r="D1182" s="230"/>
      <c r="F1182" s="211"/>
    </row>
    <row r="1183" spans="1:6" ht="26.4" x14ac:dyDescent="0.25">
      <c r="A1183" s="51"/>
      <c r="B1183" s="52" t="s">
        <v>2361</v>
      </c>
      <c r="D1183" s="230"/>
      <c r="F1183" s="211"/>
    </row>
    <row r="1184" spans="1:6" x14ac:dyDescent="0.25">
      <c r="A1184" s="291"/>
      <c r="C1184" s="292"/>
      <c r="D1184" s="293"/>
      <c r="E1184" s="294"/>
      <c r="F1184" s="295"/>
    </row>
    <row r="1185" spans="1:6" ht="13.8" x14ac:dyDescent="0.25">
      <c r="A1185" s="51"/>
      <c r="B1185" s="62" t="s">
        <v>1486</v>
      </c>
      <c r="D1185" s="230"/>
      <c r="F1185" s="211"/>
    </row>
    <row r="1186" spans="1:6" ht="13.8" x14ac:dyDescent="0.25">
      <c r="A1186" s="51"/>
      <c r="B1186" s="62"/>
      <c r="D1186" s="230"/>
      <c r="F1186" s="211"/>
    </row>
    <row r="1187" spans="1:6" ht="54" customHeight="1" x14ac:dyDescent="0.25">
      <c r="A1187" s="51"/>
      <c r="B1187" s="64" t="s">
        <v>1487</v>
      </c>
      <c r="D1187" s="230"/>
      <c r="F1187" s="211"/>
    </row>
    <row r="1188" spans="1:6" x14ac:dyDescent="0.25">
      <c r="A1188" s="51"/>
      <c r="D1188" s="230"/>
      <c r="F1188" s="211"/>
    </row>
    <row r="1189" spans="1:6" x14ac:dyDescent="0.25">
      <c r="A1189" s="51"/>
      <c r="B1189" s="56" t="s">
        <v>667</v>
      </c>
      <c r="D1189" s="230"/>
      <c r="F1189" s="211"/>
    </row>
    <row r="1190" spans="1:6" x14ac:dyDescent="0.25">
      <c r="A1190" s="51"/>
      <c r="B1190" s="56"/>
      <c r="D1190" s="230"/>
      <c r="F1190" s="211"/>
    </row>
    <row r="1191" spans="1:6" ht="26.4" x14ac:dyDescent="0.25">
      <c r="A1191" s="51"/>
      <c r="B1191" s="52" t="s">
        <v>2362</v>
      </c>
      <c r="D1191" s="230"/>
      <c r="F1191" s="211"/>
    </row>
    <row r="1192" spans="1:6" x14ac:dyDescent="0.25">
      <c r="A1192" s="51"/>
      <c r="B1192" s="56" t="s">
        <v>727</v>
      </c>
      <c r="D1192" s="230"/>
      <c r="F1192" s="211"/>
    </row>
    <row r="1193" spans="1:6" x14ac:dyDescent="0.25">
      <c r="A1193" s="51"/>
      <c r="B1193" s="56"/>
      <c r="D1193" s="230"/>
      <c r="F1193" s="211"/>
    </row>
    <row r="1194" spans="1:6" ht="35.700000000000003" customHeight="1" x14ac:dyDescent="0.25">
      <c r="A1194" s="51"/>
      <c r="B1194" s="52" t="s">
        <v>728</v>
      </c>
      <c r="D1194" s="230"/>
      <c r="F1194" s="211"/>
    </row>
    <row r="1195" spans="1:6" ht="19.5" customHeight="1" x14ac:dyDescent="0.25">
      <c r="A1195" s="51"/>
      <c r="D1195" s="230"/>
      <c r="F1195" s="211"/>
    </row>
    <row r="1196" spans="1:6" x14ac:dyDescent="0.25">
      <c r="A1196" s="51"/>
      <c r="B1196" s="56" t="s">
        <v>729</v>
      </c>
      <c r="D1196" s="230"/>
      <c r="F1196" s="211"/>
    </row>
    <row r="1197" spans="1:6" x14ac:dyDescent="0.25">
      <c r="A1197" s="51"/>
      <c r="B1197" s="56"/>
      <c r="D1197" s="230"/>
      <c r="F1197" s="211"/>
    </row>
    <row r="1198" spans="1:6" ht="26.4" x14ac:dyDescent="0.25">
      <c r="A1198" s="51"/>
      <c r="B1198" s="52" t="s">
        <v>730</v>
      </c>
      <c r="D1198" s="230"/>
      <c r="F1198" s="211"/>
    </row>
    <row r="1199" spans="1:6" x14ac:dyDescent="0.25">
      <c r="A1199" s="51"/>
      <c r="D1199" s="230"/>
      <c r="F1199" s="211"/>
    </row>
    <row r="1200" spans="1:6" x14ac:dyDescent="0.25">
      <c r="A1200" s="51"/>
      <c r="B1200" s="56" t="s">
        <v>731</v>
      </c>
      <c r="D1200" s="230"/>
      <c r="F1200" s="211"/>
    </row>
    <row r="1201" spans="1:6" x14ac:dyDescent="0.25">
      <c r="A1201" s="51"/>
      <c r="B1201" s="56"/>
      <c r="D1201" s="230"/>
      <c r="F1201" s="211"/>
    </row>
    <row r="1202" spans="1:6" x14ac:dyDescent="0.25">
      <c r="A1202" s="51"/>
      <c r="B1202" s="52" t="s">
        <v>732</v>
      </c>
      <c r="D1202" s="230"/>
      <c r="F1202" s="211"/>
    </row>
    <row r="1203" spans="1:6" x14ac:dyDescent="0.25">
      <c r="A1203" s="51"/>
      <c r="D1203" s="230"/>
      <c r="F1203" s="211"/>
    </row>
    <row r="1204" spans="1:6" x14ac:dyDescent="0.25">
      <c r="A1204" s="51"/>
      <c r="B1204" s="56" t="s">
        <v>734</v>
      </c>
      <c r="D1204" s="230"/>
      <c r="F1204" s="211"/>
    </row>
    <row r="1205" spans="1:6" x14ac:dyDescent="0.25">
      <c r="A1205" s="51"/>
      <c r="B1205" s="56"/>
      <c r="D1205" s="230"/>
      <c r="F1205" s="211"/>
    </row>
    <row r="1206" spans="1:6" x14ac:dyDescent="0.25">
      <c r="A1206" s="51"/>
      <c r="B1206" s="56" t="s">
        <v>735</v>
      </c>
      <c r="D1206" s="230"/>
      <c r="F1206" s="211"/>
    </row>
    <row r="1207" spans="1:6" x14ac:dyDescent="0.25">
      <c r="A1207" s="291"/>
      <c r="B1207" s="56"/>
      <c r="C1207" s="292"/>
      <c r="D1207" s="293"/>
      <c r="E1207" s="294"/>
      <c r="F1207" s="295"/>
    </row>
    <row r="1208" spans="1:6" x14ac:dyDescent="0.25">
      <c r="A1208" s="291" t="s">
        <v>450</v>
      </c>
      <c r="B1208" s="644" t="s">
        <v>2506</v>
      </c>
      <c r="C1208" s="292"/>
      <c r="D1208" s="293"/>
      <c r="E1208" s="294"/>
      <c r="F1208" s="295"/>
    </row>
    <row r="1209" spans="1:6" x14ac:dyDescent="0.25">
      <c r="A1209" s="51"/>
      <c r="B1209" s="56"/>
      <c r="D1209" s="230"/>
      <c r="F1209" s="211"/>
    </row>
    <row r="1210" spans="1:6" x14ac:dyDescent="0.25">
      <c r="A1210" s="51" t="s">
        <v>144</v>
      </c>
      <c r="B1210" s="52" t="s">
        <v>1732</v>
      </c>
      <c r="C1210" s="53" t="s">
        <v>146</v>
      </c>
      <c r="D1210" s="230">
        <v>1</v>
      </c>
      <c r="F1210" s="211">
        <f>D1210*E1210</f>
        <v>0</v>
      </c>
    </row>
    <row r="1211" spans="1:6" x14ac:dyDescent="0.25">
      <c r="A1211" s="291"/>
      <c r="C1211" s="292"/>
      <c r="D1211" s="293"/>
      <c r="E1211" s="294"/>
      <c r="F1211" s="295"/>
    </row>
    <row r="1212" spans="1:6" x14ac:dyDescent="0.25">
      <c r="A1212" s="291" t="s">
        <v>150</v>
      </c>
      <c r="B1212" s="52" t="s">
        <v>2508</v>
      </c>
      <c r="C1212" s="292"/>
      <c r="D1212" s="293"/>
      <c r="E1212" s="294"/>
      <c r="F1212" s="295"/>
    </row>
    <row r="1213" spans="1:6" x14ac:dyDescent="0.25">
      <c r="A1213" s="291"/>
      <c r="C1213" s="292"/>
      <c r="D1213" s="293"/>
      <c r="E1213" s="294"/>
      <c r="F1213" s="295"/>
    </row>
    <row r="1214" spans="1:6" x14ac:dyDescent="0.25">
      <c r="A1214" s="291" t="s">
        <v>165</v>
      </c>
      <c r="B1214" s="52" t="s">
        <v>2507</v>
      </c>
      <c r="C1214" s="292"/>
      <c r="D1214" s="293"/>
      <c r="E1214" s="294"/>
      <c r="F1214" s="295"/>
    </row>
    <row r="1215" spans="1:6" x14ac:dyDescent="0.25">
      <c r="A1215" s="291"/>
      <c r="C1215" s="292"/>
      <c r="D1215" s="293"/>
      <c r="E1215" s="294"/>
      <c r="F1215" s="211">
        <f t="shared" ref="F1215:F1278" si="17">D1215*E1215</f>
        <v>0</v>
      </c>
    </row>
    <row r="1216" spans="1:6" x14ac:dyDescent="0.25">
      <c r="A1216" s="51" t="s">
        <v>190</v>
      </c>
      <c r="B1216" s="52" t="s">
        <v>1733</v>
      </c>
      <c r="C1216" s="53" t="s">
        <v>146</v>
      </c>
      <c r="D1216" s="230">
        <v>1</v>
      </c>
      <c r="F1216" s="211">
        <f t="shared" si="17"/>
        <v>0</v>
      </c>
    </row>
    <row r="1217" spans="1:6" x14ac:dyDescent="0.25">
      <c r="A1217" s="291"/>
      <c r="C1217" s="292"/>
      <c r="D1217" s="293"/>
      <c r="E1217" s="294"/>
      <c r="F1217" s="295"/>
    </row>
    <row r="1218" spans="1:6" x14ac:dyDescent="0.25">
      <c r="A1218" s="51"/>
      <c r="B1218" s="56" t="s">
        <v>736</v>
      </c>
      <c r="D1218" s="230"/>
      <c r="F1218" s="211">
        <f t="shared" si="17"/>
        <v>0</v>
      </c>
    </row>
    <row r="1219" spans="1:6" x14ac:dyDescent="0.25">
      <c r="A1219" s="51"/>
      <c r="B1219" s="56"/>
      <c r="D1219" s="230"/>
      <c r="F1219" s="211">
        <f t="shared" si="17"/>
        <v>0</v>
      </c>
    </row>
    <row r="1220" spans="1:6" x14ac:dyDescent="0.25">
      <c r="A1220" s="51" t="s">
        <v>193</v>
      </c>
      <c r="B1220" s="52" t="s">
        <v>1462</v>
      </c>
      <c r="C1220" s="53" t="s">
        <v>149</v>
      </c>
      <c r="D1220" s="230">
        <v>1</v>
      </c>
      <c r="F1220" s="211">
        <f t="shared" si="17"/>
        <v>0</v>
      </c>
    </row>
    <row r="1221" spans="1:6" x14ac:dyDescent="0.25">
      <c r="A1221" s="51"/>
      <c r="D1221" s="230"/>
      <c r="F1221" s="211">
        <f t="shared" si="17"/>
        <v>0</v>
      </c>
    </row>
    <row r="1222" spans="1:6" x14ac:dyDescent="0.25">
      <c r="A1222" s="51"/>
      <c r="B1222" s="56" t="s">
        <v>737</v>
      </c>
      <c r="D1222" s="230"/>
      <c r="F1222" s="211">
        <f t="shared" si="17"/>
        <v>0</v>
      </c>
    </row>
    <row r="1223" spans="1:6" x14ac:dyDescent="0.25">
      <c r="A1223" s="51"/>
      <c r="B1223" s="56"/>
      <c r="D1223" s="230"/>
      <c r="F1223" s="211">
        <f t="shared" si="17"/>
        <v>0</v>
      </c>
    </row>
    <row r="1224" spans="1:6" ht="67.5" customHeight="1" x14ac:dyDescent="0.25">
      <c r="A1224" s="51"/>
      <c r="B1224" s="56" t="s">
        <v>1734</v>
      </c>
      <c r="D1224" s="230"/>
      <c r="F1224" s="211">
        <f t="shared" si="17"/>
        <v>0</v>
      </c>
    </row>
    <row r="1225" spans="1:6" x14ac:dyDescent="0.25">
      <c r="A1225" s="51"/>
      <c r="B1225" s="56"/>
      <c r="D1225" s="230"/>
      <c r="F1225" s="211">
        <f t="shared" si="17"/>
        <v>0</v>
      </c>
    </row>
    <row r="1226" spans="1:6" x14ac:dyDescent="0.25">
      <c r="A1226" s="51" t="s">
        <v>194</v>
      </c>
      <c r="B1226" s="52" t="s">
        <v>1735</v>
      </c>
      <c r="C1226" s="53" t="s">
        <v>146</v>
      </c>
      <c r="D1226" s="230">
        <v>1</v>
      </c>
      <c r="F1226" s="211">
        <f t="shared" si="17"/>
        <v>0</v>
      </c>
    </row>
    <row r="1227" spans="1:6" x14ac:dyDescent="0.25">
      <c r="A1227" s="51"/>
      <c r="D1227" s="230"/>
      <c r="F1227" s="211">
        <f t="shared" si="17"/>
        <v>0</v>
      </c>
    </row>
    <row r="1228" spans="1:6" x14ac:dyDescent="0.25">
      <c r="A1228" s="51"/>
      <c r="B1228" s="56" t="s">
        <v>733</v>
      </c>
      <c r="D1228" s="230"/>
      <c r="F1228" s="211">
        <f t="shared" si="17"/>
        <v>0</v>
      </c>
    </row>
    <row r="1229" spans="1:6" x14ac:dyDescent="0.25">
      <c r="A1229" s="51"/>
      <c r="B1229" s="56"/>
      <c r="D1229" s="230"/>
      <c r="F1229" s="211">
        <f t="shared" si="17"/>
        <v>0</v>
      </c>
    </row>
    <row r="1230" spans="1:6" ht="27" customHeight="1" x14ac:dyDescent="0.25">
      <c r="A1230" s="51"/>
      <c r="B1230" s="56" t="s">
        <v>1740</v>
      </c>
      <c r="D1230" s="230"/>
      <c r="F1230" s="211">
        <f t="shared" si="17"/>
        <v>0</v>
      </c>
    </row>
    <row r="1231" spans="1:6" x14ac:dyDescent="0.25">
      <c r="A1231" s="51" t="s">
        <v>205</v>
      </c>
      <c r="B1231" s="52" t="s">
        <v>1741</v>
      </c>
      <c r="C1231" s="53" t="s">
        <v>151</v>
      </c>
      <c r="D1231" s="230">
        <v>1</v>
      </c>
      <c r="F1231" s="211">
        <f t="shared" si="17"/>
        <v>0</v>
      </c>
    </row>
    <row r="1232" spans="1:6" x14ac:dyDescent="0.25">
      <c r="A1232" s="51"/>
      <c r="D1232" s="230"/>
      <c r="F1232" s="211">
        <f t="shared" si="17"/>
        <v>0</v>
      </c>
    </row>
    <row r="1233" spans="1:6" ht="30.75" customHeight="1" x14ac:dyDescent="0.25">
      <c r="A1233" s="51"/>
      <c r="B1233" s="56" t="s">
        <v>1737</v>
      </c>
      <c r="D1233" s="230"/>
      <c r="F1233" s="211">
        <f t="shared" si="17"/>
        <v>0</v>
      </c>
    </row>
    <row r="1234" spans="1:6" x14ac:dyDescent="0.25">
      <c r="A1234" s="51" t="s">
        <v>231</v>
      </c>
      <c r="B1234" s="52" t="s">
        <v>1738</v>
      </c>
      <c r="C1234" s="53" t="s">
        <v>151</v>
      </c>
      <c r="D1234" s="230">
        <v>1</v>
      </c>
      <c r="F1234" s="211">
        <f t="shared" si="17"/>
        <v>0</v>
      </c>
    </row>
    <row r="1235" spans="1:6" x14ac:dyDescent="0.25">
      <c r="A1235" s="51"/>
      <c r="D1235" s="230"/>
      <c r="F1235" s="211">
        <f t="shared" si="17"/>
        <v>0</v>
      </c>
    </row>
    <row r="1236" spans="1:6" ht="28.5" customHeight="1" x14ac:dyDescent="0.25">
      <c r="A1236" s="51"/>
      <c r="B1236" s="56" t="s">
        <v>1739</v>
      </c>
      <c r="D1236" s="230"/>
      <c r="F1236" s="211">
        <f t="shared" si="17"/>
        <v>0</v>
      </c>
    </row>
    <row r="1237" spans="1:6" x14ac:dyDescent="0.25">
      <c r="A1237" s="51" t="s">
        <v>250</v>
      </c>
      <c r="B1237" s="52" t="s">
        <v>1736</v>
      </c>
      <c r="C1237" s="53" t="s">
        <v>151</v>
      </c>
      <c r="D1237" s="230">
        <v>1</v>
      </c>
      <c r="F1237" s="211">
        <f t="shared" si="17"/>
        <v>0</v>
      </c>
    </row>
    <row r="1238" spans="1:6" x14ac:dyDescent="0.25">
      <c r="A1238" s="51"/>
      <c r="D1238" s="230"/>
      <c r="F1238" s="211">
        <f t="shared" si="17"/>
        <v>0</v>
      </c>
    </row>
    <row r="1239" spans="1:6" ht="27" customHeight="1" x14ac:dyDescent="0.25">
      <c r="A1239" s="51"/>
      <c r="B1239" s="56" t="s">
        <v>1742</v>
      </c>
      <c r="D1239" s="230"/>
      <c r="F1239" s="211">
        <f t="shared" si="17"/>
        <v>0</v>
      </c>
    </row>
    <row r="1240" spans="1:6" x14ac:dyDescent="0.25">
      <c r="A1240" s="51"/>
      <c r="D1240" s="230"/>
      <c r="F1240" s="211">
        <f t="shared" si="17"/>
        <v>0</v>
      </c>
    </row>
    <row r="1241" spans="1:6" ht="26.4" x14ac:dyDescent="0.25">
      <c r="A1241" s="51" t="s">
        <v>266</v>
      </c>
      <c r="B1241" s="52" t="s">
        <v>1743</v>
      </c>
      <c r="C1241" s="53" t="s">
        <v>151</v>
      </c>
      <c r="D1241" s="230">
        <v>1</v>
      </c>
      <c r="F1241" s="211">
        <f t="shared" si="17"/>
        <v>0</v>
      </c>
    </row>
    <row r="1242" spans="1:6" x14ac:dyDescent="0.25">
      <c r="A1242" s="51"/>
      <c r="D1242" s="230"/>
      <c r="F1242" s="211">
        <f t="shared" si="17"/>
        <v>0</v>
      </c>
    </row>
    <row r="1243" spans="1:6" ht="28.5" customHeight="1" x14ac:dyDescent="0.25">
      <c r="A1243" s="51"/>
      <c r="B1243" s="56" t="s">
        <v>1744</v>
      </c>
      <c r="D1243" s="230"/>
      <c r="F1243" s="211">
        <f t="shared" si="17"/>
        <v>0</v>
      </c>
    </row>
    <row r="1244" spans="1:6" x14ac:dyDescent="0.25">
      <c r="A1244" s="51"/>
      <c r="D1244" s="230"/>
      <c r="F1244" s="211">
        <f t="shared" si="17"/>
        <v>0</v>
      </c>
    </row>
    <row r="1245" spans="1:6" ht="26.4" x14ac:dyDescent="0.25">
      <c r="A1245" s="51" t="s">
        <v>285</v>
      </c>
      <c r="B1245" s="52" t="s">
        <v>1745</v>
      </c>
      <c r="C1245" s="53" t="s">
        <v>151</v>
      </c>
      <c r="D1245" s="230">
        <v>1</v>
      </c>
      <c r="F1245" s="211">
        <f t="shared" si="17"/>
        <v>0</v>
      </c>
    </row>
    <row r="1246" spans="1:6" x14ac:dyDescent="0.25">
      <c r="A1246" s="51"/>
      <c r="D1246" s="230"/>
      <c r="F1246" s="211">
        <f t="shared" si="17"/>
        <v>0</v>
      </c>
    </row>
    <row r="1247" spans="1:6" ht="22.95" customHeight="1" x14ac:dyDescent="0.25">
      <c r="A1247" s="51"/>
      <c r="B1247" s="56" t="s">
        <v>1746</v>
      </c>
      <c r="D1247" s="230"/>
      <c r="F1247" s="211">
        <f t="shared" si="17"/>
        <v>0</v>
      </c>
    </row>
    <row r="1248" spans="1:6" x14ac:dyDescent="0.25">
      <c r="A1248" s="51"/>
      <c r="B1248" s="56"/>
      <c r="D1248" s="230"/>
      <c r="F1248" s="211">
        <f t="shared" si="17"/>
        <v>0</v>
      </c>
    </row>
    <row r="1249" spans="1:6" ht="26.4" x14ac:dyDescent="0.25">
      <c r="A1249" s="51" t="s">
        <v>305</v>
      </c>
      <c r="B1249" s="52" t="s">
        <v>1747</v>
      </c>
      <c r="C1249" s="53" t="s">
        <v>151</v>
      </c>
      <c r="D1249" s="230">
        <v>1</v>
      </c>
      <c r="F1249" s="211">
        <f t="shared" si="17"/>
        <v>0</v>
      </c>
    </row>
    <row r="1250" spans="1:6" x14ac:dyDescent="0.25">
      <c r="A1250" s="51"/>
      <c r="D1250" s="230"/>
      <c r="F1250" s="211">
        <f t="shared" si="17"/>
        <v>0</v>
      </c>
    </row>
    <row r="1251" spans="1:6" x14ac:dyDescent="0.25">
      <c r="A1251" s="51"/>
      <c r="B1251" s="56" t="s">
        <v>955</v>
      </c>
      <c r="D1251" s="230"/>
      <c r="F1251" s="211">
        <f t="shared" si="17"/>
        <v>0</v>
      </c>
    </row>
    <row r="1252" spans="1:6" x14ac:dyDescent="0.25">
      <c r="A1252" s="51"/>
      <c r="D1252" s="230"/>
      <c r="F1252" s="211">
        <f t="shared" si="17"/>
        <v>0</v>
      </c>
    </row>
    <row r="1253" spans="1:6" ht="39.6" x14ac:dyDescent="0.25">
      <c r="A1253" s="51" t="s">
        <v>314</v>
      </c>
      <c r="B1253" s="52" t="s">
        <v>1748</v>
      </c>
      <c r="C1253" s="53" t="s">
        <v>151</v>
      </c>
      <c r="D1253" s="230">
        <v>1</v>
      </c>
      <c r="F1253" s="211">
        <f t="shared" si="17"/>
        <v>0</v>
      </c>
    </row>
    <row r="1254" spans="1:6" x14ac:dyDescent="0.25">
      <c r="A1254" s="51"/>
      <c r="D1254" s="230"/>
      <c r="F1254" s="211">
        <f t="shared" si="17"/>
        <v>0</v>
      </c>
    </row>
    <row r="1255" spans="1:6" ht="41.25" customHeight="1" x14ac:dyDescent="0.25">
      <c r="A1255" s="51"/>
      <c r="B1255" s="56" t="s">
        <v>1749</v>
      </c>
      <c r="D1255" s="230"/>
      <c r="F1255" s="211">
        <f t="shared" si="17"/>
        <v>0</v>
      </c>
    </row>
    <row r="1256" spans="1:6" x14ac:dyDescent="0.25">
      <c r="A1256" s="51"/>
      <c r="B1256" s="56"/>
      <c r="D1256" s="230"/>
      <c r="F1256" s="211">
        <f t="shared" si="17"/>
        <v>0</v>
      </c>
    </row>
    <row r="1257" spans="1:6" x14ac:dyDescent="0.25">
      <c r="A1257" s="51" t="s">
        <v>310</v>
      </c>
      <c r="B1257" s="52" t="s">
        <v>1750</v>
      </c>
      <c r="C1257" s="53" t="s">
        <v>161</v>
      </c>
      <c r="D1257" s="230">
        <v>1</v>
      </c>
      <c r="F1257" s="211">
        <f t="shared" si="17"/>
        <v>0</v>
      </c>
    </row>
    <row r="1258" spans="1:6" x14ac:dyDescent="0.25">
      <c r="A1258" s="51"/>
      <c r="D1258" s="230"/>
      <c r="F1258" s="211">
        <f t="shared" si="17"/>
        <v>0</v>
      </c>
    </row>
    <row r="1259" spans="1:6" ht="41.25" customHeight="1" x14ac:dyDescent="0.25">
      <c r="A1259" s="51"/>
      <c r="B1259" s="56" t="s">
        <v>1749</v>
      </c>
      <c r="D1259" s="230"/>
      <c r="F1259" s="211">
        <f t="shared" si="17"/>
        <v>0</v>
      </c>
    </row>
    <row r="1260" spans="1:6" x14ac:dyDescent="0.25">
      <c r="A1260" s="51"/>
      <c r="B1260" s="56"/>
      <c r="D1260" s="230"/>
      <c r="F1260" s="211">
        <f t="shared" si="17"/>
        <v>0</v>
      </c>
    </row>
    <row r="1261" spans="1:6" ht="26.4" x14ac:dyDescent="0.25">
      <c r="A1261" s="51" t="s">
        <v>355</v>
      </c>
      <c r="B1261" s="52" t="s">
        <v>1969</v>
      </c>
      <c r="C1261" s="53" t="s">
        <v>161</v>
      </c>
      <c r="D1261" s="230">
        <v>1</v>
      </c>
      <c r="F1261" s="211">
        <f t="shared" si="17"/>
        <v>0</v>
      </c>
    </row>
    <row r="1262" spans="1:6" x14ac:dyDescent="0.25">
      <c r="A1262" s="51"/>
      <c r="D1262" s="230"/>
      <c r="F1262" s="211">
        <f t="shared" si="17"/>
        <v>0</v>
      </c>
    </row>
    <row r="1263" spans="1:6" x14ac:dyDescent="0.25">
      <c r="A1263" s="51"/>
      <c r="B1263" s="80" t="s">
        <v>738</v>
      </c>
      <c r="D1263" s="230"/>
      <c r="F1263" s="211">
        <f t="shared" si="17"/>
        <v>0</v>
      </c>
    </row>
    <row r="1264" spans="1:6" x14ac:dyDescent="0.25">
      <c r="A1264" s="51"/>
      <c r="B1264" s="70"/>
      <c r="D1264" s="230"/>
      <c r="F1264" s="211">
        <f t="shared" si="17"/>
        <v>0</v>
      </c>
    </row>
    <row r="1265" spans="1:6" ht="28.5" customHeight="1" x14ac:dyDescent="0.25">
      <c r="A1265" s="51"/>
      <c r="B1265" s="80" t="s">
        <v>1751</v>
      </c>
      <c r="D1265" s="230"/>
      <c r="F1265" s="211">
        <f t="shared" si="17"/>
        <v>0</v>
      </c>
    </row>
    <row r="1266" spans="1:6" x14ac:dyDescent="0.25">
      <c r="A1266" s="51"/>
      <c r="B1266" s="70"/>
      <c r="D1266" s="230"/>
      <c r="F1266" s="211">
        <f t="shared" si="17"/>
        <v>0</v>
      </c>
    </row>
    <row r="1267" spans="1:6" x14ac:dyDescent="0.25">
      <c r="A1267" s="51" t="s">
        <v>375</v>
      </c>
      <c r="B1267" s="70" t="s">
        <v>739</v>
      </c>
      <c r="C1267" s="53" t="s">
        <v>161</v>
      </c>
      <c r="D1267" s="230">
        <v>1</v>
      </c>
      <c r="F1267" s="211">
        <f t="shared" si="17"/>
        <v>0</v>
      </c>
    </row>
    <row r="1268" spans="1:6" x14ac:dyDescent="0.25">
      <c r="A1268" s="51"/>
      <c r="B1268" s="70"/>
      <c r="D1268" s="230"/>
      <c r="F1268" s="211">
        <f t="shared" si="17"/>
        <v>0</v>
      </c>
    </row>
    <row r="1269" spans="1:6" x14ac:dyDescent="0.25">
      <c r="A1269" s="51"/>
      <c r="B1269" s="80" t="s">
        <v>740</v>
      </c>
      <c r="D1269" s="230"/>
      <c r="F1269" s="211">
        <f t="shared" si="17"/>
        <v>0</v>
      </c>
    </row>
    <row r="1270" spans="1:6" x14ac:dyDescent="0.25">
      <c r="A1270" s="51"/>
      <c r="B1270" s="70"/>
      <c r="D1270" s="230"/>
      <c r="F1270" s="211">
        <f t="shared" si="17"/>
        <v>0</v>
      </c>
    </row>
    <row r="1271" spans="1:6" x14ac:dyDescent="0.25">
      <c r="A1271" s="51"/>
      <c r="B1271" s="80" t="s">
        <v>741</v>
      </c>
      <c r="D1271" s="230"/>
      <c r="F1271" s="211">
        <f t="shared" si="17"/>
        <v>0</v>
      </c>
    </row>
    <row r="1272" spans="1:6" x14ac:dyDescent="0.25">
      <c r="A1272" s="51"/>
      <c r="B1272" s="70"/>
      <c r="D1272" s="230"/>
      <c r="F1272" s="211">
        <f t="shared" si="17"/>
        <v>0</v>
      </c>
    </row>
    <row r="1273" spans="1:6" ht="27" customHeight="1" x14ac:dyDescent="0.25">
      <c r="A1273" s="51"/>
      <c r="B1273" s="80" t="s">
        <v>2032</v>
      </c>
      <c r="D1273" s="230"/>
      <c r="F1273" s="211">
        <f t="shared" si="17"/>
        <v>0</v>
      </c>
    </row>
    <row r="1274" spans="1:6" x14ac:dyDescent="0.25">
      <c r="A1274" s="51"/>
      <c r="B1274" s="70"/>
      <c r="D1274" s="230"/>
      <c r="F1274" s="211">
        <f t="shared" si="17"/>
        <v>0</v>
      </c>
    </row>
    <row r="1275" spans="1:6" ht="39.6" x14ac:dyDescent="0.25">
      <c r="A1275" s="51" t="s">
        <v>393</v>
      </c>
      <c r="B1275" s="70" t="s">
        <v>742</v>
      </c>
      <c r="C1275" s="53" t="s">
        <v>151</v>
      </c>
      <c r="D1275" s="230">
        <v>1</v>
      </c>
      <c r="F1275" s="211">
        <f t="shared" si="17"/>
        <v>0</v>
      </c>
    </row>
    <row r="1276" spans="1:6" x14ac:dyDescent="0.25">
      <c r="A1276" s="51"/>
      <c r="B1276" s="70"/>
      <c r="D1276" s="230"/>
      <c r="F1276" s="211">
        <f t="shared" si="17"/>
        <v>0</v>
      </c>
    </row>
    <row r="1277" spans="1:6" ht="39.6" x14ac:dyDescent="0.25">
      <c r="A1277" s="51" t="s">
        <v>415</v>
      </c>
      <c r="B1277" s="86" t="s">
        <v>1752</v>
      </c>
      <c r="C1277" s="53" t="s">
        <v>151</v>
      </c>
      <c r="D1277" s="230">
        <v>1</v>
      </c>
      <c r="F1277" s="211">
        <f t="shared" si="17"/>
        <v>0</v>
      </c>
    </row>
    <row r="1278" spans="1:6" x14ac:dyDescent="0.25">
      <c r="A1278" s="51"/>
      <c r="D1278" s="230"/>
      <c r="F1278" s="211">
        <f t="shared" si="17"/>
        <v>0</v>
      </c>
    </row>
    <row r="1279" spans="1:6" ht="28.5" customHeight="1" x14ac:dyDescent="0.25">
      <c r="A1279" s="51"/>
      <c r="B1279" s="56" t="s">
        <v>956</v>
      </c>
      <c r="D1279" s="230"/>
      <c r="F1279" s="211">
        <f t="shared" ref="F1279:F1316" si="18">D1279*E1279</f>
        <v>0</v>
      </c>
    </row>
    <row r="1280" spans="1:6" x14ac:dyDescent="0.25">
      <c r="A1280" s="51"/>
      <c r="D1280" s="230"/>
      <c r="F1280" s="211">
        <f t="shared" si="18"/>
        <v>0</v>
      </c>
    </row>
    <row r="1281" spans="1:6" x14ac:dyDescent="0.25">
      <c r="A1281" s="51" t="s">
        <v>434</v>
      </c>
      <c r="B1281" s="52" t="s">
        <v>1736</v>
      </c>
      <c r="C1281" s="53" t="s">
        <v>151</v>
      </c>
      <c r="D1281" s="230">
        <v>1</v>
      </c>
      <c r="F1281" s="211">
        <f t="shared" si="18"/>
        <v>0</v>
      </c>
    </row>
    <row r="1282" spans="1:6" x14ac:dyDescent="0.25">
      <c r="A1282" s="51"/>
      <c r="D1282" s="230"/>
      <c r="F1282" s="211">
        <f t="shared" si="18"/>
        <v>0</v>
      </c>
    </row>
    <row r="1283" spans="1:6" ht="41.25" customHeight="1" x14ac:dyDescent="0.25">
      <c r="A1283" s="51" t="s">
        <v>449</v>
      </c>
      <c r="B1283" s="52" t="s">
        <v>1970</v>
      </c>
      <c r="C1283" s="53" t="s">
        <v>151</v>
      </c>
      <c r="D1283" s="230">
        <v>1</v>
      </c>
      <c r="F1283" s="211">
        <f t="shared" si="18"/>
        <v>0</v>
      </c>
    </row>
    <row r="1284" spans="1:6" x14ac:dyDescent="0.25">
      <c r="A1284" s="51"/>
      <c r="D1284" s="230"/>
      <c r="F1284" s="211">
        <f t="shared" si="18"/>
        <v>0</v>
      </c>
    </row>
    <row r="1285" spans="1:6" x14ac:dyDescent="0.25">
      <c r="A1285" s="51"/>
      <c r="B1285" s="56" t="s">
        <v>743</v>
      </c>
      <c r="D1285" s="230"/>
      <c r="F1285" s="211">
        <f t="shared" si="18"/>
        <v>0</v>
      </c>
    </row>
    <row r="1286" spans="1:6" x14ac:dyDescent="0.25">
      <c r="A1286" s="51"/>
      <c r="B1286" s="56"/>
      <c r="D1286" s="230"/>
      <c r="F1286" s="211">
        <f t="shared" si="18"/>
        <v>0</v>
      </c>
    </row>
    <row r="1287" spans="1:6" x14ac:dyDescent="0.25">
      <c r="A1287" s="51"/>
      <c r="B1287" s="56" t="s">
        <v>745</v>
      </c>
      <c r="D1287" s="230"/>
      <c r="F1287" s="211">
        <f t="shared" si="18"/>
        <v>0</v>
      </c>
    </row>
    <row r="1288" spans="1:6" x14ac:dyDescent="0.25">
      <c r="A1288" s="51"/>
      <c r="D1288" s="230"/>
      <c r="F1288" s="211">
        <f t="shared" si="18"/>
        <v>0</v>
      </c>
    </row>
    <row r="1289" spans="1:6" x14ac:dyDescent="0.25">
      <c r="A1289" s="51" t="s">
        <v>452</v>
      </c>
      <c r="B1289" s="52" t="s">
        <v>1754</v>
      </c>
      <c r="C1289" s="53" t="s">
        <v>146</v>
      </c>
      <c r="D1289" s="230">
        <v>1</v>
      </c>
      <c r="F1289" s="211">
        <f t="shared" si="18"/>
        <v>0</v>
      </c>
    </row>
    <row r="1290" spans="1:6" x14ac:dyDescent="0.25">
      <c r="A1290" s="51"/>
      <c r="B1290" s="56"/>
      <c r="D1290" s="230"/>
      <c r="F1290" s="211">
        <f t="shared" si="18"/>
        <v>0</v>
      </c>
    </row>
    <row r="1291" spans="1:6" x14ac:dyDescent="0.25">
      <c r="A1291" s="51" t="s">
        <v>455</v>
      </c>
      <c r="B1291" s="52" t="s">
        <v>1753</v>
      </c>
      <c r="C1291" s="53" t="s">
        <v>146</v>
      </c>
      <c r="D1291" s="230">
        <v>1</v>
      </c>
      <c r="F1291" s="211">
        <f t="shared" si="18"/>
        <v>0</v>
      </c>
    </row>
    <row r="1292" spans="1:6" x14ac:dyDescent="0.25">
      <c r="A1292" s="51"/>
      <c r="B1292" s="56"/>
      <c r="D1292" s="230"/>
      <c r="F1292" s="211">
        <f t="shared" si="18"/>
        <v>0</v>
      </c>
    </row>
    <row r="1293" spans="1:6" x14ac:dyDescent="0.25">
      <c r="A1293" s="51"/>
      <c r="B1293" s="56"/>
      <c r="D1293" s="230"/>
      <c r="F1293" s="211">
        <f t="shared" si="18"/>
        <v>0</v>
      </c>
    </row>
    <row r="1294" spans="1:6" ht="21" customHeight="1" x14ac:dyDescent="0.25">
      <c r="A1294" s="51" t="s">
        <v>462</v>
      </c>
      <c r="B1294" s="52" t="s">
        <v>1971</v>
      </c>
      <c r="C1294" s="53" t="s">
        <v>161</v>
      </c>
      <c r="D1294" s="230">
        <v>1</v>
      </c>
      <c r="F1294" s="211">
        <f t="shared" si="18"/>
        <v>0</v>
      </c>
    </row>
    <row r="1295" spans="1:6" x14ac:dyDescent="0.25">
      <c r="A1295" s="51"/>
      <c r="D1295" s="230"/>
      <c r="F1295" s="211">
        <f t="shared" si="18"/>
        <v>0</v>
      </c>
    </row>
    <row r="1296" spans="1:6" ht="41.25" customHeight="1" x14ac:dyDescent="0.25">
      <c r="A1296" s="51" t="s">
        <v>448</v>
      </c>
      <c r="B1296" s="52" t="s">
        <v>1755</v>
      </c>
      <c r="C1296" s="53" t="s">
        <v>161</v>
      </c>
      <c r="D1296" s="230">
        <v>1</v>
      </c>
      <c r="F1296" s="211">
        <f t="shared" si="18"/>
        <v>0</v>
      </c>
    </row>
    <row r="1297" spans="1:6" x14ac:dyDescent="0.25">
      <c r="A1297" s="51"/>
      <c r="D1297" s="230"/>
      <c r="F1297" s="211">
        <f t="shared" si="18"/>
        <v>0</v>
      </c>
    </row>
    <row r="1298" spans="1:6" x14ac:dyDescent="0.25">
      <c r="A1298" s="51"/>
      <c r="B1298" s="80" t="s">
        <v>1463</v>
      </c>
      <c r="D1298" s="230"/>
      <c r="F1298" s="211">
        <f t="shared" si="18"/>
        <v>0</v>
      </c>
    </row>
    <row r="1299" spans="1:6" x14ac:dyDescent="0.25">
      <c r="A1299" s="51"/>
      <c r="D1299" s="230"/>
      <c r="F1299" s="211">
        <f t="shared" si="18"/>
        <v>0</v>
      </c>
    </row>
    <row r="1300" spans="1:6" x14ac:dyDescent="0.25">
      <c r="A1300" s="51"/>
      <c r="B1300" s="56" t="s">
        <v>1343</v>
      </c>
      <c r="D1300" s="230"/>
      <c r="F1300" s="211">
        <f t="shared" si="18"/>
        <v>0</v>
      </c>
    </row>
    <row r="1301" spans="1:6" x14ac:dyDescent="0.25">
      <c r="A1301" s="51"/>
      <c r="D1301" s="230"/>
      <c r="F1301" s="211">
        <f t="shared" si="18"/>
        <v>0</v>
      </c>
    </row>
    <row r="1302" spans="1:6" ht="26.4" x14ac:dyDescent="0.3">
      <c r="A1302" s="51" t="s">
        <v>488</v>
      </c>
      <c r="B1302" s="52" t="s">
        <v>1465</v>
      </c>
      <c r="C1302" s="53" t="s">
        <v>1464</v>
      </c>
      <c r="D1302" s="230">
        <v>1</v>
      </c>
      <c r="F1302" s="211">
        <f t="shared" si="18"/>
        <v>0</v>
      </c>
    </row>
    <row r="1303" spans="1:6" x14ac:dyDescent="0.25">
      <c r="A1303" s="51"/>
      <c r="D1303" s="230"/>
      <c r="F1303" s="211">
        <f t="shared" si="18"/>
        <v>0</v>
      </c>
    </row>
    <row r="1304" spans="1:6" x14ac:dyDescent="0.25">
      <c r="A1304" s="51"/>
      <c r="B1304" s="80" t="s">
        <v>744</v>
      </c>
      <c r="D1304" s="230"/>
      <c r="F1304" s="211">
        <f t="shared" si="18"/>
        <v>0</v>
      </c>
    </row>
    <row r="1305" spans="1:6" x14ac:dyDescent="0.25">
      <c r="A1305" s="51"/>
      <c r="B1305" s="70"/>
      <c r="D1305" s="230"/>
      <c r="F1305" s="211">
        <f t="shared" si="18"/>
        <v>0</v>
      </c>
    </row>
    <row r="1306" spans="1:6" x14ac:dyDescent="0.25">
      <c r="A1306" s="51"/>
      <c r="B1306" s="80" t="s">
        <v>1343</v>
      </c>
      <c r="D1306" s="230"/>
      <c r="F1306" s="211">
        <f t="shared" si="18"/>
        <v>0</v>
      </c>
    </row>
    <row r="1307" spans="1:6" x14ac:dyDescent="0.25">
      <c r="A1307" s="51"/>
      <c r="B1307" s="70"/>
      <c r="D1307" s="230"/>
      <c r="F1307" s="211">
        <f t="shared" si="18"/>
        <v>0</v>
      </c>
    </row>
    <row r="1308" spans="1:6" x14ac:dyDescent="0.25">
      <c r="A1308" s="51" t="s">
        <v>502</v>
      </c>
      <c r="B1308" s="70" t="s">
        <v>1756</v>
      </c>
      <c r="C1308" s="53" t="s">
        <v>146</v>
      </c>
      <c r="D1308" s="230">
        <v>1</v>
      </c>
      <c r="F1308" s="211">
        <f t="shared" si="18"/>
        <v>0</v>
      </c>
    </row>
    <row r="1309" spans="1:6" x14ac:dyDescent="0.25">
      <c r="A1309" s="51"/>
      <c r="B1309" s="70"/>
      <c r="D1309" s="230"/>
      <c r="F1309" s="211">
        <f t="shared" si="18"/>
        <v>0</v>
      </c>
    </row>
    <row r="1310" spans="1:6" x14ac:dyDescent="0.25">
      <c r="A1310" s="51" t="s">
        <v>513</v>
      </c>
      <c r="B1310" s="70" t="s">
        <v>1757</v>
      </c>
      <c r="C1310" s="53" t="s">
        <v>146</v>
      </c>
      <c r="D1310" s="230">
        <v>1</v>
      </c>
      <c r="F1310" s="211">
        <f t="shared" si="18"/>
        <v>0</v>
      </c>
    </row>
    <row r="1311" spans="1:6" x14ac:dyDescent="0.25">
      <c r="A1311" s="51"/>
      <c r="B1311" s="70"/>
      <c r="D1311" s="230"/>
      <c r="F1311" s="211">
        <f t="shared" si="18"/>
        <v>0</v>
      </c>
    </row>
    <row r="1312" spans="1:6" x14ac:dyDescent="0.25">
      <c r="A1312" s="51"/>
      <c r="B1312" s="80" t="s">
        <v>1481</v>
      </c>
      <c r="D1312" s="230"/>
      <c r="F1312" s="211">
        <f t="shared" si="18"/>
        <v>0</v>
      </c>
    </row>
    <row r="1313" spans="1:6" x14ac:dyDescent="0.25">
      <c r="A1313" s="51"/>
      <c r="B1313" s="70"/>
      <c r="D1313" s="230"/>
      <c r="F1313" s="211">
        <f t="shared" si="18"/>
        <v>0</v>
      </c>
    </row>
    <row r="1314" spans="1:6" x14ac:dyDescent="0.25">
      <c r="A1314" s="51"/>
      <c r="B1314" s="80" t="s">
        <v>746</v>
      </c>
      <c r="D1314" s="230"/>
      <c r="F1314" s="211">
        <f t="shared" si="18"/>
        <v>0</v>
      </c>
    </row>
    <row r="1315" spans="1:6" x14ac:dyDescent="0.25">
      <c r="A1315" s="51"/>
      <c r="B1315" s="70"/>
      <c r="D1315" s="230"/>
      <c r="F1315" s="211">
        <f t="shared" si="18"/>
        <v>0</v>
      </c>
    </row>
    <row r="1316" spans="1:6" x14ac:dyDescent="0.25">
      <c r="A1316" s="51" t="s">
        <v>526</v>
      </c>
      <c r="B1316" s="70" t="s">
        <v>1758</v>
      </c>
      <c r="C1316" s="53" t="s">
        <v>146</v>
      </c>
      <c r="D1316" s="230">
        <v>1</v>
      </c>
      <c r="F1316" s="211">
        <f t="shared" si="18"/>
        <v>0</v>
      </c>
    </row>
    <row r="1317" spans="1:6" x14ac:dyDescent="0.25">
      <c r="A1317" s="51"/>
      <c r="D1317" s="230"/>
      <c r="F1317" s="211"/>
    </row>
    <row r="1318" spans="1:6" x14ac:dyDescent="0.25">
      <c r="A1318" s="592"/>
      <c r="B1318" s="117"/>
      <c r="C1318" s="112"/>
      <c r="D1318" s="236"/>
      <c r="E1318" s="200"/>
      <c r="F1318" s="221">
        <f>SUM(F1193:F1316)</f>
        <v>0</v>
      </c>
    </row>
    <row r="1319" spans="1:6" x14ac:dyDescent="0.25">
      <c r="A1319" s="51"/>
      <c r="B1319" s="56"/>
      <c r="F1319" s="211"/>
    </row>
    <row r="1320" spans="1:6" x14ac:dyDescent="0.25">
      <c r="A1320" s="51"/>
      <c r="B1320" s="56" t="s">
        <v>1346</v>
      </c>
      <c r="F1320" s="211"/>
    </row>
    <row r="1321" spans="1:6" x14ac:dyDescent="0.25">
      <c r="A1321" s="51"/>
      <c r="F1321" s="211"/>
    </row>
    <row r="1322" spans="1:6" x14ac:dyDescent="0.25">
      <c r="A1322" s="51"/>
      <c r="B1322" s="56" t="s">
        <v>534</v>
      </c>
      <c r="F1322" s="211"/>
    </row>
    <row r="1323" spans="1:6" x14ac:dyDescent="0.25">
      <c r="A1323" s="51"/>
      <c r="B1323" s="56"/>
      <c r="F1323" s="211"/>
    </row>
    <row r="1324" spans="1:6" ht="26.4" x14ac:dyDescent="0.25">
      <c r="A1324" s="51"/>
      <c r="B1324" s="52" t="s">
        <v>916</v>
      </c>
      <c r="F1324" s="211"/>
    </row>
    <row r="1325" spans="1:6" x14ac:dyDescent="0.25">
      <c r="A1325" s="51"/>
      <c r="F1325" s="211"/>
    </row>
    <row r="1326" spans="1:6" x14ac:dyDescent="0.25">
      <c r="A1326" s="51"/>
      <c r="B1326" s="56" t="s">
        <v>15</v>
      </c>
      <c r="F1326" s="211"/>
    </row>
    <row r="1327" spans="1:6" x14ac:dyDescent="0.25">
      <c r="A1327" s="51"/>
      <c r="B1327" s="56"/>
      <c r="F1327" s="211"/>
    </row>
    <row r="1328" spans="1:6" x14ac:dyDescent="0.25">
      <c r="A1328" s="51"/>
      <c r="B1328" s="56" t="s">
        <v>535</v>
      </c>
      <c r="F1328" s="211"/>
    </row>
    <row r="1329" spans="1:6" x14ac:dyDescent="0.25">
      <c r="A1329" s="51"/>
      <c r="B1329" s="56"/>
      <c r="F1329" s="211"/>
    </row>
    <row r="1330" spans="1:6" ht="30" customHeight="1" x14ac:dyDescent="0.25">
      <c r="A1330" s="51"/>
      <c r="B1330" s="52" t="s">
        <v>536</v>
      </c>
      <c r="F1330" s="211"/>
    </row>
    <row r="1331" spans="1:6" x14ac:dyDescent="0.25">
      <c r="A1331" s="51"/>
      <c r="B1331" s="52" t="s">
        <v>537</v>
      </c>
      <c r="F1331" s="211"/>
    </row>
    <row r="1332" spans="1:6" ht="26.4" x14ac:dyDescent="0.25">
      <c r="A1332" s="51"/>
      <c r="B1332" s="52" t="s">
        <v>2361</v>
      </c>
      <c r="F1332" s="211"/>
    </row>
    <row r="1333" spans="1:6" x14ac:dyDescent="0.25">
      <c r="A1333" s="51"/>
      <c r="F1333" s="211"/>
    </row>
    <row r="1334" spans="1:6" ht="13.8" x14ac:dyDescent="0.25">
      <c r="A1334" s="51"/>
      <c r="B1334" s="62" t="s">
        <v>1486</v>
      </c>
      <c r="F1334" s="211"/>
    </row>
    <row r="1335" spans="1:6" ht="13.8" x14ac:dyDescent="0.25">
      <c r="A1335" s="51"/>
      <c r="B1335" s="62"/>
      <c r="F1335" s="211"/>
    </row>
    <row r="1336" spans="1:6" ht="51.75" customHeight="1" x14ac:dyDescent="0.25">
      <c r="A1336" s="51"/>
      <c r="B1336" s="64" t="s">
        <v>1487</v>
      </c>
      <c r="F1336" s="211"/>
    </row>
    <row r="1337" spans="1:6" x14ac:dyDescent="0.25">
      <c r="A1337" s="51"/>
      <c r="F1337" s="211"/>
    </row>
    <row r="1338" spans="1:6" x14ac:dyDescent="0.25">
      <c r="A1338" s="51"/>
      <c r="B1338" s="56" t="s">
        <v>888</v>
      </c>
    </row>
    <row r="1339" spans="1:6" x14ac:dyDescent="0.25">
      <c r="A1339" s="51"/>
    </row>
    <row r="1340" spans="1:6" ht="26.4" x14ac:dyDescent="0.25">
      <c r="A1340" s="51"/>
      <c r="B1340" s="52" t="s">
        <v>957</v>
      </c>
    </row>
    <row r="1341" spans="1:6" x14ac:dyDescent="0.25">
      <c r="A1341" s="51"/>
    </row>
    <row r="1342" spans="1:6" ht="39.6" x14ac:dyDescent="0.25">
      <c r="A1342" s="51"/>
      <c r="B1342" s="52" t="s">
        <v>958</v>
      </c>
    </row>
    <row r="1343" spans="1:6" x14ac:dyDescent="0.25">
      <c r="A1343" s="51"/>
      <c r="F1343" s="211"/>
    </row>
    <row r="1344" spans="1:6" x14ac:dyDescent="0.25">
      <c r="A1344" s="51"/>
      <c r="B1344" s="56" t="s">
        <v>1345</v>
      </c>
      <c r="F1344" s="211"/>
    </row>
    <row r="1345" spans="1:6" x14ac:dyDescent="0.25">
      <c r="A1345" s="51"/>
      <c r="B1345" s="56"/>
      <c r="F1345" s="211"/>
    </row>
    <row r="1346" spans="1:6" x14ac:dyDescent="0.25">
      <c r="A1346" s="51"/>
      <c r="B1346" s="56" t="s">
        <v>1344</v>
      </c>
      <c r="F1346" s="211"/>
    </row>
    <row r="1347" spans="1:6" x14ac:dyDescent="0.25">
      <c r="A1347" s="51"/>
      <c r="B1347" s="56"/>
      <c r="F1347" s="211"/>
    </row>
    <row r="1348" spans="1:6" ht="118.2" customHeight="1" x14ac:dyDescent="0.25">
      <c r="A1348" s="51" t="s">
        <v>450</v>
      </c>
      <c r="B1348" s="52" t="s">
        <v>1972</v>
      </c>
      <c r="C1348" s="53" t="s">
        <v>149</v>
      </c>
      <c r="D1348" s="230">
        <v>1</v>
      </c>
      <c r="F1348" s="211">
        <f>D1348*E1348</f>
        <v>0</v>
      </c>
    </row>
    <row r="1349" spans="1:6" x14ac:dyDescent="0.25">
      <c r="A1349" s="51"/>
      <c r="D1349" s="230"/>
      <c r="F1349" s="211">
        <f t="shared" ref="F1349:F1412" si="19">D1349*E1349</f>
        <v>0</v>
      </c>
    </row>
    <row r="1350" spans="1:6" ht="39.6" x14ac:dyDescent="0.25">
      <c r="A1350" s="51" t="s">
        <v>144</v>
      </c>
      <c r="B1350" s="52" t="s">
        <v>1759</v>
      </c>
      <c r="C1350" s="53" t="s">
        <v>161</v>
      </c>
      <c r="D1350" s="230">
        <v>1</v>
      </c>
      <c r="F1350" s="211">
        <f t="shared" si="19"/>
        <v>0</v>
      </c>
    </row>
    <row r="1351" spans="1:6" x14ac:dyDescent="0.25">
      <c r="A1351" s="51"/>
      <c r="D1351" s="230"/>
      <c r="F1351" s="211">
        <f t="shared" si="19"/>
        <v>0</v>
      </c>
    </row>
    <row r="1352" spans="1:6" ht="81" customHeight="1" x14ac:dyDescent="0.25">
      <c r="A1352" s="51"/>
      <c r="B1352" s="56" t="s">
        <v>1973</v>
      </c>
      <c r="D1352" s="230"/>
      <c r="F1352" s="211">
        <f t="shared" si="19"/>
        <v>0</v>
      </c>
    </row>
    <row r="1353" spans="1:6" x14ac:dyDescent="0.25">
      <c r="A1353" s="51"/>
      <c r="B1353" s="56"/>
      <c r="D1353" s="230"/>
      <c r="F1353" s="211">
        <f t="shared" si="19"/>
        <v>0</v>
      </c>
    </row>
    <row r="1354" spans="1:6" ht="26.4" x14ac:dyDescent="0.25">
      <c r="A1354" s="51" t="s">
        <v>150</v>
      </c>
      <c r="B1354" s="52" t="s">
        <v>1760</v>
      </c>
      <c r="C1354" s="53" t="s">
        <v>149</v>
      </c>
      <c r="D1354" s="230">
        <v>1</v>
      </c>
      <c r="F1354" s="211">
        <f t="shared" si="19"/>
        <v>0</v>
      </c>
    </row>
    <row r="1355" spans="1:6" x14ac:dyDescent="0.25">
      <c r="A1355" s="51" t="s">
        <v>165</v>
      </c>
      <c r="B1355" s="52" t="s">
        <v>959</v>
      </c>
      <c r="C1355" s="53" t="s">
        <v>149</v>
      </c>
      <c r="D1355" s="230">
        <v>1</v>
      </c>
      <c r="F1355" s="211">
        <f t="shared" si="19"/>
        <v>0</v>
      </c>
    </row>
    <row r="1356" spans="1:6" ht="39.6" x14ac:dyDescent="0.25">
      <c r="A1356" s="51" t="s">
        <v>190</v>
      </c>
      <c r="B1356" s="52" t="s">
        <v>1761</v>
      </c>
      <c r="C1356" s="53" t="s">
        <v>151</v>
      </c>
      <c r="D1356" s="230">
        <v>1</v>
      </c>
      <c r="F1356" s="211">
        <f t="shared" si="19"/>
        <v>0</v>
      </c>
    </row>
    <row r="1357" spans="1:6" x14ac:dyDescent="0.25">
      <c r="A1357" s="51"/>
      <c r="D1357" s="230"/>
      <c r="F1357" s="211">
        <f t="shared" si="19"/>
        <v>0</v>
      </c>
    </row>
    <row r="1358" spans="1:6" ht="34.200000000000003" customHeight="1" x14ac:dyDescent="0.25">
      <c r="A1358" s="51"/>
      <c r="B1358" s="56" t="s">
        <v>960</v>
      </c>
      <c r="D1358" s="230"/>
      <c r="F1358" s="211">
        <f t="shared" si="19"/>
        <v>0</v>
      </c>
    </row>
    <row r="1359" spans="1:6" x14ac:dyDescent="0.25">
      <c r="A1359" s="51"/>
      <c r="D1359" s="230"/>
      <c r="F1359" s="211">
        <f t="shared" si="19"/>
        <v>0</v>
      </c>
    </row>
    <row r="1360" spans="1:6" ht="26.4" x14ac:dyDescent="0.25">
      <c r="A1360" s="51" t="s">
        <v>193</v>
      </c>
      <c r="B1360" s="52" t="s">
        <v>1762</v>
      </c>
      <c r="C1360" s="53" t="s">
        <v>149</v>
      </c>
      <c r="D1360" s="230">
        <v>1</v>
      </c>
      <c r="F1360" s="211">
        <f t="shared" si="19"/>
        <v>0</v>
      </c>
    </row>
    <row r="1361" spans="1:6" x14ac:dyDescent="0.25">
      <c r="A1361" s="51"/>
      <c r="B1361" s="70"/>
      <c r="D1361" s="230"/>
      <c r="F1361" s="211">
        <f t="shared" si="19"/>
        <v>0</v>
      </c>
    </row>
    <row r="1362" spans="1:6" x14ac:dyDescent="0.25">
      <c r="A1362" s="51"/>
      <c r="B1362" s="80" t="s">
        <v>1347</v>
      </c>
      <c r="D1362" s="230"/>
      <c r="F1362" s="211">
        <f t="shared" si="19"/>
        <v>0</v>
      </c>
    </row>
    <row r="1363" spans="1:6" x14ac:dyDescent="0.25">
      <c r="A1363" s="51"/>
      <c r="B1363" s="70"/>
      <c r="D1363" s="230"/>
      <c r="F1363" s="211">
        <f t="shared" si="19"/>
        <v>0</v>
      </c>
    </row>
    <row r="1364" spans="1:6" ht="131.25" customHeight="1" x14ac:dyDescent="0.25">
      <c r="A1364" s="51"/>
      <c r="B1364" s="80" t="s">
        <v>1974</v>
      </c>
      <c r="D1364" s="230"/>
      <c r="F1364" s="211">
        <f t="shared" si="19"/>
        <v>0</v>
      </c>
    </row>
    <row r="1365" spans="1:6" x14ac:dyDescent="0.25">
      <c r="A1365" s="51"/>
      <c r="B1365" s="70"/>
      <c r="D1365" s="230"/>
      <c r="F1365" s="211">
        <f t="shared" si="19"/>
        <v>0</v>
      </c>
    </row>
    <row r="1366" spans="1:6" x14ac:dyDescent="0.25">
      <c r="A1366" s="51" t="s">
        <v>194</v>
      </c>
      <c r="B1366" s="70" t="s">
        <v>1348</v>
      </c>
      <c r="C1366" s="53" t="s">
        <v>149</v>
      </c>
      <c r="D1366" s="230">
        <v>1</v>
      </c>
      <c r="F1366" s="211">
        <f t="shared" si="19"/>
        <v>0</v>
      </c>
    </row>
    <row r="1367" spans="1:6" x14ac:dyDescent="0.25">
      <c r="A1367" s="51"/>
      <c r="B1367" s="70"/>
      <c r="D1367" s="230"/>
      <c r="F1367" s="211">
        <f t="shared" si="19"/>
        <v>0</v>
      </c>
    </row>
    <row r="1368" spans="1:6" x14ac:dyDescent="0.25">
      <c r="A1368" s="51"/>
      <c r="B1368" s="80" t="s">
        <v>748</v>
      </c>
      <c r="D1368" s="230"/>
      <c r="F1368" s="211">
        <f t="shared" si="19"/>
        <v>0</v>
      </c>
    </row>
    <row r="1369" spans="1:6" x14ac:dyDescent="0.25">
      <c r="A1369" s="51"/>
      <c r="B1369" s="70"/>
      <c r="D1369" s="230"/>
      <c r="F1369" s="211">
        <f t="shared" si="19"/>
        <v>0</v>
      </c>
    </row>
    <row r="1370" spans="1:6" ht="79.2" x14ac:dyDescent="0.25">
      <c r="A1370" s="51"/>
      <c r="B1370" s="87" t="s">
        <v>1763</v>
      </c>
      <c r="D1370" s="230"/>
      <c r="F1370" s="211">
        <f t="shared" si="19"/>
        <v>0</v>
      </c>
    </row>
    <row r="1371" spans="1:6" x14ac:dyDescent="0.25">
      <c r="A1371" s="51"/>
      <c r="D1371" s="230"/>
      <c r="F1371" s="211">
        <f t="shared" si="19"/>
        <v>0</v>
      </c>
    </row>
    <row r="1372" spans="1:6" ht="26.4" x14ac:dyDescent="0.25">
      <c r="A1372" s="51" t="s">
        <v>205</v>
      </c>
      <c r="B1372" s="52" t="s">
        <v>961</v>
      </c>
      <c r="C1372" s="53" t="s">
        <v>149</v>
      </c>
      <c r="D1372" s="230">
        <v>1</v>
      </c>
      <c r="F1372" s="211">
        <f t="shared" si="19"/>
        <v>0</v>
      </c>
    </row>
    <row r="1373" spans="1:6" x14ac:dyDescent="0.25">
      <c r="A1373" s="51"/>
      <c r="D1373" s="230"/>
      <c r="F1373" s="211">
        <f t="shared" si="19"/>
        <v>0</v>
      </c>
    </row>
    <row r="1374" spans="1:6" x14ac:dyDescent="0.25">
      <c r="A1374" s="51" t="s">
        <v>231</v>
      </c>
      <c r="B1374" s="52" t="s">
        <v>962</v>
      </c>
      <c r="C1374" s="53" t="s">
        <v>149</v>
      </c>
      <c r="D1374" s="230">
        <v>1</v>
      </c>
      <c r="F1374" s="211">
        <f t="shared" si="19"/>
        <v>0</v>
      </c>
    </row>
    <row r="1375" spans="1:6" x14ac:dyDescent="0.25">
      <c r="A1375" s="51"/>
      <c r="D1375" s="230"/>
      <c r="F1375" s="211">
        <f t="shared" si="19"/>
        <v>0</v>
      </c>
    </row>
    <row r="1376" spans="1:6" x14ac:dyDescent="0.25">
      <c r="A1376" s="51" t="s">
        <v>250</v>
      </c>
      <c r="B1376" s="52" t="s">
        <v>963</v>
      </c>
      <c r="C1376" s="53" t="s">
        <v>149</v>
      </c>
      <c r="D1376" s="230">
        <v>1</v>
      </c>
      <c r="F1376" s="211">
        <f t="shared" si="19"/>
        <v>0</v>
      </c>
    </row>
    <row r="1377" spans="1:6" x14ac:dyDescent="0.25">
      <c r="A1377" s="51"/>
      <c r="B1377" s="70"/>
      <c r="D1377" s="230"/>
      <c r="F1377" s="211">
        <f t="shared" si="19"/>
        <v>0</v>
      </c>
    </row>
    <row r="1378" spans="1:6" ht="55.5" customHeight="1" x14ac:dyDescent="0.25">
      <c r="A1378" s="51"/>
      <c r="B1378" s="80" t="s">
        <v>1975</v>
      </c>
      <c r="D1378" s="230"/>
      <c r="F1378" s="211">
        <f t="shared" si="19"/>
        <v>0</v>
      </c>
    </row>
    <row r="1379" spans="1:6" x14ac:dyDescent="0.25">
      <c r="A1379" s="51"/>
      <c r="B1379" s="70"/>
      <c r="D1379" s="230"/>
      <c r="F1379" s="211">
        <f t="shared" si="19"/>
        <v>0</v>
      </c>
    </row>
    <row r="1380" spans="1:6" x14ac:dyDescent="0.25">
      <c r="A1380" s="51" t="s">
        <v>266</v>
      </c>
      <c r="B1380" s="70" t="s">
        <v>749</v>
      </c>
      <c r="C1380" s="53" t="s">
        <v>149</v>
      </c>
      <c r="D1380" s="230">
        <v>1</v>
      </c>
      <c r="F1380" s="211">
        <f t="shared" si="19"/>
        <v>0</v>
      </c>
    </row>
    <row r="1381" spans="1:6" x14ac:dyDescent="0.25">
      <c r="A1381" s="51"/>
      <c r="B1381" s="70"/>
      <c r="D1381" s="230"/>
      <c r="F1381" s="211">
        <f t="shared" si="19"/>
        <v>0</v>
      </c>
    </row>
    <row r="1382" spans="1:6" ht="26.4" x14ac:dyDescent="0.25">
      <c r="A1382" s="51" t="s">
        <v>285</v>
      </c>
      <c r="B1382" s="70" t="s">
        <v>1764</v>
      </c>
      <c r="C1382" s="53" t="s">
        <v>149</v>
      </c>
      <c r="D1382" s="230">
        <v>1</v>
      </c>
      <c r="F1382" s="211">
        <f t="shared" si="19"/>
        <v>0</v>
      </c>
    </row>
    <row r="1383" spans="1:6" x14ac:dyDescent="0.25">
      <c r="A1383" s="51"/>
      <c r="B1383" s="70"/>
      <c r="D1383" s="230"/>
      <c r="F1383" s="211">
        <f t="shared" si="19"/>
        <v>0</v>
      </c>
    </row>
    <row r="1384" spans="1:6" ht="26.4" x14ac:dyDescent="0.25">
      <c r="A1384" s="51" t="s">
        <v>305</v>
      </c>
      <c r="B1384" s="70" t="s">
        <v>750</v>
      </c>
      <c r="C1384" s="53" t="s">
        <v>149</v>
      </c>
      <c r="D1384" s="230">
        <v>1</v>
      </c>
      <c r="F1384" s="211">
        <f t="shared" si="19"/>
        <v>0</v>
      </c>
    </row>
    <row r="1385" spans="1:6" x14ac:dyDescent="0.25">
      <c r="A1385" s="51"/>
      <c r="D1385" s="230"/>
      <c r="F1385" s="211">
        <f t="shared" si="19"/>
        <v>0</v>
      </c>
    </row>
    <row r="1386" spans="1:6" x14ac:dyDescent="0.25">
      <c r="A1386" s="51"/>
      <c r="B1386" s="56" t="s">
        <v>751</v>
      </c>
      <c r="D1386" s="230"/>
      <c r="F1386" s="211">
        <f t="shared" si="19"/>
        <v>0</v>
      </c>
    </row>
    <row r="1387" spans="1:6" x14ac:dyDescent="0.25">
      <c r="A1387" s="51"/>
      <c r="B1387" s="56"/>
      <c r="D1387" s="230"/>
      <c r="F1387" s="211">
        <f t="shared" si="19"/>
        <v>0</v>
      </c>
    </row>
    <row r="1388" spans="1:6" ht="52.8" x14ac:dyDescent="0.25">
      <c r="A1388" s="51" t="s">
        <v>314</v>
      </c>
      <c r="B1388" s="52" t="s">
        <v>1976</v>
      </c>
      <c r="C1388" s="53" t="s">
        <v>146</v>
      </c>
      <c r="D1388" s="230">
        <v>1</v>
      </c>
      <c r="F1388" s="211">
        <f t="shared" si="19"/>
        <v>0</v>
      </c>
    </row>
    <row r="1389" spans="1:6" x14ac:dyDescent="0.25">
      <c r="A1389" s="51"/>
      <c r="D1389" s="230"/>
      <c r="F1389" s="211">
        <f t="shared" si="19"/>
        <v>0</v>
      </c>
    </row>
    <row r="1390" spans="1:6" x14ac:dyDescent="0.25">
      <c r="A1390" s="51" t="s">
        <v>310</v>
      </c>
      <c r="B1390" s="70" t="s">
        <v>1765</v>
      </c>
      <c r="C1390" s="53" t="s">
        <v>146</v>
      </c>
      <c r="D1390" s="230">
        <v>1</v>
      </c>
      <c r="F1390" s="211">
        <f t="shared" si="19"/>
        <v>0</v>
      </c>
    </row>
    <row r="1391" spans="1:6" x14ac:dyDescent="0.25">
      <c r="A1391" s="51"/>
      <c r="D1391" s="230"/>
      <c r="F1391" s="211">
        <f t="shared" si="19"/>
        <v>0</v>
      </c>
    </row>
    <row r="1392" spans="1:6" x14ac:dyDescent="0.25">
      <c r="A1392" s="51"/>
      <c r="B1392" s="81" t="s">
        <v>1977</v>
      </c>
      <c r="D1392" s="230"/>
      <c r="F1392" s="211">
        <f t="shared" si="19"/>
        <v>0</v>
      </c>
    </row>
    <row r="1393" spans="1:6" x14ac:dyDescent="0.25">
      <c r="A1393" s="51"/>
      <c r="D1393" s="230"/>
      <c r="F1393" s="211">
        <f t="shared" si="19"/>
        <v>0</v>
      </c>
    </row>
    <row r="1394" spans="1:6" x14ac:dyDescent="0.25">
      <c r="A1394" s="51" t="s">
        <v>355</v>
      </c>
      <c r="B1394" s="52" t="s">
        <v>964</v>
      </c>
      <c r="C1394" s="53" t="s">
        <v>146</v>
      </c>
      <c r="D1394" s="230">
        <v>1</v>
      </c>
      <c r="F1394" s="211">
        <f t="shared" si="19"/>
        <v>0</v>
      </c>
    </row>
    <row r="1395" spans="1:6" x14ac:dyDescent="0.25">
      <c r="A1395" s="51"/>
      <c r="D1395" s="230"/>
      <c r="F1395" s="211">
        <f t="shared" si="19"/>
        <v>0</v>
      </c>
    </row>
    <row r="1396" spans="1:6" x14ac:dyDescent="0.25">
      <c r="A1396" s="51"/>
      <c r="B1396" s="81" t="s">
        <v>1766</v>
      </c>
      <c r="D1396" s="230"/>
      <c r="F1396" s="211">
        <f t="shared" si="19"/>
        <v>0</v>
      </c>
    </row>
    <row r="1397" spans="1:6" x14ac:dyDescent="0.25">
      <c r="A1397" s="51"/>
      <c r="D1397" s="230"/>
      <c r="F1397" s="211">
        <f t="shared" si="19"/>
        <v>0</v>
      </c>
    </row>
    <row r="1398" spans="1:6" x14ac:dyDescent="0.25">
      <c r="A1398" s="51" t="s">
        <v>375</v>
      </c>
      <c r="B1398" s="52" t="s">
        <v>965</v>
      </c>
      <c r="C1398" s="53" t="s">
        <v>146</v>
      </c>
      <c r="D1398" s="230">
        <v>1</v>
      </c>
      <c r="F1398" s="211">
        <f t="shared" si="19"/>
        <v>0</v>
      </c>
    </row>
    <row r="1399" spans="1:6" x14ac:dyDescent="0.25">
      <c r="A1399" s="51"/>
      <c r="D1399" s="230"/>
      <c r="F1399" s="211">
        <f t="shared" si="19"/>
        <v>0</v>
      </c>
    </row>
    <row r="1400" spans="1:6" x14ac:dyDescent="0.25">
      <c r="A1400" s="51"/>
      <c r="B1400" s="81" t="s">
        <v>1482</v>
      </c>
      <c r="D1400" s="230"/>
      <c r="F1400" s="211">
        <f t="shared" si="19"/>
        <v>0</v>
      </c>
    </row>
    <row r="1401" spans="1:6" x14ac:dyDescent="0.25">
      <c r="A1401" s="51"/>
      <c r="D1401" s="230"/>
      <c r="F1401" s="211">
        <f t="shared" si="19"/>
        <v>0</v>
      </c>
    </row>
    <row r="1402" spans="1:6" x14ac:dyDescent="0.25">
      <c r="A1402" s="51" t="s">
        <v>393</v>
      </c>
      <c r="B1402" s="52" t="s">
        <v>966</v>
      </c>
      <c r="C1402" s="53" t="s">
        <v>146</v>
      </c>
      <c r="D1402" s="230">
        <v>1</v>
      </c>
      <c r="F1402" s="211">
        <f t="shared" si="19"/>
        <v>0</v>
      </c>
    </row>
    <row r="1403" spans="1:6" x14ac:dyDescent="0.25">
      <c r="A1403" s="51"/>
      <c r="D1403" s="230"/>
      <c r="F1403" s="211">
        <f t="shared" si="19"/>
        <v>0</v>
      </c>
    </row>
    <row r="1404" spans="1:6" ht="26.4" x14ac:dyDescent="0.25">
      <c r="A1404" s="51" t="s">
        <v>415</v>
      </c>
      <c r="B1404" s="52" t="s">
        <v>967</v>
      </c>
      <c r="C1404" s="53" t="s">
        <v>146</v>
      </c>
      <c r="D1404" s="230">
        <v>1</v>
      </c>
      <c r="F1404" s="211">
        <f t="shared" si="19"/>
        <v>0</v>
      </c>
    </row>
    <row r="1405" spans="1:6" x14ac:dyDescent="0.25">
      <c r="A1405" s="51"/>
      <c r="D1405" s="230"/>
      <c r="F1405" s="211">
        <f t="shared" si="19"/>
        <v>0</v>
      </c>
    </row>
    <row r="1406" spans="1:6" x14ac:dyDescent="0.25">
      <c r="A1406" s="51" t="s">
        <v>434</v>
      </c>
      <c r="B1406" s="52" t="s">
        <v>968</v>
      </c>
      <c r="C1406" s="53" t="s">
        <v>146</v>
      </c>
      <c r="D1406" s="230">
        <v>1</v>
      </c>
      <c r="F1406" s="211">
        <f t="shared" si="19"/>
        <v>0</v>
      </c>
    </row>
    <row r="1407" spans="1:6" x14ac:dyDescent="0.25">
      <c r="A1407" s="51"/>
      <c r="D1407" s="230"/>
      <c r="F1407" s="211">
        <f t="shared" si="19"/>
        <v>0</v>
      </c>
    </row>
    <row r="1408" spans="1:6" ht="13.8" x14ac:dyDescent="0.25">
      <c r="A1408" s="51"/>
      <c r="B1408" s="55" t="s">
        <v>969</v>
      </c>
      <c r="D1408" s="230"/>
      <c r="F1408" s="211">
        <f t="shared" si="19"/>
        <v>0</v>
      </c>
    </row>
    <row r="1409" spans="1:6" x14ac:dyDescent="0.25">
      <c r="A1409" s="51"/>
      <c r="B1409" s="56"/>
      <c r="D1409" s="230"/>
      <c r="F1409" s="211">
        <f t="shared" si="19"/>
        <v>0</v>
      </c>
    </row>
    <row r="1410" spans="1:6" ht="28.5" customHeight="1" x14ac:dyDescent="0.25">
      <c r="A1410" s="51"/>
      <c r="B1410" s="81" t="s">
        <v>1767</v>
      </c>
      <c r="D1410" s="230"/>
      <c r="F1410" s="211">
        <f t="shared" si="19"/>
        <v>0</v>
      </c>
    </row>
    <row r="1411" spans="1:6" x14ac:dyDescent="0.25">
      <c r="A1411" s="51"/>
      <c r="B1411" s="81"/>
      <c r="D1411" s="230"/>
      <c r="F1411" s="211">
        <f t="shared" si="19"/>
        <v>0</v>
      </c>
    </row>
    <row r="1412" spans="1:6" ht="26.4" x14ac:dyDescent="0.25">
      <c r="A1412" s="51" t="s">
        <v>449</v>
      </c>
      <c r="B1412" s="52" t="s">
        <v>970</v>
      </c>
      <c r="C1412" s="53" t="s">
        <v>149</v>
      </c>
      <c r="D1412" s="230">
        <v>1</v>
      </c>
      <c r="F1412" s="211">
        <f t="shared" si="19"/>
        <v>0</v>
      </c>
    </row>
    <row r="1413" spans="1:6" x14ac:dyDescent="0.25">
      <c r="A1413" s="67"/>
      <c r="C1413" s="88"/>
      <c r="D1413" s="230"/>
      <c r="F1413" s="211">
        <f t="shared" ref="F1413:F1476" si="20">D1413*E1413</f>
        <v>0</v>
      </c>
    </row>
    <row r="1414" spans="1:6" ht="13.8" x14ac:dyDescent="0.25">
      <c r="A1414" s="51"/>
      <c r="B1414" s="89" t="s">
        <v>1306</v>
      </c>
      <c r="D1414" s="230"/>
      <c r="F1414" s="211">
        <f t="shared" si="20"/>
        <v>0</v>
      </c>
    </row>
    <row r="1415" spans="1:6" x14ac:dyDescent="0.25">
      <c r="A1415" s="51"/>
      <c r="B1415" s="70"/>
      <c r="D1415" s="230"/>
      <c r="F1415" s="211">
        <f t="shared" si="20"/>
        <v>0</v>
      </c>
    </row>
    <row r="1416" spans="1:6" ht="144" customHeight="1" x14ac:dyDescent="0.25">
      <c r="A1416" s="51"/>
      <c r="B1416" s="80" t="s">
        <v>1768</v>
      </c>
      <c r="D1416" s="230"/>
      <c r="F1416" s="211">
        <f t="shared" si="20"/>
        <v>0</v>
      </c>
    </row>
    <row r="1417" spans="1:6" x14ac:dyDescent="0.25">
      <c r="A1417" s="51"/>
      <c r="B1417" s="70"/>
      <c r="D1417" s="230"/>
      <c r="F1417" s="211">
        <f t="shared" si="20"/>
        <v>0</v>
      </c>
    </row>
    <row r="1418" spans="1:6" x14ac:dyDescent="0.25">
      <c r="A1418" s="58">
        <v>22</v>
      </c>
      <c r="B1418" s="70" t="s">
        <v>1769</v>
      </c>
      <c r="C1418" s="53" t="s">
        <v>146</v>
      </c>
      <c r="D1418" s="230">
        <v>1</v>
      </c>
      <c r="F1418" s="211">
        <f t="shared" si="20"/>
        <v>0</v>
      </c>
    </row>
    <row r="1419" spans="1:6" x14ac:dyDescent="0.25">
      <c r="A1419" s="58"/>
      <c r="B1419" s="70"/>
      <c r="D1419" s="230"/>
      <c r="F1419" s="211">
        <f t="shared" si="20"/>
        <v>0</v>
      </c>
    </row>
    <row r="1420" spans="1:6" x14ac:dyDescent="0.25">
      <c r="A1420" s="58">
        <v>23</v>
      </c>
      <c r="B1420" s="70" t="s">
        <v>1770</v>
      </c>
      <c r="C1420" s="53" t="s">
        <v>151</v>
      </c>
      <c r="D1420" s="230">
        <v>1</v>
      </c>
      <c r="F1420" s="211">
        <f t="shared" si="20"/>
        <v>0</v>
      </c>
    </row>
    <row r="1421" spans="1:6" x14ac:dyDescent="0.25">
      <c r="A1421" s="58"/>
      <c r="B1421" s="70"/>
      <c r="D1421" s="230"/>
      <c r="F1421" s="211">
        <f t="shared" si="20"/>
        <v>0</v>
      </c>
    </row>
    <row r="1422" spans="1:6" x14ac:dyDescent="0.25">
      <c r="A1422" s="58">
        <v>24</v>
      </c>
      <c r="B1422" s="70" t="s">
        <v>1771</v>
      </c>
      <c r="C1422" s="53" t="s">
        <v>151</v>
      </c>
      <c r="D1422" s="230">
        <v>1</v>
      </c>
      <c r="F1422" s="211">
        <f t="shared" si="20"/>
        <v>0</v>
      </c>
    </row>
    <row r="1423" spans="1:6" x14ac:dyDescent="0.25">
      <c r="A1423" s="58"/>
      <c r="B1423" s="70"/>
      <c r="D1423" s="230"/>
      <c r="F1423" s="211">
        <f t="shared" si="20"/>
        <v>0</v>
      </c>
    </row>
    <row r="1424" spans="1:6" x14ac:dyDescent="0.25">
      <c r="A1424" s="58">
        <v>25</v>
      </c>
      <c r="B1424" s="70" t="s">
        <v>1772</v>
      </c>
      <c r="C1424" s="53" t="s">
        <v>151</v>
      </c>
      <c r="D1424" s="230">
        <v>1</v>
      </c>
      <c r="F1424" s="211">
        <f t="shared" si="20"/>
        <v>0</v>
      </c>
    </row>
    <row r="1425" spans="1:6" x14ac:dyDescent="0.25">
      <c r="A1425" s="58"/>
      <c r="B1425" s="70"/>
      <c r="D1425" s="230"/>
      <c r="F1425" s="211">
        <f t="shared" si="20"/>
        <v>0</v>
      </c>
    </row>
    <row r="1426" spans="1:6" x14ac:dyDescent="0.25">
      <c r="A1426" s="58">
        <v>26</v>
      </c>
      <c r="B1426" s="70" t="s">
        <v>1773</v>
      </c>
      <c r="C1426" s="53" t="s">
        <v>151</v>
      </c>
      <c r="D1426" s="230">
        <v>1</v>
      </c>
      <c r="F1426" s="211">
        <f t="shared" si="20"/>
        <v>0</v>
      </c>
    </row>
    <row r="1427" spans="1:6" x14ac:dyDescent="0.25">
      <c r="A1427" s="58"/>
      <c r="B1427" s="70"/>
      <c r="D1427" s="230"/>
      <c r="F1427" s="211">
        <f t="shared" si="20"/>
        <v>0</v>
      </c>
    </row>
    <row r="1428" spans="1:6" x14ac:dyDescent="0.25">
      <c r="A1428" s="58">
        <v>27</v>
      </c>
      <c r="B1428" s="70" t="s">
        <v>1774</v>
      </c>
      <c r="C1428" s="53" t="s">
        <v>151</v>
      </c>
      <c r="D1428" s="230">
        <v>1</v>
      </c>
      <c r="F1428" s="211">
        <f t="shared" si="20"/>
        <v>0</v>
      </c>
    </row>
    <row r="1429" spans="1:6" x14ac:dyDescent="0.25">
      <c r="A1429" s="67"/>
      <c r="C1429" s="88"/>
      <c r="D1429" s="232"/>
      <c r="E1429" s="241"/>
      <c r="F1429" s="211">
        <f t="shared" si="20"/>
        <v>0</v>
      </c>
    </row>
    <row r="1430" spans="1:6" x14ac:dyDescent="0.25">
      <c r="A1430" s="67"/>
      <c r="B1430" s="56" t="s">
        <v>1775</v>
      </c>
      <c r="C1430" s="88"/>
      <c r="D1430" s="232"/>
      <c r="E1430" s="241"/>
      <c r="F1430" s="211">
        <f t="shared" si="20"/>
        <v>0</v>
      </c>
    </row>
    <row r="1431" spans="1:6" x14ac:dyDescent="0.25">
      <c r="A1431" s="67"/>
      <c r="C1431" s="88"/>
      <c r="D1431" s="232"/>
      <c r="E1431" s="241"/>
      <c r="F1431" s="211">
        <f t="shared" si="20"/>
        <v>0</v>
      </c>
    </row>
    <row r="1432" spans="1:6" ht="17.25" customHeight="1" x14ac:dyDescent="0.25">
      <c r="A1432" s="67">
        <v>28</v>
      </c>
      <c r="B1432" s="52" t="s">
        <v>1326</v>
      </c>
      <c r="C1432" s="88" t="s">
        <v>146</v>
      </c>
      <c r="D1432" s="230">
        <v>1</v>
      </c>
      <c r="F1432" s="211">
        <f t="shared" si="20"/>
        <v>0</v>
      </c>
    </row>
    <row r="1433" spans="1:6" x14ac:dyDescent="0.25">
      <c r="A1433" s="67"/>
      <c r="C1433" s="88"/>
      <c r="D1433" s="232"/>
      <c r="E1433" s="241"/>
      <c r="F1433" s="211">
        <f t="shared" si="20"/>
        <v>0</v>
      </c>
    </row>
    <row r="1434" spans="1:6" ht="26.4" x14ac:dyDescent="0.25">
      <c r="A1434" s="67">
        <v>29</v>
      </c>
      <c r="B1434" s="52" t="s">
        <v>1327</v>
      </c>
      <c r="C1434" s="88" t="s">
        <v>146</v>
      </c>
      <c r="D1434" s="230">
        <v>1</v>
      </c>
      <c r="F1434" s="211">
        <f t="shared" si="20"/>
        <v>0</v>
      </c>
    </row>
    <row r="1435" spans="1:6" ht="16.5" customHeight="1" x14ac:dyDescent="0.25">
      <c r="A1435" s="67"/>
      <c r="C1435" s="88"/>
      <c r="D1435" s="232"/>
      <c r="E1435" s="241"/>
      <c r="F1435" s="211">
        <f t="shared" si="20"/>
        <v>0</v>
      </c>
    </row>
    <row r="1436" spans="1:6" ht="26.4" x14ac:dyDescent="0.25">
      <c r="A1436" s="67">
        <v>30</v>
      </c>
      <c r="B1436" s="52" t="s">
        <v>1328</v>
      </c>
      <c r="C1436" s="88" t="s">
        <v>146</v>
      </c>
      <c r="D1436" s="230">
        <v>1</v>
      </c>
      <c r="F1436" s="211">
        <f t="shared" si="20"/>
        <v>0</v>
      </c>
    </row>
    <row r="1437" spans="1:6" x14ac:dyDescent="0.25">
      <c r="A1437" s="67"/>
      <c r="C1437" s="88"/>
      <c r="D1437" s="232"/>
      <c r="E1437" s="241"/>
      <c r="F1437" s="211">
        <f t="shared" si="20"/>
        <v>0</v>
      </c>
    </row>
    <row r="1438" spans="1:6" ht="26.4" x14ac:dyDescent="0.25">
      <c r="A1438" s="67">
        <v>31</v>
      </c>
      <c r="B1438" s="60" t="s">
        <v>1329</v>
      </c>
      <c r="C1438" s="88" t="s">
        <v>146</v>
      </c>
      <c r="D1438" s="230">
        <v>1</v>
      </c>
      <c r="F1438" s="211">
        <f t="shared" si="20"/>
        <v>0</v>
      </c>
    </row>
    <row r="1439" spans="1:6" x14ac:dyDescent="0.25">
      <c r="A1439" s="67"/>
      <c r="C1439" s="88"/>
      <c r="D1439" s="232"/>
      <c r="E1439" s="241"/>
      <c r="F1439" s="211">
        <f t="shared" si="20"/>
        <v>0</v>
      </c>
    </row>
    <row r="1440" spans="1:6" x14ac:dyDescent="0.25">
      <c r="A1440" s="67">
        <v>32</v>
      </c>
      <c r="B1440" s="52" t="s">
        <v>1777</v>
      </c>
      <c r="C1440" s="88" t="s">
        <v>161</v>
      </c>
      <c r="D1440" s="230">
        <v>1</v>
      </c>
      <c r="F1440" s="211">
        <f t="shared" si="20"/>
        <v>0</v>
      </c>
    </row>
    <row r="1441" spans="1:6" x14ac:dyDescent="0.25">
      <c r="A1441" s="67"/>
      <c r="C1441" s="88"/>
      <c r="D1441" s="232"/>
      <c r="E1441" s="241"/>
      <c r="F1441" s="211">
        <f t="shared" si="20"/>
        <v>0</v>
      </c>
    </row>
    <row r="1442" spans="1:6" ht="26.4" x14ac:dyDescent="0.25">
      <c r="A1442" s="67">
        <v>33</v>
      </c>
      <c r="B1442" s="52" t="s">
        <v>1330</v>
      </c>
      <c r="C1442" s="88" t="s">
        <v>161</v>
      </c>
      <c r="D1442" s="230">
        <v>1</v>
      </c>
      <c r="F1442" s="211">
        <f t="shared" si="20"/>
        <v>0</v>
      </c>
    </row>
    <row r="1443" spans="1:6" x14ac:dyDescent="0.25">
      <c r="A1443" s="67"/>
      <c r="C1443" s="88"/>
      <c r="D1443" s="232"/>
      <c r="E1443" s="241"/>
      <c r="F1443" s="211">
        <f t="shared" si="20"/>
        <v>0</v>
      </c>
    </row>
    <row r="1444" spans="1:6" x14ac:dyDescent="0.25">
      <c r="A1444" s="67">
        <v>34</v>
      </c>
      <c r="B1444" s="52" t="s">
        <v>1776</v>
      </c>
      <c r="C1444" s="88" t="s">
        <v>161</v>
      </c>
      <c r="D1444" s="230">
        <v>1</v>
      </c>
      <c r="F1444" s="211">
        <f t="shared" si="20"/>
        <v>0</v>
      </c>
    </row>
    <row r="1445" spans="1:6" x14ac:dyDescent="0.25">
      <c r="A1445" s="67"/>
      <c r="C1445" s="88"/>
      <c r="D1445" s="232"/>
      <c r="E1445" s="241"/>
      <c r="F1445" s="211">
        <f t="shared" si="20"/>
        <v>0</v>
      </c>
    </row>
    <row r="1446" spans="1:6" x14ac:dyDescent="0.25">
      <c r="A1446" s="67">
        <v>35</v>
      </c>
      <c r="B1446" s="52" t="s">
        <v>1302</v>
      </c>
      <c r="C1446" s="88" t="s">
        <v>161</v>
      </c>
      <c r="D1446" s="230">
        <v>1</v>
      </c>
      <c r="F1446" s="211">
        <f t="shared" si="20"/>
        <v>0</v>
      </c>
    </row>
    <row r="1447" spans="1:6" x14ac:dyDescent="0.25">
      <c r="A1447" s="67"/>
      <c r="C1447" s="88"/>
      <c r="D1447" s="232"/>
      <c r="E1447" s="241"/>
      <c r="F1447" s="211">
        <f t="shared" si="20"/>
        <v>0</v>
      </c>
    </row>
    <row r="1448" spans="1:6" x14ac:dyDescent="0.25">
      <c r="A1448" s="67">
        <v>36</v>
      </c>
      <c r="B1448" s="52" t="s">
        <v>1296</v>
      </c>
      <c r="C1448" s="88" t="s">
        <v>161</v>
      </c>
      <c r="D1448" s="230">
        <v>1</v>
      </c>
      <c r="F1448" s="211">
        <f t="shared" si="20"/>
        <v>0</v>
      </c>
    </row>
    <row r="1449" spans="1:6" x14ac:dyDescent="0.25">
      <c r="A1449" s="67"/>
      <c r="C1449" s="88"/>
      <c r="D1449" s="232"/>
      <c r="E1449" s="241"/>
      <c r="F1449" s="211">
        <f t="shared" si="20"/>
        <v>0</v>
      </c>
    </row>
    <row r="1450" spans="1:6" x14ac:dyDescent="0.25">
      <c r="A1450" s="67"/>
      <c r="B1450" s="56" t="s">
        <v>1297</v>
      </c>
      <c r="C1450" s="88"/>
      <c r="D1450" s="232"/>
      <c r="E1450" s="241"/>
      <c r="F1450" s="211">
        <f t="shared" si="20"/>
        <v>0</v>
      </c>
    </row>
    <row r="1451" spans="1:6" x14ac:dyDescent="0.25">
      <c r="A1451" s="67"/>
      <c r="C1451" s="88"/>
      <c r="D1451" s="232"/>
      <c r="E1451" s="241"/>
      <c r="F1451" s="211">
        <f t="shared" si="20"/>
        <v>0</v>
      </c>
    </row>
    <row r="1452" spans="1:6" ht="39.6" x14ac:dyDescent="0.25">
      <c r="A1452" s="67">
        <v>37</v>
      </c>
      <c r="B1452" s="52" t="s">
        <v>1778</v>
      </c>
      <c r="C1452" s="88" t="s">
        <v>161</v>
      </c>
      <c r="D1452" s="230">
        <v>1</v>
      </c>
      <c r="F1452" s="211">
        <f t="shared" si="20"/>
        <v>0</v>
      </c>
    </row>
    <row r="1453" spans="1:6" x14ac:dyDescent="0.25">
      <c r="A1453" s="67"/>
      <c r="C1453" s="88"/>
      <c r="D1453" s="232"/>
      <c r="E1453" s="241"/>
      <c r="F1453" s="211">
        <f t="shared" si="20"/>
        <v>0</v>
      </c>
    </row>
    <row r="1454" spans="1:6" ht="39.6" x14ac:dyDescent="0.25">
      <c r="A1454" s="67">
        <v>38</v>
      </c>
      <c r="B1454" s="52" t="s">
        <v>1779</v>
      </c>
      <c r="C1454" s="88" t="s">
        <v>161</v>
      </c>
      <c r="D1454" s="230">
        <v>1</v>
      </c>
      <c r="F1454" s="211">
        <f t="shared" si="20"/>
        <v>0</v>
      </c>
    </row>
    <row r="1455" spans="1:6" x14ac:dyDescent="0.25">
      <c r="A1455" s="67"/>
      <c r="C1455" s="88"/>
      <c r="D1455" s="232"/>
      <c r="E1455" s="241"/>
      <c r="F1455" s="211">
        <f t="shared" si="20"/>
        <v>0</v>
      </c>
    </row>
    <row r="1456" spans="1:6" ht="39.6" x14ac:dyDescent="0.25">
      <c r="A1456" s="67">
        <v>39</v>
      </c>
      <c r="B1456" s="52" t="s">
        <v>1349</v>
      </c>
      <c r="C1456" s="88" t="s">
        <v>161</v>
      </c>
      <c r="D1456" s="230"/>
      <c r="F1456" s="211">
        <f t="shared" si="20"/>
        <v>0</v>
      </c>
    </row>
    <row r="1457" spans="1:6" x14ac:dyDescent="0.25">
      <c r="A1457" s="67"/>
      <c r="C1457" s="88"/>
      <c r="D1457" s="232"/>
      <c r="E1457" s="241"/>
      <c r="F1457" s="211">
        <f t="shared" si="20"/>
        <v>0</v>
      </c>
    </row>
    <row r="1458" spans="1:6" ht="30" customHeight="1" x14ac:dyDescent="0.25">
      <c r="A1458" s="67"/>
      <c r="B1458" s="56" t="s">
        <v>1978</v>
      </c>
      <c r="C1458" s="88"/>
      <c r="D1458" s="232"/>
      <c r="E1458" s="241"/>
      <c r="F1458" s="211">
        <f t="shared" si="20"/>
        <v>0</v>
      </c>
    </row>
    <row r="1459" spans="1:6" ht="9.75" customHeight="1" x14ac:dyDescent="0.25">
      <c r="A1459" s="67"/>
      <c r="C1459" s="88"/>
      <c r="D1459" s="232"/>
      <c r="E1459" s="241"/>
      <c r="F1459" s="211">
        <f t="shared" si="20"/>
        <v>0</v>
      </c>
    </row>
    <row r="1460" spans="1:6" ht="15.75" customHeight="1" x14ac:dyDescent="0.25">
      <c r="A1460" s="67">
        <v>40</v>
      </c>
      <c r="B1460" s="52" t="s">
        <v>1331</v>
      </c>
      <c r="C1460" s="88" t="s">
        <v>146</v>
      </c>
      <c r="D1460" s="230">
        <v>1</v>
      </c>
      <c r="F1460" s="211">
        <f t="shared" si="20"/>
        <v>0</v>
      </c>
    </row>
    <row r="1461" spans="1:6" x14ac:dyDescent="0.25">
      <c r="A1461" s="67"/>
      <c r="C1461" s="88"/>
      <c r="D1461" s="232"/>
      <c r="E1461" s="241"/>
      <c r="F1461" s="211">
        <f t="shared" si="20"/>
        <v>0</v>
      </c>
    </row>
    <row r="1462" spans="1:6" ht="26.4" x14ac:dyDescent="0.25">
      <c r="A1462" s="67">
        <v>41</v>
      </c>
      <c r="B1462" s="52" t="s">
        <v>1332</v>
      </c>
      <c r="C1462" s="88" t="s">
        <v>146</v>
      </c>
      <c r="D1462" s="230">
        <v>1</v>
      </c>
      <c r="F1462" s="211">
        <f t="shared" si="20"/>
        <v>0</v>
      </c>
    </row>
    <row r="1463" spans="1:6" x14ac:dyDescent="0.25">
      <c r="A1463" s="67"/>
      <c r="C1463" s="88"/>
      <c r="D1463" s="232"/>
      <c r="E1463" s="241"/>
      <c r="F1463" s="211">
        <f t="shared" si="20"/>
        <v>0</v>
      </c>
    </row>
    <row r="1464" spans="1:6" ht="26.4" x14ac:dyDescent="0.25">
      <c r="A1464" s="67">
        <v>42</v>
      </c>
      <c r="B1464" s="60" t="s">
        <v>1333</v>
      </c>
      <c r="C1464" s="88" t="s">
        <v>146</v>
      </c>
      <c r="D1464" s="230">
        <v>1</v>
      </c>
      <c r="F1464" s="211">
        <f t="shared" si="20"/>
        <v>0</v>
      </c>
    </row>
    <row r="1465" spans="1:6" x14ac:dyDescent="0.25">
      <c r="A1465" s="67">
        <v>43</v>
      </c>
      <c r="B1465" s="52" t="s">
        <v>1298</v>
      </c>
      <c r="C1465" s="88" t="s">
        <v>161</v>
      </c>
      <c r="D1465" s="230">
        <v>1</v>
      </c>
      <c r="F1465" s="211">
        <f t="shared" si="20"/>
        <v>0</v>
      </c>
    </row>
    <row r="1466" spans="1:6" x14ac:dyDescent="0.25">
      <c r="A1466" s="67"/>
      <c r="C1466" s="88"/>
      <c r="D1466" s="232"/>
      <c r="E1466" s="241"/>
      <c r="F1466" s="211">
        <f t="shared" si="20"/>
        <v>0</v>
      </c>
    </row>
    <row r="1467" spans="1:6" x14ac:dyDescent="0.25">
      <c r="A1467" s="67">
        <v>44</v>
      </c>
      <c r="B1467" s="52" t="s">
        <v>1299</v>
      </c>
      <c r="C1467" s="88" t="s">
        <v>161</v>
      </c>
      <c r="D1467" s="230">
        <v>1</v>
      </c>
      <c r="F1467" s="211">
        <f t="shared" si="20"/>
        <v>0</v>
      </c>
    </row>
    <row r="1468" spans="1:6" x14ac:dyDescent="0.25">
      <c r="A1468" s="67"/>
      <c r="C1468" s="88"/>
      <c r="D1468" s="232"/>
      <c r="E1468" s="241"/>
      <c r="F1468" s="211">
        <f t="shared" si="20"/>
        <v>0</v>
      </c>
    </row>
    <row r="1469" spans="1:6" x14ac:dyDescent="0.25">
      <c r="A1469" s="67"/>
      <c r="B1469" s="56" t="s">
        <v>1297</v>
      </c>
      <c r="C1469" s="88"/>
      <c r="D1469" s="232"/>
      <c r="E1469" s="241"/>
      <c r="F1469" s="211">
        <f t="shared" si="20"/>
        <v>0</v>
      </c>
    </row>
    <row r="1470" spans="1:6" ht="25.5" customHeight="1" x14ac:dyDescent="0.25">
      <c r="A1470" s="67"/>
      <c r="C1470" s="88"/>
      <c r="D1470" s="232"/>
      <c r="E1470" s="241"/>
      <c r="F1470" s="211">
        <f t="shared" si="20"/>
        <v>0</v>
      </c>
    </row>
    <row r="1471" spans="1:6" ht="47.7" customHeight="1" x14ac:dyDescent="0.25">
      <c r="A1471" s="67">
        <v>45</v>
      </c>
      <c r="B1471" s="52" t="s">
        <v>1780</v>
      </c>
      <c r="C1471" s="88" t="s">
        <v>161</v>
      </c>
      <c r="D1471" s="230">
        <v>1</v>
      </c>
      <c r="F1471" s="211">
        <f t="shared" si="20"/>
        <v>0</v>
      </c>
    </row>
    <row r="1472" spans="1:6" ht="21" customHeight="1" x14ac:dyDescent="0.25">
      <c r="A1472" s="67"/>
      <c r="C1472" s="88"/>
      <c r="D1472" s="232"/>
      <c r="E1472" s="241"/>
      <c r="F1472" s="211">
        <f t="shared" si="20"/>
        <v>0</v>
      </c>
    </row>
    <row r="1473" spans="1:6" ht="39.6" x14ac:dyDescent="0.25">
      <c r="A1473" s="67">
        <v>46</v>
      </c>
      <c r="B1473" s="52" t="s">
        <v>1782</v>
      </c>
      <c r="C1473" s="88" t="s">
        <v>161</v>
      </c>
      <c r="D1473" s="230">
        <v>1</v>
      </c>
      <c r="F1473" s="211">
        <f t="shared" si="20"/>
        <v>0</v>
      </c>
    </row>
    <row r="1474" spans="1:6" x14ac:dyDescent="0.25">
      <c r="A1474" s="67"/>
      <c r="C1474" s="88"/>
      <c r="D1474" s="232"/>
      <c r="E1474" s="241"/>
      <c r="F1474" s="211">
        <f t="shared" si="20"/>
        <v>0</v>
      </c>
    </row>
    <row r="1475" spans="1:6" ht="27" customHeight="1" x14ac:dyDescent="0.25">
      <c r="A1475" s="67"/>
      <c r="B1475" s="56" t="s">
        <v>1781</v>
      </c>
      <c r="C1475" s="88"/>
      <c r="D1475" s="232"/>
      <c r="E1475" s="241"/>
      <c r="F1475" s="211">
        <f t="shared" si="20"/>
        <v>0</v>
      </c>
    </row>
    <row r="1476" spans="1:6" ht="9.75" customHeight="1" x14ac:dyDescent="0.25">
      <c r="A1476" s="67"/>
      <c r="C1476" s="88"/>
      <c r="D1476" s="232"/>
      <c r="E1476" s="241"/>
      <c r="F1476" s="211">
        <f t="shared" si="20"/>
        <v>0</v>
      </c>
    </row>
    <row r="1477" spans="1:6" ht="26.4" x14ac:dyDescent="0.25">
      <c r="A1477" s="67">
        <v>47</v>
      </c>
      <c r="B1477" s="52" t="s">
        <v>1334</v>
      </c>
      <c r="C1477" s="88" t="s">
        <v>146</v>
      </c>
      <c r="D1477" s="230">
        <v>1</v>
      </c>
      <c r="F1477" s="211">
        <f t="shared" ref="F1477:F1540" si="21">D1477*E1477</f>
        <v>0</v>
      </c>
    </row>
    <row r="1478" spans="1:6" x14ac:dyDescent="0.25">
      <c r="A1478" s="67"/>
      <c r="C1478" s="88"/>
      <c r="D1478" s="232"/>
      <c r="E1478" s="241"/>
      <c r="F1478" s="211">
        <f t="shared" si="21"/>
        <v>0</v>
      </c>
    </row>
    <row r="1479" spans="1:6" ht="17.25" customHeight="1" x14ac:dyDescent="0.25">
      <c r="A1479" s="67">
        <v>48</v>
      </c>
      <c r="B1479" s="52" t="s">
        <v>1335</v>
      </c>
      <c r="C1479" s="88" t="s">
        <v>161</v>
      </c>
      <c r="D1479" s="230">
        <v>1</v>
      </c>
      <c r="F1479" s="211">
        <f t="shared" si="21"/>
        <v>0</v>
      </c>
    </row>
    <row r="1480" spans="1:6" x14ac:dyDescent="0.25">
      <c r="A1480" s="67"/>
      <c r="C1480" s="88"/>
      <c r="D1480" s="232"/>
      <c r="E1480" s="241"/>
      <c r="F1480" s="211">
        <f t="shared" si="21"/>
        <v>0</v>
      </c>
    </row>
    <row r="1481" spans="1:6" x14ac:dyDescent="0.25">
      <c r="A1481" s="67">
        <v>49</v>
      </c>
      <c r="B1481" s="52" t="s">
        <v>1300</v>
      </c>
      <c r="C1481" s="88" t="s">
        <v>161</v>
      </c>
      <c r="D1481" s="230">
        <v>1</v>
      </c>
      <c r="F1481" s="211">
        <f t="shared" si="21"/>
        <v>0</v>
      </c>
    </row>
    <row r="1482" spans="1:6" x14ac:dyDescent="0.25">
      <c r="A1482" s="67"/>
      <c r="C1482" s="88"/>
      <c r="D1482" s="232"/>
      <c r="E1482" s="241"/>
      <c r="F1482" s="211">
        <f t="shared" si="21"/>
        <v>0</v>
      </c>
    </row>
    <row r="1483" spans="1:6" x14ac:dyDescent="0.25">
      <c r="A1483" s="67"/>
      <c r="B1483" s="56" t="s">
        <v>1783</v>
      </c>
      <c r="C1483" s="88"/>
      <c r="D1483" s="232"/>
      <c r="E1483" s="241"/>
      <c r="F1483" s="211">
        <f t="shared" si="21"/>
        <v>0</v>
      </c>
    </row>
    <row r="1484" spans="1:6" x14ac:dyDescent="0.25">
      <c r="A1484" s="67"/>
      <c r="C1484" s="88"/>
      <c r="D1484" s="232"/>
      <c r="E1484" s="241"/>
      <c r="F1484" s="211">
        <f t="shared" si="21"/>
        <v>0</v>
      </c>
    </row>
    <row r="1485" spans="1:6" x14ac:dyDescent="0.25">
      <c r="A1485" s="67">
        <v>50</v>
      </c>
      <c r="B1485" s="52" t="s">
        <v>1336</v>
      </c>
      <c r="C1485" s="88" t="s">
        <v>146</v>
      </c>
      <c r="D1485" s="230">
        <v>1</v>
      </c>
      <c r="F1485" s="211">
        <f t="shared" si="21"/>
        <v>0</v>
      </c>
    </row>
    <row r="1486" spans="1:6" x14ac:dyDescent="0.25">
      <c r="A1486" s="67"/>
      <c r="C1486" s="88"/>
      <c r="D1486" s="232"/>
      <c r="E1486" s="241"/>
      <c r="F1486" s="211">
        <f t="shared" si="21"/>
        <v>0</v>
      </c>
    </row>
    <row r="1487" spans="1:6" x14ac:dyDescent="0.25">
      <c r="A1487" s="67">
        <v>51</v>
      </c>
      <c r="B1487" s="52" t="s">
        <v>1301</v>
      </c>
      <c r="C1487" s="88" t="s">
        <v>161</v>
      </c>
      <c r="D1487" s="230">
        <v>1</v>
      </c>
      <c r="F1487" s="211">
        <f t="shared" si="21"/>
        <v>0</v>
      </c>
    </row>
    <row r="1488" spans="1:6" x14ac:dyDescent="0.25">
      <c r="A1488" s="67"/>
      <c r="C1488" s="88"/>
      <c r="D1488" s="232"/>
      <c r="E1488" s="241"/>
      <c r="F1488" s="211">
        <f t="shared" si="21"/>
        <v>0</v>
      </c>
    </row>
    <row r="1489" spans="1:6" x14ac:dyDescent="0.25">
      <c r="A1489" s="67"/>
      <c r="B1489" s="56" t="s">
        <v>1297</v>
      </c>
      <c r="C1489" s="88"/>
      <c r="D1489" s="232"/>
      <c r="E1489" s="241"/>
      <c r="F1489" s="211">
        <f t="shared" si="21"/>
        <v>0</v>
      </c>
    </row>
    <row r="1490" spans="1:6" x14ac:dyDescent="0.25">
      <c r="A1490" s="67"/>
      <c r="C1490" s="88"/>
      <c r="D1490" s="232"/>
      <c r="E1490" s="241"/>
      <c r="F1490" s="211">
        <f t="shared" si="21"/>
        <v>0</v>
      </c>
    </row>
    <row r="1491" spans="1:6" ht="39.6" x14ac:dyDescent="0.25">
      <c r="A1491" s="67">
        <v>52</v>
      </c>
      <c r="B1491" s="52" t="s">
        <v>1780</v>
      </c>
      <c r="C1491" s="88" t="s">
        <v>161</v>
      </c>
      <c r="D1491" s="230">
        <v>1</v>
      </c>
      <c r="F1491" s="211">
        <f t="shared" si="21"/>
        <v>0</v>
      </c>
    </row>
    <row r="1492" spans="1:6" x14ac:dyDescent="0.25">
      <c r="A1492" s="67"/>
      <c r="C1492" s="88"/>
      <c r="D1492" s="230"/>
      <c r="F1492" s="211">
        <f t="shared" si="21"/>
        <v>0</v>
      </c>
    </row>
    <row r="1493" spans="1:6" ht="39.6" x14ac:dyDescent="0.25">
      <c r="A1493" s="67">
        <v>53</v>
      </c>
      <c r="B1493" s="52" t="s">
        <v>1349</v>
      </c>
      <c r="C1493" s="88" t="s">
        <v>161</v>
      </c>
      <c r="D1493" s="230">
        <v>1</v>
      </c>
      <c r="F1493" s="211">
        <f t="shared" si="21"/>
        <v>0</v>
      </c>
    </row>
    <row r="1494" spans="1:6" x14ac:dyDescent="0.25">
      <c r="A1494" s="67"/>
      <c r="C1494" s="88"/>
      <c r="D1494" s="232"/>
      <c r="E1494" s="241"/>
      <c r="F1494" s="211">
        <f t="shared" si="21"/>
        <v>0</v>
      </c>
    </row>
    <row r="1495" spans="1:6" x14ac:dyDescent="0.25">
      <c r="A1495" s="67"/>
      <c r="B1495" s="56" t="s">
        <v>1784</v>
      </c>
      <c r="C1495" s="88"/>
      <c r="D1495" s="232"/>
      <c r="E1495" s="241"/>
      <c r="F1495" s="211">
        <f t="shared" si="21"/>
        <v>0</v>
      </c>
    </row>
    <row r="1496" spans="1:6" x14ac:dyDescent="0.25">
      <c r="A1496" s="67"/>
      <c r="C1496" s="88"/>
      <c r="D1496" s="232"/>
      <c r="E1496" s="241"/>
      <c r="F1496" s="211">
        <f t="shared" si="21"/>
        <v>0</v>
      </c>
    </row>
    <row r="1497" spans="1:6" ht="17.25" customHeight="1" x14ac:dyDescent="0.25">
      <c r="A1497" s="67">
        <v>54</v>
      </c>
      <c r="B1497" s="52" t="s">
        <v>1337</v>
      </c>
      <c r="C1497" s="88" t="s">
        <v>146</v>
      </c>
      <c r="D1497" s="230">
        <v>1</v>
      </c>
      <c r="F1497" s="211">
        <f t="shared" si="21"/>
        <v>0</v>
      </c>
    </row>
    <row r="1498" spans="1:6" x14ac:dyDescent="0.25">
      <c r="A1498" s="67"/>
      <c r="C1498" s="88"/>
      <c r="D1498" s="232"/>
      <c r="E1498" s="241"/>
      <c r="F1498" s="211">
        <f t="shared" si="21"/>
        <v>0</v>
      </c>
    </row>
    <row r="1499" spans="1:6" x14ac:dyDescent="0.25">
      <c r="A1499" s="67">
        <v>55</v>
      </c>
      <c r="B1499" s="52" t="s">
        <v>1302</v>
      </c>
      <c r="C1499" s="88" t="s">
        <v>161</v>
      </c>
      <c r="D1499" s="230">
        <v>1</v>
      </c>
      <c r="F1499" s="211">
        <f t="shared" si="21"/>
        <v>0</v>
      </c>
    </row>
    <row r="1500" spans="1:6" x14ac:dyDescent="0.25">
      <c r="A1500" s="67"/>
      <c r="C1500" s="88"/>
      <c r="D1500" s="232"/>
      <c r="E1500" s="241"/>
      <c r="F1500" s="211">
        <f t="shared" si="21"/>
        <v>0</v>
      </c>
    </row>
    <row r="1501" spans="1:6" x14ac:dyDescent="0.25">
      <c r="A1501" s="67">
        <v>56</v>
      </c>
      <c r="B1501" s="52" t="s">
        <v>1303</v>
      </c>
      <c r="C1501" s="88" t="s">
        <v>161</v>
      </c>
      <c r="D1501" s="230">
        <v>1</v>
      </c>
      <c r="F1501" s="211">
        <f t="shared" si="21"/>
        <v>0</v>
      </c>
    </row>
    <row r="1502" spans="1:6" x14ac:dyDescent="0.25">
      <c r="A1502" s="67"/>
      <c r="C1502" s="88"/>
      <c r="D1502" s="232"/>
      <c r="E1502" s="241"/>
      <c r="F1502" s="211">
        <f t="shared" si="21"/>
        <v>0</v>
      </c>
    </row>
    <row r="1503" spans="1:6" x14ac:dyDescent="0.25">
      <c r="A1503" s="67">
        <v>57</v>
      </c>
      <c r="B1503" s="52" t="s">
        <v>1304</v>
      </c>
      <c r="C1503" s="88" t="s">
        <v>161</v>
      </c>
      <c r="D1503" s="230">
        <v>1</v>
      </c>
      <c r="F1503" s="211">
        <f t="shared" si="21"/>
        <v>0</v>
      </c>
    </row>
    <row r="1504" spans="1:6" x14ac:dyDescent="0.25">
      <c r="A1504" s="67"/>
      <c r="C1504" s="88"/>
      <c r="D1504" s="232"/>
      <c r="E1504" s="241"/>
      <c r="F1504" s="211">
        <f t="shared" si="21"/>
        <v>0</v>
      </c>
    </row>
    <row r="1505" spans="1:6" x14ac:dyDescent="0.25">
      <c r="A1505" s="67">
        <v>58</v>
      </c>
      <c r="B1505" s="52" t="s">
        <v>1305</v>
      </c>
      <c r="C1505" s="88" t="s">
        <v>161</v>
      </c>
      <c r="D1505" s="230">
        <v>1</v>
      </c>
      <c r="F1505" s="211">
        <f t="shared" si="21"/>
        <v>0</v>
      </c>
    </row>
    <row r="1506" spans="1:6" x14ac:dyDescent="0.25">
      <c r="A1506" s="67"/>
      <c r="C1506" s="88"/>
      <c r="D1506" s="232"/>
      <c r="E1506" s="241"/>
      <c r="F1506" s="211">
        <f t="shared" si="21"/>
        <v>0</v>
      </c>
    </row>
    <row r="1507" spans="1:6" x14ac:dyDescent="0.25">
      <c r="A1507" s="67">
        <v>59</v>
      </c>
      <c r="B1507" s="52" t="s">
        <v>1296</v>
      </c>
      <c r="C1507" s="88" t="s">
        <v>161</v>
      </c>
      <c r="D1507" s="230">
        <v>1</v>
      </c>
      <c r="F1507" s="211">
        <f t="shared" si="21"/>
        <v>0</v>
      </c>
    </row>
    <row r="1508" spans="1:6" x14ac:dyDescent="0.25">
      <c r="A1508" s="67"/>
      <c r="C1508" s="88"/>
      <c r="D1508" s="232"/>
      <c r="E1508" s="241"/>
      <c r="F1508" s="211">
        <f t="shared" si="21"/>
        <v>0</v>
      </c>
    </row>
    <row r="1509" spans="1:6" x14ac:dyDescent="0.25">
      <c r="A1509" s="67"/>
      <c r="B1509" s="56" t="s">
        <v>1297</v>
      </c>
      <c r="C1509" s="88"/>
      <c r="D1509" s="232"/>
      <c r="E1509" s="241"/>
      <c r="F1509" s="211">
        <f t="shared" si="21"/>
        <v>0</v>
      </c>
    </row>
    <row r="1510" spans="1:6" x14ac:dyDescent="0.25">
      <c r="A1510" s="67"/>
      <c r="C1510" s="88"/>
      <c r="D1510" s="232"/>
      <c r="E1510" s="241"/>
      <c r="F1510" s="211">
        <f t="shared" si="21"/>
        <v>0</v>
      </c>
    </row>
    <row r="1511" spans="1:6" ht="39.6" x14ac:dyDescent="0.25">
      <c r="A1511" s="67">
        <v>60</v>
      </c>
      <c r="B1511" s="52" t="s">
        <v>1785</v>
      </c>
      <c r="C1511" s="88" t="s">
        <v>161</v>
      </c>
      <c r="D1511" s="230">
        <v>1</v>
      </c>
      <c r="F1511" s="211">
        <f t="shared" si="21"/>
        <v>0</v>
      </c>
    </row>
    <row r="1512" spans="1:6" x14ac:dyDescent="0.25">
      <c r="A1512" s="67"/>
      <c r="C1512" s="88"/>
      <c r="D1512" s="230"/>
      <c r="F1512" s="211">
        <f t="shared" si="21"/>
        <v>0</v>
      </c>
    </row>
    <row r="1513" spans="1:6" ht="39.6" x14ac:dyDescent="0.25">
      <c r="A1513" s="67">
        <v>61</v>
      </c>
      <c r="B1513" s="52" t="s">
        <v>1786</v>
      </c>
      <c r="C1513" s="88" t="s">
        <v>161</v>
      </c>
      <c r="D1513" s="230">
        <v>1</v>
      </c>
      <c r="F1513" s="211">
        <f t="shared" si="21"/>
        <v>0</v>
      </c>
    </row>
    <row r="1514" spans="1:6" x14ac:dyDescent="0.25">
      <c r="A1514" s="67"/>
      <c r="C1514" s="88"/>
      <c r="D1514" s="230"/>
      <c r="F1514" s="211">
        <f t="shared" si="21"/>
        <v>0</v>
      </c>
    </row>
    <row r="1515" spans="1:6" ht="30" customHeight="1" x14ac:dyDescent="0.25">
      <c r="A1515" s="67"/>
      <c r="B1515" s="56" t="s">
        <v>1787</v>
      </c>
      <c r="C1515" s="88"/>
      <c r="D1515" s="232"/>
      <c r="E1515" s="241"/>
      <c r="F1515" s="211">
        <f t="shared" si="21"/>
        <v>0</v>
      </c>
    </row>
    <row r="1516" spans="1:6" x14ac:dyDescent="0.25">
      <c r="A1516" s="67"/>
      <c r="C1516" s="88"/>
      <c r="D1516" s="232"/>
      <c r="E1516" s="241"/>
      <c r="F1516" s="211">
        <f t="shared" si="21"/>
        <v>0</v>
      </c>
    </row>
    <row r="1517" spans="1:6" ht="17.25" customHeight="1" x14ac:dyDescent="0.25">
      <c r="A1517" s="67">
        <v>62</v>
      </c>
      <c r="B1517" s="52" t="s">
        <v>1337</v>
      </c>
      <c r="C1517" s="88" t="s">
        <v>146</v>
      </c>
      <c r="D1517" s="230">
        <v>1</v>
      </c>
      <c r="F1517" s="211">
        <f t="shared" si="21"/>
        <v>0</v>
      </c>
    </row>
    <row r="1518" spans="1:6" x14ac:dyDescent="0.25">
      <c r="A1518" s="67"/>
      <c r="C1518" s="88"/>
      <c r="D1518" s="232"/>
      <c r="E1518" s="241"/>
      <c r="F1518" s="211">
        <f t="shared" si="21"/>
        <v>0</v>
      </c>
    </row>
    <row r="1519" spans="1:6" x14ac:dyDescent="0.25">
      <c r="A1519" s="67">
        <v>63</v>
      </c>
      <c r="B1519" s="52" t="s">
        <v>1302</v>
      </c>
      <c r="C1519" s="88" t="s">
        <v>161</v>
      </c>
      <c r="D1519" s="230">
        <v>1</v>
      </c>
      <c r="F1519" s="211">
        <f t="shared" si="21"/>
        <v>0</v>
      </c>
    </row>
    <row r="1520" spans="1:6" x14ac:dyDescent="0.25">
      <c r="A1520" s="67"/>
      <c r="C1520" s="88"/>
      <c r="D1520" s="232"/>
      <c r="E1520" s="241"/>
      <c r="F1520" s="211">
        <f t="shared" si="21"/>
        <v>0</v>
      </c>
    </row>
    <row r="1521" spans="1:6" x14ac:dyDescent="0.25">
      <c r="A1521" s="67">
        <v>64</v>
      </c>
      <c r="B1521" s="52" t="s">
        <v>1303</v>
      </c>
      <c r="C1521" s="88" t="s">
        <v>161</v>
      </c>
      <c r="D1521" s="230">
        <v>1</v>
      </c>
      <c r="F1521" s="211">
        <f t="shared" si="21"/>
        <v>0</v>
      </c>
    </row>
    <row r="1522" spans="1:6" x14ac:dyDescent="0.25">
      <c r="A1522" s="67"/>
      <c r="C1522" s="88"/>
      <c r="D1522" s="232"/>
      <c r="E1522" s="241"/>
      <c r="F1522" s="211">
        <f t="shared" si="21"/>
        <v>0</v>
      </c>
    </row>
    <row r="1523" spans="1:6" x14ac:dyDescent="0.25">
      <c r="A1523" s="67">
        <v>65</v>
      </c>
      <c r="B1523" s="52" t="s">
        <v>1304</v>
      </c>
      <c r="C1523" s="88" t="s">
        <v>161</v>
      </c>
      <c r="D1523" s="230">
        <v>1</v>
      </c>
      <c r="F1523" s="211">
        <f t="shared" si="21"/>
        <v>0</v>
      </c>
    </row>
    <row r="1524" spans="1:6" x14ac:dyDescent="0.25">
      <c r="A1524" s="67"/>
      <c r="C1524" s="88"/>
      <c r="D1524" s="232"/>
      <c r="E1524" s="241"/>
      <c r="F1524" s="211">
        <f t="shared" si="21"/>
        <v>0</v>
      </c>
    </row>
    <row r="1525" spans="1:6" x14ac:dyDescent="0.25">
      <c r="A1525" s="67">
        <v>66</v>
      </c>
      <c r="B1525" s="52" t="s">
        <v>1305</v>
      </c>
      <c r="C1525" s="88" t="s">
        <v>161</v>
      </c>
      <c r="D1525" s="230">
        <v>1</v>
      </c>
      <c r="F1525" s="211">
        <f t="shared" si="21"/>
        <v>0</v>
      </c>
    </row>
    <row r="1526" spans="1:6" x14ac:dyDescent="0.25">
      <c r="A1526" s="67"/>
      <c r="C1526" s="88"/>
      <c r="D1526" s="232"/>
      <c r="E1526" s="241"/>
      <c r="F1526" s="211">
        <f t="shared" si="21"/>
        <v>0</v>
      </c>
    </row>
    <row r="1527" spans="1:6" x14ac:dyDescent="0.25">
      <c r="A1527" s="67">
        <v>67</v>
      </c>
      <c r="B1527" s="52" t="s">
        <v>1296</v>
      </c>
      <c r="C1527" s="88" t="s">
        <v>161</v>
      </c>
      <c r="D1527" s="230">
        <v>1</v>
      </c>
      <c r="F1527" s="211">
        <f t="shared" si="21"/>
        <v>0</v>
      </c>
    </row>
    <row r="1528" spans="1:6" x14ac:dyDescent="0.25">
      <c r="A1528" s="67"/>
      <c r="C1528" s="88"/>
      <c r="D1528" s="232"/>
      <c r="E1528" s="241"/>
      <c r="F1528" s="211">
        <f t="shared" si="21"/>
        <v>0</v>
      </c>
    </row>
    <row r="1529" spans="1:6" x14ac:dyDescent="0.25">
      <c r="A1529" s="67"/>
      <c r="B1529" s="56" t="s">
        <v>1297</v>
      </c>
      <c r="C1529" s="88"/>
      <c r="D1529" s="232"/>
      <c r="E1529" s="241"/>
      <c r="F1529" s="211">
        <f t="shared" si="21"/>
        <v>0</v>
      </c>
    </row>
    <row r="1530" spans="1:6" x14ac:dyDescent="0.25">
      <c r="A1530" s="67"/>
      <c r="C1530" s="88"/>
      <c r="D1530" s="232"/>
      <c r="E1530" s="241"/>
      <c r="F1530" s="211">
        <f t="shared" si="21"/>
        <v>0</v>
      </c>
    </row>
    <row r="1531" spans="1:6" ht="39.6" x14ac:dyDescent="0.25">
      <c r="A1531" s="67">
        <v>68</v>
      </c>
      <c r="B1531" s="52" t="s">
        <v>1785</v>
      </c>
      <c r="C1531" s="88" t="s">
        <v>161</v>
      </c>
      <c r="D1531" s="230">
        <v>1</v>
      </c>
      <c r="F1531" s="211">
        <f t="shared" si="21"/>
        <v>0</v>
      </c>
    </row>
    <row r="1532" spans="1:6" x14ac:dyDescent="0.25">
      <c r="A1532" s="67"/>
      <c r="C1532" s="88"/>
      <c r="D1532" s="230"/>
      <c r="F1532" s="211">
        <f t="shared" si="21"/>
        <v>0</v>
      </c>
    </row>
    <row r="1533" spans="1:6" ht="39.6" x14ac:dyDescent="0.25">
      <c r="A1533" s="67">
        <v>69</v>
      </c>
      <c r="B1533" s="52" t="s">
        <v>1786</v>
      </c>
      <c r="C1533" s="88" t="s">
        <v>161</v>
      </c>
      <c r="D1533" s="230">
        <v>1</v>
      </c>
      <c r="F1533" s="211">
        <f t="shared" si="21"/>
        <v>0</v>
      </c>
    </row>
    <row r="1534" spans="1:6" x14ac:dyDescent="0.25">
      <c r="A1534" s="67"/>
      <c r="C1534" s="88"/>
      <c r="D1534" s="230"/>
      <c r="F1534" s="211">
        <f t="shared" si="21"/>
        <v>0</v>
      </c>
    </row>
    <row r="1535" spans="1:6" x14ac:dyDescent="0.25">
      <c r="A1535" s="67"/>
      <c r="C1535" s="88"/>
      <c r="D1535" s="230"/>
      <c r="F1535" s="211">
        <f t="shared" si="21"/>
        <v>0</v>
      </c>
    </row>
    <row r="1536" spans="1:6" x14ac:dyDescent="0.25">
      <c r="A1536" s="67"/>
      <c r="B1536" s="80" t="s">
        <v>752</v>
      </c>
      <c r="C1536" s="88"/>
      <c r="D1536" s="230"/>
      <c r="F1536" s="211">
        <f t="shared" si="21"/>
        <v>0</v>
      </c>
    </row>
    <row r="1537" spans="1:6" x14ac:dyDescent="0.25">
      <c r="A1537" s="67"/>
      <c r="B1537" s="70"/>
      <c r="C1537" s="88"/>
      <c r="D1537" s="230"/>
      <c r="F1537" s="211">
        <f t="shared" si="21"/>
        <v>0</v>
      </c>
    </row>
    <row r="1538" spans="1:6" ht="52.8" x14ac:dyDescent="0.25">
      <c r="A1538" s="67"/>
      <c r="B1538" s="82" t="s">
        <v>1788</v>
      </c>
      <c r="C1538" s="88"/>
      <c r="D1538" s="230"/>
      <c r="F1538" s="211">
        <f t="shared" si="21"/>
        <v>0</v>
      </c>
    </row>
    <row r="1539" spans="1:6" x14ac:dyDescent="0.25">
      <c r="A1539" s="67"/>
      <c r="B1539" s="70"/>
      <c r="C1539" s="88"/>
      <c r="D1539" s="230"/>
      <c r="F1539" s="211">
        <f t="shared" si="21"/>
        <v>0</v>
      </c>
    </row>
    <row r="1540" spans="1:6" x14ac:dyDescent="0.25">
      <c r="A1540" s="67">
        <v>70</v>
      </c>
      <c r="B1540" s="70" t="s">
        <v>1789</v>
      </c>
      <c r="C1540" s="88" t="s">
        <v>149</v>
      </c>
      <c r="D1540" s="230">
        <v>1</v>
      </c>
      <c r="F1540" s="211">
        <f t="shared" si="21"/>
        <v>0</v>
      </c>
    </row>
    <row r="1541" spans="1:6" x14ac:dyDescent="0.25">
      <c r="A1541" s="67">
        <v>71</v>
      </c>
      <c r="B1541" s="70" t="s">
        <v>753</v>
      </c>
      <c r="C1541" s="88" t="s">
        <v>151</v>
      </c>
      <c r="D1541" s="230">
        <v>1</v>
      </c>
      <c r="F1541" s="211">
        <f t="shared" ref="F1541:F1546" si="22">D1541*E1541</f>
        <v>0</v>
      </c>
    </row>
    <row r="1542" spans="1:6" x14ac:dyDescent="0.25">
      <c r="A1542" s="67">
        <v>72</v>
      </c>
      <c r="B1542" s="70" t="s">
        <v>754</v>
      </c>
      <c r="C1542" s="88" t="s">
        <v>151</v>
      </c>
      <c r="D1542" s="230">
        <v>1</v>
      </c>
      <c r="F1542" s="211">
        <f t="shared" si="22"/>
        <v>0</v>
      </c>
    </row>
    <row r="1543" spans="1:6" x14ac:dyDescent="0.25">
      <c r="A1543" s="67">
        <v>73</v>
      </c>
      <c r="B1543" s="70" t="s">
        <v>755</v>
      </c>
      <c r="C1543" s="88" t="s">
        <v>151</v>
      </c>
      <c r="D1543" s="230">
        <v>1</v>
      </c>
      <c r="F1543" s="211">
        <f t="shared" si="22"/>
        <v>0</v>
      </c>
    </row>
    <row r="1544" spans="1:6" ht="26.4" x14ac:dyDescent="0.25">
      <c r="A1544" s="67">
        <v>74</v>
      </c>
      <c r="B1544" s="70" t="s">
        <v>756</v>
      </c>
      <c r="C1544" s="88" t="s">
        <v>151</v>
      </c>
      <c r="D1544" s="230">
        <v>1</v>
      </c>
      <c r="F1544" s="211">
        <f t="shared" si="22"/>
        <v>0</v>
      </c>
    </row>
    <row r="1545" spans="1:6" x14ac:dyDescent="0.25">
      <c r="A1545" s="67">
        <v>75</v>
      </c>
      <c r="B1545" s="70" t="s">
        <v>757</v>
      </c>
      <c r="C1545" s="88" t="s">
        <v>146</v>
      </c>
      <c r="D1545" s="230">
        <v>1</v>
      </c>
      <c r="F1545" s="211">
        <f t="shared" si="22"/>
        <v>0</v>
      </c>
    </row>
    <row r="1546" spans="1:6" x14ac:dyDescent="0.25">
      <c r="A1546" s="67">
        <v>76</v>
      </c>
      <c r="B1546" s="70" t="s">
        <v>758</v>
      </c>
      <c r="C1546" s="88" t="s">
        <v>151</v>
      </c>
      <c r="D1546" s="230">
        <v>1</v>
      </c>
      <c r="F1546" s="211">
        <f t="shared" si="22"/>
        <v>0</v>
      </c>
    </row>
    <row r="1547" spans="1:6" x14ac:dyDescent="0.25">
      <c r="A1547" s="67"/>
      <c r="C1547" s="88"/>
      <c r="D1547" s="232"/>
      <c r="E1547" s="241"/>
      <c r="F1547" s="214"/>
    </row>
    <row r="1548" spans="1:6" x14ac:dyDescent="0.25">
      <c r="A1548" s="90"/>
      <c r="B1548" s="91"/>
      <c r="C1548" s="92"/>
      <c r="D1548" s="233"/>
      <c r="E1548" s="243"/>
      <c r="F1548" s="219"/>
    </row>
    <row r="1549" spans="1:6" ht="13.8" thickBot="1" x14ac:dyDescent="0.3">
      <c r="A1549" s="93"/>
      <c r="B1549" s="94" t="s">
        <v>2372</v>
      </c>
      <c r="C1549" s="95"/>
      <c r="D1549" s="234"/>
      <c r="E1549" s="244"/>
      <c r="F1549" s="218">
        <f>SUM(F1348:F1546)</f>
        <v>0</v>
      </c>
    </row>
    <row r="1550" spans="1:6" ht="13.8" thickTop="1" x14ac:dyDescent="0.25">
      <c r="A1550" s="51"/>
      <c r="D1550" s="230"/>
      <c r="F1550" s="211"/>
    </row>
    <row r="1551" spans="1:6" x14ac:dyDescent="0.25">
      <c r="A1551" s="51"/>
      <c r="B1551" s="56" t="s">
        <v>759</v>
      </c>
      <c r="D1551" s="230"/>
      <c r="F1551" s="211"/>
    </row>
    <row r="1552" spans="1:6" x14ac:dyDescent="0.25">
      <c r="A1552" s="51"/>
      <c r="D1552" s="230"/>
      <c r="F1552" s="211"/>
    </row>
    <row r="1553" spans="1:6" x14ac:dyDescent="0.25">
      <c r="A1553" s="51"/>
      <c r="B1553" s="56" t="s">
        <v>120</v>
      </c>
      <c r="D1553" s="230"/>
      <c r="F1553" s="211"/>
    </row>
    <row r="1554" spans="1:6" x14ac:dyDescent="0.25">
      <c r="A1554" s="51"/>
      <c r="B1554" s="56"/>
      <c r="D1554" s="230"/>
      <c r="F1554" s="211"/>
    </row>
    <row r="1555" spans="1:6" ht="26.4" x14ac:dyDescent="0.25">
      <c r="A1555" s="51"/>
      <c r="B1555" s="52" t="s">
        <v>916</v>
      </c>
      <c r="D1555" s="230"/>
      <c r="F1555" s="211"/>
    </row>
    <row r="1556" spans="1:6" x14ac:dyDescent="0.25">
      <c r="A1556" s="51"/>
      <c r="D1556" s="230"/>
      <c r="F1556" s="211"/>
    </row>
    <row r="1557" spans="1:6" x14ac:dyDescent="0.25">
      <c r="A1557" s="51"/>
      <c r="B1557" s="56" t="s">
        <v>15</v>
      </c>
      <c r="D1557" s="230"/>
      <c r="F1557" s="211"/>
    </row>
    <row r="1558" spans="1:6" x14ac:dyDescent="0.25">
      <c r="A1558" s="51"/>
      <c r="B1558" s="56"/>
      <c r="D1558" s="230"/>
      <c r="F1558" s="211"/>
    </row>
    <row r="1559" spans="1:6" x14ac:dyDescent="0.25">
      <c r="A1559" s="51"/>
      <c r="B1559" s="56" t="s">
        <v>535</v>
      </c>
      <c r="D1559" s="230"/>
      <c r="F1559" s="211"/>
    </row>
    <row r="1560" spans="1:6" x14ac:dyDescent="0.25">
      <c r="A1560" s="51"/>
      <c r="B1560" s="56"/>
      <c r="D1560" s="230"/>
      <c r="F1560" s="211"/>
    </row>
    <row r="1561" spans="1:6" ht="26.4" x14ac:dyDescent="0.25">
      <c r="A1561" s="51"/>
      <c r="B1561" s="52" t="s">
        <v>536</v>
      </c>
      <c r="D1561" s="230"/>
      <c r="F1561" s="211"/>
    </row>
    <row r="1562" spans="1:6" x14ac:dyDescent="0.25">
      <c r="A1562" s="51"/>
      <c r="D1562" s="230"/>
      <c r="F1562" s="211"/>
    </row>
    <row r="1563" spans="1:6" x14ac:dyDescent="0.25">
      <c r="A1563" s="51"/>
      <c r="B1563" s="52" t="s">
        <v>537</v>
      </c>
      <c r="D1563" s="230"/>
      <c r="F1563" s="211"/>
    </row>
    <row r="1564" spans="1:6" x14ac:dyDescent="0.25">
      <c r="A1564" s="51"/>
      <c r="D1564" s="230"/>
      <c r="F1564" s="211"/>
    </row>
    <row r="1565" spans="1:6" ht="26.4" x14ac:dyDescent="0.25">
      <c r="A1565" s="51"/>
      <c r="B1565" s="52" t="s">
        <v>2351</v>
      </c>
      <c r="D1565" s="230"/>
      <c r="F1565" s="211"/>
    </row>
    <row r="1566" spans="1:6" x14ac:dyDescent="0.25">
      <c r="A1566" s="51"/>
      <c r="D1566" s="230"/>
      <c r="F1566" s="211"/>
    </row>
    <row r="1567" spans="1:6" ht="13.8" x14ac:dyDescent="0.25">
      <c r="A1567" s="51"/>
      <c r="B1567" s="62" t="s">
        <v>1486</v>
      </c>
      <c r="D1567" s="230"/>
      <c r="F1567" s="211"/>
    </row>
    <row r="1568" spans="1:6" ht="13.8" x14ac:dyDescent="0.25">
      <c r="A1568" s="51"/>
      <c r="B1568" s="62"/>
      <c r="D1568" s="230"/>
      <c r="F1568" s="211"/>
    </row>
    <row r="1569" spans="1:6" ht="54.75" customHeight="1" x14ac:dyDescent="0.25">
      <c r="A1569" s="51"/>
      <c r="B1569" s="64" t="s">
        <v>1487</v>
      </c>
      <c r="D1569" s="230"/>
      <c r="F1569" s="211"/>
    </row>
    <row r="1570" spans="1:6" x14ac:dyDescent="0.25">
      <c r="A1570" s="51"/>
      <c r="D1570" s="230"/>
      <c r="F1570" s="211"/>
    </row>
    <row r="1571" spans="1:6" x14ac:dyDescent="0.25">
      <c r="A1571" s="51"/>
      <c r="B1571" s="56" t="s">
        <v>760</v>
      </c>
      <c r="D1571" s="230"/>
      <c r="F1571" s="211"/>
    </row>
    <row r="1572" spans="1:6" x14ac:dyDescent="0.25">
      <c r="A1572" s="51"/>
      <c r="B1572" s="56"/>
      <c r="D1572" s="230"/>
      <c r="F1572" s="211"/>
    </row>
    <row r="1573" spans="1:6" ht="26.4" x14ac:dyDescent="0.25">
      <c r="A1573" s="51"/>
      <c r="B1573" s="52" t="s">
        <v>761</v>
      </c>
      <c r="D1573" s="230"/>
      <c r="F1573" s="211"/>
    </row>
    <row r="1574" spans="1:6" x14ac:dyDescent="0.25">
      <c r="A1574" s="51"/>
      <c r="D1574" s="230"/>
      <c r="F1574" s="211"/>
    </row>
    <row r="1575" spans="1:6" x14ac:dyDescent="0.25">
      <c r="A1575" s="51"/>
      <c r="B1575" s="56" t="s">
        <v>667</v>
      </c>
      <c r="D1575" s="230"/>
      <c r="F1575" s="211"/>
    </row>
    <row r="1576" spans="1:6" x14ac:dyDescent="0.25">
      <c r="A1576" s="51"/>
      <c r="B1576" s="56"/>
      <c r="D1576" s="230"/>
      <c r="F1576" s="211"/>
    </row>
    <row r="1577" spans="1:6" ht="39.6" x14ac:dyDescent="0.25">
      <c r="A1577" s="51"/>
      <c r="B1577" s="52" t="s">
        <v>2363</v>
      </c>
      <c r="D1577" s="230"/>
      <c r="F1577" s="211"/>
    </row>
    <row r="1578" spans="1:6" x14ac:dyDescent="0.25">
      <c r="A1578" s="51"/>
      <c r="D1578" s="230"/>
      <c r="F1578" s="211"/>
    </row>
    <row r="1579" spans="1:6" ht="30" customHeight="1" x14ac:dyDescent="0.25">
      <c r="A1579" s="51"/>
      <c r="B1579" s="56" t="s">
        <v>1790</v>
      </c>
      <c r="D1579" s="230"/>
      <c r="F1579" s="211"/>
    </row>
    <row r="1580" spans="1:6" ht="9.75" customHeight="1" x14ac:dyDescent="0.25">
      <c r="A1580" s="51"/>
      <c r="D1580" s="230"/>
      <c r="F1580" s="211"/>
    </row>
    <row r="1581" spans="1:6" ht="42" customHeight="1" x14ac:dyDescent="0.25">
      <c r="A1581" s="51"/>
      <c r="B1581" s="56" t="s">
        <v>1792</v>
      </c>
      <c r="D1581" s="230"/>
      <c r="F1581" s="211"/>
    </row>
    <row r="1582" spans="1:6" ht="9" customHeight="1" x14ac:dyDescent="0.25">
      <c r="A1582" s="51"/>
      <c r="D1582" s="230"/>
      <c r="F1582" s="211"/>
    </row>
    <row r="1583" spans="1:6" x14ac:dyDescent="0.25">
      <c r="A1583" s="51" t="s">
        <v>450</v>
      </c>
      <c r="B1583" s="52" t="s">
        <v>1791</v>
      </c>
      <c r="C1583" s="53" t="s">
        <v>149</v>
      </c>
      <c r="D1583" s="230">
        <v>1</v>
      </c>
      <c r="F1583" s="211">
        <f>E1583*D1583</f>
        <v>0</v>
      </c>
    </row>
    <row r="1584" spans="1:6" x14ac:dyDescent="0.25">
      <c r="A1584" s="51"/>
      <c r="D1584" s="230"/>
      <c r="F1584" s="211">
        <f t="shared" ref="F1584:F1600" si="23">E1584*D1584</f>
        <v>0</v>
      </c>
    </row>
    <row r="1585" spans="1:6" ht="29.7" customHeight="1" x14ac:dyDescent="0.25">
      <c r="A1585" s="51"/>
      <c r="B1585" s="56" t="s">
        <v>1790</v>
      </c>
      <c r="D1585" s="230"/>
      <c r="F1585" s="211">
        <f t="shared" si="23"/>
        <v>0</v>
      </c>
    </row>
    <row r="1586" spans="1:6" x14ac:dyDescent="0.25">
      <c r="A1586" s="51"/>
      <c r="D1586" s="230"/>
      <c r="F1586" s="211">
        <f t="shared" si="23"/>
        <v>0</v>
      </c>
    </row>
    <row r="1587" spans="1:6" ht="106.2" customHeight="1" x14ac:dyDescent="0.25">
      <c r="A1587" s="51"/>
      <c r="B1587" s="56" t="s">
        <v>1793</v>
      </c>
      <c r="D1587" s="230"/>
      <c r="F1587" s="211">
        <f t="shared" si="23"/>
        <v>0</v>
      </c>
    </row>
    <row r="1588" spans="1:6" ht="8.25" customHeight="1" x14ac:dyDescent="0.25">
      <c r="A1588" s="51"/>
      <c r="D1588" s="230"/>
      <c r="F1588" s="211">
        <f t="shared" si="23"/>
        <v>0</v>
      </c>
    </row>
    <row r="1589" spans="1:6" x14ac:dyDescent="0.25">
      <c r="A1589" s="51" t="s">
        <v>144</v>
      </c>
      <c r="B1589" s="52" t="s">
        <v>1466</v>
      </c>
      <c r="C1589" s="53" t="s">
        <v>149</v>
      </c>
      <c r="D1589" s="230">
        <v>1</v>
      </c>
      <c r="F1589" s="211">
        <f t="shared" si="23"/>
        <v>0</v>
      </c>
    </row>
    <row r="1590" spans="1:6" x14ac:dyDescent="0.25">
      <c r="A1590" s="51"/>
      <c r="D1590" s="230"/>
      <c r="F1590" s="211">
        <f t="shared" si="23"/>
        <v>0</v>
      </c>
    </row>
    <row r="1591" spans="1:6" x14ac:dyDescent="0.25">
      <c r="A1591" s="51"/>
      <c r="B1591" s="97" t="s">
        <v>971</v>
      </c>
      <c r="D1591" s="230"/>
      <c r="F1591" s="211">
        <f t="shared" si="23"/>
        <v>0</v>
      </c>
    </row>
    <row r="1592" spans="1:6" x14ac:dyDescent="0.25">
      <c r="A1592" s="51"/>
      <c r="B1592" s="98"/>
      <c r="D1592" s="230"/>
      <c r="F1592" s="211">
        <f t="shared" si="23"/>
        <v>0</v>
      </c>
    </row>
    <row r="1593" spans="1:6" ht="39.6" x14ac:dyDescent="0.25">
      <c r="A1593" s="51"/>
      <c r="B1593" s="65" t="s">
        <v>972</v>
      </c>
      <c r="D1593" s="230"/>
      <c r="F1593" s="211">
        <f t="shared" si="23"/>
        <v>0</v>
      </c>
    </row>
    <row r="1594" spans="1:6" x14ac:dyDescent="0.25">
      <c r="A1594" s="51"/>
      <c r="B1594" s="56"/>
      <c r="D1594" s="230"/>
      <c r="F1594" s="211">
        <f t="shared" si="23"/>
        <v>0</v>
      </c>
    </row>
    <row r="1595" spans="1:6" x14ac:dyDescent="0.25">
      <c r="A1595" s="51" t="s">
        <v>150</v>
      </c>
      <c r="B1595" s="99" t="s">
        <v>1117</v>
      </c>
      <c r="C1595" s="53" t="s">
        <v>149</v>
      </c>
      <c r="D1595" s="230">
        <v>1</v>
      </c>
      <c r="F1595" s="211">
        <f t="shared" si="23"/>
        <v>0</v>
      </c>
    </row>
    <row r="1596" spans="1:6" x14ac:dyDescent="0.25">
      <c r="A1596" s="51"/>
      <c r="D1596" s="230"/>
      <c r="F1596" s="211">
        <f t="shared" si="23"/>
        <v>0</v>
      </c>
    </row>
    <row r="1597" spans="1:6" x14ac:dyDescent="0.25">
      <c r="A1597" s="51"/>
      <c r="B1597" s="56" t="s">
        <v>762</v>
      </c>
      <c r="D1597" s="230"/>
      <c r="F1597" s="211">
        <f t="shared" si="23"/>
        <v>0</v>
      </c>
    </row>
    <row r="1598" spans="1:6" x14ac:dyDescent="0.25">
      <c r="A1598" s="51"/>
      <c r="B1598" s="56"/>
      <c r="D1598" s="230"/>
      <c r="F1598" s="211">
        <f t="shared" si="23"/>
        <v>0</v>
      </c>
    </row>
    <row r="1599" spans="1:6" ht="158.4" x14ac:dyDescent="0.25">
      <c r="A1599" s="51"/>
      <c r="B1599" s="65" t="s">
        <v>1794</v>
      </c>
      <c r="D1599" s="230"/>
      <c r="F1599" s="211">
        <f t="shared" si="23"/>
        <v>0</v>
      </c>
    </row>
    <row r="1600" spans="1:6" x14ac:dyDescent="0.25">
      <c r="A1600" s="51"/>
      <c r="B1600" s="56"/>
      <c r="D1600" s="230"/>
      <c r="F1600" s="211">
        <f t="shared" si="23"/>
        <v>0</v>
      </c>
    </row>
    <row r="1601" spans="1:6" x14ac:dyDescent="0.25">
      <c r="A1601" s="51" t="s">
        <v>165</v>
      </c>
      <c r="B1601" s="52" t="s">
        <v>763</v>
      </c>
      <c r="C1601" s="53" t="s">
        <v>149</v>
      </c>
      <c r="D1601" s="230">
        <v>1</v>
      </c>
      <c r="F1601" s="211">
        <f>E1601*D1601</f>
        <v>0</v>
      </c>
    </row>
    <row r="1602" spans="1:6" x14ac:dyDescent="0.25">
      <c r="A1602" s="291"/>
      <c r="C1602" s="292"/>
      <c r="D1602" s="293"/>
      <c r="E1602" s="294"/>
      <c r="F1602" s="211">
        <f t="shared" ref="F1602:F1635" si="24">E1602*D1602</f>
        <v>0</v>
      </c>
    </row>
    <row r="1603" spans="1:6" ht="26.4" x14ac:dyDescent="0.25">
      <c r="A1603" s="291"/>
      <c r="B1603" s="56" t="s">
        <v>2373</v>
      </c>
      <c r="C1603" s="292"/>
      <c r="D1603" s="293"/>
      <c r="E1603" s="294"/>
      <c r="F1603" s="211">
        <f t="shared" si="24"/>
        <v>0</v>
      </c>
    </row>
    <row r="1604" spans="1:6" x14ac:dyDescent="0.25">
      <c r="A1604" s="291"/>
      <c r="B1604" s="352"/>
      <c r="C1604" s="292"/>
      <c r="D1604" s="293"/>
      <c r="E1604" s="294"/>
      <c r="F1604" s="211">
        <f t="shared" si="24"/>
        <v>0</v>
      </c>
    </row>
    <row r="1605" spans="1:6" x14ac:dyDescent="0.25">
      <c r="A1605" s="291" t="s">
        <v>190</v>
      </c>
      <c r="B1605" s="52" t="s">
        <v>763</v>
      </c>
      <c r="C1605" s="292" t="s">
        <v>149</v>
      </c>
      <c r="D1605" s="293"/>
      <c r="E1605" s="294"/>
      <c r="F1605" s="211">
        <f t="shared" si="24"/>
        <v>0</v>
      </c>
    </row>
    <row r="1606" spans="1:6" x14ac:dyDescent="0.25">
      <c r="A1606" s="291"/>
      <c r="C1606" s="292"/>
      <c r="D1606" s="293"/>
      <c r="E1606" s="294"/>
      <c r="F1606" s="211">
        <f t="shared" si="24"/>
        <v>0</v>
      </c>
    </row>
    <row r="1607" spans="1:6" x14ac:dyDescent="0.25">
      <c r="A1607" s="291" t="s">
        <v>193</v>
      </c>
      <c r="B1607" s="52" t="s">
        <v>764</v>
      </c>
      <c r="C1607" s="292"/>
      <c r="D1607" s="293"/>
      <c r="E1607" s="294"/>
      <c r="F1607" s="211">
        <f t="shared" si="24"/>
        <v>0</v>
      </c>
    </row>
    <row r="1608" spans="1:6" x14ac:dyDescent="0.25">
      <c r="A1608" s="51"/>
      <c r="D1608" s="230"/>
      <c r="F1608" s="211">
        <f t="shared" si="24"/>
        <v>0</v>
      </c>
    </row>
    <row r="1609" spans="1:6" ht="26.4" x14ac:dyDescent="0.25">
      <c r="A1609" s="51"/>
      <c r="B1609" s="56" t="s">
        <v>2374</v>
      </c>
      <c r="D1609" s="230"/>
      <c r="F1609" s="211">
        <f t="shared" si="24"/>
        <v>0</v>
      </c>
    </row>
    <row r="1610" spans="1:6" x14ac:dyDescent="0.25">
      <c r="A1610" s="291"/>
      <c r="B1610" s="353"/>
      <c r="C1610" s="292"/>
      <c r="D1610" s="293"/>
      <c r="E1610" s="294"/>
      <c r="F1610" s="211">
        <f t="shared" si="24"/>
        <v>0</v>
      </c>
    </row>
    <row r="1611" spans="1:6" x14ac:dyDescent="0.25">
      <c r="A1611" s="291" t="s">
        <v>194</v>
      </c>
      <c r="B1611" s="52" t="s">
        <v>763</v>
      </c>
      <c r="C1611" s="292" t="s">
        <v>149</v>
      </c>
      <c r="D1611" s="293"/>
      <c r="E1611" s="294"/>
      <c r="F1611" s="211">
        <f t="shared" si="24"/>
        <v>0</v>
      </c>
    </row>
    <row r="1612" spans="1:6" ht="11.25" customHeight="1" x14ac:dyDescent="0.25">
      <c r="A1612" s="51"/>
      <c r="B1612" s="56"/>
      <c r="D1612" s="230"/>
      <c r="F1612" s="211">
        <f t="shared" si="24"/>
        <v>0</v>
      </c>
    </row>
    <row r="1613" spans="1:6" x14ac:dyDescent="0.25">
      <c r="A1613" s="51" t="s">
        <v>205</v>
      </c>
      <c r="B1613" s="52" t="s">
        <v>764</v>
      </c>
      <c r="C1613" s="53" t="s">
        <v>146</v>
      </c>
      <c r="D1613" s="230">
        <v>1</v>
      </c>
      <c r="F1613" s="211">
        <f t="shared" si="24"/>
        <v>0</v>
      </c>
    </row>
    <row r="1614" spans="1:6" x14ac:dyDescent="0.25">
      <c r="A1614" s="51"/>
      <c r="D1614" s="230"/>
      <c r="F1614" s="211">
        <f t="shared" si="24"/>
        <v>0</v>
      </c>
    </row>
    <row r="1615" spans="1:6" x14ac:dyDescent="0.25">
      <c r="A1615" s="51"/>
      <c r="B1615" s="56" t="s">
        <v>765</v>
      </c>
      <c r="D1615" s="230"/>
      <c r="F1615" s="211">
        <f t="shared" si="24"/>
        <v>0</v>
      </c>
    </row>
    <row r="1616" spans="1:6" x14ac:dyDescent="0.25">
      <c r="A1616" s="51"/>
      <c r="B1616" s="56"/>
      <c r="D1616" s="230"/>
      <c r="F1616" s="211">
        <f t="shared" si="24"/>
        <v>0</v>
      </c>
    </row>
    <row r="1617" spans="1:6" ht="54" customHeight="1" x14ac:dyDescent="0.25">
      <c r="A1617" s="51"/>
      <c r="B1617" s="56" t="s">
        <v>766</v>
      </c>
      <c r="D1617" s="230"/>
      <c r="F1617" s="211">
        <f t="shared" si="24"/>
        <v>0</v>
      </c>
    </row>
    <row r="1618" spans="1:6" ht="9.75" customHeight="1" x14ac:dyDescent="0.25">
      <c r="A1618" s="51"/>
      <c r="B1618" s="56"/>
      <c r="D1618" s="230"/>
      <c r="F1618" s="211">
        <f t="shared" si="24"/>
        <v>0</v>
      </c>
    </row>
    <row r="1619" spans="1:6" x14ac:dyDescent="0.25">
      <c r="A1619" s="51" t="s">
        <v>231</v>
      </c>
      <c r="B1619" s="52" t="s">
        <v>767</v>
      </c>
      <c r="C1619" s="53" t="s">
        <v>149</v>
      </c>
      <c r="D1619" s="230">
        <v>1</v>
      </c>
      <c r="F1619" s="211">
        <f t="shared" si="24"/>
        <v>0</v>
      </c>
    </row>
    <row r="1620" spans="1:6" x14ac:dyDescent="0.25">
      <c r="A1620" s="51"/>
      <c r="D1620" s="230"/>
      <c r="F1620" s="211">
        <f t="shared" si="24"/>
        <v>0</v>
      </c>
    </row>
    <row r="1621" spans="1:6" x14ac:dyDescent="0.25">
      <c r="A1621" s="51"/>
      <c r="B1621" s="80" t="s">
        <v>768</v>
      </c>
      <c r="D1621" s="230"/>
      <c r="F1621" s="211">
        <f t="shared" si="24"/>
        <v>0</v>
      </c>
    </row>
    <row r="1622" spans="1:6" x14ac:dyDescent="0.25">
      <c r="A1622" s="51"/>
      <c r="B1622" s="70"/>
      <c r="D1622" s="230"/>
      <c r="F1622" s="211">
        <f t="shared" si="24"/>
        <v>0</v>
      </c>
    </row>
    <row r="1623" spans="1:6" ht="30.75" customHeight="1" x14ac:dyDescent="0.25">
      <c r="A1623" s="51"/>
      <c r="B1623" s="80" t="s">
        <v>769</v>
      </c>
      <c r="D1623" s="230"/>
      <c r="F1623" s="211">
        <f t="shared" si="24"/>
        <v>0</v>
      </c>
    </row>
    <row r="1624" spans="1:6" ht="9" customHeight="1" x14ac:dyDescent="0.25">
      <c r="A1624" s="51"/>
      <c r="B1624" s="70"/>
      <c r="D1624" s="230"/>
      <c r="F1624" s="211">
        <f t="shared" si="24"/>
        <v>0</v>
      </c>
    </row>
    <row r="1625" spans="1:6" x14ac:dyDescent="0.25">
      <c r="A1625" s="51" t="s">
        <v>250</v>
      </c>
      <c r="B1625" s="70" t="s">
        <v>1467</v>
      </c>
      <c r="C1625" s="53" t="s">
        <v>149</v>
      </c>
      <c r="D1625" s="230">
        <v>1</v>
      </c>
      <c r="F1625" s="211">
        <f t="shared" si="24"/>
        <v>0</v>
      </c>
    </row>
    <row r="1626" spans="1:6" x14ac:dyDescent="0.25">
      <c r="A1626" s="291"/>
      <c r="C1626" s="292"/>
      <c r="D1626" s="293"/>
      <c r="E1626" s="294"/>
      <c r="F1626" s="211">
        <f t="shared" si="24"/>
        <v>0</v>
      </c>
    </row>
    <row r="1627" spans="1:6" x14ac:dyDescent="0.25">
      <c r="A1627" s="291" t="s">
        <v>266</v>
      </c>
      <c r="B1627" s="52" t="s">
        <v>2031</v>
      </c>
      <c r="C1627" s="292" t="s">
        <v>146</v>
      </c>
      <c r="D1627" s="293">
        <v>1</v>
      </c>
      <c r="E1627" s="294"/>
      <c r="F1627" s="211">
        <f t="shared" si="24"/>
        <v>0</v>
      </c>
    </row>
    <row r="1628" spans="1:6" x14ac:dyDescent="0.25">
      <c r="A1628" s="51"/>
      <c r="D1628" s="230"/>
      <c r="F1628" s="211">
        <f t="shared" si="24"/>
        <v>0</v>
      </c>
    </row>
    <row r="1629" spans="1:6" ht="15.75" customHeight="1" x14ac:dyDescent="0.25">
      <c r="A1629" s="51"/>
      <c r="B1629" s="80" t="s">
        <v>1795</v>
      </c>
      <c r="D1629" s="230"/>
      <c r="F1629" s="211">
        <f t="shared" si="24"/>
        <v>0</v>
      </c>
    </row>
    <row r="1630" spans="1:6" ht="9" customHeight="1" x14ac:dyDescent="0.25">
      <c r="A1630" s="51"/>
      <c r="B1630" s="70"/>
      <c r="D1630" s="230"/>
      <c r="F1630" s="211">
        <f t="shared" si="24"/>
        <v>0</v>
      </c>
    </row>
    <row r="1631" spans="1:6" x14ac:dyDescent="0.25">
      <c r="A1631" s="51" t="s">
        <v>285</v>
      </c>
      <c r="B1631" s="70" t="s">
        <v>1467</v>
      </c>
      <c r="C1631" s="53" t="s">
        <v>149</v>
      </c>
      <c r="D1631" s="230">
        <v>1</v>
      </c>
      <c r="F1631" s="211">
        <f t="shared" si="24"/>
        <v>0</v>
      </c>
    </row>
    <row r="1632" spans="1:6" x14ac:dyDescent="0.25">
      <c r="A1632" s="291"/>
      <c r="C1632" s="292"/>
      <c r="D1632" s="293"/>
      <c r="E1632" s="294"/>
      <c r="F1632" s="211">
        <f t="shared" si="24"/>
        <v>0</v>
      </c>
    </row>
    <row r="1633" spans="1:6" ht="24.75" customHeight="1" x14ac:dyDescent="0.25">
      <c r="A1633" s="51"/>
      <c r="B1633" s="80" t="s">
        <v>1796</v>
      </c>
      <c r="D1633" s="230"/>
      <c r="F1633" s="211">
        <f t="shared" si="24"/>
        <v>0</v>
      </c>
    </row>
    <row r="1634" spans="1:6" ht="9" customHeight="1" x14ac:dyDescent="0.25">
      <c r="A1634" s="51"/>
      <c r="B1634" s="70"/>
      <c r="D1634" s="230"/>
      <c r="F1634" s="211">
        <f t="shared" si="24"/>
        <v>0</v>
      </c>
    </row>
    <row r="1635" spans="1:6" x14ac:dyDescent="0.25">
      <c r="A1635" s="51" t="s">
        <v>231</v>
      </c>
      <c r="B1635" s="70" t="s">
        <v>1467</v>
      </c>
      <c r="C1635" s="53" t="s">
        <v>149</v>
      </c>
      <c r="D1635" s="230">
        <v>1</v>
      </c>
      <c r="F1635" s="211">
        <f t="shared" si="24"/>
        <v>0</v>
      </c>
    </row>
    <row r="1636" spans="1:6" x14ac:dyDescent="0.25">
      <c r="A1636" s="51"/>
      <c r="D1636" s="230"/>
      <c r="F1636" s="211"/>
    </row>
    <row r="1637" spans="1:6" x14ac:dyDescent="0.25">
      <c r="A1637" s="51"/>
      <c r="F1637" s="211"/>
    </row>
    <row r="1638" spans="1:6" ht="13.8" thickBot="1" x14ac:dyDescent="0.3">
      <c r="A1638" s="93"/>
      <c r="B1638" s="94" t="s">
        <v>2372</v>
      </c>
      <c r="C1638" s="95"/>
      <c r="D1638" s="96"/>
      <c r="E1638" s="244"/>
      <c r="F1638" s="218">
        <f>SUM(F1583:F1636)</f>
        <v>0</v>
      </c>
    </row>
    <row r="1639" spans="1:6" ht="13.8" thickTop="1" x14ac:dyDescent="0.25">
      <c r="A1639" s="51"/>
      <c r="F1639" s="211"/>
    </row>
    <row r="1640" spans="1:6" x14ac:dyDescent="0.25">
      <c r="A1640" s="51"/>
      <c r="B1640" s="56" t="s">
        <v>770</v>
      </c>
      <c r="F1640" s="211"/>
    </row>
    <row r="1641" spans="1:6" x14ac:dyDescent="0.25">
      <c r="A1641" s="51"/>
      <c r="F1641" s="211"/>
    </row>
    <row r="1642" spans="1:6" x14ac:dyDescent="0.25">
      <c r="A1642" s="51"/>
      <c r="B1642" s="56" t="s">
        <v>534</v>
      </c>
      <c r="F1642" s="211"/>
    </row>
    <row r="1643" spans="1:6" x14ac:dyDescent="0.25">
      <c r="A1643" s="51"/>
      <c r="B1643" s="56"/>
      <c r="F1643" s="211"/>
    </row>
    <row r="1644" spans="1:6" ht="26.4" x14ac:dyDescent="0.25">
      <c r="A1644" s="51"/>
      <c r="B1644" s="52" t="s">
        <v>916</v>
      </c>
      <c r="F1644" s="211"/>
    </row>
    <row r="1645" spans="1:6" x14ac:dyDescent="0.25">
      <c r="A1645" s="51"/>
      <c r="F1645" s="211"/>
    </row>
    <row r="1646" spans="1:6" x14ac:dyDescent="0.25">
      <c r="A1646" s="51"/>
      <c r="B1646" s="56" t="s">
        <v>122</v>
      </c>
      <c r="F1646" s="211"/>
    </row>
    <row r="1647" spans="1:6" x14ac:dyDescent="0.25">
      <c r="A1647" s="51"/>
      <c r="B1647" s="56"/>
      <c r="F1647" s="211"/>
    </row>
    <row r="1648" spans="1:6" ht="39.6" x14ac:dyDescent="0.25">
      <c r="A1648" s="51"/>
      <c r="B1648" s="52" t="s">
        <v>973</v>
      </c>
      <c r="F1648" s="211"/>
    </row>
    <row r="1649" spans="1:6" ht="53.25" customHeight="1" x14ac:dyDescent="0.25">
      <c r="A1649" s="51"/>
      <c r="B1649" s="60" t="s">
        <v>2360</v>
      </c>
      <c r="F1649" s="211"/>
    </row>
    <row r="1650" spans="1:6" x14ac:dyDescent="0.25">
      <c r="A1650" s="51"/>
      <c r="B1650" s="56"/>
      <c r="F1650" s="211"/>
    </row>
    <row r="1651" spans="1:6" x14ac:dyDescent="0.25">
      <c r="A1651" s="51"/>
      <c r="B1651" s="56" t="s">
        <v>535</v>
      </c>
      <c r="F1651" s="211"/>
    </row>
    <row r="1652" spans="1:6" x14ac:dyDescent="0.25">
      <c r="A1652" s="51"/>
      <c r="B1652" s="56"/>
      <c r="F1652" s="211"/>
    </row>
    <row r="1653" spans="1:6" ht="26.4" x14ac:dyDescent="0.25">
      <c r="A1653" s="51"/>
      <c r="B1653" s="52" t="s">
        <v>536</v>
      </c>
      <c r="F1653" s="211"/>
    </row>
    <row r="1654" spans="1:6" x14ac:dyDescent="0.25">
      <c r="A1654" s="51"/>
      <c r="F1654" s="211"/>
    </row>
    <row r="1655" spans="1:6" x14ac:dyDescent="0.25">
      <c r="A1655" s="51"/>
      <c r="B1655" s="52" t="s">
        <v>537</v>
      </c>
      <c r="F1655" s="211"/>
    </row>
    <row r="1656" spans="1:6" x14ac:dyDescent="0.25">
      <c r="A1656" s="51"/>
      <c r="F1656" s="211"/>
    </row>
    <row r="1657" spans="1:6" ht="26.4" x14ac:dyDescent="0.25">
      <c r="A1657" s="51"/>
      <c r="B1657" s="52" t="s">
        <v>1797</v>
      </c>
      <c r="F1657" s="211"/>
    </row>
    <row r="1658" spans="1:6" x14ac:dyDescent="0.25">
      <c r="A1658" s="51"/>
      <c r="F1658" s="211"/>
    </row>
    <row r="1659" spans="1:6" ht="13.8" x14ac:dyDescent="0.25">
      <c r="A1659" s="51"/>
      <c r="B1659" s="62" t="s">
        <v>1486</v>
      </c>
      <c r="F1659" s="211"/>
    </row>
    <row r="1660" spans="1:6" ht="13.8" x14ac:dyDescent="0.25">
      <c r="A1660" s="51"/>
      <c r="B1660" s="62"/>
      <c r="F1660" s="211"/>
    </row>
    <row r="1661" spans="1:6" ht="53.25" customHeight="1" x14ac:dyDescent="0.25">
      <c r="A1661" s="51"/>
      <c r="B1661" s="64" t="s">
        <v>1487</v>
      </c>
      <c r="F1661" s="211"/>
    </row>
    <row r="1662" spans="1:6" x14ac:dyDescent="0.25">
      <c r="A1662" s="51"/>
      <c r="F1662" s="211"/>
    </row>
    <row r="1663" spans="1:6" x14ac:dyDescent="0.25">
      <c r="A1663" s="51"/>
      <c r="B1663" s="56" t="s">
        <v>771</v>
      </c>
      <c r="F1663" s="211"/>
    </row>
    <row r="1664" spans="1:6" x14ac:dyDescent="0.25">
      <c r="A1664" s="51"/>
      <c r="B1664" s="56"/>
      <c r="F1664" s="211"/>
    </row>
    <row r="1665" spans="1:6" ht="39.6" x14ac:dyDescent="0.25">
      <c r="A1665" s="51"/>
      <c r="B1665" s="52" t="s">
        <v>772</v>
      </c>
      <c r="F1665" s="211"/>
    </row>
    <row r="1666" spans="1:6" x14ac:dyDescent="0.25">
      <c r="A1666" s="51"/>
      <c r="F1666" s="211"/>
    </row>
    <row r="1667" spans="1:6" x14ac:dyDescent="0.25">
      <c r="A1667" s="51"/>
      <c r="B1667" s="56" t="s">
        <v>773</v>
      </c>
      <c r="F1667" s="211"/>
    </row>
    <row r="1668" spans="1:6" x14ac:dyDescent="0.25">
      <c r="A1668" s="51"/>
      <c r="B1668" s="56"/>
      <c r="F1668" s="211"/>
    </row>
    <row r="1669" spans="1:6" ht="29.25" customHeight="1" x14ac:dyDescent="0.25">
      <c r="A1669" s="51"/>
      <c r="B1669" s="56" t="s">
        <v>974</v>
      </c>
    </row>
    <row r="1670" spans="1:6" x14ac:dyDescent="0.25">
      <c r="A1670" s="51"/>
      <c r="B1670" s="52" t="s">
        <v>975</v>
      </c>
    </row>
    <row r="1671" spans="1:6" x14ac:dyDescent="0.25">
      <c r="A1671" s="51"/>
      <c r="B1671" s="52" t="s">
        <v>976</v>
      </c>
    </row>
    <row r="1672" spans="1:6" x14ac:dyDescent="0.25">
      <c r="A1672" s="51"/>
      <c r="B1672" s="52" t="s">
        <v>977</v>
      </c>
    </row>
    <row r="1673" spans="1:6" x14ac:dyDescent="0.25">
      <c r="A1673" s="51"/>
      <c r="B1673" s="52" t="s">
        <v>978</v>
      </c>
    </row>
    <row r="1674" spans="1:6" x14ac:dyDescent="0.25">
      <c r="A1674" s="51"/>
      <c r="B1674" s="52" t="s">
        <v>979</v>
      </c>
    </row>
    <row r="1675" spans="1:6" x14ac:dyDescent="0.25">
      <c r="A1675" s="51"/>
      <c r="B1675" s="52" t="s">
        <v>980</v>
      </c>
    </row>
    <row r="1676" spans="1:6" x14ac:dyDescent="0.25">
      <c r="A1676" s="51"/>
      <c r="B1676" s="52" t="s">
        <v>981</v>
      </c>
    </row>
    <row r="1677" spans="1:6" x14ac:dyDescent="0.25">
      <c r="A1677" s="51"/>
      <c r="B1677" s="52" t="s">
        <v>982</v>
      </c>
    </row>
    <row r="1678" spans="1:6" x14ac:dyDescent="0.25">
      <c r="A1678" s="51"/>
      <c r="B1678" s="52" t="s">
        <v>983</v>
      </c>
    </row>
    <row r="1679" spans="1:6" x14ac:dyDescent="0.25">
      <c r="A1679" s="51"/>
      <c r="B1679" s="52" t="s">
        <v>984</v>
      </c>
    </row>
    <row r="1680" spans="1:6" x14ac:dyDescent="0.25">
      <c r="A1680" s="51"/>
      <c r="B1680" s="52" t="s">
        <v>985</v>
      </c>
    </row>
    <row r="1681" spans="1:6" x14ac:dyDescent="0.25">
      <c r="A1681" s="51"/>
      <c r="B1681" s="52" t="s">
        <v>986</v>
      </c>
    </row>
    <row r="1682" spans="1:6" x14ac:dyDescent="0.25">
      <c r="A1682" s="51"/>
      <c r="B1682" s="52" t="s">
        <v>987</v>
      </c>
    </row>
    <row r="1683" spans="1:6" x14ac:dyDescent="0.25">
      <c r="A1683" s="51"/>
      <c r="B1683" s="52" t="s">
        <v>988</v>
      </c>
    </row>
    <row r="1684" spans="1:6" x14ac:dyDescent="0.25">
      <c r="A1684" s="51"/>
      <c r="B1684" s="56"/>
      <c r="F1684" s="211"/>
    </row>
    <row r="1685" spans="1:6" x14ac:dyDescent="0.25">
      <c r="A1685" s="51"/>
      <c r="B1685" s="56" t="s">
        <v>989</v>
      </c>
      <c r="F1685" s="211"/>
    </row>
    <row r="1686" spans="1:6" x14ac:dyDescent="0.25">
      <c r="A1686" s="51"/>
      <c r="B1686" s="56"/>
      <c r="F1686" s="211"/>
    </row>
    <row r="1687" spans="1:6" x14ac:dyDescent="0.25">
      <c r="A1687" s="51"/>
      <c r="B1687" s="81"/>
    </row>
    <row r="1688" spans="1:6" x14ac:dyDescent="0.25">
      <c r="A1688" s="51"/>
    </row>
    <row r="1689" spans="1:6" x14ac:dyDescent="0.25">
      <c r="A1689" s="51" t="s">
        <v>450</v>
      </c>
      <c r="B1689" s="85" t="s">
        <v>1798</v>
      </c>
      <c r="C1689" s="53" t="s">
        <v>151</v>
      </c>
      <c r="D1689" s="230">
        <v>1</v>
      </c>
      <c r="F1689" s="209">
        <f>D1689*E1689</f>
        <v>0</v>
      </c>
    </row>
    <row r="1690" spans="1:6" x14ac:dyDescent="0.25">
      <c r="A1690" s="51"/>
      <c r="D1690" s="230"/>
      <c r="F1690" s="209">
        <f t="shared" ref="F1690:F1753" si="25">D1690*E1690</f>
        <v>0</v>
      </c>
    </row>
    <row r="1691" spans="1:6" x14ac:dyDescent="0.25">
      <c r="A1691" s="51" t="s">
        <v>144</v>
      </c>
      <c r="B1691" s="85" t="s">
        <v>1799</v>
      </c>
      <c r="C1691" s="53" t="s">
        <v>151</v>
      </c>
      <c r="D1691" s="230">
        <v>1</v>
      </c>
      <c r="F1691" s="209">
        <f t="shared" si="25"/>
        <v>0</v>
      </c>
    </row>
    <row r="1692" spans="1:6" x14ac:dyDescent="0.25">
      <c r="A1692" s="51"/>
      <c r="D1692" s="230"/>
      <c r="F1692" s="209">
        <f t="shared" si="25"/>
        <v>0</v>
      </c>
    </row>
    <row r="1693" spans="1:6" x14ac:dyDescent="0.25">
      <c r="A1693" s="51" t="s">
        <v>150</v>
      </c>
      <c r="B1693" s="85" t="s">
        <v>1800</v>
      </c>
      <c r="C1693" s="53" t="s">
        <v>151</v>
      </c>
      <c r="D1693" s="230">
        <v>1</v>
      </c>
      <c r="F1693" s="209">
        <f t="shared" si="25"/>
        <v>0</v>
      </c>
    </row>
    <row r="1694" spans="1:6" x14ac:dyDescent="0.25">
      <c r="A1694" s="51"/>
      <c r="D1694" s="230"/>
      <c r="F1694" s="209">
        <f t="shared" si="25"/>
        <v>0</v>
      </c>
    </row>
    <row r="1695" spans="1:6" x14ac:dyDescent="0.25">
      <c r="A1695" s="51" t="s">
        <v>165</v>
      </c>
      <c r="B1695" s="85" t="s">
        <v>1801</v>
      </c>
      <c r="C1695" s="53" t="s">
        <v>151</v>
      </c>
      <c r="D1695" s="230">
        <v>1</v>
      </c>
      <c r="F1695" s="209">
        <f t="shared" si="25"/>
        <v>0</v>
      </c>
    </row>
    <row r="1696" spans="1:6" x14ac:dyDescent="0.25">
      <c r="A1696" s="51"/>
      <c r="D1696" s="230"/>
      <c r="F1696" s="209">
        <f t="shared" si="25"/>
        <v>0</v>
      </c>
    </row>
    <row r="1697" spans="1:6" x14ac:dyDescent="0.25">
      <c r="A1697" s="51" t="s">
        <v>190</v>
      </c>
      <c r="B1697" s="85" t="s">
        <v>1802</v>
      </c>
      <c r="C1697" s="53" t="s">
        <v>151</v>
      </c>
      <c r="D1697" s="230">
        <v>1</v>
      </c>
      <c r="F1697" s="209">
        <f t="shared" si="25"/>
        <v>0</v>
      </c>
    </row>
    <row r="1698" spans="1:6" x14ac:dyDescent="0.25">
      <c r="A1698" s="51"/>
      <c r="D1698" s="230"/>
      <c r="F1698" s="209">
        <f t="shared" si="25"/>
        <v>0</v>
      </c>
    </row>
    <row r="1699" spans="1:6" x14ac:dyDescent="0.25">
      <c r="A1699" s="51" t="s">
        <v>193</v>
      </c>
      <c r="B1699" s="85" t="s">
        <v>1803</v>
      </c>
      <c r="C1699" s="53" t="s">
        <v>151</v>
      </c>
      <c r="D1699" s="230">
        <v>1</v>
      </c>
      <c r="F1699" s="209">
        <f t="shared" si="25"/>
        <v>0</v>
      </c>
    </row>
    <row r="1700" spans="1:6" x14ac:dyDescent="0.25">
      <c r="A1700" s="51"/>
      <c r="D1700" s="230"/>
      <c r="F1700" s="209">
        <f t="shared" si="25"/>
        <v>0</v>
      </c>
    </row>
    <row r="1701" spans="1:6" x14ac:dyDescent="0.25">
      <c r="A1701" s="51" t="s">
        <v>194</v>
      </c>
      <c r="B1701" s="85" t="s">
        <v>1804</v>
      </c>
      <c r="C1701" s="53" t="s">
        <v>151</v>
      </c>
      <c r="D1701" s="230">
        <v>1</v>
      </c>
      <c r="F1701" s="209">
        <f t="shared" si="25"/>
        <v>0</v>
      </c>
    </row>
    <row r="1702" spans="1:6" x14ac:dyDescent="0.25">
      <c r="A1702" s="51"/>
      <c r="D1702" s="230"/>
      <c r="F1702" s="209">
        <f t="shared" si="25"/>
        <v>0</v>
      </c>
    </row>
    <row r="1703" spans="1:6" ht="26.4" x14ac:dyDescent="0.25">
      <c r="A1703" s="51" t="s">
        <v>205</v>
      </c>
      <c r="B1703" s="85" t="s">
        <v>1805</v>
      </c>
      <c r="C1703" s="53" t="s">
        <v>151</v>
      </c>
      <c r="D1703" s="230">
        <v>1</v>
      </c>
      <c r="F1703" s="209">
        <f t="shared" si="25"/>
        <v>0</v>
      </c>
    </row>
    <row r="1704" spans="1:6" x14ac:dyDescent="0.25">
      <c r="A1704" s="51"/>
      <c r="D1704" s="230"/>
      <c r="F1704" s="209">
        <f t="shared" si="25"/>
        <v>0</v>
      </c>
    </row>
    <row r="1705" spans="1:6" ht="26.4" x14ac:dyDescent="0.25">
      <c r="A1705" s="51" t="s">
        <v>231</v>
      </c>
      <c r="B1705" s="85" t="s">
        <v>1806</v>
      </c>
      <c r="C1705" s="53" t="s">
        <v>151</v>
      </c>
      <c r="D1705" s="230">
        <v>1</v>
      </c>
      <c r="F1705" s="209">
        <f t="shared" si="25"/>
        <v>0</v>
      </c>
    </row>
    <row r="1706" spans="1:6" x14ac:dyDescent="0.25">
      <c r="A1706" s="51"/>
      <c r="D1706" s="230"/>
      <c r="F1706" s="209">
        <f t="shared" si="25"/>
        <v>0</v>
      </c>
    </row>
    <row r="1707" spans="1:6" x14ac:dyDescent="0.25">
      <c r="A1707" s="51" t="s">
        <v>250</v>
      </c>
      <c r="B1707" s="85" t="s">
        <v>1807</v>
      </c>
      <c r="C1707" s="53" t="s">
        <v>151</v>
      </c>
      <c r="D1707" s="230">
        <v>1</v>
      </c>
      <c r="F1707" s="209">
        <f t="shared" si="25"/>
        <v>0</v>
      </c>
    </row>
    <row r="1708" spans="1:6" x14ac:dyDescent="0.25">
      <c r="A1708" s="51"/>
      <c r="B1708" s="56"/>
      <c r="D1708" s="230"/>
      <c r="F1708" s="209">
        <f t="shared" si="25"/>
        <v>0</v>
      </c>
    </row>
    <row r="1709" spans="1:6" x14ac:dyDescent="0.25">
      <c r="A1709" s="51" t="s">
        <v>266</v>
      </c>
      <c r="B1709" s="52" t="s">
        <v>1808</v>
      </c>
      <c r="C1709" s="53" t="s">
        <v>161</v>
      </c>
      <c r="D1709" s="230">
        <v>1</v>
      </c>
      <c r="F1709" s="209">
        <f t="shared" si="25"/>
        <v>0</v>
      </c>
    </row>
    <row r="1710" spans="1:6" x14ac:dyDescent="0.25">
      <c r="A1710" s="51"/>
      <c r="B1710" s="56"/>
      <c r="D1710" s="230"/>
      <c r="F1710" s="209">
        <f t="shared" si="25"/>
        <v>0</v>
      </c>
    </row>
    <row r="1711" spans="1:6" x14ac:dyDescent="0.25">
      <c r="A1711" s="51" t="s">
        <v>285</v>
      </c>
      <c r="B1711" s="52" t="s">
        <v>1809</v>
      </c>
      <c r="C1711" s="53" t="s">
        <v>161</v>
      </c>
      <c r="D1711" s="230">
        <v>1</v>
      </c>
      <c r="F1711" s="209">
        <f t="shared" si="25"/>
        <v>0</v>
      </c>
    </row>
    <row r="1712" spans="1:6" x14ac:dyDescent="0.25">
      <c r="A1712" s="51"/>
      <c r="D1712" s="230"/>
      <c r="F1712" s="209">
        <f t="shared" si="25"/>
        <v>0</v>
      </c>
    </row>
    <row r="1713" spans="1:7" x14ac:dyDescent="0.25">
      <c r="A1713" s="51" t="s">
        <v>305</v>
      </c>
      <c r="B1713" s="52" t="s">
        <v>1810</v>
      </c>
      <c r="C1713" s="53" t="s">
        <v>161</v>
      </c>
      <c r="D1713" s="230">
        <v>1</v>
      </c>
      <c r="F1713" s="209">
        <f t="shared" si="25"/>
        <v>0</v>
      </c>
    </row>
    <row r="1714" spans="1:7" x14ac:dyDescent="0.25">
      <c r="A1714" s="51"/>
      <c r="D1714" s="230"/>
      <c r="F1714" s="209">
        <f t="shared" si="25"/>
        <v>0</v>
      </c>
    </row>
    <row r="1715" spans="1:7" x14ac:dyDescent="0.25">
      <c r="A1715" s="51" t="s">
        <v>314</v>
      </c>
      <c r="B1715" s="52" t="s">
        <v>774</v>
      </c>
      <c r="C1715" s="53" t="s">
        <v>161</v>
      </c>
      <c r="D1715" s="230">
        <v>1</v>
      </c>
      <c r="F1715" s="209">
        <f t="shared" si="25"/>
        <v>0</v>
      </c>
    </row>
    <row r="1716" spans="1:7" x14ac:dyDescent="0.25">
      <c r="A1716" s="51"/>
      <c r="D1716" s="230"/>
      <c r="F1716" s="209">
        <f t="shared" si="25"/>
        <v>0</v>
      </c>
    </row>
    <row r="1717" spans="1:7" x14ac:dyDescent="0.25">
      <c r="A1717" s="51" t="s">
        <v>310</v>
      </c>
      <c r="B1717" s="52" t="s">
        <v>1811</v>
      </c>
      <c r="C1717" s="53" t="s">
        <v>161</v>
      </c>
      <c r="D1717" s="230">
        <v>1</v>
      </c>
      <c r="F1717" s="209">
        <f t="shared" si="25"/>
        <v>0</v>
      </c>
    </row>
    <row r="1718" spans="1:7" x14ac:dyDescent="0.25">
      <c r="A1718" s="51"/>
      <c r="D1718" s="230"/>
      <c r="F1718" s="209">
        <f t="shared" si="25"/>
        <v>0</v>
      </c>
      <c r="G1718" s="56"/>
    </row>
    <row r="1719" spans="1:7" ht="15.6" x14ac:dyDescent="0.25">
      <c r="A1719" s="51" t="s">
        <v>355</v>
      </c>
      <c r="B1719" s="52" t="s">
        <v>1812</v>
      </c>
      <c r="C1719" s="53" t="s">
        <v>161</v>
      </c>
      <c r="D1719" s="230">
        <v>1</v>
      </c>
      <c r="F1719" s="209">
        <f t="shared" si="25"/>
        <v>0</v>
      </c>
      <c r="G1719" s="56"/>
    </row>
    <row r="1720" spans="1:7" x14ac:dyDescent="0.25">
      <c r="A1720" s="51"/>
      <c r="F1720" s="209">
        <f t="shared" si="25"/>
        <v>0</v>
      </c>
      <c r="G1720" s="56"/>
    </row>
    <row r="1721" spans="1:7" x14ac:dyDescent="0.25">
      <c r="A1721" s="51"/>
      <c r="B1721" s="56" t="s">
        <v>775</v>
      </c>
      <c r="F1721" s="209">
        <f t="shared" si="25"/>
        <v>0</v>
      </c>
      <c r="G1721" s="56"/>
    </row>
    <row r="1722" spans="1:7" x14ac:dyDescent="0.25">
      <c r="A1722" s="51"/>
      <c r="B1722" s="56"/>
      <c r="F1722" s="209">
        <f t="shared" si="25"/>
        <v>0</v>
      </c>
      <c r="G1722" s="56"/>
    </row>
    <row r="1723" spans="1:7" x14ac:dyDescent="0.25">
      <c r="A1723" s="51"/>
      <c r="F1723" s="209">
        <f t="shared" si="25"/>
        <v>0</v>
      </c>
    </row>
    <row r="1724" spans="1:7" x14ac:dyDescent="0.25">
      <c r="A1724" s="51" t="s">
        <v>375</v>
      </c>
      <c r="B1724" s="85" t="s">
        <v>1813</v>
      </c>
      <c r="C1724" s="53" t="s">
        <v>151</v>
      </c>
      <c r="D1724" s="230">
        <v>1</v>
      </c>
      <c r="F1724" s="209">
        <f t="shared" si="25"/>
        <v>0</v>
      </c>
    </row>
    <row r="1725" spans="1:7" x14ac:dyDescent="0.25">
      <c r="A1725" s="51"/>
      <c r="D1725" s="230"/>
      <c r="F1725" s="209">
        <f t="shared" si="25"/>
        <v>0</v>
      </c>
    </row>
    <row r="1726" spans="1:7" ht="18.75" customHeight="1" x14ac:dyDescent="0.25">
      <c r="A1726" s="51" t="s">
        <v>393</v>
      </c>
      <c r="B1726" s="85" t="s">
        <v>1814</v>
      </c>
      <c r="C1726" s="53" t="s">
        <v>151</v>
      </c>
      <c r="D1726" s="230">
        <v>1</v>
      </c>
      <c r="F1726" s="209">
        <f t="shared" si="25"/>
        <v>0</v>
      </c>
    </row>
    <row r="1727" spans="1:7" x14ac:dyDescent="0.25">
      <c r="A1727" s="51"/>
      <c r="D1727" s="230"/>
      <c r="F1727" s="209">
        <f t="shared" si="25"/>
        <v>0</v>
      </c>
    </row>
    <row r="1728" spans="1:7" ht="19.5" customHeight="1" x14ac:dyDescent="0.25">
      <c r="A1728" s="51" t="s">
        <v>415</v>
      </c>
      <c r="B1728" s="85" t="s">
        <v>1815</v>
      </c>
      <c r="C1728" s="53" t="s">
        <v>151</v>
      </c>
      <c r="D1728" s="230">
        <v>1</v>
      </c>
      <c r="F1728" s="209">
        <f t="shared" si="25"/>
        <v>0</v>
      </c>
    </row>
    <row r="1729" spans="1:7" x14ac:dyDescent="0.25">
      <c r="A1729" s="51"/>
      <c r="D1729" s="230"/>
      <c r="F1729" s="209">
        <f t="shared" si="25"/>
        <v>0</v>
      </c>
    </row>
    <row r="1730" spans="1:7" ht="26.4" x14ac:dyDescent="0.25">
      <c r="A1730" s="51" t="s">
        <v>434</v>
      </c>
      <c r="B1730" s="85" t="s">
        <v>1816</v>
      </c>
      <c r="C1730" s="53" t="s">
        <v>151</v>
      </c>
      <c r="D1730" s="230">
        <v>1</v>
      </c>
      <c r="F1730" s="209">
        <f t="shared" si="25"/>
        <v>0</v>
      </c>
    </row>
    <row r="1731" spans="1:7" x14ac:dyDescent="0.25">
      <c r="A1731" s="51"/>
      <c r="D1731" s="230"/>
      <c r="F1731" s="209">
        <f t="shared" si="25"/>
        <v>0</v>
      </c>
    </row>
    <row r="1732" spans="1:7" x14ac:dyDescent="0.25">
      <c r="A1732" s="51" t="s">
        <v>449</v>
      </c>
      <c r="B1732" s="85" t="s">
        <v>1817</v>
      </c>
      <c r="C1732" s="53" t="s">
        <v>151</v>
      </c>
      <c r="D1732" s="230">
        <v>1</v>
      </c>
      <c r="F1732" s="209">
        <f t="shared" si="25"/>
        <v>0</v>
      </c>
    </row>
    <row r="1733" spans="1:7" x14ac:dyDescent="0.25">
      <c r="A1733" s="51"/>
      <c r="B1733" s="85"/>
      <c r="D1733" s="230"/>
      <c r="F1733" s="209">
        <f t="shared" si="25"/>
        <v>0</v>
      </c>
    </row>
    <row r="1734" spans="1:7" x14ac:dyDescent="0.25">
      <c r="A1734" s="51" t="s">
        <v>452</v>
      </c>
      <c r="B1734" s="85" t="s">
        <v>1818</v>
      </c>
      <c r="C1734" s="53" t="s">
        <v>151</v>
      </c>
      <c r="D1734" s="230">
        <v>1</v>
      </c>
      <c r="F1734" s="209">
        <f t="shared" si="25"/>
        <v>0</v>
      </c>
    </row>
    <row r="1735" spans="1:7" x14ac:dyDescent="0.25">
      <c r="A1735" s="51"/>
      <c r="B1735" s="56"/>
      <c r="D1735" s="230"/>
      <c r="F1735" s="209">
        <f t="shared" si="25"/>
        <v>0</v>
      </c>
      <c r="G1735" s="56"/>
    </row>
    <row r="1736" spans="1:7" x14ac:dyDescent="0.25">
      <c r="A1736" s="51" t="s">
        <v>455</v>
      </c>
      <c r="B1736" s="52" t="s">
        <v>1819</v>
      </c>
      <c r="C1736" s="53" t="s">
        <v>161</v>
      </c>
      <c r="D1736" s="230">
        <v>1</v>
      </c>
      <c r="F1736" s="209">
        <f t="shared" si="25"/>
        <v>0</v>
      </c>
      <c r="G1736" s="52"/>
    </row>
    <row r="1737" spans="1:7" x14ac:dyDescent="0.25">
      <c r="A1737" s="51"/>
      <c r="B1737" s="56"/>
      <c r="D1737" s="230"/>
      <c r="F1737" s="209">
        <f t="shared" si="25"/>
        <v>0</v>
      </c>
      <c r="G1737" s="52"/>
    </row>
    <row r="1738" spans="1:7" x14ac:dyDescent="0.25">
      <c r="A1738" s="51" t="s">
        <v>462</v>
      </c>
      <c r="B1738" s="52" t="s">
        <v>1820</v>
      </c>
      <c r="C1738" s="53" t="s">
        <v>161</v>
      </c>
      <c r="D1738" s="230">
        <v>1</v>
      </c>
      <c r="F1738" s="209">
        <f t="shared" si="25"/>
        <v>0</v>
      </c>
      <c r="G1738" s="52"/>
    </row>
    <row r="1739" spans="1:7" x14ac:dyDescent="0.25">
      <c r="A1739" s="51"/>
      <c r="D1739" s="230"/>
      <c r="F1739" s="209">
        <f t="shared" si="25"/>
        <v>0</v>
      </c>
      <c r="G1739" s="56"/>
    </row>
    <row r="1740" spans="1:7" x14ac:dyDescent="0.25">
      <c r="A1740" s="51" t="s">
        <v>448</v>
      </c>
      <c r="B1740" s="52" t="s">
        <v>1821</v>
      </c>
      <c r="C1740" s="53" t="s">
        <v>161</v>
      </c>
      <c r="D1740" s="230">
        <v>1</v>
      </c>
      <c r="F1740" s="209">
        <f t="shared" si="25"/>
        <v>0</v>
      </c>
      <c r="G1740" s="56"/>
    </row>
    <row r="1741" spans="1:7" x14ac:dyDescent="0.25">
      <c r="A1741" s="51"/>
      <c r="B1741" s="56"/>
      <c r="D1741" s="230"/>
      <c r="F1741" s="209">
        <f t="shared" si="25"/>
        <v>0</v>
      </c>
      <c r="G1741" s="52"/>
    </row>
    <row r="1742" spans="1:7" x14ac:dyDescent="0.25">
      <c r="A1742" s="51" t="s">
        <v>488</v>
      </c>
      <c r="B1742" s="52" t="s">
        <v>1822</v>
      </c>
      <c r="C1742" s="53" t="s">
        <v>161</v>
      </c>
      <c r="D1742" s="230">
        <v>1</v>
      </c>
      <c r="F1742" s="209">
        <f t="shared" si="25"/>
        <v>0</v>
      </c>
      <c r="G1742" s="52"/>
    </row>
    <row r="1743" spans="1:7" x14ac:dyDescent="0.25">
      <c r="A1743" s="51"/>
      <c r="B1743" s="56"/>
      <c r="D1743" s="230"/>
      <c r="F1743" s="209">
        <f t="shared" si="25"/>
        <v>0</v>
      </c>
      <c r="G1743" s="56"/>
    </row>
    <row r="1744" spans="1:7" x14ac:dyDescent="0.25">
      <c r="A1744" s="51" t="s">
        <v>502</v>
      </c>
      <c r="B1744" s="52" t="s">
        <v>1823</v>
      </c>
      <c r="C1744" s="53" t="s">
        <v>161</v>
      </c>
      <c r="D1744" s="230">
        <v>1</v>
      </c>
      <c r="F1744" s="209">
        <f t="shared" si="25"/>
        <v>0</v>
      </c>
      <c r="G1744" s="52"/>
    </row>
    <row r="1745" spans="1:7" x14ac:dyDescent="0.25">
      <c r="A1745" s="51"/>
      <c r="B1745" s="56"/>
      <c r="D1745" s="230"/>
      <c r="F1745" s="209">
        <f t="shared" si="25"/>
        <v>0</v>
      </c>
      <c r="G1745" s="56"/>
    </row>
    <row r="1746" spans="1:7" x14ac:dyDescent="0.25">
      <c r="A1746" s="51"/>
      <c r="B1746" s="56" t="s">
        <v>990</v>
      </c>
      <c r="D1746" s="230"/>
      <c r="F1746" s="209">
        <f t="shared" si="25"/>
        <v>0</v>
      </c>
      <c r="G1746" s="56"/>
    </row>
    <row r="1747" spans="1:7" x14ac:dyDescent="0.25">
      <c r="A1747" s="51"/>
      <c r="B1747" s="56"/>
      <c r="D1747" s="230"/>
      <c r="F1747" s="209">
        <f t="shared" si="25"/>
        <v>0</v>
      </c>
      <c r="G1747" s="52"/>
    </row>
    <row r="1748" spans="1:7" x14ac:dyDescent="0.25">
      <c r="A1748" s="51"/>
      <c r="D1748" s="230"/>
      <c r="F1748" s="209">
        <f t="shared" si="25"/>
        <v>0</v>
      </c>
    </row>
    <row r="1749" spans="1:7" x14ac:dyDescent="0.25">
      <c r="A1749" s="51" t="s">
        <v>513</v>
      </c>
      <c r="B1749" s="52" t="s">
        <v>1824</v>
      </c>
      <c r="C1749" s="53" t="s">
        <v>151</v>
      </c>
      <c r="D1749" s="230">
        <v>1</v>
      </c>
      <c r="F1749" s="209">
        <f t="shared" si="25"/>
        <v>0</v>
      </c>
    </row>
    <row r="1750" spans="1:7" x14ac:dyDescent="0.25">
      <c r="A1750" s="51"/>
      <c r="D1750" s="230"/>
      <c r="F1750" s="209">
        <f t="shared" si="25"/>
        <v>0</v>
      </c>
    </row>
    <row r="1751" spans="1:7" ht="26.4" x14ac:dyDescent="0.25">
      <c r="A1751" s="51" t="s">
        <v>526</v>
      </c>
      <c r="B1751" s="52" t="s">
        <v>1826</v>
      </c>
      <c r="C1751" s="53" t="s">
        <v>151</v>
      </c>
      <c r="D1751" s="230">
        <v>1</v>
      </c>
      <c r="F1751" s="209">
        <f t="shared" si="25"/>
        <v>0</v>
      </c>
    </row>
    <row r="1752" spans="1:7" x14ac:dyDescent="0.25">
      <c r="A1752" s="51"/>
      <c r="D1752" s="230"/>
      <c r="F1752" s="209">
        <f t="shared" si="25"/>
        <v>0</v>
      </c>
    </row>
    <row r="1753" spans="1:7" x14ac:dyDescent="0.25">
      <c r="A1753" s="51" t="s">
        <v>615</v>
      </c>
      <c r="B1753" s="52" t="s">
        <v>1827</v>
      </c>
      <c r="C1753" s="53" t="s">
        <v>151</v>
      </c>
      <c r="D1753" s="230">
        <v>1</v>
      </c>
      <c r="F1753" s="209">
        <f t="shared" si="25"/>
        <v>0</v>
      </c>
    </row>
    <row r="1754" spans="1:7" x14ac:dyDescent="0.25">
      <c r="A1754" s="51"/>
      <c r="D1754" s="230"/>
      <c r="F1754" s="209">
        <f t="shared" ref="F1754:F1817" si="26">D1754*E1754</f>
        <v>0</v>
      </c>
    </row>
    <row r="1755" spans="1:7" x14ac:dyDescent="0.25">
      <c r="A1755" s="51" t="s">
        <v>616</v>
      </c>
      <c r="B1755" s="52" t="s">
        <v>1828</v>
      </c>
      <c r="C1755" s="53" t="s">
        <v>151</v>
      </c>
      <c r="D1755" s="230">
        <v>1</v>
      </c>
      <c r="F1755" s="209">
        <f t="shared" si="26"/>
        <v>0</v>
      </c>
    </row>
    <row r="1756" spans="1:7" x14ac:dyDescent="0.25">
      <c r="A1756" s="51"/>
      <c r="D1756" s="230"/>
      <c r="F1756" s="209">
        <f t="shared" si="26"/>
        <v>0</v>
      </c>
    </row>
    <row r="1757" spans="1:7" x14ac:dyDescent="0.25">
      <c r="A1757" s="51" t="s">
        <v>619</v>
      </c>
      <c r="B1757" s="52" t="s">
        <v>1825</v>
      </c>
      <c r="C1757" s="53" t="s">
        <v>151</v>
      </c>
      <c r="D1757" s="230">
        <v>1</v>
      </c>
      <c r="F1757" s="209">
        <f t="shared" si="26"/>
        <v>0</v>
      </c>
    </row>
    <row r="1758" spans="1:7" x14ac:dyDescent="0.25">
      <c r="A1758" s="51"/>
      <c r="D1758" s="230"/>
      <c r="F1758" s="209">
        <f t="shared" si="26"/>
        <v>0</v>
      </c>
    </row>
    <row r="1759" spans="1:7" x14ac:dyDescent="0.25">
      <c r="A1759" s="51" t="s">
        <v>620</v>
      </c>
      <c r="B1759" s="52" t="s">
        <v>1829</v>
      </c>
      <c r="C1759" s="53" t="s">
        <v>151</v>
      </c>
      <c r="D1759" s="230">
        <v>1</v>
      </c>
      <c r="F1759" s="209">
        <f t="shared" si="26"/>
        <v>0</v>
      </c>
    </row>
    <row r="1760" spans="1:7" x14ac:dyDescent="0.25">
      <c r="A1760" s="51"/>
      <c r="B1760" s="56"/>
      <c r="D1760" s="230"/>
      <c r="F1760" s="209">
        <f t="shared" si="26"/>
        <v>0</v>
      </c>
      <c r="G1760" s="52"/>
    </row>
    <row r="1761" spans="1:7" ht="14.25" customHeight="1" x14ac:dyDescent="0.25">
      <c r="A1761" s="51" t="s">
        <v>621</v>
      </c>
      <c r="B1761" s="52" t="s">
        <v>1830</v>
      </c>
      <c r="C1761" s="53" t="s">
        <v>161</v>
      </c>
      <c r="D1761" s="230">
        <v>1</v>
      </c>
      <c r="F1761" s="209">
        <f t="shared" si="26"/>
        <v>0</v>
      </c>
      <c r="G1761" s="52"/>
    </row>
    <row r="1762" spans="1:7" x14ac:dyDescent="0.25">
      <c r="A1762" s="51"/>
      <c r="B1762" s="56"/>
      <c r="D1762" s="230"/>
      <c r="F1762" s="209">
        <f t="shared" si="26"/>
        <v>0</v>
      </c>
      <c r="G1762" s="56"/>
    </row>
    <row r="1763" spans="1:7" x14ac:dyDescent="0.25">
      <c r="A1763" s="51" t="s">
        <v>622</v>
      </c>
      <c r="B1763" s="52" t="s">
        <v>1832</v>
      </c>
      <c r="C1763" s="53" t="s">
        <v>161</v>
      </c>
      <c r="D1763" s="230">
        <v>1</v>
      </c>
      <c r="F1763" s="209">
        <f t="shared" si="26"/>
        <v>0</v>
      </c>
      <c r="G1763" s="52"/>
    </row>
    <row r="1764" spans="1:7" x14ac:dyDescent="0.25">
      <c r="A1764" s="51"/>
      <c r="D1764" s="230"/>
      <c r="F1764" s="209">
        <f t="shared" si="26"/>
        <v>0</v>
      </c>
      <c r="G1764" s="52"/>
    </row>
    <row r="1765" spans="1:7" x14ac:dyDescent="0.25">
      <c r="A1765" s="51" t="s">
        <v>623</v>
      </c>
      <c r="B1765" s="52" t="s">
        <v>1831</v>
      </c>
      <c r="C1765" s="53" t="s">
        <v>161</v>
      </c>
      <c r="D1765" s="230">
        <v>1</v>
      </c>
      <c r="F1765" s="209">
        <f t="shared" si="26"/>
        <v>0</v>
      </c>
      <c r="G1765" s="52"/>
    </row>
    <row r="1766" spans="1:7" x14ac:dyDescent="0.25">
      <c r="A1766" s="51"/>
      <c r="D1766" s="230"/>
      <c r="F1766" s="209">
        <f t="shared" si="26"/>
        <v>0</v>
      </c>
      <c r="G1766" s="52"/>
    </row>
    <row r="1767" spans="1:7" x14ac:dyDescent="0.25">
      <c r="A1767" s="51" t="s">
        <v>624</v>
      </c>
      <c r="B1767" s="52" t="s">
        <v>1833</v>
      </c>
      <c r="C1767" s="53" t="s">
        <v>161</v>
      </c>
      <c r="D1767" s="230">
        <v>1</v>
      </c>
      <c r="F1767" s="209">
        <f t="shared" si="26"/>
        <v>0</v>
      </c>
      <c r="G1767" s="52"/>
    </row>
    <row r="1768" spans="1:7" x14ac:dyDescent="0.25">
      <c r="A1768" s="51"/>
      <c r="B1768" s="56"/>
      <c r="D1768" s="230"/>
      <c r="F1768" s="209">
        <f t="shared" si="26"/>
        <v>0</v>
      </c>
      <c r="G1768" s="56"/>
    </row>
    <row r="1769" spans="1:7" x14ac:dyDescent="0.25">
      <c r="A1769" s="51" t="s">
        <v>625</v>
      </c>
      <c r="B1769" s="52" t="s">
        <v>1342</v>
      </c>
      <c r="C1769" s="53" t="s">
        <v>161</v>
      </c>
      <c r="D1769" s="230">
        <v>1</v>
      </c>
      <c r="F1769" s="209">
        <f t="shared" si="26"/>
        <v>0</v>
      </c>
      <c r="G1769" s="52"/>
    </row>
    <row r="1770" spans="1:7" x14ac:dyDescent="0.25">
      <c r="A1770" s="51"/>
      <c r="D1770" s="230"/>
      <c r="F1770" s="209">
        <f t="shared" si="26"/>
        <v>0</v>
      </c>
      <c r="G1770" s="52"/>
    </row>
    <row r="1771" spans="1:7" x14ac:dyDescent="0.25">
      <c r="A1771" s="51" t="s">
        <v>626</v>
      </c>
      <c r="B1771" s="52" t="s">
        <v>1341</v>
      </c>
      <c r="C1771" s="53" t="s">
        <v>161</v>
      </c>
      <c r="D1771" s="230">
        <v>1</v>
      </c>
      <c r="F1771" s="209">
        <f t="shared" si="26"/>
        <v>0</v>
      </c>
      <c r="G1771" s="52"/>
    </row>
    <row r="1772" spans="1:7" x14ac:dyDescent="0.25">
      <c r="A1772" s="51"/>
      <c r="D1772" s="230"/>
      <c r="F1772" s="209">
        <f t="shared" si="26"/>
        <v>0</v>
      </c>
      <c r="G1772" s="52"/>
    </row>
    <row r="1773" spans="1:7" x14ac:dyDescent="0.25">
      <c r="A1773" s="51"/>
      <c r="B1773" s="56" t="s">
        <v>991</v>
      </c>
      <c r="D1773" s="230"/>
      <c r="F1773" s="209">
        <f t="shared" si="26"/>
        <v>0</v>
      </c>
    </row>
    <row r="1774" spans="1:7" x14ac:dyDescent="0.25">
      <c r="A1774" s="51"/>
      <c r="D1774" s="230"/>
      <c r="F1774" s="209">
        <f t="shared" si="26"/>
        <v>0</v>
      </c>
    </row>
    <row r="1775" spans="1:7" x14ac:dyDescent="0.25">
      <c r="A1775" s="51"/>
      <c r="D1775" s="230"/>
      <c r="F1775" s="209">
        <f t="shared" si="26"/>
        <v>0</v>
      </c>
    </row>
    <row r="1776" spans="1:7" x14ac:dyDescent="0.25">
      <c r="A1776" s="51" t="s">
        <v>628</v>
      </c>
      <c r="B1776" s="85" t="s">
        <v>1834</v>
      </c>
      <c r="C1776" s="53" t="s">
        <v>151</v>
      </c>
      <c r="D1776" s="230">
        <v>1</v>
      </c>
      <c r="F1776" s="209">
        <f t="shared" si="26"/>
        <v>0</v>
      </c>
    </row>
    <row r="1777" spans="1:7" x14ac:dyDescent="0.25">
      <c r="A1777" s="51"/>
      <c r="D1777" s="230"/>
      <c r="F1777" s="209">
        <f t="shared" si="26"/>
        <v>0</v>
      </c>
    </row>
    <row r="1778" spans="1:7" ht="26.4" x14ac:dyDescent="0.25">
      <c r="A1778" s="51" t="s">
        <v>630</v>
      </c>
      <c r="B1778" s="85" t="s">
        <v>1835</v>
      </c>
      <c r="C1778" s="53" t="s">
        <v>151</v>
      </c>
      <c r="D1778" s="230">
        <v>1</v>
      </c>
      <c r="F1778" s="209">
        <f t="shared" si="26"/>
        <v>0</v>
      </c>
    </row>
    <row r="1779" spans="1:7" x14ac:dyDescent="0.25">
      <c r="A1779" s="51"/>
      <c r="D1779" s="230"/>
      <c r="F1779" s="209">
        <f t="shared" si="26"/>
        <v>0</v>
      </c>
    </row>
    <row r="1780" spans="1:7" x14ac:dyDescent="0.25">
      <c r="A1780" s="51" t="s">
        <v>634</v>
      </c>
      <c r="B1780" s="85" t="s">
        <v>1836</v>
      </c>
      <c r="C1780" s="53" t="s">
        <v>151</v>
      </c>
      <c r="D1780" s="230">
        <v>1</v>
      </c>
      <c r="F1780" s="209">
        <f t="shared" si="26"/>
        <v>0</v>
      </c>
    </row>
    <row r="1781" spans="1:7" x14ac:dyDescent="0.25">
      <c r="A1781" s="51"/>
      <c r="D1781" s="230"/>
      <c r="F1781" s="209">
        <f t="shared" si="26"/>
        <v>0</v>
      </c>
    </row>
    <row r="1782" spans="1:7" ht="26.4" x14ac:dyDescent="0.25">
      <c r="A1782" s="51" t="s">
        <v>636</v>
      </c>
      <c r="B1782" s="85" t="s">
        <v>1837</v>
      </c>
      <c r="C1782" s="53" t="s">
        <v>151</v>
      </c>
      <c r="D1782" s="230">
        <v>1</v>
      </c>
      <c r="F1782" s="209">
        <f t="shared" si="26"/>
        <v>0</v>
      </c>
    </row>
    <row r="1783" spans="1:7" x14ac:dyDescent="0.25">
      <c r="A1783" s="51"/>
      <c r="D1783" s="230"/>
      <c r="F1783" s="209">
        <f t="shared" si="26"/>
        <v>0</v>
      </c>
      <c r="G1783" s="52"/>
    </row>
    <row r="1784" spans="1:7" x14ac:dyDescent="0.25">
      <c r="A1784" s="51"/>
      <c r="B1784" s="56" t="s">
        <v>1260</v>
      </c>
      <c r="D1784" s="230"/>
      <c r="F1784" s="209">
        <f t="shared" si="26"/>
        <v>0</v>
      </c>
    </row>
    <row r="1785" spans="1:7" x14ac:dyDescent="0.25">
      <c r="A1785" s="51"/>
      <c r="B1785" s="56"/>
      <c r="D1785" s="230"/>
      <c r="F1785" s="209">
        <f t="shared" si="26"/>
        <v>0</v>
      </c>
    </row>
    <row r="1786" spans="1:7" ht="15" customHeight="1" x14ac:dyDescent="0.25">
      <c r="A1786" s="51"/>
      <c r="B1786" s="56" t="s">
        <v>1261</v>
      </c>
      <c r="D1786" s="230"/>
      <c r="F1786" s="209">
        <f t="shared" si="26"/>
        <v>0</v>
      </c>
    </row>
    <row r="1787" spans="1:7" x14ac:dyDescent="0.25">
      <c r="A1787" s="51"/>
      <c r="B1787" s="56"/>
      <c r="D1787" s="230"/>
      <c r="F1787" s="209">
        <f t="shared" si="26"/>
        <v>0</v>
      </c>
    </row>
    <row r="1788" spans="1:7" x14ac:dyDescent="0.25">
      <c r="A1788" s="51" t="s">
        <v>638</v>
      </c>
      <c r="B1788" s="52" t="s">
        <v>1838</v>
      </c>
      <c r="C1788" s="53" t="s">
        <v>161</v>
      </c>
      <c r="D1788" s="100">
        <v>1</v>
      </c>
      <c r="F1788" s="209">
        <f t="shared" si="26"/>
        <v>0</v>
      </c>
    </row>
    <row r="1789" spans="1:7" x14ac:dyDescent="0.25">
      <c r="A1789" s="51"/>
      <c r="D1789" s="230"/>
      <c r="F1789" s="209">
        <f t="shared" si="26"/>
        <v>0</v>
      </c>
      <c r="G1789" s="52"/>
    </row>
    <row r="1790" spans="1:7" x14ac:dyDescent="0.25">
      <c r="A1790" s="51"/>
      <c r="B1790" s="56" t="s">
        <v>1338</v>
      </c>
      <c r="D1790" s="230"/>
      <c r="F1790" s="209">
        <f t="shared" si="26"/>
        <v>0</v>
      </c>
      <c r="G1790" s="52"/>
    </row>
    <row r="1791" spans="1:7" x14ac:dyDescent="0.25">
      <c r="A1791" s="51"/>
      <c r="D1791" s="230"/>
      <c r="F1791" s="209">
        <f t="shared" si="26"/>
        <v>0</v>
      </c>
      <c r="G1791" s="52"/>
    </row>
    <row r="1792" spans="1:7" x14ac:dyDescent="0.25">
      <c r="A1792" s="51" t="s">
        <v>639</v>
      </c>
      <c r="B1792" s="52" t="s">
        <v>1839</v>
      </c>
      <c r="C1792" s="53" t="s">
        <v>161</v>
      </c>
      <c r="D1792" s="230">
        <v>1</v>
      </c>
      <c r="F1792" s="209">
        <f t="shared" si="26"/>
        <v>0</v>
      </c>
      <c r="G1792" s="56"/>
    </row>
    <row r="1793" spans="1:7" x14ac:dyDescent="0.25">
      <c r="A1793" s="51"/>
      <c r="D1793" s="230"/>
      <c r="F1793" s="209">
        <f t="shared" si="26"/>
        <v>0</v>
      </c>
      <c r="G1793" s="56"/>
    </row>
    <row r="1794" spans="1:7" x14ac:dyDescent="0.25">
      <c r="A1794" s="51" t="s">
        <v>640</v>
      </c>
      <c r="B1794" s="52" t="s">
        <v>1840</v>
      </c>
      <c r="C1794" s="53" t="s">
        <v>161</v>
      </c>
      <c r="D1794" s="230">
        <v>1</v>
      </c>
      <c r="F1794" s="209">
        <f t="shared" si="26"/>
        <v>0</v>
      </c>
      <c r="G1794" s="56"/>
    </row>
    <row r="1795" spans="1:7" x14ac:dyDescent="0.25">
      <c r="A1795" s="51"/>
      <c r="D1795" s="230"/>
      <c r="F1795" s="209">
        <f t="shared" si="26"/>
        <v>0</v>
      </c>
      <c r="G1795" s="56"/>
    </row>
    <row r="1796" spans="1:7" x14ac:dyDescent="0.25">
      <c r="A1796" s="51"/>
      <c r="B1796" s="56" t="s">
        <v>992</v>
      </c>
      <c r="D1796" s="230"/>
      <c r="F1796" s="209">
        <f t="shared" si="26"/>
        <v>0</v>
      </c>
    </row>
    <row r="1797" spans="1:7" x14ac:dyDescent="0.25">
      <c r="A1797" s="51"/>
      <c r="D1797" s="230"/>
      <c r="F1797" s="209">
        <f t="shared" si="26"/>
        <v>0</v>
      </c>
    </row>
    <row r="1798" spans="1:7" x14ac:dyDescent="0.25">
      <c r="A1798" s="51"/>
      <c r="D1798" s="230"/>
      <c r="F1798" s="209">
        <f t="shared" si="26"/>
        <v>0</v>
      </c>
    </row>
    <row r="1799" spans="1:7" x14ac:dyDescent="0.25">
      <c r="A1799" s="51" t="s">
        <v>641</v>
      </c>
      <c r="B1799" s="52" t="s">
        <v>1841</v>
      </c>
      <c r="C1799" s="53" t="s">
        <v>151</v>
      </c>
      <c r="D1799" s="230">
        <v>1</v>
      </c>
      <c r="F1799" s="209">
        <f t="shared" si="26"/>
        <v>0</v>
      </c>
    </row>
    <row r="1800" spans="1:7" x14ac:dyDescent="0.25">
      <c r="A1800" s="51"/>
      <c r="D1800" s="230"/>
      <c r="F1800" s="209">
        <f t="shared" si="26"/>
        <v>0</v>
      </c>
    </row>
    <row r="1801" spans="1:7" x14ac:dyDescent="0.25">
      <c r="A1801" s="51" t="s">
        <v>882</v>
      </c>
      <c r="B1801" s="52" t="s">
        <v>1842</v>
      </c>
      <c r="C1801" s="53" t="s">
        <v>151</v>
      </c>
      <c r="D1801" s="230">
        <v>1</v>
      </c>
      <c r="F1801" s="209">
        <f t="shared" si="26"/>
        <v>0</v>
      </c>
    </row>
    <row r="1802" spans="1:7" x14ac:dyDescent="0.25">
      <c r="A1802" s="51"/>
      <c r="D1802" s="230"/>
      <c r="F1802" s="209">
        <f t="shared" si="26"/>
        <v>0</v>
      </c>
    </row>
    <row r="1803" spans="1:7" ht="26.4" x14ac:dyDescent="0.25">
      <c r="A1803" s="51" t="s">
        <v>1018</v>
      </c>
      <c r="B1803" s="52" t="s">
        <v>1843</v>
      </c>
      <c r="C1803" s="53" t="s">
        <v>151</v>
      </c>
      <c r="D1803" s="230">
        <v>1</v>
      </c>
      <c r="F1803" s="209">
        <f t="shared" si="26"/>
        <v>0</v>
      </c>
    </row>
    <row r="1804" spans="1:7" x14ac:dyDescent="0.25">
      <c r="A1804" s="51"/>
      <c r="D1804" s="230"/>
      <c r="F1804" s="209">
        <f t="shared" si="26"/>
        <v>0</v>
      </c>
    </row>
    <row r="1805" spans="1:7" ht="26.4" x14ac:dyDescent="0.25">
      <c r="A1805" s="51" t="s">
        <v>1032</v>
      </c>
      <c r="B1805" s="52" t="s">
        <v>1844</v>
      </c>
      <c r="C1805" s="53" t="s">
        <v>151</v>
      </c>
      <c r="D1805" s="230">
        <v>1</v>
      </c>
      <c r="F1805" s="209">
        <f t="shared" si="26"/>
        <v>0</v>
      </c>
    </row>
    <row r="1806" spans="1:7" x14ac:dyDescent="0.25">
      <c r="A1806" s="51"/>
      <c r="D1806" s="230"/>
      <c r="F1806" s="209">
        <f t="shared" si="26"/>
        <v>0</v>
      </c>
    </row>
    <row r="1807" spans="1:7" ht="26.4" x14ac:dyDescent="0.25">
      <c r="A1807" s="51" t="s">
        <v>1118</v>
      </c>
      <c r="B1807" s="52" t="s">
        <v>1845</v>
      </c>
      <c r="C1807" s="53" t="s">
        <v>151</v>
      </c>
      <c r="D1807" s="230">
        <v>1</v>
      </c>
      <c r="F1807" s="209">
        <f t="shared" si="26"/>
        <v>0</v>
      </c>
    </row>
    <row r="1808" spans="1:7" x14ac:dyDescent="0.25">
      <c r="A1808" s="51"/>
      <c r="D1808" s="230"/>
      <c r="F1808" s="209">
        <f t="shared" si="26"/>
        <v>0</v>
      </c>
    </row>
    <row r="1809" spans="1:7" ht="26.4" x14ac:dyDescent="0.25">
      <c r="A1809" s="51" t="s">
        <v>1119</v>
      </c>
      <c r="B1809" s="52" t="s">
        <v>1846</v>
      </c>
      <c r="C1809" s="53" t="s">
        <v>151</v>
      </c>
      <c r="D1809" s="230">
        <v>1</v>
      </c>
      <c r="F1809" s="209">
        <f t="shared" si="26"/>
        <v>0</v>
      </c>
    </row>
    <row r="1810" spans="1:7" x14ac:dyDescent="0.25">
      <c r="A1810" s="51"/>
      <c r="D1810" s="230"/>
      <c r="F1810" s="209">
        <f t="shared" si="26"/>
        <v>0</v>
      </c>
    </row>
    <row r="1811" spans="1:7" ht="26.4" x14ac:dyDescent="0.25">
      <c r="A1811" s="51" t="s">
        <v>1120</v>
      </c>
      <c r="B1811" s="52" t="s">
        <v>1846</v>
      </c>
      <c r="C1811" s="53" t="s">
        <v>151</v>
      </c>
      <c r="D1811" s="230">
        <v>1</v>
      </c>
      <c r="F1811" s="209">
        <f t="shared" si="26"/>
        <v>0</v>
      </c>
    </row>
    <row r="1812" spans="1:7" x14ac:dyDescent="0.25">
      <c r="A1812" s="51"/>
      <c r="D1812" s="230"/>
      <c r="F1812" s="209">
        <f t="shared" si="26"/>
        <v>0</v>
      </c>
    </row>
    <row r="1813" spans="1:7" ht="26.4" x14ac:dyDescent="0.25">
      <c r="A1813" s="51" t="s">
        <v>1121</v>
      </c>
      <c r="B1813" s="52" t="s">
        <v>1846</v>
      </c>
      <c r="C1813" s="53" t="s">
        <v>151</v>
      </c>
      <c r="D1813" s="230">
        <v>1</v>
      </c>
      <c r="F1813" s="209">
        <f t="shared" si="26"/>
        <v>0</v>
      </c>
    </row>
    <row r="1814" spans="1:7" x14ac:dyDescent="0.25">
      <c r="A1814" s="51"/>
      <c r="D1814" s="230"/>
      <c r="F1814" s="209">
        <f t="shared" si="26"/>
        <v>0</v>
      </c>
    </row>
    <row r="1815" spans="1:7" ht="26.4" x14ac:dyDescent="0.25">
      <c r="A1815" s="51" t="s">
        <v>1122</v>
      </c>
      <c r="B1815" s="52" t="s">
        <v>1847</v>
      </c>
      <c r="C1815" s="53" t="s">
        <v>151</v>
      </c>
      <c r="D1815" s="230">
        <v>1</v>
      </c>
      <c r="F1815" s="209">
        <f t="shared" si="26"/>
        <v>0</v>
      </c>
    </row>
    <row r="1816" spans="1:7" x14ac:dyDescent="0.25">
      <c r="A1816" s="51"/>
      <c r="D1816" s="230"/>
      <c r="F1816" s="209">
        <f t="shared" si="26"/>
        <v>0</v>
      </c>
    </row>
    <row r="1817" spans="1:7" x14ac:dyDescent="0.25">
      <c r="A1817" s="51" t="s">
        <v>1123</v>
      </c>
      <c r="B1817" s="52" t="s">
        <v>1848</v>
      </c>
      <c r="C1817" s="53" t="s">
        <v>151</v>
      </c>
      <c r="D1817" s="230">
        <v>1</v>
      </c>
      <c r="F1817" s="209">
        <f t="shared" si="26"/>
        <v>0</v>
      </c>
    </row>
    <row r="1818" spans="1:7" x14ac:dyDescent="0.25">
      <c r="A1818" s="51"/>
      <c r="D1818" s="230"/>
      <c r="F1818" s="209">
        <f t="shared" ref="F1818:F1885" si="27">D1818*E1818</f>
        <v>0</v>
      </c>
    </row>
    <row r="1819" spans="1:7" x14ac:dyDescent="0.25">
      <c r="A1819" s="51" t="s">
        <v>1124</v>
      </c>
      <c r="B1819" s="52" t="s">
        <v>1849</v>
      </c>
      <c r="C1819" s="53" t="s">
        <v>151</v>
      </c>
      <c r="D1819" s="230">
        <v>1</v>
      </c>
      <c r="F1819" s="209">
        <f t="shared" si="27"/>
        <v>0</v>
      </c>
    </row>
    <row r="1820" spans="1:7" x14ac:dyDescent="0.25">
      <c r="A1820" s="51"/>
      <c r="D1820" s="230"/>
      <c r="F1820" s="209">
        <f t="shared" si="27"/>
        <v>0</v>
      </c>
      <c r="G1820" s="52"/>
    </row>
    <row r="1821" spans="1:7" x14ac:dyDescent="0.25">
      <c r="A1821" s="51"/>
      <c r="B1821" s="56" t="s">
        <v>776</v>
      </c>
      <c r="D1821" s="230"/>
      <c r="F1821" s="209">
        <f t="shared" si="27"/>
        <v>0</v>
      </c>
      <c r="G1821" s="52"/>
    </row>
    <row r="1822" spans="1:7" x14ac:dyDescent="0.25">
      <c r="A1822" s="51"/>
      <c r="B1822" s="56"/>
      <c r="D1822" s="230"/>
      <c r="F1822" s="209">
        <f t="shared" si="27"/>
        <v>0</v>
      </c>
      <c r="G1822" s="52"/>
    </row>
    <row r="1823" spans="1:7" x14ac:dyDescent="0.25">
      <c r="A1823" s="51"/>
      <c r="B1823" s="56" t="s">
        <v>1340</v>
      </c>
      <c r="D1823" s="230"/>
      <c r="F1823" s="209">
        <f t="shared" si="27"/>
        <v>0</v>
      </c>
      <c r="G1823" s="52"/>
    </row>
    <row r="1824" spans="1:7" x14ac:dyDescent="0.25">
      <c r="A1824" s="51"/>
      <c r="B1824" s="56"/>
      <c r="D1824" s="230"/>
      <c r="F1824" s="209">
        <f t="shared" si="27"/>
        <v>0</v>
      </c>
      <c r="G1824" s="52"/>
    </row>
    <row r="1825" spans="1:7" ht="26.4" x14ac:dyDescent="0.25">
      <c r="A1825" s="51" t="s">
        <v>1125</v>
      </c>
      <c r="B1825" s="60" t="s">
        <v>1339</v>
      </c>
      <c r="C1825" s="53" t="s">
        <v>151</v>
      </c>
      <c r="D1825" s="230">
        <v>1</v>
      </c>
      <c r="F1825" s="209">
        <f t="shared" si="27"/>
        <v>0</v>
      </c>
      <c r="G1825" s="52"/>
    </row>
    <row r="1826" spans="1:7" x14ac:dyDescent="0.25">
      <c r="A1826" s="51"/>
      <c r="B1826" s="56"/>
      <c r="D1826" s="230"/>
      <c r="F1826" s="209">
        <f t="shared" si="27"/>
        <v>0</v>
      </c>
      <c r="G1826" s="52"/>
    </row>
    <row r="1827" spans="1:7" x14ac:dyDescent="0.25">
      <c r="A1827" s="51" t="s">
        <v>1126</v>
      </c>
      <c r="B1827" s="85" t="s">
        <v>1850</v>
      </c>
      <c r="C1827" s="53" t="s">
        <v>151</v>
      </c>
      <c r="D1827" s="230">
        <v>1</v>
      </c>
      <c r="F1827" s="209">
        <f t="shared" si="27"/>
        <v>0</v>
      </c>
    </row>
    <row r="1828" spans="1:7" x14ac:dyDescent="0.25">
      <c r="A1828" s="51"/>
      <c r="D1828" s="230"/>
      <c r="F1828" s="209">
        <f t="shared" si="27"/>
        <v>0</v>
      </c>
    </row>
    <row r="1829" spans="1:7" x14ac:dyDescent="0.25">
      <c r="A1829" s="51" t="s">
        <v>1127</v>
      </c>
      <c r="B1829" s="85" t="s">
        <v>1851</v>
      </c>
      <c r="C1829" s="53" t="s">
        <v>151</v>
      </c>
      <c r="D1829" s="230">
        <v>1</v>
      </c>
      <c r="F1829" s="209">
        <f t="shared" si="27"/>
        <v>0</v>
      </c>
    </row>
    <row r="1830" spans="1:7" x14ac:dyDescent="0.25">
      <c r="A1830" s="51"/>
      <c r="D1830" s="230"/>
      <c r="F1830" s="209">
        <f t="shared" si="27"/>
        <v>0</v>
      </c>
    </row>
    <row r="1831" spans="1:7" x14ac:dyDescent="0.25">
      <c r="A1831" s="51" t="s">
        <v>1128</v>
      </c>
      <c r="B1831" s="85" t="s">
        <v>1852</v>
      </c>
      <c r="C1831" s="53" t="s">
        <v>151</v>
      </c>
      <c r="D1831" s="230">
        <v>1</v>
      </c>
      <c r="F1831" s="209">
        <f t="shared" si="27"/>
        <v>0</v>
      </c>
    </row>
    <row r="1832" spans="1:7" x14ac:dyDescent="0.25">
      <c r="A1832" s="51"/>
      <c r="D1832" s="230"/>
      <c r="F1832" s="209">
        <f t="shared" si="27"/>
        <v>0</v>
      </c>
    </row>
    <row r="1833" spans="1:7" ht="26.4" x14ac:dyDescent="0.25">
      <c r="A1833" s="51" t="s">
        <v>1129</v>
      </c>
      <c r="B1833" s="85" t="s">
        <v>1853</v>
      </c>
      <c r="C1833" s="53" t="s">
        <v>151</v>
      </c>
      <c r="D1833" s="230">
        <v>1</v>
      </c>
      <c r="F1833" s="209">
        <f t="shared" si="27"/>
        <v>0</v>
      </c>
    </row>
    <row r="1834" spans="1:7" x14ac:dyDescent="0.25">
      <c r="A1834" s="51"/>
      <c r="B1834" s="56"/>
      <c r="D1834" s="230"/>
      <c r="F1834" s="209">
        <f t="shared" si="27"/>
        <v>0</v>
      </c>
      <c r="G1834" s="52"/>
    </row>
    <row r="1835" spans="1:7" x14ac:dyDescent="0.25">
      <c r="A1835" s="51" t="s">
        <v>1130</v>
      </c>
      <c r="B1835" s="52" t="s">
        <v>1854</v>
      </c>
      <c r="C1835" s="53" t="s">
        <v>161</v>
      </c>
      <c r="D1835" s="230">
        <v>1</v>
      </c>
      <c r="F1835" s="209">
        <f t="shared" si="27"/>
        <v>0</v>
      </c>
      <c r="G1835" s="52"/>
    </row>
    <row r="1836" spans="1:7" x14ac:dyDescent="0.25">
      <c r="A1836" s="51"/>
      <c r="D1836" s="230"/>
      <c r="F1836" s="209">
        <f t="shared" si="27"/>
        <v>0</v>
      </c>
      <c r="G1836" s="52"/>
    </row>
    <row r="1837" spans="1:7" x14ac:dyDescent="0.25">
      <c r="A1837" s="51" t="s">
        <v>1131</v>
      </c>
      <c r="B1837" s="52" t="s">
        <v>1855</v>
      </c>
      <c r="C1837" s="53" t="s">
        <v>161</v>
      </c>
      <c r="D1837" s="230">
        <v>1</v>
      </c>
      <c r="F1837" s="209">
        <f t="shared" si="27"/>
        <v>0</v>
      </c>
    </row>
    <row r="1838" spans="1:7" x14ac:dyDescent="0.25">
      <c r="A1838" s="51"/>
      <c r="D1838" s="230"/>
      <c r="F1838" s="209">
        <f t="shared" si="27"/>
        <v>0</v>
      </c>
    </row>
    <row r="1839" spans="1:7" x14ac:dyDescent="0.25">
      <c r="A1839" s="51" t="s">
        <v>1132</v>
      </c>
      <c r="B1839" s="52" t="s">
        <v>1856</v>
      </c>
      <c r="C1839" s="53" t="s">
        <v>161</v>
      </c>
      <c r="D1839" s="230">
        <v>1</v>
      </c>
      <c r="F1839" s="209">
        <f t="shared" si="27"/>
        <v>0</v>
      </c>
    </row>
    <row r="1840" spans="1:7" x14ac:dyDescent="0.25">
      <c r="A1840" s="51"/>
      <c r="D1840" s="230"/>
      <c r="F1840" s="209">
        <f t="shared" si="27"/>
        <v>0</v>
      </c>
    </row>
    <row r="1841" spans="1:7" x14ac:dyDescent="0.25">
      <c r="A1841" s="51" t="s">
        <v>1133</v>
      </c>
      <c r="B1841" s="52" t="s">
        <v>1857</v>
      </c>
      <c r="C1841" s="53" t="s">
        <v>161</v>
      </c>
      <c r="D1841" s="230">
        <v>1</v>
      </c>
      <c r="F1841" s="209">
        <f t="shared" si="27"/>
        <v>0</v>
      </c>
    </row>
    <row r="1842" spans="1:7" x14ac:dyDescent="0.25">
      <c r="A1842" s="51"/>
      <c r="D1842" s="230"/>
      <c r="F1842" s="209">
        <f t="shared" si="27"/>
        <v>0</v>
      </c>
    </row>
    <row r="1843" spans="1:7" x14ac:dyDescent="0.25">
      <c r="A1843" s="51"/>
      <c r="B1843" s="56"/>
      <c r="D1843" s="230"/>
      <c r="F1843" s="209">
        <f t="shared" si="27"/>
        <v>0</v>
      </c>
      <c r="G1843" s="56"/>
    </row>
    <row r="1844" spans="1:7" ht="26.4" x14ac:dyDescent="0.25">
      <c r="A1844" s="51" t="s">
        <v>1134</v>
      </c>
      <c r="B1844" s="52" t="s">
        <v>1858</v>
      </c>
      <c r="C1844" s="53" t="s">
        <v>161</v>
      </c>
      <c r="D1844" s="230">
        <v>1</v>
      </c>
      <c r="F1844" s="209">
        <f t="shared" si="27"/>
        <v>0</v>
      </c>
      <c r="G1844" s="52"/>
    </row>
    <row r="1845" spans="1:7" x14ac:dyDescent="0.25">
      <c r="A1845" s="51"/>
      <c r="D1845" s="230"/>
      <c r="F1845" s="209">
        <f t="shared" si="27"/>
        <v>0</v>
      </c>
      <c r="G1845" s="56"/>
    </row>
    <row r="1846" spans="1:7" x14ac:dyDescent="0.25">
      <c r="A1846" s="51"/>
      <c r="B1846" s="56" t="s">
        <v>777</v>
      </c>
      <c r="D1846" s="230"/>
      <c r="F1846" s="209">
        <f t="shared" si="27"/>
        <v>0</v>
      </c>
      <c r="G1846" s="56"/>
    </row>
    <row r="1847" spans="1:7" x14ac:dyDescent="0.25">
      <c r="A1847" s="51"/>
      <c r="B1847" s="56"/>
      <c r="D1847" s="230"/>
      <c r="F1847" s="209">
        <f t="shared" si="27"/>
        <v>0</v>
      </c>
      <c r="G1847" s="52"/>
    </row>
    <row r="1848" spans="1:7" x14ac:dyDescent="0.25">
      <c r="A1848" s="51"/>
      <c r="B1848" s="56"/>
      <c r="D1848" s="230"/>
      <c r="F1848" s="209">
        <f t="shared" si="27"/>
        <v>0</v>
      </c>
      <c r="G1848" s="56"/>
    </row>
    <row r="1849" spans="1:7" x14ac:dyDescent="0.25">
      <c r="A1849" s="51" t="s">
        <v>1197</v>
      </c>
      <c r="B1849" s="52" t="s">
        <v>1859</v>
      </c>
      <c r="C1849" s="53" t="s">
        <v>161</v>
      </c>
      <c r="D1849" s="230">
        <v>1</v>
      </c>
      <c r="F1849" s="209">
        <f t="shared" si="27"/>
        <v>0</v>
      </c>
      <c r="G1849" s="52"/>
    </row>
    <row r="1850" spans="1:7" x14ac:dyDescent="0.25">
      <c r="A1850" s="51"/>
      <c r="D1850" s="230"/>
      <c r="F1850" s="209">
        <f t="shared" si="27"/>
        <v>0</v>
      </c>
      <c r="G1850" s="56"/>
    </row>
    <row r="1851" spans="1:7" x14ac:dyDescent="0.25">
      <c r="A1851" s="51"/>
      <c r="B1851" s="56" t="s">
        <v>2035</v>
      </c>
      <c r="D1851" s="230"/>
      <c r="F1851" s="209">
        <f t="shared" si="27"/>
        <v>0</v>
      </c>
      <c r="G1851" s="56"/>
    </row>
    <row r="1852" spans="1:7" x14ac:dyDescent="0.25">
      <c r="A1852" s="51"/>
      <c r="D1852" s="230"/>
      <c r="F1852" s="209">
        <f t="shared" si="27"/>
        <v>0</v>
      </c>
      <c r="G1852" s="56"/>
    </row>
    <row r="1853" spans="1:7" ht="66.75" customHeight="1" x14ac:dyDescent="0.25">
      <c r="A1853" s="613"/>
      <c r="B1853" s="614" t="s">
        <v>2403</v>
      </c>
      <c r="D1853" s="230"/>
      <c r="F1853" s="209">
        <f t="shared" si="27"/>
        <v>0</v>
      </c>
      <c r="G1853" s="56"/>
    </row>
    <row r="1854" spans="1:7" ht="12.75" customHeight="1" x14ac:dyDescent="0.25">
      <c r="A1854" s="613"/>
      <c r="B1854" s="614"/>
      <c r="D1854" s="230"/>
      <c r="F1854" s="209">
        <f t="shared" si="27"/>
        <v>0</v>
      </c>
      <c r="G1854" s="56"/>
    </row>
    <row r="1855" spans="1:7" ht="12.75" customHeight="1" x14ac:dyDescent="0.25">
      <c r="A1855" s="613" t="s">
        <v>1198</v>
      </c>
      <c r="B1855" s="297" t="s">
        <v>2033</v>
      </c>
      <c r="C1855" s="53" t="s">
        <v>149</v>
      </c>
      <c r="D1855" s="230">
        <v>1</v>
      </c>
      <c r="F1855" s="209">
        <f t="shared" si="27"/>
        <v>0</v>
      </c>
      <c r="G1855" s="56"/>
    </row>
    <row r="1856" spans="1:7" ht="12.75" customHeight="1" x14ac:dyDescent="0.25">
      <c r="A1856" s="613"/>
      <c r="B1856" s="614"/>
      <c r="D1856" s="230"/>
      <c r="F1856" s="209">
        <f t="shared" si="27"/>
        <v>0</v>
      </c>
      <c r="G1856" s="56"/>
    </row>
    <row r="1857" spans="1:7" ht="12.75" customHeight="1" x14ac:dyDescent="0.25">
      <c r="A1857" s="613" t="s">
        <v>1199</v>
      </c>
      <c r="B1857" s="297" t="s">
        <v>2034</v>
      </c>
      <c r="C1857" s="53" t="s">
        <v>149</v>
      </c>
      <c r="D1857" s="230">
        <v>1</v>
      </c>
      <c r="F1857" s="209">
        <f t="shared" si="27"/>
        <v>0</v>
      </c>
      <c r="G1857" s="56"/>
    </row>
    <row r="1858" spans="1:7" ht="12.75" customHeight="1" x14ac:dyDescent="0.25">
      <c r="A1858" s="613"/>
      <c r="B1858" s="297"/>
      <c r="C1858" s="292"/>
      <c r="D1858" s="293"/>
      <c r="E1858" s="294"/>
      <c r="F1858" s="209">
        <f t="shared" si="27"/>
        <v>0</v>
      </c>
      <c r="G1858" s="56"/>
    </row>
    <row r="1859" spans="1:7" ht="12.75" customHeight="1" x14ac:dyDescent="0.25">
      <c r="A1859" s="613" t="s">
        <v>1200</v>
      </c>
      <c r="B1859" s="297" t="s">
        <v>2509</v>
      </c>
      <c r="C1859" s="292" t="s">
        <v>149</v>
      </c>
      <c r="D1859" s="293">
        <v>1</v>
      </c>
      <c r="E1859" s="294"/>
      <c r="F1859" s="209">
        <f t="shared" si="27"/>
        <v>0</v>
      </c>
      <c r="G1859" s="56"/>
    </row>
    <row r="1860" spans="1:7" ht="12.75" customHeight="1" x14ac:dyDescent="0.25">
      <c r="A1860" s="613"/>
      <c r="B1860" s="297"/>
      <c r="C1860" s="292"/>
      <c r="D1860" s="293"/>
      <c r="E1860" s="294"/>
      <c r="F1860" s="209">
        <f t="shared" si="27"/>
        <v>0</v>
      </c>
      <c r="G1860" s="56"/>
    </row>
    <row r="1861" spans="1:7" ht="12.75" customHeight="1" x14ac:dyDescent="0.25">
      <c r="A1861" s="613"/>
      <c r="B1861" s="615" t="s">
        <v>2402</v>
      </c>
      <c r="C1861" s="292"/>
      <c r="D1861" s="293"/>
      <c r="E1861" s="294"/>
      <c r="F1861" s="209">
        <f t="shared" si="27"/>
        <v>0</v>
      </c>
      <c r="G1861" s="56"/>
    </row>
    <row r="1862" spans="1:7" x14ac:dyDescent="0.25">
      <c r="B1862" s="297"/>
      <c r="F1862" s="209">
        <f t="shared" si="27"/>
        <v>0</v>
      </c>
    </row>
    <row r="1863" spans="1:7" ht="12.75" customHeight="1" x14ac:dyDescent="0.25">
      <c r="A1863" s="613" t="s">
        <v>1202</v>
      </c>
      <c r="B1863" s="297" t="s">
        <v>2404</v>
      </c>
      <c r="C1863" s="292" t="s">
        <v>149</v>
      </c>
      <c r="D1863" s="293">
        <v>1</v>
      </c>
      <c r="E1863" s="294"/>
      <c r="F1863" s="359">
        <f>D1863*E1863</f>
        <v>0</v>
      </c>
      <c r="G1863" s="56"/>
    </row>
    <row r="1864" spans="1:7" ht="12.75" customHeight="1" x14ac:dyDescent="0.25">
      <c r="A1864" s="613"/>
      <c r="B1864" s="614"/>
      <c r="D1864" s="230"/>
      <c r="F1864" s="209">
        <f t="shared" si="27"/>
        <v>0</v>
      </c>
      <c r="G1864" s="56"/>
    </row>
    <row r="1865" spans="1:7" x14ac:dyDescent="0.25">
      <c r="A1865" s="613"/>
      <c r="B1865" s="614" t="s">
        <v>778</v>
      </c>
      <c r="D1865" s="230"/>
      <c r="F1865" s="209">
        <f t="shared" si="27"/>
        <v>0</v>
      </c>
    </row>
    <row r="1866" spans="1:7" x14ac:dyDescent="0.25">
      <c r="A1866" s="613"/>
      <c r="B1866" s="614"/>
      <c r="D1866" s="230"/>
      <c r="F1866" s="209">
        <f t="shared" si="27"/>
        <v>0</v>
      </c>
    </row>
    <row r="1867" spans="1:7" x14ac:dyDescent="0.25">
      <c r="A1867" s="645" t="s">
        <v>1203</v>
      </c>
      <c r="B1867" s="52" t="s">
        <v>1860</v>
      </c>
      <c r="C1867" s="53" t="s">
        <v>161</v>
      </c>
      <c r="D1867" s="230">
        <v>1</v>
      </c>
      <c r="F1867" s="209">
        <f t="shared" si="27"/>
        <v>0</v>
      </c>
    </row>
    <row r="1868" spans="1:7" x14ac:dyDescent="0.25">
      <c r="A1868" s="51"/>
      <c r="D1868" s="230"/>
      <c r="F1868" s="209">
        <f t="shared" si="27"/>
        <v>0</v>
      </c>
    </row>
    <row r="1869" spans="1:7" ht="19.2" customHeight="1" x14ac:dyDescent="0.25">
      <c r="A1869" s="51" t="s">
        <v>1204</v>
      </c>
      <c r="B1869" s="52" t="s">
        <v>1864</v>
      </c>
      <c r="C1869" s="53" t="s">
        <v>161</v>
      </c>
      <c r="D1869" s="230">
        <v>1</v>
      </c>
      <c r="F1869" s="209">
        <f t="shared" si="27"/>
        <v>0</v>
      </c>
    </row>
    <row r="1870" spans="1:7" x14ac:dyDescent="0.25">
      <c r="A1870" s="51"/>
      <c r="D1870" s="230"/>
      <c r="F1870" s="209">
        <f t="shared" si="27"/>
        <v>0</v>
      </c>
    </row>
    <row r="1871" spans="1:7" x14ac:dyDescent="0.25">
      <c r="A1871" s="51" t="s">
        <v>1205</v>
      </c>
      <c r="B1871" s="52" t="s">
        <v>1861</v>
      </c>
      <c r="C1871" s="53" t="s">
        <v>151</v>
      </c>
      <c r="D1871" s="230">
        <v>1</v>
      </c>
      <c r="F1871" s="209">
        <f t="shared" si="27"/>
        <v>0</v>
      </c>
    </row>
    <row r="1872" spans="1:7" x14ac:dyDescent="0.25">
      <c r="A1872" s="51"/>
      <c r="D1872" s="230"/>
      <c r="F1872" s="209">
        <f t="shared" si="27"/>
        <v>0</v>
      </c>
    </row>
    <row r="1873" spans="1:6" x14ac:dyDescent="0.25">
      <c r="A1873" s="51" t="s">
        <v>1206</v>
      </c>
      <c r="B1873" s="52" t="s">
        <v>1862</v>
      </c>
      <c r="C1873" s="53" t="s">
        <v>151</v>
      </c>
      <c r="D1873" s="230">
        <v>1</v>
      </c>
      <c r="F1873" s="209">
        <f t="shared" si="27"/>
        <v>0</v>
      </c>
    </row>
    <row r="1874" spans="1:6" x14ac:dyDescent="0.25">
      <c r="A1874" s="51"/>
      <c r="D1874" s="230"/>
      <c r="F1874" s="209">
        <f t="shared" si="27"/>
        <v>0</v>
      </c>
    </row>
    <row r="1875" spans="1:6" x14ac:dyDescent="0.25">
      <c r="A1875" s="51" t="s">
        <v>1207</v>
      </c>
      <c r="B1875" s="52" t="s">
        <v>1863</v>
      </c>
      <c r="C1875" s="53" t="s">
        <v>151</v>
      </c>
      <c r="D1875" s="230">
        <v>1</v>
      </c>
      <c r="F1875" s="209">
        <f t="shared" si="27"/>
        <v>0</v>
      </c>
    </row>
    <row r="1876" spans="1:6" x14ac:dyDescent="0.25">
      <c r="A1876" s="51"/>
      <c r="D1876" s="230"/>
      <c r="F1876" s="209">
        <f t="shared" si="27"/>
        <v>0</v>
      </c>
    </row>
    <row r="1877" spans="1:6" ht="26.4" x14ac:dyDescent="0.25">
      <c r="A1877" s="51" t="s">
        <v>1208</v>
      </c>
      <c r="B1877" s="52" t="s">
        <v>1865</v>
      </c>
      <c r="C1877" s="53" t="s">
        <v>161</v>
      </c>
      <c r="D1877" s="230">
        <v>1</v>
      </c>
      <c r="F1877" s="209">
        <f t="shared" si="27"/>
        <v>0</v>
      </c>
    </row>
    <row r="1878" spans="1:6" x14ac:dyDescent="0.25">
      <c r="A1878" s="51"/>
      <c r="D1878" s="230"/>
      <c r="F1878" s="209">
        <f t="shared" si="27"/>
        <v>0</v>
      </c>
    </row>
    <row r="1879" spans="1:6" x14ac:dyDescent="0.25">
      <c r="A1879" s="51" t="s">
        <v>1209</v>
      </c>
      <c r="B1879" s="52" t="s">
        <v>1866</v>
      </c>
      <c r="C1879" s="53" t="s">
        <v>151</v>
      </c>
      <c r="D1879" s="230">
        <v>1</v>
      </c>
      <c r="F1879" s="209">
        <f t="shared" si="27"/>
        <v>0</v>
      </c>
    </row>
    <row r="1880" spans="1:6" x14ac:dyDescent="0.25">
      <c r="A1880" s="51"/>
      <c r="D1880" s="230"/>
      <c r="F1880" s="209">
        <f t="shared" si="27"/>
        <v>0</v>
      </c>
    </row>
    <row r="1881" spans="1:6" x14ac:dyDescent="0.25">
      <c r="A1881" s="51" t="s">
        <v>1210</v>
      </c>
      <c r="B1881" s="52" t="s">
        <v>1867</v>
      </c>
      <c r="C1881" s="53" t="s">
        <v>151</v>
      </c>
      <c r="D1881" s="230">
        <v>1</v>
      </c>
      <c r="F1881" s="209">
        <f t="shared" si="27"/>
        <v>0</v>
      </c>
    </row>
    <row r="1882" spans="1:6" x14ac:dyDescent="0.25">
      <c r="A1882" s="51"/>
      <c r="D1882" s="230"/>
      <c r="F1882" s="209">
        <f t="shared" si="27"/>
        <v>0</v>
      </c>
    </row>
    <row r="1883" spans="1:6" x14ac:dyDescent="0.25">
      <c r="A1883" s="51" t="s">
        <v>1211</v>
      </c>
      <c r="B1883" s="85" t="s">
        <v>1868</v>
      </c>
      <c r="C1883" s="53" t="s">
        <v>151</v>
      </c>
      <c r="D1883" s="230">
        <v>1</v>
      </c>
      <c r="F1883" s="209">
        <f t="shared" si="27"/>
        <v>0</v>
      </c>
    </row>
    <row r="1884" spans="1:6" x14ac:dyDescent="0.25">
      <c r="A1884" s="51"/>
      <c r="D1884" s="230"/>
      <c r="F1884" s="209">
        <f t="shared" si="27"/>
        <v>0</v>
      </c>
    </row>
    <row r="1885" spans="1:6" x14ac:dyDescent="0.25">
      <c r="A1885" s="51" t="s">
        <v>1212</v>
      </c>
      <c r="B1885" s="85" t="s">
        <v>1869</v>
      </c>
      <c r="C1885" s="53" t="s">
        <v>151</v>
      </c>
      <c r="D1885" s="230">
        <v>1</v>
      </c>
      <c r="F1885" s="209">
        <f t="shared" si="27"/>
        <v>0</v>
      </c>
    </row>
    <row r="1886" spans="1:6" x14ac:dyDescent="0.25">
      <c r="A1886" s="51"/>
      <c r="D1886" s="230"/>
      <c r="F1886" s="209">
        <f t="shared" ref="F1886:F1897" si="28">D1886*E1886</f>
        <v>0</v>
      </c>
    </row>
    <row r="1887" spans="1:6" ht="26.4" x14ac:dyDescent="0.25">
      <c r="A1887" s="51" t="s">
        <v>1213</v>
      </c>
      <c r="B1887" s="52" t="s">
        <v>993</v>
      </c>
      <c r="C1887" s="53" t="s">
        <v>151</v>
      </c>
      <c r="D1887" s="230">
        <v>1</v>
      </c>
      <c r="F1887" s="209">
        <f t="shared" si="28"/>
        <v>0</v>
      </c>
    </row>
    <row r="1888" spans="1:6" x14ac:dyDescent="0.25">
      <c r="A1888" s="51"/>
      <c r="D1888" s="230"/>
      <c r="F1888" s="209">
        <f t="shared" si="28"/>
        <v>0</v>
      </c>
    </row>
    <row r="1889" spans="1:6" x14ac:dyDescent="0.25">
      <c r="A1889" s="51"/>
      <c r="B1889" s="56" t="s">
        <v>779</v>
      </c>
      <c r="D1889" s="230"/>
      <c r="F1889" s="209">
        <f t="shared" si="28"/>
        <v>0</v>
      </c>
    </row>
    <row r="1890" spans="1:6" x14ac:dyDescent="0.25">
      <c r="A1890" s="51"/>
      <c r="B1890" s="56"/>
      <c r="D1890" s="230"/>
      <c r="F1890" s="209">
        <f t="shared" si="28"/>
        <v>0</v>
      </c>
    </row>
    <row r="1891" spans="1:6" x14ac:dyDescent="0.25">
      <c r="A1891" s="51"/>
      <c r="B1891" s="56"/>
      <c r="D1891" s="230"/>
      <c r="F1891" s="209">
        <f t="shared" si="28"/>
        <v>0</v>
      </c>
    </row>
    <row r="1892" spans="1:6" ht="26.4" x14ac:dyDescent="0.25">
      <c r="A1892" s="51" t="s">
        <v>1214</v>
      </c>
      <c r="B1892" s="52" t="s">
        <v>1870</v>
      </c>
      <c r="C1892" s="53" t="s">
        <v>161</v>
      </c>
      <c r="D1892" s="230">
        <v>1</v>
      </c>
      <c r="F1892" s="209">
        <f t="shared" si="28"/>
        <v>0</v>
      </c>
    </row>
    <row r="1893" spans="1:6" x14ac:dyDescent="0.25">
      <c r="A1893" s="51"/>
      <c r="D1893" s="230"/>
      <c r="F1893" s="209">
        <f t="shared" si="28"/>
        <v>0</v>
      </c>
    </row>
    <row r="1894" spans="1:6" x14ac:dyDescent="0.25">
      <c r="A1894" s="51"/>
      <c r="B1894" s="56" t="s">
        <v>994</v>
      </c>
      <c r="D1894" s="230"/>
      <c r="F1894" s="209">
        <f t="shared" si="28"/>
        <v>0</v>
      </c>
    </row>
    <row r="1895" spans="1:6" x14ac:dyDescent="0.25">
      <c r="A1895" s="51"/>
      <c r="D1895" s="230"/>
      <c r="F1895" s="209">
        <f t="shared" si="28"/>
        <v>0</v>
      </c>
    </row>
    <row r="1896" spans="1:6" x14ac:dyDescent="0.25">
      <c r="A1896" s="51"/>
      <c r="D1896" s="230"/>
      <c r="F1896" s="209">
        <f t="shared" si="28"/>
        <v>0</v>
      </c>
    </row>
    <row r="1897" spans="1:6" ht="26.4" x14ac:dyDescent="0.25">
      <c r="A1897" s="51" t="s">
        <v>1215</v>
      </c>
      <c r="B1897" s="52" t="s">
        <v>1871</v>
      </c>
      <c r="C1897" s="53" t="s">
        <v>151</v>
      </c>
      <c r="D1897" s="230">
        <v>1</v>
      </c>
      <c r="F1897" s="209">
        <f t="shared" si="28"/>
        <v>0</v>
      </c>
    </row>
    <row r="1898" spans="1:6" x14ac:dyDescent="0.25">
      <c r="A1898" s="51"/>
      <c r="D1898" s="230"/>
      <c r="F1898" s="211"/>
    </row>
    <row r="1899" spans="1:6" ht="8.25" customHeight="1" x14ac:dyDescent="0.25">
      <c r="A1899" s="51"/>
      <c r="B1899" s="71"/>
      <c r="C1899" s="72"/>
      <c r="D1899" s="228"/>
      <c r="F1899" s="213"/>
    </row>
    <row r="1900" spans="1:6" x14ac:dyDescent="0.25">
      <c r="A1900" s="595"/>
      <c r="B1900" s="94" t="s">
        <v>2372</v>
      </c>
      <c r="C1900" s="95"/>
      <c r="D1900" s="234"/>
      <c r="E1900" s="244"/>
      <c r="F1900" s="222">
        <f>SUM(F1689:F1897)</f>
        <v>0</v>
      </c>
    </row>
    <row r="1901" spans="1:6" x14ac:dyDescent="0.25">
      <c r="A1901" s="51"/>
      <c r="D1901" s="230"/>
      <c r="F1901" s="211"/>
    </row>
    <row r="1902" spans="1:6" x14ac:dyDescent="0.25">
      <c r="A1902" s="51"/>
      <c r="B1902" s="56" t="s">
        <v>780</v>
      </c>
      <c r="D1902" s="230"/>
      <c r="F1902" s="211"/>
    </row>
    <row r="1903" spans="1:6" x14ac:dyDescent="0.25">
      <c r="A1903" s="51"/>
      <c r="D1903" s="230"/>
      <c r="F1903" s="211"/>
    </row>
    <row r="1904" spans="1:6" x14ac:dyDescent="0.25">
      <c r="A1904" s="51"/>
      <c r="B1904" s="56" t="s">
        <v>534</v>
      </c>
      <c r="D1904" s="230"/>
      <c r="F1904" s="211"/>
    </row>
    <row r="1905" spans="1:6" x14ac:dyDescent="0.25">
      <c r="A1905" s="51"/>
      <c r="B1905" s="56"/>
      <c r="D1905" s="230"/>
      <c r="F1905" s="211"/>
    </row>
    <row r="1906" spans="1:6" ht="26.4" x14ac:dyDescent="0.25">
      <c r="A1906" s="51"/>
      <c r="B1906" s="52" t="s">
        <v>916</v>
      </c>
      <c r="D1906" s="230"/>
      <c r="F1906" s="211"/>
    </row>
    <row r="1907" spans="1:6" x14ac:dyDescent="0.25">
      <c r="A1907" s="51"/>
      <c r="D1907" s="230"/>
      <c r="F1907" s="211"/>
    </row>
    <row r="1908" spans="1:6" x14ac:dyDescent="0.25">
      <c r="A1908" s="51"/>
      <c r="B1908" s="56" t="s">
        <v>122</v>
      </c>
      <c r="D1908" s="230"/>
      <c r="F1908" s="211"/>
    </row>
    <row r="1909" spans="1:6" x14ac:dyDescent="0.25">
      <c r="A1909" s="51"/>
      <c r="B1909" s="56"/>
      <c r="D1909" s="230"/>
      <c r="F1909" s="211"/>
    </row>
    <row r="1910" spans="1:6" x14ac:dyDescent="0.25">
      <c r="A1910" s="51"/>
      <c r="B1910" s="56" t="s">
        <v>535</v>
      </c>
      <c r="D1910" s="230"/>
      <c r="F1910" s="211"/>
    </row>
    <row r="1911" spans="1:6" x14ac:dyDescent="0.25">
      <c r="A1911" s="51"/>
      <c r="B1911" s="56"/>
      <c r="D1911" s="230"/>
      <c r="F1911" s="211"/>
    </row>
    <row r="1912" spans="1:6" ht="26.4" x14ac:dyDescent="0.25">
      <c r="A1912" s="51"/>
      <c r="B1912" s="52" t="s">
        <v>536</v>
      </c>
      <c r="D1912" s="230"/>
      <c r="F1912" s="211"/>
    </row>
    <row r="1913" spans="1:6" x14ac:dyDescent="0.25">
      <c r="A1913" s="51"/>
      <c r="D1913" s="230"/>
      <c r="F1913" s="211"/>
    </row>
    <row r="1914" spans="1:6" x14ac:dyDescent="0.25">
      <c r="A1914" s="51"/>
      <c r="B1914" s="52" t="s">
        <v>537</v>
      </c>
      <c r="D1914" s="230"/>
      <c r="F1914" s="211"/>
    </row>
    <row r="1915" spans="1:6" x14ac:dyDescent="0.25">
      <c r="A1915" s="51"/>
      <c r="D1915" s="230"/>
      <c r="F1915" s="211"/>
    </row>
    <row r="1916" spans="1:6" ht="26.4" x14ac:dyDescent="0.25">
      <c r="A1916" s="51"/>
      <c r="B1916" s="52" t="s">
        <v>2361</v>
      </c>
      <c r="D1916" s="230"/>
      <c r="F1916" s="211"/>
    </row>
    <row r="1917" spans="1:6" x14ac:dyDescent="0.25">
      <c r="A1917" s="51"/>
      <c r="D1917" s="230"/>
      <c r="F1917" s="211"/>
    </row>
    <row r="1918" spans="1:6" ht="13.8" x14ac:dyDescent="0.25">
      <c r="A1918" s="51"/>
      <c r="B1918" s="62" t="s">
        <v>1486</v>
      </c>
      <c r="D1918" s="230"/>
      <c r="F1918" s="211"/>
    </row>
    <row r="1919" spans="1:6" ht="13.8" x14ac:dyDescent="0.25">
      <c r="A1919" s="51"/>
      <c r="B1919" s="62"/>
      <c r="D1919" s="230"/>
      <c r="F1919" s="211"/>
    </row>
    <row r="1920" spans="1:6" ht="53.25" customHeight="1" x14ac:dyDescent="0.25">
      <c r="A1920" s="51"/>
      <c r="B1920" s="64" t="s">
        <v>1487</v>
      </c>
      <c r="D1920" s="230"/>
      <c r="F1920" s="211"/>
    </row>
    <row r="1921" spans="1:6" x14ac:dyDescent="0.25">
      <c r="A1921" s="51"/>
      <c r="D1921" s="230"/>
      <c r="F1921" s="211"/>
    </row>
    <row r="1922" spans="1:6" x14ac:dyDescent="0.25">
      <c r="A1922" s="51"/>
      <c r="B1922" s="56" t="s">
        <v>781</v>
      </c>
      <c r="D1922" s="230"/>
      <c r="F1922" s="211"/>
    </row>
    <row r="1923" spans="1:6" x14ac:dyDescent="0.25">
      <c r="A1923" s="51"/>
      <c r="B1923" s="56"/>
      <c r="D1923" s="230"/>
      <c r="F1923" s="211"/>
    </row>
    <row r="1924" spans="1:6" ht="49.5" customHeight="1" x14ac:dyDescent="0.25">
      <c r="A1924" s="51"/>
      <c r="B1924" s="52" t="s">
        <v>2364</v>
      </c>
      <c r="D1924" s="230"/>
      <c r="F1924" s="211"/>
    </row>
    <row r="1925" spans="1:6" x14ac:dyDescent="0.25">
      <c r="A1925" s="51"/>
      <c r="D1925" s="230"/>
      <c r="F1925" s="211"/>
    </row>
    <row r="1926" spans="1:6" x14ac:dyDescent="0.25">
      <c r="A1926" s="51"/>
      <c r="B1926" s="56" t="s">
        <v>111</v>
      </c>
      <c r="D1926" s="230"/>
      <c r="F1926" s="211"/>
    </row>
    <row r="1927" spans="1:6" x14ac:dyDescent="0.25">
      <c r="A1927" s="51"/>
      <c r="B1927" s="56"/>
      <c r="D1927" s="230"/>
      <c r="F1927" s="211"/>
    </row>
    <row r="1928" spans="1:6" x14ac:dyDescent="0.25">
      <c r="A1928" s="51"/>
      <c r="B1928" s="52" t="s">
        <v>782</v>
      </c>
      <c r="D1928" s="230"/>
      <c r="F1928" s="211"/>
    </row>
    <row r="1929" spans="1:6" x14ac:dyDescent="0.25">
      <c r="A1929" s="51"/>
      <c r="D1929" s="230"/>
      <c r="F1929" s="211"/>
    </row>
    <row r="1930" spans="1:6" ht="30" customHeight="1" x14ac:dyDescent="0.25">
      <c r="A1930" s="51"/>
      <c r="B1930" s="52" t="s">
        <v>783</v>
      </c>
      <c r="D1930" s="230"/>
      <c r="F1930" s="211"/>
    </row>
    <row r="1931" spans="1:6" x14ac:dyDescent="0.25">
      <c r="A1931" s="51"/>
      <c r="D1931" s="230"/>
      <c r="F1931" s="211"/>
    </row>
    <row r="1932" spans="1:6" ht="26.4" x14ac:dyDescent="0.25">
      <c r="A1932" s="51"/>
      <c r="B1932" s="52" t="s">
        <v>784</v>
      </c>
      <c r="D1932" s="230"/>
      <c r="F1932" s="211"/>
    </row>
    <row r="1933" spans="1:6" x14ac:dyDescent="0.25">
      <c r="A1933" s="51"/>
      <c r="D1933" s="230"/>
      <c r="F1933" s="211"/>
    </row>
    <row r="1934" spans="1:6" x14ac:dyDescent="0.25">
      <c r="A1934" s="51"/>
      <c r="B1934" s="52" t="s">
        <v>998</v>
      </c>
      <c r="D1934" s="230"/>
    </row>
    <row r="1935" spans="1:6" x14ac:dyDescent="0.25">
      <c r="A1935" s="51"/>
      <c r="D1935" s="230"/>
    </row>
    <row r="1936" spans="1:6" ht="26.4" x14ac:dyDescent="0.25">
      <c r="A1936" s="51"/>
      <c r="B1936" s="52" t="s">
        <v>999</v>
      </c>
      <c r="D1936" s="230"/>
    </row>
    <row r="1937" spans="1:6" x14ac:dyDescent="0.25">
      <c r="A1937" s="51"/>
      <c r="D1937" s="230"/>
    </row>
    <row r="1938" spans="1:6" ht="26.4" x14ac:dyDescent="0.25">
      <c r="A1938" s="51"/>
      <c r="B1938" s="52" t="s">
        <v>1000</v>
      </c>
      <c r="D1938" s="230"/>
    </row>
    <row r="1939" spans="1:6" x14ac:dyDescent="0.25">
      <c r="A1939" s="51"/>
      <c r="D1939" s="230"/>
    </row>
    <row r="1940" spans="1:6" x14ac:dyDescent="0.25">
      <c r="A1940" s="51"/>
      <c r="B1940" s="56" t="s">
        <v>1350</v>
      </c>
      <c r="D1940" s="230"/>
    </row>
    <row r="1941" spans="1:6" x14ac:dyDescent="0.25">
      <c r="A1941" s="51"/>
      <c r="D1941" s="230"/>
    </row>
    <row r="1942" spans="1:6" ht="42.75" customHeight="1" x14ac:dyDescent="0.25">
      <c r="A1942" s="51"/>
      <c r="B1942" s="56" t="s">
        <v>1872</v>
      </c>
      <c r="D1942" s="230"/>
    </row>
    <row r="1943" spans="1:6" x14ac:dyDescent="0.25">
      <c r="A1943" s="51"/>
      <c r="D1943" s="230"/>
    </row>
    <row r="1944" spans="1:6" x14ac:dyDescent="0.25">
      <c r="A1944" s="51" t="s">
        <v>450</v>
      </c>
      <c r="B1944" s="52" t="s">
        <v>1873</v>
      </c>
      <c r="C1944" s="53" t="s">
        <v>151</v>
      </c>
      <c r="D1944" s="230">
        <v>1</v>
      </c>
      <c r="F1944" s="209">
        <f>D1944*E1944</f>
        <v>0</v>
      </c>
    </row>
    <row r="1945" spans="1:6" x14ac:dyDescent="0.25">
      <c r="A1945" s="51"/>
      <c r="D1945" s="230"/>
      <c r="F1945" s="209">
        <f t="shared" ref="F1945:F2008" si="29">D1945*E1945</f>
        <v>0</v>
      </c>
    </row>
    <row r="1946" spans="1:6" x14ac:dyDescent="0.25">
      <c r="A1946" s="51" t="s">
        <v>144</v>
      </c>
      <c r="B1946" s="52" t="s">
        <v>1874</v>
      </c>
      <c r="C1946" s="53" t="s">
        <v>151</v>
      </c>
      <c r="D1946" s="230">
        <v>1</v>
      </c>
      <c r="F1946" s="209">
        <f t="shared" si="29"/>
        <v>0</v>
      </c>
    </row>
    <row r="1947" spans="1:6" x14ac:dyDescent="0.25">
      <c r="A1947" s="51"/>
      <c r="D1947" s="230"/>
      <c r="F1947" s="209">
        <f t="shared" si="29"/>
        <v>0</v>
      </c>
    </row>
    <row r="1948" spans="1:6" ht="42.75" customHeight="1" x14ac:dyDescent="0.25">
      <c r="A1948" s="51"/>
      <c r="B1948" s="56" t="s">
        <v>1875</v>
      </c>
      <c r="D1948" s="230"/>
      <c r="F1948" s="209">
        <f t="shared" si="29"/>
        <v>0</v>
      </c>
    </row>
    <row r="1949" spans="1:6" x14ac:dyDescent="0.25">
      <c r="A1949" s="51"/>
      <c r="D1949" s="230"/>
      <c r="F1949" s="209">
        <f t="shared" si="29"/>
        <v>0</v>
      </c>
    </row>
    <row r="1950" spans="1:6" x14ac:dyDescent="0.25">
      <c r="A1950" s="51" t="s">
        <v>150</v>
      </c>
      <c r="B1950" s="52" t="s">
        <v>1873</v>
      </c>
      <c r="C1950" s="53" t="s">
        <v>151</v>
      </c>
      <c r="D1950" s="230">
        <v>1</v>
      </c>
      <c r="F1950" s="209">
        <f t="shared" si="29"/>
        <v>0</v>
      </c>
    </row>
    <row r="1951" spans="1:6" x14ac:dyDescent="0.25">
      <c r="A1951" s="51"/>
      <c r="D1951" s="230"/>
      <c r="F1951" s="209">
        <f t="shared" si="29"/>
        <v>0</v>
      </c>
    </row>
    <row r="1952" spans="1:6" x14ac:dyDescent="0.25">
      <c r="A1952" s="51" t="s">
        <v>165</v>
      </c>
      <c r="B1952" s="52" t="s">
        <v>1874</v>
      </c>
      <c r="C1952" s="53" t="s">
        <v>151</v>
      </c>
      <c r="D1952" s="230">
        <v>1</v>
      </c>
      <c r="F1952" s="209">
        <f t="shared" si="29"/>
        <v>0</v>
      </c>
    </row>
    <row r="1953" spans="1:6" x14ac:dyDescent="0.25">
      <c r="A1953" s="51"/>
      <c r="D1953" s="230"/>
      <c r="F1953" s="209">
        <f t="shared" si="29"/>
        <v>0</v>
      </c>
    </row>
    <row r="1954" spans="1:6" x14ac:dyDescent="0.25">
      <c r="A1954" s="51" t="s">
        <v>190</v>
      </c>
      <c r="B1954" s="52" t="s">
        <v>1876</v>
      </c>
      <c r="C1954" s="53" t="s">
        <v>151</v>
      </c>
      <c r="D1954" s="230">
        <v>1</v>
      </c>
      <c r="F1954" s="209">
        <f t="shared" si="29"/>
        <v>0</v>
      </c>
    </row>
    <row r="1955" spans="1:6" x14ac:dyDescent="0.25">
      <c r="A1955" s="51"/>
      <c r="D1955" s="230"/>
      <c r="F1955" s="209">
        <f t="shared" si="29"/>
        <v>0</v>
      </c>
    </row>
    <row r="1956" spans="1:6" x14ac:dyDescent="0.25">
      <c r="A1956" s="51"/>
      <c r="B1956" s="56" t="s">
        <v>1008</v>
      </c>
      <c r="D1956" s="230"/>
      <c r="F1956" s="209">
        <f t="shared" si="29"/>
        <v>0</v>
      </c>
    </row>
    <row r="1957" spans="1:6" x14ac:dyDescent="0.25">
      <c r="A1957" s="51"/>
      <c r="D1957" s="230"/>
      <c r="F1957" s="209">
        <f t="shared" si="29"/>
        <v>0</v>
      </c>
    </row>
    <row r="1958" spans="1:6" x14ac:dyDescent="0.25">
      <c r="A1958" s="51" t="s">
        <v>193</v>
      </c>
      <c r="B1958" s="52" t="s">
        <v>1009</v>
      </c>
      <c r="C1958" s="53" t="s">
        <v>151</v>
      </c>
      <c r="D1958" s="230">
        <v>1</v>
      </c>
      <c r="F1958" s="209">
        <f t="shared" si="29"/>
        <v>0</v>
      </c>
    </row>
    <row r="1959" spans="1:6" x14ac:dyDescent="0.25">
      <c r="A1959" s="51"/>
      <c r="D1959" s="230"/>
      <c r="F1959" s="209">
        <f t="shared" si="29"/>
        <v>0</v>
      </c>
    </row>
    <row r="1960" spans="1:6" ht="30" customHeight="1" x14ac:dyDescent="0.25">
      <c r="A1960" s="51"/>
      <c r="B1960" s="56" t="s">
        <v>1351</v>
      </c>
      <c r="D1960" s="230"/>
      <c r="F1960" s="209">
        <f t="shared" si="29"/>
        <v>0</v>
      </c>
    </row>
    <row r="1961" spans="1:6" x14ac:dyDescent="0.25">
      <c r="A1961" s="51"/>
      <c r="B1961" s="56"/>
      <c r="D1961" s="230"/>
      <c r="F1961" s="209">
        <f t="shared" si="29"/>
        <v>0</v>
      </c>
    </row>
    <row r="1962" spans="1:6" ht="28.5" customHeight="1" x14ac:dyDescent="0.25">
      <c r="A1962" s="51" t="s">
        <v>194</v>
      </c>
      <c r="B1962" s="52" t="s">
        <v>1877</v>
      </c>
      <c r="C1962" s="53" t="s">
        <v>161</v>
      </c>
      <c r="D1962" s="230">
        <v>1</v>
      </c>
      <c r="F1962" s="209">
        <f t="shared" si="29"/>
        <v>0</v>
      </c>
    </row>
    <row r="1963" spans="1:6" x14ac:dyDescent="0.25">
      <c r="A1963" s="51"/>
      <c r="D1963" s="230"/>
      <c r="F1963" s="209">
        <f t="shared" si="29"/>
        <v>0</v>
      </c>
    </row>
    <row r="1964" spans="1:6" x14ac:dyDescent="0.25">
      <c r="A1964" s="51"/>
      <c r="B1964" s="56" t="s">
        <v>803</v>
      </c>
      <c r="D1964" s="230"/>
      <c r="F1964" s="209">
        <f t="shared" si="29"/>
        <v>0</v>
      </c>
    </row>
    <row r="1965" spans="1:6" x14ac:dyDescent="0.25">
      <c r="A1965" s="51"/>
      <c r="B1965" s="56"/>
      <c r="D1965" s="230"/>
      <c r="F1965" s="209">
        <f t="shared" si="29"/>
        <v>0</v>
      </c>
    </row>
    <row r="1966" spans="1:6" ht="39.6" x14ac:dyDescent="0.25">
      <c r="A1966" s="51" t="s">
        <v>205</v>
      </c>
      <c r="B1966" s="52" t="s">
        <v>1352</v>
      </c>
      <c r="C1966" s="53" t="s">
        <v>161</v>
      </c>
      <c r="D1966" s="230">
        <v>1</v>
      </c>
      <c r="F1966" s="209">
        <f t="shared" si="29"/>
        <v>0</v>
      </c>
    </row>
    <row r="1967" spans="1:6" x14ac:dyDescent="0.25">
      <c r="A1967" s="51"/>
      <c r="D1967" s="230"/>
      <c r="F1967" s="209">
        <f t="shared" si="29"/>
        <v>0</v>
      </c>
    </row>
    <row r="1968" spans="1:6" ht="39.6" x14ac:dyDescent="0.25">
      <c r="A1968" s="51" t="s">
        <v>231</v>
      </c>
      <c r="B1968" s="52" t="s">
        <v>1355</v>
      </c>
      <c r="C1968" s="53" t="s">
        <v>161</v>
      </c>
      <c r="D1968" s="230">
        <v>1</v>
      </c>
      <c r="F1968" s="209">
        <f t="shared" si="29"/>
        <v>0</v>
      </c>
    </row>
    <row r="1969" spans="1:6" x14ac:dyDescent="0.25">
      <c r="A1969" s="51"/>
      <c r="D1969" s="230"/>
      <c r="F1969" s="209">
        <f t="shared" si="29"/>
        <v>0</v>
      </c>
    </row>
    <row r="1970" spans="1:6" ht="39.6" x14ac:dyDescent="0.25">
      <c r="A1970" s="51" t="s">
        <v>250</v>
      </c>
      <c r="B1970" s="52" t="s">
        <v>1353</v>
      </c>
      <c r="C1970" s="53" t="s">
        <v>161</v>
      </c>
      <c r="D1970" s="230">
        <v>1</v>
      </c>
      <c r="F1970" s="209">
        <f t="shared" si="29"/>
        <v>0</v>
      </c>
    </row>
    <row r="1971" spans="1:6" x14ac:dyDescent="0.25">
      <c r="A1971" s="51"/>
      <c r="D1971" s="230"/>
      <c r="F1971" s="209">
        <f t="shared" si="29"/>
        <v>0</v>
      </c>
    </row>
    <row r="1972" spans="1:6" x14ac:dyDescent="0.25">
      <c r="A1972" s="51"/>
      <c r="B1972" s="56" t="s">
        <v>804</v>
      </c>
      <c r="D1972" s="230"/>
      <c r="F1972" s="209">
        <f t="shared" si="29"/>
        <v>0</v>
      </c>
    </row>
    <row r="1973" spans="1:6" x14ac:dyDescent="0.25">
      <c r="A1973" s="51"/>
      <c r="B1973" s="56"/>
      <c r="D1973" s="230"/>
      <c r="F1973" s="209">
        <f t="shared" si="29"/>
        <v>0</v>
      </c>
    </row>
    <row r="1974" spans="1:6" ht="54.75" customHeight="1" x14ac:dyDescent="0.25">
      <c r="A1974" s="51"/>
      <c r="B1974" s="56" t="s">
        <v>996</v>
      </c>
      <c r="D1974" s="230"/>
      <c r="F1974" s="209">
        <f t="shared" si="29"/>
        <v>0</v>
      </c>
    </row>
    <row r="1975" spans="1:6" x14ac:dyDescent="0.25">
      <c r="A1975" s="51"/>
      <c r="B1975" s="56"/>
      <c r="D1975" s="230"/>
      <c r="F1975" s="209">
        <f t="shared" si="29"/>
        <v>0</v>
      </c>
    </row>
    <row r="1976" spans="1:6" x14ac:dyDescent="0.25">
      <c r="A1976" s="51" t="s">
        <v>266</v>
      </c>
      <c r="B1976" s="52" t="s">
        <v>1878</v>
      </c>
      <c r="C1976" s="53" t="s">
        <v>161</v>
      </c>
      <c r="D1976" s="230">
        <v>1</v>
      </c>
      <c r="F1976" s="209">
        <f t="shared" si="29"/>
        <v>0</v>
      </c>
    </row>
    <row r="1977" spans="1:6" x14ac:dyDescent="0.25">
      <c r="A1977" s="51"/>
      <c r="D1977" s="230"/>
      <c r="F1977" s="209">
        <f t="shared" si="29"/>
        <v>0</v>
      </c>
    </row>
    <row r="1978" spans="1:6" x14ac:dyDescent="0.25">
      <c r="A1978" s="51"/>
      <c r="B1978" s="56" t="s">
        <v>1014</v>
      </c>
      <c r="D1978" s="230"/>
      <c r="F1978" s="209">
        <f t="shared" si="29"/>
        <v>0</v>
      </c>
    </row>
    <row r="1979" spans="1:6" x14ac:dyDescent="0.25">
      <c r="A1979" s="51"/>
      <c r="B1979" s="56"/>
      <c r="D1979" s="230"/>
      <c r="F1979" s="209">
        <f t="shared" si="29"/>
        <v>0</v>
      </c>
    </row>
    <row r="1980" spans="1:6" ht="39.75" customHeight="1" x14ac:dyDescent="0.25">
      <c r="A1980" s="51"/>
      <c r="B1980" s="81" t="s">
        <v>1879</v>
      </c>
      <c r="D1980" s="230"/>
      <c r="F1980" s="209">
        <f t="shared" si="29"/>
        <v>0</v>
      </c>
    </row>
    <row r="1981" spans="1:6" x14ac:dyDescent="0.25">
      <c r="A1981" s="51"/>
      <c r="D1981" s="230"/>
      <c r="F1981" s="209">
        <f t="shared" si="29"/>
        <v>0</v>
      </c>
    </row>
    <row r="1982" spans="1:6" ht="37.200000000000003" customHeight="1" x14ac:dyDescent="0.25">
      <c r="A1982" s="51" t="s">
        <v>285</v>
      </c>
      <c r="B1982" s="52" t="s">
        <v>1880</v>
      </c>
      <c r="C1982" s="53" t="s">
        <v>151</v>
      </c>
      <c r="D1982" s="230">
        <v>1</v>
      </c>
      <c r="F1982" s="209">
        <f t="shared" si="29"/>
        <v>0</v>
      </c>
    </row>
    <row r="1983" spans="1:6" x14ac:dyDescent="0.25">
      <c r="A1983" s="51"/>
      <c r="B1983" s="56"/>
      <c r="D1983" s="230"/>
      <c r="F1983" s="209">
        <f t="shared" si="29"/>
        <v>0</v>
      </c>
    </row>
    <row r="1984" spans="1:6" x14ac:dyDescent="0.25">
      <c r="A1984" s="51"/>
      <c r="B1984" s="56" t="s">
        <v>806</v>
      </c>
      <c r="D1984" s="230"/>
      <c r="F1984" s="209">
        <f t="shared" si="29"/>
        <v>0</v>
      </c>
    </row>
    <row r="1985" spans="1:6" x14ac:dyDescent="0.25">
      <c r="A1985" s="51"/>
      <c r="D1985" s="230"/>
      <c r="F1985" s="209">
        <f t="shared" si="29"/>
        <v>0</v>
      </c>
    </row>
    <row r="1986" spans="1:6" ht="26.4" x14ac:dyDescent="0.25">
      <c r="A1986" s="51" t="s">
        <v>305</v>
      </c>
      <c r="B1986" s="52" t="s">
        <v>1881</v>
      </c>
      <c r="C1986" s="53" t="s">
        <v>161</v>
      </c>
      <c r="D1986" s="230">
        <v>1</v>
      </c>
      <c r="F1986" s="209">
        <f t="shared" si="29"/>
        <v>0</v>
      </c>
    </row>
    <row r="1987" spans="1:6" x14ac:dyDescent="0.25">
      <c r="A1987" s="51"/>
      <c r="D1987" s="230"/>
      <c r="F1987" s="209">
        <f t="shared" si="29"/>
        <v>0</v>
      </c>
    </row>
    <row r="1988" spans="1:6" ht="54.75" customHeight="1" x14ac:dyDescent="0.25">
      <c r="A1988" s="51"/>
      <c r="B1988" s="81" t="s">
        <v>1882</v>
      </c>
      <c r="D1988" s="230"/>
      <c r="F1988" s="209">
        <f t="shared" si="29"/>
        <v>0</v>
      </c>
    </row>
    <row r="1989" spans="1:6" x14ac:dyDescent="0.25">
      <c r="A1989" s="51"/>
      <c r="D1989" s="230"/>
      <c r="F1989" s="209">
        <f t="shared" si="29"/>
        <v>0</v>
      </c>
    </row>
    <row r="1990" spans="1:6" ht="52.8" x14ac:dyDescent="0.25">
      <c r="A1990" s="51" t="s">
        <v>314</v>
      </c>
      <c r="B1990" s="52" t="s">
        <v>1883</v>
      </c>
      <c r="C1990" s="53" t="s">
        <v>151</v>
      </c>
      <c r="D1990" s="230">
        <v>1</v>
      </c>
      <c r="F1990" s="209">
        <f t="shared" si="29"/>
        <v>0</v>
      </c>
    </row>
    <row r="1991" spans="1:6" x14ac:dyDescent="0.25">
      <c r="A1991" s="51"/>
      <c r="D1991" s="230"/>
      <c r="F1991" s="209">
        <f t="shared" si="29"/>
        <v>0</v>
      </c>
    </row>
    <row r="1992" spans="1:6" x14ac:dyDescent="0.25">
      <c r="A1992" s="51"/>
      <c r="B1992" s="56" t="s">
        <v>1010</v>
      </c>
      <c r="D1992" s="230"/>
      <c r="F1992" s="209">
        <f t="shared" si="29"/>
        <v>0</v>
      </c>
    </row>
    <row r="1993" spans="1:6" x14ac:dyDescent="0.25">
      <c r="A1993" s="51"/>
      <c r="D1993" s="230"/>
      <c r="F1993" s="209">
        <f t="shared" si="29"/>
        <v>0</v>
      </c>
    </row>
    <row r="1994" spans="1:6" x14ac:dyDescent="0.25">
      <c r="A1994" s="51"/>
      <c r="B1994" s="56" t="s">
        <v>888</v>
      </c>
      <c r="D1994" s="230"/>
      <c r="F1994" s="209">
        <f t="shared" si="29"/>
        <v>0</v>
      </c>
    </row>
    <row r="1995" spans="1:6" x14ac:dyDescent="0.25">
      <c r="A1995" s="51"/>
      <c r="D1995" s="230"/>
      <c r="F1995" s="209">
        <f t="shared" si="29"/>
        <v>0</v>
      </c>
    </row>
    <row r="1996" spans="1:6" ht="39.6" x14ac:dyDescent="0.25">
      <c r="A1996" s="51"/>
      <c r="B1996" s="52" t="s">
        <v>1011</v>
      </c>
      <c r="D1996" s="230"/>
      <c r="F1996" s="209">
        <f t="shared" si="29"/>
        <v>0</v>
      </c>
    </row>
    <row r="1997" spans="1:6" x14ac:dyDescent="0.25">
      <c r="A1997" s="51"/>
      <c r="D1997" s="230"/>
      <c r="F1997" s="209">
        <f t="shared" si="29"/>
        <v>0</v>
      </c>
    </row>
    <row r="1998" spans="1:6" ht="42" customHeight="1" x14ac:dyDescent="0.25">
      <c r="A1998" s="51"/>
      <c r="B1998" s="81" t="s">
        <v>1884</v>
      </c>
      <c r="D1998" s="230"/>
      <c r="F1998" s="209">
        <f t="shared" si="29"/>
        <v>0</v>
      </c>
    </row>
    <row r="1999" spans="1:6" x14ac:dyDescent="0.25">
      <c r="A1999" s="51"/>
      <c r="D1999" s="230"/>
      <c r="F1999" s="209">
        <f t="shared" si="29"/>
        <v>0</v>
      </c>
    </row>
    <row r="2000" spans="1:6" ht="26.4" x14ac:dyDescent="0.25">
      <c r="A2000" s="51" t="s">
        <v>310</v>
      </c>
      <c r="B2000" s="52" t="s">
        <v>1885</v>
      </c>
      <c r="C2000" s="53" t="s">
        <v>151</v>
      </c>
      <c r="D2000" s="230">
        <v>1</v>
      </c>
      <c r="F2000" s="209">
        <f t="shared" si="29"/>
        <v>0</v>
      </c>
    </row>
    <row r="2001" spans="1:6" x14ac:dyDescent="0.25">
      <c r="A2001" s="51"/>
      <c r="D2001" s="230"/>
      <c r="F2001" s="209">
        <f t="shared" si="29"/>
        <v>0</v>
      </c>
    </row>
    <row r="2002" spans="1:6" x14ac:dyDescent="0.25">
      <c r="A2002" s="51" t="s">
        <v>355</v>
      </c>
      <c r="B2002" s="52" t="s">
        <v>1354</v>
      </c>
      <c r="C2002" s="53" t="s">
        <v>151</v>
      </c>
      <c r="D2002" s="230">
        <v>1</v>
      </c>
      <c r="F2002" s="209">
        <f t="shared" si="29"/>
        <v>0</v>
      </c>
    </row>
    <row r="2003" spans="1:6" x14ac:dyDescent="0.25">
      <c r="A2003" s="51"/>
      <c r="D2003" s="230"/>
      <c r="F2003" s="209">
        <f t="shared" si="29"/>
        <v>0</v>
      </c>
    </row>
    <row r="2004" spans="1:6" ht="26.4" x14ac:dyDescent="0.25">
      <c r="A2004" s="51" t="s">
        <v>375</v>
      </c>
      <c r="B2004" s="52" t="s">
        <v>1886</v>
      </c>
      <c r="C2004" s="53" t="s">
        <v>151</v>
      </c>
      <c r="D2004" s="230">
        <v>1</v>
      </c>
      <c r="F2004" s="209">
        <f t="shared" si="29"/>
        <v>0</v>
      </c>
    </row>
    <row r="2005" spans="1:6" x14ac:dyDescent="0.25">
      <c r="A2005" s="51"/>
      <c r="D2005" s="230"/>
      <c r="F2005" s="209">
        <f t="shared" si="29"/>
        <v>0</v>
      </c>
    </row>
    <row r="2006" spans="1:6" ht="26.4" x14ac:dyDescent="0.25">
      <c r="A2006" s="51" t="s">
        <v>393</v>
      </c>
      <c r="B2006" s="52" t="s">
        <v>1887</v>
      </c>
      <c r="C2006" s="53" t="s">
        <v>151</v>
      </c>
      <c r="D2006" s="230">
        <v>1</v>
      </c>
      <c r="F2006" s="209">
        <f t="shared" si="29"/>
        <v>0</v>
      </c>
    </row>
    <row r="2007" spans="1:6" x14ac:dyDescent="0.25">
      <c r="A2007" s="51"/>
      <c r="D2007" s="230"/>
      <c r="F2007" s="209">
        <f t="shared" si="29"/>
        <v>0</v>
      </c>
    </row>
    <row r="2008" spans="1:6" ht="42" customHeight="1" x14ac:dyDescent="0.25">
      <c r="A2008" s="51" t="s">
        <v>415</v>
      </c>
      <c r="B2008" s="52" t="s">
        <v>1888</v>
      </c>
      <c r="C2008" s="53" t="s">
        <v>151</v>
      </c>
      <c r="D2008" s="230">
        <v>1</v>
      </c>
      <c r="F2008" s="209">
        <f t="shared" si="29"/>
        <v>0</v>
      </c>
    </row>
    <row r="2009" spans="1:6" x14ac:dyDescent="0.25">
      <c r="A2009" s="51"/>
      <c r="D2009" s="230"/>
      <c r="F2009" s="209">
        <f t="shared" ref="F2009:F2072" si="30">D2009*E2009</f>
        <v>0</v>
      </c>
    </row>
    <row r="2010" spans="1:6" ht="42.75" customHeight="1" x14ac:dyDescent="0.25">
      <c r="A2010" s="51" t="s">
        <v>434</v>
      </c>
      <c r="B2010" s="52" t="s">
        <v>1889</v>
      </c>
      <c r="C2010" s="53" t="s">
        <v>151</v>
      </c>
      <c r="D2010" s="230">
        <v>1</v>
      </c>
      <c r="F2010" s="209">
        <f t="shared" si="30"/>
        <v>0</v>
      </c>
    </row>
    <row r="2011" spans="1:6" x14ac:dyDescent="0.25">
      <c r="A2011" s="51"/>
      <c r="D2011" s="230"/>
      <c r="F2011" s="209">
        <f t="shared" si="30"/>
        <v>0</v>
      </c>
    </row>
    <row r="2012" spans="1:6" ht="26.4" x14ac:dyDescent="0.25">
      <c r="A2012" s="51" t="s">
        <v>449</v>
      </c>
      <c r="B2012" s="52" t="s">
        <v>1890</v>
      </c>
      <c r="C2012" s="53" t="s">
        <v>151</v>
      </c>
      <c r="D2012" s="230">
        <v>1</v>
      </c>
      <c r="F2012" s="209">
        <f t="shared" si="30"/>
        <v>0</v>
      </c>
    </row>
    <row r="2013" spans="1:6" x14ac:dyDescent="0.25">
      <c r="A2013" s="51"/>
      <c r="D2013" s="230"/>
      <c r="F2013" s="209">
        <f t="shared" si="30"/>
        <v>0</v>
      </c>
    </row>
    <row r="2014" spans="1:6" ht="26.4" x14ac:dyDescent="0.25">
      <c r="A2014" s="51" t="s">
        <v>452</v>
      </c>
      <c r="B2014" s="52" t="s">
        <v>1891</v>
      </c>
      <c r="C2014" s="53" t="s">
        <v>151</v>
      </c>
      <c r="D2014" s="230">
        <v>1</v>
      </c>
      <c r="F2014" s="209">
        <f t="shared" si="30"/>
        <v>0</v>
      </c>
    </row>
    <row r="2015" spans="1:6" x14ac:dyDescent="0.25">
      <c r="A2015" s="51"/>
      <c r="D2015" s="230"/>
      <c r="F2015" s="209">
        <f t="shared" si="30"/>
        <v>0</v>
      </c>
    </row>
    <row r="2016" spans="1:6" ht="42" customHeight="1" x14ac:dyDescent="0.25">
      <c r="A2016" s="51" t="s">
        <v>455</v>
      </c>
      <c r="B2016" s="52" t="s">
        <v>1892</v>
      </c>
      <c r="C2016" s="53" t="s">
        <v>151</v>
      </c>
      <c r="D2016" s="230">
        <v>1</v>
      </c>
      <c r="F2016" s="209">
        <f t="shared" si="30"/>
        <v>0</v>
      </c>
    </row>
    <row r="2017" spans="1:6" x14ac:dyDescent="0.25">
      <c r="A2017" s="51"/>
      <c r="D2017" s="230"/>
      <c r="F2017" s="209">
        <f t="shared" si="30"/>
        <v>0</v>
      </c>
    </row>
    <row r="2018" spans="1:6" ht="39.6" x14ac:dyDescent="0.25">
      <c r="A2018" s="51" t="s">
        <v>462</v>
      </c>
      <c r="B2018" s="52" t="s">
        <v>1893</v>
      </c>
      <c r="C2018" s="53" t="s">
        <v>151</v>
      </c>
      <c r="D2018" s="230">
        <v>1</v>
      </c>
      <c r="F2018" s="209">
        <f t="shared" si="30"/>
        <v>0</v>
      </c>
    </row>
    <row r="2019" spans="1:6" x14ac:dyDescent="0.25">
      <c r="A2019" s="51"/>
      <c r="D2019" s="230"/>
      <c r="F2019" s="209">
        <f t="shared" si="30"/>
        <v>0</v>
      </c>
    </row>
    <row r="2020" spans="1:6" ht="39.6" x14ac:dyDescent="0.25">
      <c r="A2020" s="51" t="s">
        <v>448</v>
      </c>
      <c r="B2020" s="52" t="s">
        <v>1894</v>
      </c>
      <c r="C2020" s="53" t="s">
        <v>151</v>
      </c>
      <c r="D2020" s="230">
        <v>1</v>
      </c>
      <c r="F2020" s="209">
        <f t="shared" si="30"/>
        <v>0</v>
      </c>
    </row>
    <row r="2021" spans="1:6" x14ac:dyDescent="0.25">
      <c r="A2021" s="51"/>
      <c r="D2021" s="230"/>
      <c r="F2021" s="209">
        <f t="shared" si="30"/>
        <v>0</v>
      </c>
    </row>
    <row r="2022" spans="1:6" ht="53.25" customHeight="1" x14ac:dyDescent="0.25">
      <c r="A2022" s="51" t="s">
        <v>488</v>
      </c>
      <c r="B2022" s="52" t="s">
        <v>1895</v>
      </c>
      <c r="C2022" s="53" t="s">
        <v>151</v>
      </c>
      <c r="D2022" s="230">
        <v>1</v>
      </c>
      <c r="F2022" s="209">
        <f t="shared" si="30"/>
        <v>0</v>
      </c>
    </row>
    <row r="2023" spans="1:6" x14ac:dyDescent="0.25">
      <c r="A2023" s="51"/>
      <c r="D2023" s="230"/>
      <c r="F2023" s="209">
        <f t="shared" si="30"/>
        <v>0</v>
      </c>
    </row>
    <row r="2024" spans="1:6" x14ac:dyDescent="0.25">
      <c r="A2024" s="51"/>
      <c r="B2024" s="56" t="s">
        <v>997</v>
      </c>
      <c r="D2024" s="230"/>
      <c r="F2024" s="209">
        <f t="shared" si="30"/>
        <v>0</v>
      </c>
    </row>
    <row r="2025" spans="1:6" x14ac:dyDescent="0.25">
      <c r="A2025" s="51"/>
      <c r="B2025" s="56"/>
      <c r="D2025" s="230"/>
      <c r="F2025" s="209">
        <f t="shared" si="30"/>
        <v>0</v>
      </c>
    </row>
    <row r="2026" spans="1:6" x14ac:dyDescent="0.25">
      <c r="A2026" s="51"/>
      <c r="B2026" s="56" t="s">
        <v>805</v>
      </c>
      <c r="D2026" s="230"/>
      <c r="F2026" s="209">
        <f t="shared" si="30"/>
        <v>0</v>
      </c>
    </row>
    <row r="2027" spans="1:6" x14ac:dyDescent="0.25">
      <c r="A2027" s="51"/>
      <c r="B2027" s="56"/>
      <c r="D2027" s="230"/>
      <c r="F2027" s="209">
        <f t="shared" si="30"/>
        <v>0</v>
      </c>
    </row>
    <row r="2028" spans="1:6" ht="66" x14ac:dyDescent="0.25">
      <c r="A2028" s="51" t="s">
        <v>502</v>
      </c>
      <c r="B2028" s="52" t="s">
        <v>1896</v>
      </c>
      <c r="C2028" s="53" t="s">
        <v>161</v>
      </c>
      <c r="D2028" s="230">
        <v>1</v>
      </c>
      <c r="F2028" s="209">
        <f t="shared" si="30"/>
        <v>0</v>
      </c>
    </row>
    <row r="2029" spans="1:6" x14ac:dyDescent="0.25">
      <c r="A2029" s="51"/>
      <c r="D2029" s="230"/>
      <c r="F2029" s="209">
        <f t="shared" si="30"/>
        <v>0</v>
      </c>
    </row>
    <row r="2030" spans="1:6" ht="39.6" x14ac:dyDescent="0.25">
      <c r="A2030" s="51" t="s">
        <v>513</v>
      </c>
      <c r="B2030" s="52" t="s">
        <v>1897</v>
      </c>
      <c r="C2030" s="53" t="s">
        <v>151</v>
      </c>
      <c r="D2030" s="230">
        <v>1</v>
      </c>
      <c r="F2030" s="209">
        <f t="shared" si="30"/>
        <v>0</v>
      </c>
    </row>
    <row r="2031" spans="1:6" x14ac:dyDescent="0.25">
      <c r="A2031" s="51"/>
      <c r="D2031" s="230"/>
      <c r="F2031" s="209">
        <f t="shared" si="30"/>
        <v>0</v>
      </c>
    </row>
    <row r="2032" spans="1:6" x14ac:dyDescent="0.25">
      <c r="A2032" s="51"/>
      <c r="B2032" s="56" t="s">
        <v>1001</v>
      </c>
      <c r="D2032" s="230"/>
      <c r="F2032" s="209">
        <f t="shared" si="30"/>
        <v>0</v>
      </c>
    </row>
    <row r="2033" spans="1:6" x14ac:dyDescent="0.25">
      <c r="A2033" s="51"/>
      <c r="D2033" s="230"/>
      <c r="F2033" s="209">
        <f t="shared" si="30"/>
        <v>0</v>
      </c>
    </row>
    <row r="2034" spans="1:6" ht="26.4" x14ac:dyDescent="0.25">
      <c r="A2034" s="51"/>
      <c r="B2034" s="87" t="s">
        <v>1898</v>
      </c>
      <c r="D2034" s="230"/>
      <c r="F2034" s="209">
        <f t="shared" si="30"/>
        <v>0</v>
      </c>
    </row>
    <row r="2035" spans="1:6" x14ac:dyDescent="0.25">
      <c r="A2035" s="51"/>
      <c r="D2035" s="230"/>
      <c r="F2035" s="209">
        <f t="shared" si="30"/>
        <v>0</v>
      </c>
    </row>
    <row r="2036" spans="1:6" ht="39.6" x14ac:dyDescent="0.25">
      <c r="A2036" s="51" t="s">
        <v>526</v>
      </c>
      <c r="B2036" s="52" t="s">
        <v>1002</v>
      </c>
      <c r="C2036" s="53" t="s">
        <v>146</v>
      </c>
      <c r="D2036" s="230">
        <v>1</v>
      </c>
      <c r="F2036" s="209">
        <f t="shared" si="30"/>
        <v>0</v>
      </c>
    </row>
    <row r="2037" spans="1:6" x14ac:dyDescent="0.25">
      <c r="A2037" s="51"/>
      <c r="D2037" s="230"/>
      <c r="F2037" s="209">
        <f t="shared" si="30"/>
        <v>0</v>
      </c>
    </row>
    <row r="2038" spans="1:6" ht="39.6" x14ac:dyDescent="0.25">
      <c r="A2038" s="51" t="s">
        <v>615</v>
      </c>
      <c r="B2038" s="60" t="s">
        <v>1003</v>
      </c>
      <c r="C2038" s="53" t="s">
        <v>146</v>
      </c>
      <c r="D2038" s="230">
        <v>1</v>
      </c>
      <c r="F2038" s="209">
        <f t="shared" si="30"/>
        <v>0</v>
      </c>
    </row>
    <row r="2039" spans="1:6" x14ac:dyDescent="0.25">
      <c r="A2039" s="51"/>
      <c r="D2039" s="230"/>
      <c r="F2039" s="209">
        <f t="shared" si="30"/>
        <v>0</v>
      </c>
    </row>
    <row r="2040" spans="1:6" x14ac:dyDescent="0.25">
      <c r="A2040" s="51" t="s">
        <v>616</v>
      </c>
      <c r="B2040" s="52" t="s">
        <v>1004</v>
      </c>
      <c r="C2040" s="53" t="s">
        <v>151</v>
      </c>
      <c r="D2040" s="230">
        <v>1</v>
      </c>
      <c r="F2040" s="209">
        <f t="shared" si="30"/>
        <v>0</v>
      </c>
    </row>
    <row r="2041" spans="1:6" x14ac:dyDescent="0.25">
      <c r="A2041" s="51"/>
      <c r="D2041" s="230"/>
      <c r="F2041" s="209">
        <f t="shared" si="30"/>
        <v>0</v>
      </c>
    </row>
    <row r="2042" spans="1:6" x14ac:dyDescent="0.25">
      <c r="A2042" s="51" t="s">
        <v>619</v>
      </c>
      <c r="B2042" s="52" t="s">
        <v>1005</v>
      </c>
      <c r="C2042" s="53" t="s">
        <v>151</v>
      </c>
      <c r="D2042" s="230">
        <v>1</v>
      </c>
      <c r="F2042" s="209">
        <f t="shared" si="30"/>
        <v>0</v>
      </c>
    </row>
    <row r="2043" spans="1:6" x14ac:dyDescent="0.25">
      <c r="A2043" s="51"/>
      <c r="D2043" s="230"/>
      <c r="F2043" s="209">
        <f t="shared" si="30"/>
        <v>0</v>
      </c>
    </row>
    <row r="2044" spans="1:6" x14ac:dyDescent="0.25">
      <c r="A2044" s="51" t="s">
        <v>620</v>
      </c>
      <c r="B2044" s="52" t="s">
        <v>1006</v>
      </c>
      <c r="C2044" s="53" t="s">
        <v>151</v>
      </c>
      <c r="D2044" s="230">
        <v>1</v>
      </c>
      <c r="F2044" s="209">
        <f t="shared" si="30"/>
        <v>0</v>
      </c>
    </row>
    <row r="2045" spans="1:6" x14ac:dyDescent="0.25">
      <c r="A2045" s="51"/>
      <c r="D2045" s="230"/>
      <c r="F2045" s="209">
        <f t="shared" si="30"/>
        <v>0</v>
      </c>
    </row>
    <row r="2046" spans="1:6" x14ac:dyDescent="0.25">
      <c r="A2046" s="51" t="s">
        <v>621</v>
      </c>
      <c r="B2046" s="52" t="s">
        <v>1007</v>
      </c>
      <c r="C2046" s="53" t="s">
        <v>151</v>
      </c>
      <c r="D2046" s="230">
        <v>1</v>
      </c>
      <c r="F2046" s="209">
        <f t="shared" si="30"/>
        <v>0</v>
      </c>
    </row>
    <row r="2047" spans="1:6" x14ac:dyDescent="0.25">
      <c r="A2047" s="51"/>
      <c r="D2047" s="230"/>
      <c r="F2047" s="209">
        <f t="shared" si="30"/>
        <v>0</v>
      </c>
    </row>
    <row r="2048" spans="1:6" x14ac:dyDescent="0.25">
      <c r="A2048" s="51"/>
      <c r="B2048" s="56" t="s">
        <v>1015</v>
      </c>
      <c r="D2048" s="230"/>
      <c r="F2048" s="209">
        <f t="shared" si="30"/>
        <v>0</v>
      </c>
    </row>
    <row r="2049" spans="1:6" x14ac:dyDescent="0.25">
      <c r="A2049" s="51"/>
      <c r="D2049" s="230"/>
      <c r="F2049" s="209">
        <f t="shared" si="30"/>
        <v>0</v>
      </c>
    </row>
    <row r="2050" spans="1:6" ht="39.6" x14ac:dyDescent="0.25">
      <c r="A2050" s="51" t="s">
        <v>622</v>
      </c>
      <c r="B2050" s="52" t="s">
        <v>1016</v>
      </c>
      <c r="C2050" s="53" t="s">
        <v>151</v>
      </c>
      <c r="D2050" s="230">
        <v>1</v>
      </c>
      <c r="F2050" s="209">
        <f t="shared" si="30"/>
        <v>0</v>
      </c>
    </row>
    <row r="2051" spans="1:6" x14ac:dyDescent="0.25">
      <c r="A2051" s="51"/>
      <c r="D2051" s="230"/>
      <c r="F2051" s="209">
        <f t="shared" si="30"/>
        <v>0</v>
      </c>
    </row>
    <row r="2052" spans="1:6" ht="52.8" x14ac:dyDescent="0.25">
      <c r="A2052" s="51" t="s">
        <v>623</v>
      </c>
      <c r="B2052" s="52" t="s">
        <v>1017</v>
      </c>
      <c r="C2052" s="53" t="s">
        <v>151</v>
      </c>
      <c r="D2052" s="230">
        <v>1</v>
      </c>
      <c r="F2052" s="209">
        <f t="shared" si="30"/>
        <v>0</v>
      </c>
    </row>
    <row r="2053" spans="1:6" x14ac:dyDescent="0.25">
      <c r="A2053" s="51"/>
      <c r="D2053" s="230"/>
      <c r="F2053" s="209">
        <f t="shared" si="30"/>
        <v>0</v>
      </c>
    </row>
    <row r="2054" spans="1:6" ht="39.6" x14ac:dyDescent="0.25">
      <c r="A2054" s="51" t="s">
        <v>624</v>
      </c>
      <c r="B2054" s="52" t="s">
        <v>1899</v>
      </c>
      <c r="C2054" s="53" t="s">
        <v>151</v>
      </c>
      <c r="D2054" s="230">
        <v>1</v>
      </c>
      <c r="F2054" s="209">
        <f t="shared" si="30"/>
        <v>0</v>
      </c>
    </row>
    <row r="2055" spans="1:6" x14ac:dyDescent="0.25">
      <c r="A2055" s="51"/>
      <c r="D2055" s="230"/>
      <c r="F2055" s="209">
        <f t="shared" si="30"/>
        <v>0</v>
      </c>
    </row>
    <row r="2056" spans="1:6" x14ac:dyDescent="0.25">
      <c r="A2056" s="51"/>
      <c r="B2056" s="56" t="s">
        <v>785</v>
      </c>
      <c r="D2056" s="230"/>
      <c r="F2056" s="209">
        <f t="shared" si="30"/>
        <v>0</v>
      </c>
    </row>
    <row r="2057" spans="1:6" x14ac:dyDescent="0.25">
      <c r="A2057" s="51"/>
      <c r="B2057" s="56"/>
      <c r="D2057" s="230"/>
      <c r="F2057" s="209">
        <f t="shared" si="30"/>
        <v>0</v>
      </c>
    </row>
    <row r="2058" spans="1:6" ht="28.5" customHeight="1" x14ac:dyDescent="0.25">
      <c r="A2058" s="51"/>
      <c r="B2058" s="56" t="s">
        <v>786</v>
      </c>
      <c r="D2058" s="230"/>
      <c r="F2058" s="209">
        <f t="shared" si="30"/>
        <v>0</v>
      </c>
    </row>
    <row r="2059" spans="1:6" x14ac:dyDescent="0.25">
      <c r="A2059" s="51"/>
      <c r="B2059" s="56"/>
      <c r="D2059" s="230"/>
      <c r="F2059" s="209">
        <f t="shared" si="30"/>
        <v>0</v>
      </c>
    </row>
    <row r="2060" spans="1:6" ht="39.6" x14ac:dyDescent="0.25">
      <c r="A2060" s="51"/>
      <c r="B2060" s="52" t="s">
        <v>787</v>
      </c>
      <c r="D2060" s="230"/>
      <c r="F2060" s="209">
        <f t="shared" si="30"/>
        <v>0</v>
      </c>
    </row>
    <row r="2061" spans="1:6" x14ac:dyDescent="0.25">
      <c r="A2061" s="51"/>
      <c r="D2061" s="230"/>
      <c r="F2061" s="209">
        <f t="shared" si="30"/>
        <v>0</v>
      </c>
    </row>
    <row r="2062" spans="1:6" ht="80.25" customHeight="1" x14ac:dyDescent="0.25">
      <c r="A2062" s="51"/>
      <c r="B2062" s="52" t="s">
        <v>788</v>
      </c>
      <c r="D2062" s="230"/>
      <c r="F2062" s="209">
        <f t="shared" si="30"/>
        <v>0</v>
      </c>
    </row>
    <row r="2063" spans="1:6" x14ac:dyDescent="0.25">
      <c r="A2063" s="51"/>
      <c r="D2063" s="230"/>
      <c r="F2063" s="209">
        <f t="shared" si="30"/>
        <v>0</v>
      </c>
    </row>
    <row r="2064" spans="1:6" ht="52.8" x14ac:dyDescent="0.25">
      <c r="A2064" s="51"/>
      <c r="B2064" s="52" t="s">
        <v>2365</v>
      </c>
      <c r="D2064" s="230"/>
      <c r="F2064" s="209">
        <f t="shared" si="30"/>
        <v>0</v>
      </c>
    </row>
    <row r="2065" spans="1:6" x14ac:dyDescent="0.25">
      <c r="A2065" s="51"/>
      <c r="D2065" s="230"/>
      <c r="F2065" s="209">
        <f t="shared" si="30"/>
        <v>0</v>
      </c>
    </row>
    <row r="2066" spans="1:6" ht="26.4" x14ac:dyDescent="0.25">
      <c r="A2066" s="51"/>
      <c r="B2066" s="52" t="s">
        <v>789</v>
      </c>
      <c r="D2066" s="230"/>
      <c r="F2066" s="209">
        <f t="shared" si="30"/>
        <v>0</v>
      </c>
    </row>
    <row r="2067" spans="1:6" x14ac:dyDescent="0.25">
      <c r="A2067" s="51"/>
      <c r="D2067" s="230"/>
      <c r="F2067" s="209">
        <f t="shared" si="30"/>
        <v>0</v>
      </c>
    </row>
    <row r="2068" spans="1:6" ht="39.6" x14ac:dyDescent="0.25">
      <c r="A2068" s="51"/>
      <c r="B2068" s="52" t="s">
        <v>790</v>
      </c>
      <c r="D2068" s="230"/>
      <c r="F2068" s="209">
        <f t="shared" si="30"/>
        <v>0</v>
      </c>
    </row>
    <row r="2069" spans="1:6" x14ac:dyDescent="0.25">
      <c r="A2069" s="51"/>
      <c r="D2069" s="230"/>
      <c r="F2069" s="209">
        <f t="shared" si="30"/>
        <v>0</v>
      </c>
    </row>
    <row r="2070" spans="1:6" x14ac:dyDescent="0.25">
      <c r="A2070" s="51"/>
      <c r="B2070" s="52" t="s">
        <v>1485</v>
      </c>
      <c r="D2070" s="230"/>
      <c r="F2070" s="209">
        <f t="shared" si="30"/>
        <v>0</v>
      </c>
    </row>
    <row r="2071" spans="1:6" x14ac:dyDescent="0.25">
      <c r="A2071" s="51"/>
      <c r="D2071" s="230"/>
      <c r="F2071" s="209">
        <f t="shared" si="30"/>
        <v>0</v>
      </c>
    </row>
    <row r="2072" spans="1:6" x14ac:dyDescent="0.25">
      <c r="A2072" s="51"/>
      <c r="B2072" s="56" t="s">
        <v>791</v>
      </c>
      <c r="D2072" s="230"/>
      <c r="F2072" s="209">
        <f t="shared" si="30"/>
        <v>0</v>
      </c>
    </row>
    <row r="2073" spans="1:6" x14ac:dyDescent="0.25">
      <c r="A2073" s="51"/>
      <c r="B2073" s="56"/>
      <c r="D2073" s="230"/>
      <c r="F2073" s="209">
        <f t="shared" ref="F2073:F2135" si="31">D2073*E2073</f>
        <v>0</v>
      </c>
    </row>
    <row r="2074" spans="1:6" ht="66.75" customHeight="1" x14ac:dyDescent="0.25">
      <c r="A2074" s="51"/>
      <c r="B2074" s="52" t="s">
        <v>792</v>
      </c>
      <c r="D2074" s="230"/>
      <c r="F2074" s="209">
        <f t="shared" si="31"/>
        <v>0</v>
      </c>
    </row>
    <row r="2075" spans="1:6" x14ac:dyDescent="0.25">
      <c r="A2075" s="51"/>
      <c r="D2075" s="230"/>
      <c r="F2075" s="209">
        <f t="shared" si="31"/>
        <v>0</v>
      </c>
    </row>
    <row r="2076" spans="1:6" x14ac:dyDescent="0.25">
      <c r="A2076" s="51"/>
      <c r="B2076" s="56" t="s">
        <v>747</v>
      </c>
      <c r="D2076" s="230"/>
      <c r="F2076" s="209">
        <f t="shared" si="31"/>
        <v>0</v>
      </c>
    </row>
    <row r="2077" spans="1:6" x14ac:dyDescent="0.25">
      <c r="A2077" s="51"/>
      <c r="B2077" s="56"/>
      <c r="D2077" s="230"/>
      <c r="F2077" s="209">
        <f t="shared" si="31"/>
        <v>0</v>
      </c>
    </row>
    <row r="2078" spans="1:6" ht="26.4" x14ac:dyDescent="0.25">
      <c r="A2078" s="51"/>
      <c r="B2078" s="52" t="s">
        <v>793</v>
      </c>
      <c r="D2078" s="230"/>
      <c r="F2078" s="209">
        <f t="shared" si="31"/>
        <v>0</v>
      </c>
    </row>
    <row r="2079" spans="1:6" x14ac:dyDescent="0.25">
      <c r="A2079" s="51"/>
      <c r="D2079" s="230"/>
      <c r="F2079" s="209">
        <f t="shared" si="31"/>
        <v>0</v>
      </c>
    </row>
    <row r="2080" spans="1:6" x14ac:dyDescent="0.25">
      <c r="A2080" s="51"/>
      <c r="B2080" s="52" t="s">
        <v>794</v>
      </c>
      <c r="D2080" s="230"/>
      <c r="F2080" s="209">
        <f t="shared" si="31"/>
        <v>0</v>
      </c>
    </row>
    <row r="2081" spans="1:6" x14ac:dyDescent="0.25">
      <c r="A2081" s="51"/>
      <c r="D2081" s="230"/>
      <c r="F2081" s="209">
        <f t="shared" si="31"/>
        <v>0</v>
      </c>
    </row>
    <row r="2082" spans="1:6" x14ac:dyDescent="0.25">
      <c r="A2082" s="51"/>
      <c r="B2082" s="56" t="s">
        <v>795</v>
      </c>
      <c r="D2082" s="230"/>
      <c r="F2082" s="209">
        <f t="shared" si="31"/>
        <v>0</v>
      </c>
    </row>
    <row r="2083" spans="1:6" x14ac:dyDescent="0.25">
      <c r="A2083" s="51"/>
      <c r="B2083" s="56"/>
      <c r="D2083" s="230"/>
      <c r="F2083" s="209">
        <f t="shared" si="31"/>
        <v>0</v>
      </c>
    </row>
    <row r="2084" spans="1:6" ht="39.6" x14ac:dyDescent="0.25">
      <c r="A2084" s="51"/>
      <c r="B2084" s="52" t="s">
        <v>796</v>
      </c>
      <c r="D2084" s="230"/>
      <c r="F2084" s="209">
        <f t="shared" si="31"/>
        <v>0</v>
      </c>
    </row>
    <row r="2085" spans="1:6" x14ac:dyDescent="0.25">
      <c r="A2085" s="51"/>
      <c r="D2085" s="230"/>
      <c r="F2085" s="209">
        <f t="shared" si="31"/>
        <v>0</v>
      </c>
    </row>
    <row r="2086" spans="1:6" x14ac:dyDescent="0.25">
      <c r="A2086" s="51"/>
      <c r="B2086" s="52" t="s">
        <v>794</v>
      </c>
      <c r="D2086" s="230"/>
      <c r="F2086" s="209">
        <f t="shared" si="31"/>
        <v>0</v>
      </c>
    </row>
    <row r="2087" spans="1:6" x14ac:dyDescent="0.25">
      <c r="A2087" s="51"/>
      <c r="D2087" s="230"/>
      <c r="F2087" s="209">
        <f t="shared" si="31"/>
        <v>0</v>
      </c>
    </row>
    <row r="2088" spans="1:6" ht="26.4" x14ac:dyDescent="0.25">
      <c r="A2088" s="51"/>
      <c r="B2088" s="52" t="s">
        <v>797</v>
      </c>
      <c r="D2088" s="230"/>
      <c r="F2088" s="209">
        <f t="shared" si="31"/>
        <v>0</v>
      </c>
    </row>
    <row r="2089" spans="1:6" x14ac:dyDescent="0.25">
      <c r="A2089" s="51"/>
      <c r="D2089" s="230"/>
      <c r="F2089" s="209">
        <f t="shared" si="31"/>
        <v>0</v>
      </c>
    </row>
    <row r="2090" spans="1:6" x14ac:dyDescent="0.25">
      <c r="A2090" s="51"/>
      <c r="B2090" s="52" t="s">
        <v>798</v>
      </c>
      <c r="D2090" s="230"/>
      <c r="F2090" s="209">
        <f t="shared" si="31"/>
        <v>0</v>
      </c>
    </row>
    <row r="2091" spans="1:6" x14ac:dyDescent="0.25">
      <c r="A2091" s="51"/>
      <c r="D2091" s="230"/>
      <c r="F2091" s="209">
        <f t="shared" si="31"/>
        <v>0</v>
      </c>
    </row>
    <row r="2092" spans="1:6" ht="26.4" x14ac:dyDescent="0.25">
      <c r="A2092" s="51"/>
      <c r="B2092" s="52" t="s">
        <v>799</v>
      </c>
      <c r="D2092" s="230"/>
      <c r="F2092" s="209">
        <f t="shared" si="31"/>
        <v>0</v>
      </c>
    </row>
    <row r="2093" spans="1:6" x14ac:dyDescent="0.25">
      <c r="A2093" s="51"/>
      <c r="D2093" s="230"/>
      <c r="F2093" s="209">
        <f t="shared" si="31"/>
        <v>0</v>
      </c>
    </row>
    <row r="2094" spans="1:6" x14ac:dyDescent="0.25">
      <c r="A2094" s="51"/>
      <c r="B2094" s="56" t="s">
        <v>670</v>
      </c>
      <c r="D2094" s="230"/>
      <c r="F2094" s="209">
        <f t="shared" si="31"/>
        <v>0</v>
      </c>
    </row>
    <row r="2095" spans="1:6" x14ac:dyDescent="0.25">
      <c r="A2095" s="51"/>
      <c r="B2095" s="56"/>
      <c r="D2095" s="230"/>
      <c r="F2095" s="209">
        <f t="shared" si="31"/>
        <v>0</v>
      </c>
    </row>
    <row r="2096" spans="1:6" ht="79.2" x14ac:dyDescent="0.25">
      <c r="A2096" s="51"/>
      <c r="B2096" s="52" t="s">
        <v>2366</v>
      </c>
      <c r="D2096" s="230"/>
      <c r="F2096" s="209">
        <f t="shared" si="31"/>
        <v>0</v>
      </c>
    </row>
    <row r="2097" spans="1:6" x14ac:dyDescent="0.25">
      <c r="A2097" s="51"/>
      <c r="D2097" s="230"/>
      <c r="F2097" s="209">
        <f t="shared" si="31"/>
        <v>0</v>
      </c>
    </row>
    <row r="2098" spans="1:6" x14ac:dyDescent="0.25">
      <c r="A2098" s="51"/>
      <c r="B2098" s="56" t="s">
        <v>800</v>
      </c>
      <c r="D2098" s="230"/>
      <c r="F2098" s="209">
        <f t="shared" si="31"/>
        <v>0</v>
      </c>
    </row>
    <row r="2099" spans="1:6" x14ac:dyDescent="0.25">
      <c r="A2099" s="51"/>
      <c r="B2099" s="56"/>
      <c r="D2099" s="230"/>
      <c r="F2099" s="209">
        <f t="shared" si="31"/>
        <v>0</v>
      </c>
    </row>
    <row r="2100" spans="1:6" x14ac:dyDescent="0.25">
      <c r="A2100" s="51"/>
      <c r="B2100" s="52" t="s">
        <v>801</v>
      </c>
      <c r="D2100" s="230"/>
      <c r="F2100" s="209">
        <f t="shared" si="31"/>
        <v>0</v>
      </c>
    </row>
    <row r="2101" spans="1:6" x14ac:dyDescent="0.25">
      <c r="A2101" s="51"/>
      <c r="D2101" s="230"/>
      <c r="F2101" s="209">
        <f t="shared" si="31"/>
        <v>0</v>
      </c>
    </row>
    <row r="2102" spans="1:6" x14ac:dyDescent="0.25">
      <c r="A2102" s="51"/>
      <c r="B2102" s="56" t="s">
        <v>1356</v>
      </c>
      <c r="D2102" s="230"/>
      <c r="F2102" s="209">
        <f t="shared" si="31"/>
        <v>0</v>
      </c>
    </row>
    <row r="2103" spans="1:6" x14ac:dyDescent="0.25">
      <c r="A2103" s="51"/>
      <c r="D2103" s="230"/>
      <c r="F2103" s="209">
        <f t="shared" si="31"/>
        <v>0</v>
      </c>
    </row>
    <row r="2104" spans="1:6" ht="69" customHeight="1" x14ac:dyDescent="0.25">
      <c r="A2104" s="51"/>
      <c r="B2104" s="56" t="s">
        <v>995</v>
      </c>
      <c r="D2104" s="230"/>
      <c r="F2104" s="209">
        <f t="shared" si="31"/>
        <v>0</v>
      </c>
    </row>
    <row r="2105" spans="1:6" x14ac:dyDescent="0.25">
      <c r="A2105" s="51"/>
      <c r="B2105" s="56"/>
      <c r="D2105" s="230"/>
      <c r="F2105" s="209">
        <f t="shared" si="31"/>
        <v>0</v>
      </c>
    </row>
    <row r="2106" spans="1:6" x14ac:dyDescent="0.25">
      <c r="A2106" s="51" t="s">
        <v>625</v>
      </c>
      <c r="B2106" s="52" t="s">
        <v>1900</v>
      </c>
      <c r="C2106" s="53" t="s">
        <v>161</v>
      </c>
      <c r="D2106" s="230">
        <v>1</v>
      </c>
      <c r="F2106" s="209">
        <f t="shared" si="31"/>
        <v>0</v>
      </c>
    </row>
    <row r="2107" spans="1:6" x14ac:dyDescent="0.25">
      <c r="A2107" s="51"/>
      <c r="D2107" s="230"/>
      <c r="F2107" s="209">
        <f t="shared" si="31"/>
        <v>0</v>
      </c>
    </row>
    <row r="2108" spans="1:6" ht="26.4" x14ac:dyDescent="0.25">
      <c r="A2108" s="51" t="s">
        <v>626</v>
      </c>
      <c r="B2108" s="52" t="s">
        <v>1901</v>
      </c>
      <c r="C2108" s="53" t="s">
        <v>161</v>
      </c>
      <c r="D2108" s="230">
        <v>1</v>
      </c>
      <c r="F2108" s="209">
        <f t="shared" si="31"/>
        <v>0</v>
      </c>
    </row>
    <row r="2109" spans="1:6" x14ac:dyDescent="0.25">
      <c r="A2109" s="51"/>
      <c r="D2109" s="230"/>
      <c r="F2109" s="209">
        <f t="shared" si="31"/>
        <v>0</v>
      </c>
    </row>
    <row r="2110" spans="1:6" ht="26.4" x14ac:dyDescent="0.25">
      <c r="A2110" s="51" t="s">
        <v>628</v>
      </c>
      <c r="B2110" s="52" t="s">
        <v>1902</v>
      </c>
      <c r="C2110" s="53" t="s">
        <v>161</v>
      </c>
      <c r="D2110" s="230">
        <v>1</v>
      </c>
      <c r="F2110" s="209">
        <f t="shared" si="31"/>
        <v>0</v>
      </c>
    </row>
    <row r="2111" spans="1:6" x14ac:dyDescent="0.25">
      <c r="A2111" s="291"/>
      <c r="C2111" s="292"/>
      <c r="D2111" s="293"/>
      <c r="E2111" s="294"/>
      <c r="F2111" s="209">
        <f t="shared" si="31"/>
        <v>0</v>
      </c>
    </row>
    <row r="2112" spans="1:6" x14ac:dyDescent="0.25">
      <c r="A2112" s="291" t="s">
        <v>630</v>
      </c>
      <c r="B2112" s="52" t="s">
        <v>2036</v>
      </c>
      <c r="C2112" s="292" t="s">
        <v>169</v>
      </c>
      <c r="D2112" s="293">
        <v>1</v>
      </c>
      <c r="E2112" s="294"/>
      <c r="F2112" s="209">
        <f t="shared" si="31"/>
        <v>0</v>
      </c>
    </row>
    <row r="2113" spans="1:6" x14ac:dyDescent="0.25">
      <c r="A2113" s="291"/>
      <c r="C2113" s="292"/>
      <c r="D2113" s="293"/>
      <c r="E2113" s="294"/>
      <c r="F2113" s="209">
        <f t="shared" si="31"/>
        <v>0</v>
      </c>
    </row>
    <row r="2114" spans="1:6" x14ac:dyDescent="0.25">
      <c r="A2114" s="51"/>
      <c r="D2114" s="230"/>
      <c r="F2114" s="209">
        <f t="shared" si="31"/>
        <v>0</v>
      </c>
    </row>
    <row r="2115" spans="1:6" ht="69" customHeight="1" x14ac:dyDescent="0.25">
      <c r="A2115" s="51"/>
      <c r="B2115" s="56" t="s">
        <v>1468</v>
      </c>
      <c r="D2115" s="230"/>
      <c r="F2115" s="209">
        <f t="shared" si="31"/>
        <v>0</v>
      </c>
    </row>
    <row r="2116" spans="1:6" x14ac:dyDescent="0.25">
      <c r="A2116" s="51"/>
      <c r="B2116" s="56"/>
      <c r="D2116" s="230"/>
      <c r="F2116" s="209">
        <f t="shared" si="31"/>
        <v>0</v>
      </c>
    </row>
    <row r="2117" spans="1:6" x14ac:dyDescent="0.25">
      <c r="A2117" s="51" t="s">
        <v>630</v>
      </c>
      <c r="B2117" s="52" t="s">
        <v>1900</v>
      </c>
      <c r="C2117" s="53" t="s">
        <v>161</v>
      </c>
      <c r="D2117" s="230">
        <v>1</v>
      </c>
      <c r="F2117" s="209">
        <f t="shared" si="31"/>
        <v>0</v>
      </c>
    </row>
    <row r="2118" spans="1:6" x14ac:dyDescent="0.25">
      <c r="A2118" s="51"/>
      <c r="D2118" s="230"/>
      <c r="F2118" s="209">
        <f t="shared" si="31"/>
        <v>0</v>
      </c>
    </row>
    <row r="2119" spans="1:6" ht="26.4" x14ac:dyDescent="0.25">
      <c r="A2119" s="51" t="s">
        <v>634</v>
      </c>
      <c r="B2119" s="52" t="s">
        <v>1901</v>
      </c>
      <c r="C2119" s="53" t="s">
        <v>161</v>
      </c>
      <c r="D2119" s="230">
        <v>1</v>
      </c>
      <c r="F2119" s="209">
        <f t="shared" si="31"/>
        <v>0</v>
      </c>
    </row>
    <row r="2120" spans="1:6" x14ac:dyDescent="0.25">
      <c r="A2120" s="51"/>
      <c r="D2120" s="230"/>
      <c r="F2120" s="209">
        <f t="shared" si="31"/>
        <v>0</v>
      </c>
    </row>
    <row r="2121" spans="1:6" ht="26.4" x14ac:dyDescent="0.25">
      <c r="A2121" s="51" t="s">
        <v>636</v>
      </c>
      <c r="B2121" s="52" t="s">
        <v>1902</v>
      </c>
      <c r="C2121" s="53" t="s">
        <v>161</v>
      </c>
      <c r="D2121" s="230">
        <v>1</v>
      </c>
      <c r="F2121" s="209">
        <f t="shared" si="31"/>
        <v>0</v>
      </c>
    </row>
    <row r="2122" spans="1:6" x14ac:dyDescent="0.25">
      <c r="A2122" s="291"/>
      <c r="C2122" s="292"/>
      <c r="D2122" s="293"/>
      <c r="E2122" s="294"/>
      <c r="F2122" s="359"/>
    </row>
    <row r="2123" spans="1:6" s="354" customFormat="1" x14ac:dyDescent="0.25">
      <c r="A2123" s="51" t="s">
        <v>638</v>
      </c>
      <c r="B2123" s="52" t="s">
        <v>2036</v>
      </c>
      <c r="C2123" s="53" t="s">
        <v>169</v>
      </c>
      <c r="D2123" s="230">
        <v>1</v>
      </c>
      <c r="E2123" s="198"/>
      <c r="F2123" s="209">
        <f t="shared" si="31"/>
        <v>0</v>
      </c>
    </row>
    <row r="2124" spans="1:6" s="354" customFormat="1" x14ac:dyDescent="0.25">
      <c r="A2124" s="355"/>
      <c r="B2124" s="352"/>
      <c r="C2124" s="356"/>
      <c r="D2124" s="357"/>
      <c r="E2124" s="358"/>
      <c r="F2124" s="359"/>
    </row>
    <row r="2125" spans="1:6" ht="69" customHeight="1" x14ac:dyDescent="0.25">
      <c r="A2125" s="51"/>
      <c r="B2125" s="56" t="s">
        <v>802</v>
      </c>
      <c r="D2125" s="230"/>
      <c r="F2125" s="209">
        <f t="shared" si="31"/>
        <v>0</v>
      </c>
    </row>
    <row r="2126" spans="1:6" x14ac:dyDescent="0.25">
      <c r="A2126" s="51"/>
      <c r="B2126" s="56"/>
      <c r="D2126" s="230"/>
      <c r="F2126" s="209">
        <f t="shared" si="31"/>
        <v>0</v>
      </c>
    </row>
    <row r="2127" spans="1:6" ht="26.4" x14ac:dyDescent="0.25">
      <c r="A2127" s="51" t="s">
        <v>638</v>
      </c>
      <c r="B2127" s="52" t="s">
        <v>1903</v>
      </c>
      <c r="C2127" s="53" t="s">
        <v>161</v>
      </c>
      <c r="D2127" s="230">
        <v>1</v>
      </c>
      <c r="F2127" s="209">
        <f t="shared" si="31"/>
        <v>0</v>
      </c>
    </row>
    <row r="2128" spans="1:6" x14ac:dyDescent="0.25">
      <c r="A2128" s="51"/>
      <c r="D2128" s="230"/>
      <c r="F2128" s="209">
        <f t="shared" si="31"/>
        <v>0</v>
      </c>
    </row>
    <row r="2129" spans="1:6" ht="26.4" x14ac:dyDescent="0.25">
      <c r="A2129" s="51" t="s">
        <v>639</v>
      </c>
      <c r="B2129" s="52" t="s">
        <v>1904</v>
      </c>
      <c r="C2129" s="53" t="s">
        <v>161</v>
      </c>
      <c r="D2129" s="230">
        <v>1</v>
      </c>
      <c r="F2129" s="209">
        <f t="shared" si="31"/>
        <v>0</v>
      </c>
    </row>
    <row r="2130" spans="1:6" x14ac:dyDescent="0.25">
      <c r="A2130" s="51"/>
      <c r="D2130" s="230"/>
      <c r="F2130" s="209">
        <f t="shared" si="31"/>
        <v>0</v>
      </c>
    </row>
    <row r="2131" spans="1:6" x14ac:dyDescent="0.25">
      <c r="A2131" s="51"/>
      <c r="B2131" s="56" t="s">
        <v>1012</v>
      </c>
      <c r="D2131" s="230"/>
      <c r="F2131" s="209">
        <f t="shared" si="31"/>
        <v>0</v>
      </c>
    </row>
    <row r="2132" spans="1:6" x14ac:dyDescent="0.25">
      <c r="A2132" s="51"/>
      <c r="B2132" s="56"/>
      <c r="D2132" s="230"/>
      <c r="F2132" s="209">
        <f t="shared" si="31"/>
        <v>0</v>
      </c>
    </row>
    <row r="2133" spans="1:6" ht="72" customHeight="1" x14ac:dyDescent="0.25">
      <c r="A2133" s="51"/>
      <c r="B2133" s="65" t="s">
        <v>1013</v>
      </c>
      <c r="D2133" s="230"/>
      <c r="F2133" s="209">
        <f t="shared" si="31"/>
        <v>0</v>
      </c>
    </row>
    <row r="2134" spans="1:6" x14ac:dyDescent="0.25">
      <c r="A2134" s="51"/>
      <c r="D2134" s="230"/>
      <c r="F2134" s="209">
        <f t="shared" si="31"/>
        <v>0</v>
      </c>
    </row>
    <row r="2135" spans="1:6" x14ac:dyDescent="0.25">
      <c r="A2135" s="51" t="s">
        <v>640</v>
      </c>
      <c r="B2135" s="52" t="s">
        <v>1357</v>
      </c>
      <c r="C2135" s="53" t="s">
        <v>151</v>
      </c>
      <c r="D2135" s="230">
        <v>1</v>
      </c>
      <c r="F2135" s="209">
        <f t="shared" si="31"/>
        <v>0</v>
      </c>
    </row>
    <row r="2136" spans="1:6" x14ac:dyDescent="0.25">
      <c r="A2136" s="67"/>
      <c r="B2136" s="70"/>
      <c r="C2136" s="88"/>
      <c r="D2136" s="232"/>
      <c r="E2136" s="241"/>
      <c r="F2136" s="214"/>
    </row>
    <row r="2137" spans="1:6" x14ac:dyDescent="0.25">
      <c r="A2137" s="67"/>
      <c r="B2137" s="80"/>
      <c r="C2137" s="88"/>
      <c r="D2137" s="232"/>
      <c r="E2137" s="241"/>
      <c r="F2137" s="214"/>
    </row>
    <row r="2138" spans="1:6" x14ac:dyDescent="0.25">
      <c r="A2138" s="592"/>
      <c r="B2138" s="50" t="s">
        <v>2372</v>
      </c>
      <c r="C2138" s="112"/>
      <c r="D2138" s="236"/>
      <c r="E2138" s="200"/>
      <c r="F2138" s="221">
        <f>SUM(F1944:F2135)</f>
        <v>0</v>
      </c>
    </row>
    <row r="2139" spans="1:6" ht="13.8" thickBot="1" x14ac:dyDescent="0.3">
      <c r="A2139" s="93"/>
      <c r="B2139" s="94"/>
      <c r="C2139" s="95"/>
      <c r="D2139" s="234"/>
      <c r="E2139" s="244"/>
      <c r="F2139" s="218"/>
    </row>
    <row r="2140" spans="1:6" ht="13.8" thickTop="1" x14ac:dyDescent="0.25">
      <c r="A2140" s="51"/>
      <c r="D2140" s="230"/>
      <c r="F2140" s="211"/>
    </row>
    <row r="2141" spans="1:6" x14ac:dyDescent="0.25">
      <c r="A2141" s="51"/>
      <c r="B2141" s="56" t="s">
        <v>807</v>
      </c>
      <c r="D2141" s="230"/>
      <c r="F2141" s="211"/>
    </row>
    <row r="2142" spans="1:6" x14ac:dyDescent="0.25">
      <c r="A2142" s="51"/>
      <c r="D2142" s="230"/>
      <c r="F2142" s="211"/>
    </row>
    <row r="2143" spans="1:6" x14ac:dyDescent="0.25">
      <c r="A2143" s="51"/>
      <c r="B2143" s="56" t="s">
        <v>534</v>
      </c>
      <c r="D2143" s="230"/>
      <c r="F2143" s="211"/>
    </row>
    <row r="2144" spans="1:6" x14ac:dyDescent="0.25">
      <c r="A2144" s="51"/>
      <c r="B2144" s="56"/>
      <c r="D2144" s="230"/>
      <c r="F2144" s="211"/>
    </row>
    <row r="2145" spans="1:6" ht="26.4" x14ac:dyDescent="0.25">
      <c r="A2145" s="51"/>
      <c r="B2145" s="52" t="s">
        <v>916</v>
      </c>
      <c r="D2145" s="230"/>
      <c r="F2145" s="211"/>
    </row>
    <row r="2146" spans="1:6" x14ac:dyDescent="0.25">
      <c r="A2146" s="51"/>
      <c r="D2146" s="230"/>
      <c r="F2146" s="211"/>
    </row>
    <row r="2147" spans="1:6" x14ac:dyDescent="0.25">
      <c r="A2147" s="51"/>
      <c r="B2147" s="56" t="s">
        <v>15</v>
      </c>
      <c r="D2147" s="230"/>
      <c r="F2147" s="211"/>
    </row>
    <row r="2148" spans="1:6" x14ac:dyDescent="0.25">
      <c r="A2148" s="51"/>
      <c r="B2148" s="56"/>
      <c r="D2148" s="230"/>
      <c r="F2148" s="211"/>
    </row>
    <row r="2149" spans="1:6" x14ac:dyDescent="0.25">
      <c r="A2149" s="51"/>
      <c r="B2149" s="56" t="s">
        <v>535</v>
      </c>
      <c r="D2149" s="230"/>
      <c r="F2149" s="211"/>
    </row>
    <row r="2150" spans="1:6" x14ac:dyDescent="0.25">
      <c r="A2150" s="51"/>
      <c r="B2150" s="56"/>
      <c r="D2150" s="230"/>
      <c r="F2150" s="211"/>
    </row>
    <row r="2151" spans="1:6" ht="26.4" x14ac:dyDescent="0.25">
      <c r="A2151" s="51"/>
      <c r="B2151" s="52" t="s">
        <v>536</v>
      </c>
      <c r="D2151" s="230"/>
      <c r="F2151" s="211"/>
    </row>
    <row r="2152" spans="1:6" x14ac:dyDescent="0.25">
      <c r="A2152" s="51"/>
      <c r="D2152" s="230"/>
      <c r="F2152" s="211"/>
    </row>
    <row r="2153" spans="1:6" x14ac:dyDescent="0.25">
      <c r="A2153" s="51"/>
      <c r="B2153" s="52" t="s">
        <v>537</v>
      </c>
      <c r="D2153" s="230"/>
      <c r="F2153" s="211"/>
    </row>
    <row r="2154" spans="1:6" x14ac:dyDescent="0.25">
      <c r="A2154" s="51"/>
      <c r="D2154" s="230"/>
      <c r="F2154" s="211"/>
    </row>
    <row r="2155" spans="1:6" ht="26.4" x14ac:dyDescent="0.25">
      <c r="A2155" s="51"/>
      <c r="B2155" s="52" t="s">
        <v>2351</v>
      </c>
      <c r="D2155" s="230"/>
      <c r="F2155" s="211"/>
    </row>
    <row r="2156" spans="1:6" x14ac:dyDescent="0.25">
      <c r="A2156" s="51"/>
      <c r="D2156" s="230"/>
      <c r="F2156" s="211"/>
    </row>
    <row r="2157" spans="1:6" ht="13.8" x14ac:dyDescent="0.25">
      <c r="A2157" s="51"/>
      <c r="B2157" s="62" t="s">
        <v>1486</v>
      </c>
      <c r="D2157" s="230"/>
      <c r="F2157" s="211"/>
    </row>
    <row r="2158" spans="1:6" ht="13.8" x14ac:dyDescent="0.25">
      <c r="A2158" s="51"/>
      <c r="B2158" s="62"/>
      <c r="D2158" s="230"/>
      <c r="F2158" s="211"/>
    </row>
    <row r="2159" spans="1:6" ht="51.75" customHeight="1" x14ac:dyDescent="0.25">
      <c r="A2159" s="51"/>
      <c r="B2159" s="64" t="s">
        <v>1487</v>
      </c>
      <c r="D2159" s="230"/>
      <c r="F2159" s="211"/>
    </row>
    <row r="2160" spans="1:6" x14ac:dyDescent="0.25">
      <c r="A2160" s="51"/>
      <c r="D2160" s="230"/>
      <c r="F2160" s="211"/>
    </row>
    <row r="2161" spans="1:6" x14ac:dyDescent="0.25">
      <c r="A2161" s="51"/>
      <c r="B2161" s="56" t="s">
        <v>601</v>
      </c>
      <c r="D2161" s="230"/>
      <c r="F2161" s="211"/>
    </row>
    <row r="2162" spans="1:6" x14ac:dyDescent="0.25">
      <c r="A2162" s="51"/>
      <c r="B2162" s="56"/>
      <c r="D2162" s="230"/>
      <c r="F2162" s="211"/>
    </row>
    <row r="2163" spans="1:6" x14ac:dyDescent="0.25">
      <c r="A2163" s="51" t="s">
        <v>450</v>
      </c>
      <c r="B2163" s="52" t="s">
        <v>1469</v>
      </c>
      <c r="C2163" s="53" t="s">
        <v>161</v>
      </c>
      <c r="D2163" s="230">
        <v>1</v>
      </c>
      <c r="F2163" s="211">
        <f>D2163*E2163</f>
        <v>0</v>
      </c>
    </row>
    <row r="2164" spans="1:6" x14ac:dyDescent="0.25">
      <c r="A2164" s="51"/>
      <c r="D2164" s="230"/>
      <c r="F2164" s="211">
        <f t="shared" ref="F2164:F2227" si="32">D2164*E2164</f>
        <v>0</v>
      </c>
    </row>
    <row r="2165" spans="1:6" x14ac:dyDescent="0.25">
      <c r="A2165" s="51"/>
      <c r="B2165" s="56" t="s">
        <v>808</v>
      </c>
      <c r="D2165" s="230"/>
      <c r="F2165" s="211">
        <f t="shared" si="32"/>
        <v>0</v>
      </c>
    </row>
    <row r="2166" spans="1:6" x14ac:dyDescent="0.25">
      <c r="A2166" s="51"/>
      <c r="B2166" s="56"/>
      <c r="D2166" s="230"/>
      <c r="F2166" s="211">
        <f t="shared" si="32"/>
        <v>0</v>
      </c>
    </row>
    <row r="2167" spans="1:6" x14ac:dyDescent="0.25">
      <c r="A2167" s="51"/>
      <c r="B2167" s="56" t="s">
        <v>809</v>
      </c>
      <c r="D2167" s="230"/>
      <c r="F2167" s="211">
        <f t="shared" si="32"/>
        <v>0</v>
      </c>
    </row>
    <row r="2168" spans="1:6" x14ac:dyDescent="0.25">
      <c r="A2168" s="51"/>
      <c r="B2168" s="56"/>
      <c r="D2168" s="230"/>
      <c r="F2168" s="211">
        <f t="shared" si="32"/>
        <v>0</v>
      </c>
    </row>
    <row r="2169" spans="1:6" ht="52.8" x14ac:dyDescent="0.25">
      <c r="A2169" s="51" t="s">
        <v>144</v>
      </c>
      <c r="B2169" s="52" t="s">
        <v>2367</v>
      </c>
      <c r="C2169" s="53" t="s">
        <v>118</v>
      </c>
      <c r="D2169" s="230"/>
      <c r="F2169" s="211">
        <f t="shared" si="32"/>
        <v>0</v>
      </c>
    </row>
    <row r="2170" spans="1:6" x14ac:dyDescent="0.25">
      <c r="A2170" s="51"/>
      <c r="B2170" s="56"/>
      <c r="D2170" s="230"/>
      <c r="F2170" s="211">
        <f t="shared" si="32"/>
        <v>0</v>
      </c>
    </row>
    <row r="2171" spans="1:6" x14ac:dyDescent="0.25">
      <c r="A2171" s="51"/>
      <c r="B2171" s="56" t="s">
        <v>1020</v>
      </c>
      <c r="D2171" s="230"/>
      <c r="F2171" s="211">
        <f t="shared" si="32"/>
        <v>0</v>
      </c>
    </row>
    <row r="2172" spans="1:6" x14ac:dyDescent="0.25">
      <c r="A2172" s="51"/>
      <c r="D2172" s="230"/>
      <c r="F2172" s="211">
        <f t="shared" si="32"/>
        <v>0</v>
      </c>
    </row>
    <row r="2173" spans="1:6" x14ac:dyDescent="0.25">
      <c r="A2173" s="51" t="s">
        <v>150</v>
      </c>
      <c r="B2173" s="52" t="s">
        <v>1021</v>
      </c>
      <c r="C2173" s="53" t="s">
        <v>149</v>
      </c>
      <c r="D2173" s="230">
        <v>1</v>
      </c>
      <c r="F2173" s="211">
        <f t="shared" si="32"/>
        <v>0</v>
      </c>
    </row>
    <row r="2174" spans="1:6" x14ac:dyDescent="0.25">
      <c r="A2174" s="51"/>
      <c r="D2174" s="230"/>
      <c r="F2174" s="211">
        <f t="shared" si="32"/>
        <v>0</v>
      </c>
    </row>
    <row r="2175" spans="1:6" x14ac:dyDescent="0.25">
      <c r="A2175" s="51" t="s">
        <v>165</v>
      </c>
      <c r="B2175" s="52" t="s">
        <v>810</v>
      </c>
      <c r="C2175" s="53" t="s">
        <v>149</v>
      </c>
      <c r="D2175" s="230">
        <v>1</v>
      </c>
      <c r="F2175" s="211">
        <f t="shared" si="32"/>
        <v>0</v>
      </c>
    </row>
    <row r="2176" spans="1:6" x14ac:dyDescent="0.25">
      <c r="A2176" s="51"/>
      <c r="D2176" s="230"/>
      <c r="F2176" s="211">
        <f t="shared" si="32"/>
        <v>0</v>
      </c>
    </row>
    <row r="2177" spans="1:6" x14ac:dyDescent="0.25">
      <c r="A2177" s="51" t="s">
        <v>190</v>
      </c>
      <c r="B2177" s="52" t="s">
        <v>1358</v>
      </c>
      <c r="C2177" s="53" t="s">
        <v>149</v>
      </c>
      <c r="D2177" s="230">
        <v>1</v>
      </c>
      <c r="F2177" s="211">
        <f t="shared" si="32"/>
        <v>0</v>
      </c>
    </row>
    <row r="2178" spans="1:6" x14ac:dyDescent="0.25">
      <c r="A2178" s="51"/>
      <c r="D2178" s="230"/>
      <c r="F2178" s="211">
        <f t="shared" si="32"/>
        <v>0</v>
      </c>
    </row>
    <row r="2179" spans="1:6" x14ac:dyDescent="0.25">
      <c r="A2179" s="51" t="s">
        <v>193</v>
      </c>
      <c r="B2179" s="52" t="s">
        <v>1359</v>
      </c>
      <c r="C2179" s="53" t="s">
        <v>149</v>
      </c>
      <c r="D2179" s="230">
        <v>1</v>
      </c>
      <c r="F2179" s="211">
        <f t="shared" si="32"/>
        <v>0</v>
      </c>
    </row>
    <row r="2180" spans="1:6" x14ac:dyDescent="0.25">
      <c r="A2180" s="51"/>
      <c r="D2180" s="230"/>
      <c r="F2180" s="211">
        <f t="shared" si="32"/>
        <v>0</v>
      </c>
    </row>
    <row r="2181" spans="1:6" x14ac:dyDescent="0.25">
      <c r="A2181" s="51" t="s">
        <v>194</v>
      </c>
      <c r="B2181" s="52" t="s">
        <v>1360</v>
      </c>
      <c r="C2181" s="53" t="s">
        <v>149</v>
      </c>
      <c r="D2181" s="230">
        <v>1</v>
      </c>
      <c r="F2181" s="211">
        <f t="shared" si="32"/>
        <v>0</v>
      </c>
    </row>
    <row r="2182" spans="1:6" x14ac:dyDescent="0.25">
      <c r="A2182" s="51"/>
      <c r="D2182" s="230"/>
      <c r="F2182" s="211">
        <f t="shared" si="32"/>
        <v>0</v>
      </c>
    </row>
    <row r="2183" spans="1:6" x14ac:dyDescent="0.25">
      <c r="A2183" s="51" t="s">
        <v>205</v>
      </c>
      <c r="B2183" s="52" t="s">
        <v>1022</v>
      </c>
      <c r="C2183" s="53" t="s">
        <v>149</v>
      </c>
      <c r="D2183" s="230">
        <v>1</v>
      </c>
      <c r="F2183" s="211">
        <f t="shared" si="32"/>
        <v>0</v>
      </c>
    </row>
    <row r="2184" spans="1:6" x14ac:dyDescent="0.25">
      <c r="A2184" s="51"/>
      <c r="D2184" s="230"/>
      <c r="F2184" s="211">
        <f t="shared" si="32"/>
        <v>0</v>
      </c>
    </row>
    <row r="2185" spans="1:6" x14ac:dyDescent="0.25">
      <c r="A2185" s="51"/>
      <c r="B2185" s="56" t="s">
        <v>1023</v>
      </c>
      <c r="D2185" s="230"/>
      <c r="F2185" s="211">
        <f t="shared" si="32"/>
        <v>0</v>
      </c>
    </row>
    <row r="2186" spans="1:6" x14ac:dyDescent="0.25">
      <c r="A2186" s="51"/>
      <c r="D2186" s="230"/>
      <c r="F2186" s="211">
        <f t="shared" si="32"/>
        <v>0</v>
      </c>
    </row>
    <row r="2187" spans="1:6" x14ac:dyDescent="0.25">
      <c r="A2187" s="51" t="s">
        <v>231</v>
      </c>
      <c r="B2187" s="52" t="s">
        <v>1024</v>
      </c>
      <c r="C2187" s="53" t="s">
        <v>149</v>
      </c>
      <c r="D2187" s="230">
        <v>1</v>
      </c>
      <c r="F2187" s="211">
        <f t="shared" si="32"/>
        <v>0</v>
      </c>
    </row>
    <row r="2188" spans="1:6" x14ac:dyDescent="0.25">
      <c r="A2188" s="51"/>
      <c r="B2188" s="56"/>
      <c r="D2188" s="230"/>
      <c r="F2188" s="211">
        <f t="shared" si="32"/>
        <v>0</v>
      </c>
    </row>
    <row r="2189" spans="1:6" x14ac:dyDescent="0.25">
      <c r="A2189" s="51"/>
      <c r="B2189" s="56" t="s">
        <v>1470</v>
      </c>
      <c r="D2189" s="230"/>
      <c r="F2189" s="211">
        <f t="shared" si="32"/>
        <v>0</v>
      </c>
    </row>
    <row r="2190" spans="1:6" x14ac:dyDescent="0.25">
      <c r="A2190" s="51"/>
      <c r="B2190" s="56"/>
      <c r="D2190" s="230"/>
      <c r="F2190" s="211">
        <f t="shared" si="32"/>
        <v>0</v>
      </c>
    </row>
    <row r="2191" spans="1:6" ht="39.6" x14ac:dyDescent="0.25">
      <c r="A2191" s="51" t="s">
        <v>250</v>
      </c>
      <c r="B2191" s="52" t="s">
        <v>1471</v>
      </c>
      <c r="C2191" s="53" t="s">
        <v>118</v>
      </c>
      <c r="D2191" s="230"/>
      <c r="F2191" s="211">
        <f t="shared" si="32"/>
        <v>0</v>
      </c>
    </row>
    <row r="2192" spans="1:6" x14ac:dyDescent="0.25">
      <c r="A2192" s="51"/>
      <c r="B2192" s="56"/>
      <c r="D2192" s="230"/>
      <c r="F2192" s="211">
        <f t="shared" si="32"/>
        <v>0</v>
      </c>
    </row>
    <row r="2193" spans="1:6" x14ac:dyDescent="0.25">
      <c r="A2193" s="51"/>
      <c r="B2193" s="56" t="s">
        <v>1472</v>
      </c>
      <c r="D2193" s="230"/>
      <c r="F2193" s="211">
        <f t="shared" si="32"/>
        <v>0</v>
      </c>
    </row>
    <row r="2194" spans="1:6" x14ac:dyDescent="0.25">
      <c r="A2194" s="51"/>
      <c r="B2194" s="56"/>
      <c r="D2194" s="230"/>
      <c r="F2194" s="211">
        <f t="shared" si="32"/>
        <v>0</v>
      </c>
    </row>
    <row r="2195" spans="1:6" x14ac:dyDescent="0.25">
      <c r="A2195" s="51" t="s">
        <v>266</v>
      </c>
      <c r="B2195" s="52" t="s">
        <v>1473</v>
      </c>
      <c r="C2195" s="53" t="s">
        <v>149</v>
      </c>
      <c r="D2195" s="230">
        <v>1</v>
      </c>
      <c r="F2195" s="211">
        <f t="shared" si="32"/>
        <v>0</v>
      </c>
    </row>
    <row r="2196" spans="1:6" x14ac:dyDescent="0.25">
      <c r="A2196" s="51"/>
      <c r="D2196" s="230"/>
      <c r="F2196" s="211">
        <f t="shared" si="32"/>
        <v>0</v>
      </c>
    </row>
    <row r="2197" spans="1:6" x14ac:dyDescent="0.25">
      <c r="A2197" s="51" t="s">
        <v>285</v>
      </c>
      <c r="B2197" s="52" t="s">
        <v>1474</v>
      </c>
      <c r="C2197" s="53" t="s">
        <v>149</v>
      </c>
      <c r="D2197" s="230">
        <v>1</v>
      </c>
      <c r="F2197" s="211">
        <f t="shared" si="32"/>
        <v>0</v>
      </c>
    </row>
    <row r="2198" spans="1:6" x14ac:dyDescent="0.25">
      <c r="A2198" s="51"/>
      <c r="D2198" s="230"/>
      <c r="F2198" s="211">
        <f t="shared" si="32"/>
        <v>0</v>
      </c>
    </row>
    <row r="2199" spans="1:6" x14ac:dyDescent="0.25">
      <c r="A2199" s="51" t="s">
        <v>305</v>
      </c>
      <c r="B2199" s="52" t="s">
        <v>1475</v>
      </c>
      <c r="C2199" s="53" t="s">
        <v>146</v>
      </c>
      <c r="D2199" s="230">
        <v>1</v>
      </c>
      <c r="F2199" s="211">
        <f t="shared" si="32"/>
        <v>0</v>
      </c>
    </row>
    <row r="2200" spans="1:6" x14ac:dyDescent="0.25">
      <c r="A2200" s="51"/>
      <c r="D2200" s="230"/>
      <c r="F2200" s="211">
        <f t="shared" si="32"/>
        <v>0</v>
      </c>
    </row>
    <row r="2201" spans="1:6" x14ac:dyDescent="0.25">
      <c r="A2201" s="51" t="s">
        <v>314</v>
      </c>
      <c r="B2201" s="52" t="s">
        <v>1476</v>
      </c>
      <c r="C2201" s="53" t="s">
        <v>146</v>
      </c>
      <c r="D2201" s="230">
        <v>1</v>
      </c>
      <c r="F2201" s="211">
        <f t="shared" si="32"/>
        <v>0</v>
      </c>
    </row>
    <row r="2202" spans="1:6" x14ac:dyDescent="0.25">
      <c r="A2202" s="51"/>
      <c r="B2202" s="56"/>
      <c r="D2202" s="230"/>
      <c r="F2202" s="211">
        <f t="shared" si="32"/>
        <v>0</v>
      </c>
    </row>
    <row r="2203" spans="1:6" x14ac:dyDescent="0.25">
      <c r="A2203" s="51"/>
      <c r="B2203" s="56" t="s">
        <v>811</v>
      </c>
      <c r="D2203" s="230"/>
      <c r="F2203" s="211">
        <f t="shared" si="32"/>
        <v>0</v>
      </c>
    </row>
    <row r="2204" spans="1:6" x14ac:dyDescent="0.25">
      <c r="A2204" s="51"/>
      <c r="B2204" s="56"/>
      <c r="D2204" s="230"/>
      <c r="F2204" s="211">
        <f t="shared" si="32"/>
        <v>0</v>
      </c>
    </row>
    <row r="2205" spans="1:6" x14ac:dyDescent="0.25">
      <c r="A2205" s="51"/>
      <c r="B2205" s="56" t="s">
        <v>1030</v>
      </c>
      <c r="D2205" s="230"/>
      <c r="F2205" s="211">
        <f t="shared" si="32"/>
        <v>0</v>
      </c>
    </row>
    <row r="2206" spans="1:6" x14ac:dyDescent="0.25">
      <c r="A2206" s="51"/>
      <c r="B2206" s="56"/>
      <c r="D2206" s="230"/>
      <c r="F2206" s="211">
        <f t="shared" si="32"/>
        <v>0</v>
      </c>
    </row>
    <row r="2207" spans="1:6" ht="61.5" customHeight="1" x14ac:dyDescent="0.25">
      <c r="A2207" s="51" t="s">
        <v>310</v>
      </c>
      <c r="B2207" s="52" t="s">
        <v>2368</v>
      </c>
      <c r="C2207" s="53" t="s">
        <v>118</v>
      </c>
      <c r="D2207" s="230"/>
      <c r="F2207" s="211">
        <f t="shared" si="32"/>
        <v>0</v>
      </c>
    </row>
    <row r="2208" spans="1:6" x14ac:dyDescent="0.25">
      <c r="A2208" s="51"/>
      <c r="D2208" s="230"/>
      <c r="F2208" s="211">
        <f t="shared" si="32"/>
        <v>0</v>
      </c>
    </row>
    <row r="2209" spans="1:6" x14ac:dyDescent="0.25">
      <c r="A2209" s="51" t="s">
        <v>355</v>
      </c>
      <c r="B2209" s="52" t="s">
        <v>812</v>
      </c>
      <c r="C2209" s="53" t="s">
        <v>149</v>
      </c>
      <c r="D2209" s="230">
        <v>1</v>
      </c>
      <c r="F2209" s="211">
        <f t="shared" si="32"/>
        <v>0</v>
      </c>
    </row>
    <row r="2210" spans="1:6" x14ac:dyDescent="0.25">
      <c r="A2210" s="51"/>
      <c r="D2210" s="230"/>
      <c r="F2210" s="211">
        <f t="shared" si="32"/>
        <v>0</v>
      </c>
    </row>
    <row r="2211" spans="1:6" x14ac:dyDescent="0.25">
      <c r="A2211" s="51" t="s">
        <v>375</v>
      </c>
      <c r="B2211" s="52" t="s">
        <v>813</v>
      </c>
      <c r="C2211" s="53" t="s">
        <v>149</v>
      </c>
      <c r="D2211" s="230">
        <v>1</v>
      </c>
      <c r="F2211" s="211">
        <f t="shared" si="32"/>
        <v>0</v>
      </c>
    </row>
    <row r="2212" spans="1:6" x14ac:dyDescent="0.25">
      <c r="A2212" s="51"/>
      <c r="D2212" s="230"/>
      <c r="F2212" s="211">
        <f t="shared" si="32"/>
        <v>0</v>
      </c>
    </row>
    <row r="2213" spans="1:6" x14ac:dyDescent="0.25">
      <c r="A2213" s="51" t="s">
        <v>393</v>
      </c>
      <c r="B2213" s="52" t="s">
        <v>1019</v>
      </c>
      <c r="C2213" s="53" t="s">
        <v>149</v>
      </c>
      <c r="D2213" s="230">
        <v>1</v>
      </c>
      <c r="F2213" s="211">
        <f t="shared" si="32"/>
        <v>0</v>
      </c>
    </row>
    <row r="2214" spans="1:6" x14ac:dyDescent="0.25">
      <c r="A2214" s="51"/>
      <c r="D2214" s="230"/>
      <c r="F2214" s="211">
        <f t="shared" si="32"/>
        <v>0</v>
      </c>
    </row>
    <row r="2215" spans="1:6" x14ac:dyDescent="0.25">
      <c r="A2215" s="51"/>
      <c r="B2215" s="56" t="s">
        <v>1025</v>
      </c>
      <c r="D2215" s="230"/>
      <c r="F2215" s="211">
        <f t="shared" si="32"/>
        <v>0</v>
      </c>
    </row>
    <row r="2216" spans="1:6" x14ac:dyDescent="0.25">
      <c r="A2216" s="51"/>
      <c r="D2216" s="230"/>
      <c r="F2216" s="211">
        <f t="shared" si="32"/>
        <v>0</v>
      </c>
    </row>
    <row r="2217" spans="1:6" x14ac:dyDescent="0.25">
      <c r="A2217" s="51" t="s">
        <v>415</v>
      </c>
      <c r="B2217" s="52" t="s">
        <v>1026</v>
      </c>
      <c r="C2217" s="53" t="s">
        <v>149</v>
      </c>
      <c r="D2217" s="230">
        <v>1</v>
      </c>
      <c r="F2217" s="211">
        <f t="shared" si="32"/>
        <v>0</v>
      </c>
    </row>
    <row r="2218" spans="1:6" x14ac:dyDescent="0.25">
      <c r="A2218" s="51"/>
      <c r="D2218" s="230"/>
      <c r="F2218" s="211">
        <f t="shared" si="32"/>
        <v>0</v>
      </c>
    </row>
    <row r="2219" spans="1:6" x14ac:dyDescent="0.25">
      <c r="A2219" s="51"/>
      <c r="B2219" s="56" t="s">
        <v>1027</v>
      </c>
      <c r="D2219" s="230"/>
      <c r="F2219" s="211">
        <f t="shared" si="32"/>
        <v>0</v>
      </c>
    </row>
    <row r="2220" spans="1:6" x14ac:dyDescent="0.25">
      <c r="A2220" s="51"/>
      <c r="B2220" s="56"/>
      <c r="D2220" s="230"/>
      <c r="F2220" s="211">
        <f t="shared" si="32"/>
        <v>0</v>
      </c>
    </row>
    <row r="2221" spans="1:6" ht="58.5" customHeight="1" x14ac:dyDescent="0.25">
      <c r="A2221" s="51" t="s">
        <v>434</v>
      </c>
      <c r="B2221" s="52" t="s">
        <v>2369</v>
      </c>
      <c r="C2221" s="53" t="s">
        <v>118</v>
      </c>
      <c r="D2221" s="230"/>
      <c r="F2221" s="211">
        <f t="shared" si="32"/>
        <v>0</v>
      </c>
    </row>
    <row r="2222" spans="1:6" x14ac:dyDescent="0.25">
      <c r="A2222" s="51"/>
      <c r="B2222" s="56"/>
      <c r="D2222" s="230"/>
      <c r="F2222" s="211">
        <f t="shared" si="32"/>
        <v>0</v>
      </c>
    </row>
    <row r="2223" spans="1:6" x14ac:dyDescent="0.25">
      <c r="A2223" s="51"/>
      <c r="B2223" s="56" t="s">
        <v>1031</v>
      </c>
      <c r="D2223" s="230"/>
      <c r="F2223" s="211">
        <f t="shared" si="32"/>
        <v>0</v>
      </c>
    </row>
    <row r="2224" spans="1:6" x14ac:dyDescent="0.25">
      <c r="A2224" s="51"/>
      <c r="D2224" s="230"/>
      <c r="F2224" s="211">
        <f t="shared" si="32"/>
        <v>0</v>
      </c>
    </row>
    <row r="2225" spans="1:6" x14ac:dyDescent="0.25">
      <c r="A2225" s="51" t="s">
        <v>449</v>
      </c>
      <c r="B2225" s="52" t="s">
        <v>1028</v>
      </c>
      <c r="C2225" s="53" t="s">
        <v>149</v>
      </c>
      <c r="D2225" s="230">
        <v>1</v>
      </c>
      <c r="F2225" s="211">
        <f t="shared" si="32"/>
        <v>0</v>
      </c>
    </row>
    <row r="2226" spans="1:6" x14ac:dyDescent="0.25">
      <c r="A2226" s="51"/>
      <c r="D2226" s="230"/>
      <c r="F2226" s="211">
        <f t="shared" si="32"/>
        <v>0</v>
      </c>
    </row>
    <row r="2227" spans="1:6" x14ac:dyDescent="0.25">
      <c r="A2227" s="51" t="s">
        <v>452</v>
      </c>
      <c r="B2227" s="52" t="s">
        <v>812</v>
      </c>
      <c r="C2227" s="53" t="s">
        <v>149</v>
      </c>
      <c r="D2227" s="230">
        <v>1</v>
      </c>
      <c r="F2227" s="211">
        <f t="shared" si="32"/>
        <v>0</v>
      </c>
    </row>
    <row r="2228" spans="1:6" x14ac:dyDescent="0.25">
      <c r="A2228" s="51"/>
      <c r="D2228" s="230"/>
      <c r="F2228" s="211">
        <f t="shared" ref="F2228:F2237" si="33">D2228*E2228</f>
        <v>0</v>
      </c>
    </row>
    <row r="2229" spans="1:6" x14ac:dyDescent="0.25">
      <c r="A2229" s="51" t="s">
        <v>455</v>
      </c>
      <c r="B2229" s="52" t="s">
        <v>1029</v>
      </c>
      <c r="C2229" s="53" t="s">
        <v>149</v>
      </c>
      <c r="D2229" s="230">
        <v>1</v>
      </c>
      <c r="F2229" s="211">
        <f t="shared" si="33"/>
        <v>0</v>
      </c>
    </row>
    <row r="2230" spans="1:6" x14ac:dyDescent="0.25">
      <c r="A2230" s="51"/>
      <c r="D2230" s="230"/>
      <c r="F2230" s="211">
        <f t="shared" si="33"/>
        <v>0</v>
      </c>
    </row>
    <row r="2231" spans="1:6" x14ac:dyDescent="0.25">
      <c r="A2231" s="51"/>
      <c r="B2231" s="56" t="s">
        <v>1030</v>
      </c>
      <c r="D2231" s="230"/>
      <c r="F2231" s="211">
        <f t="shared" si="33"/>
        <v>0</v>
      </c>
    </row>
    <row r="2232" spans="1:6" x14ac:dyDescent="0.25">
      <c r="A2232" s="51"/>
      <c r="B2232" s="56"/>
      <c r="D2232" s="230"/>
      <c r="F2232" s="211">
        <f t="shared" si="33"/>
        <v>0</v>
      </c>
    </row>
    <row r="2233" spans="1:6" x14ac:dyDescent="0.25">
      <c r="A2233" s="51" t="s">
        <v>462</v>
      </c>
      <c r="B2233" s="52" t="s">
        <v>812</v>
      </c>
      <c r="C2233" s="53" t="s">
        <v>149</v>
      </c>
      <c r="D2233" s="230">
        <v>1</v>
      </c>
      <c r="F2233" s="211">
        <f t="shared" si="33"/>
        <v>0</v>
      </c>
    </row>
    <row r="2234" spans="1:6" x14ac:dyDescent="0.25">
      <c r="A2234" s="51"/>
      <c r="D2234" s="230"/>
      <c r="F2234" s="211">
        <f t="shared" si="33"/>
        <v>0</v>
      </c>
    </row>
    <row r="2235" spans="1:6" x14ac:dyDescent="0.25">
      <c r="A2235" s="51" t="s">
        <v>448</v>
      </c>
      <c r="B2235" s="52" t="s">
        <v>813</v>
      </c>
      <c r="C2235" s="53" t="s">
        <v>149</v>
      </c>
      <c r="D2235" s="230">
        <v>1</v>
      </c>
      <c r="F2235" s="211">
        <f t="shared" si="33"/>
        <v>0</v>
      </c>
    </row>
    <row r="2236" spans="1:6" x14ac:dyDescent="0.25">
      <c r="A2236" s="51"/>
      <c r="D2236" s="230"/>
      <c r="F2236" s="211">
        <f t="shared" si="33"/>
        <v>0</v>
      </c>
    </row>
    <row r="2237" spans="1:6" x14ac:dyDescent="0.25">
      <c r="A2237" s="51" t="s">
        <v>488</v>
      </c>
      <c r="B2237" s="52" t="s">
        <v>1019</v>
      </c>
      <c r="C2237" s="53" t="s">
        <v>149</v>
      </c>
      <c r="D2237" s="230">
        <v>1</v>
      </c>
      <c r="F2237" s="211">
        <f t="shared" si="33"/>
        <v>0</v>
      </c>
    </row>
    <row r="2238" spans="1:6" x14ac:dyDescent="0.25">
      <c r="A2238" s="51"/>
      <c r="D2238" s="230"/>
      <c r="F2238" s="211"/>
    </row>
    <row r="2239" spans="1:6" x14ac:dyDescent="0.25">
      <c r="A2239" s="595"/>
      <c r="B2239" s="94"/>
      <c r="C2239" s="95"/>
      <c r="D2239" s="96"/>
      <c r="E2239" s="244"/>
      <c r="F2239" s="222">
        <f>SUM(F2163:F2237)</f>
        <v>0</v>
      </c>
    </row>
    <row r="2240" spans="1:6" x14ac:dyDescent="0.25">
      <c r="A2240" s="51"/>
      <c r="B2240" s="56"/>
      <c r="F2240" s="211"/>
    </row>
    <row r="2241" spans="1:6" x14ac:dyDescent="0.25">
      <c r="A2241" s="51"/>
      <c r="B2241" s="56"/>
      <c r="F2241" s="211"/>
    </row>
    <row r="2242" spans="1:6" x14ac:dyDescent="0.25">
      <c r="A2242" s="51"/>
      <c r="B2242" s="56" t="s">
        <v>814</v>
      </c>
      <c r="F2242" s="211"/>
    </row>
    <row r="2243" spans="1:6" x14ac:dyDescent="0.25">
      <c r="A2243" s="51"/>
      <c r="F2243" s="211"/>
    </row>
    <row r="2244" spans="1:6" x14ac:dyDescent="0.25">
      <c r="A2244" s="51"/>
      <c r="B2244" s="56" t="s">
        <v>534</v>
      </c>
      <c r="F2244" s="211"/>
    </row>
    <row r="2245" spans="1:6" x14ac:dyDescent="0.25">
      <c r="A2245" s="51"/>
      <c r="B2245" s="56"/>
      <c r="F2245" s="211"/>
    </row>
    <row r="2246" spans="1:6" ht="26.4" x14ac:dyDescent="0.25">
      <c r="A2246" s="51"/>
      <c r="B2246" s="52" t="s">
        <v>916</v>
      </c>
      <c r="F2246" s="211"/>
    </row>
    <row r="2247" spans="1:6" x14ac:dyDescent="0.25">
      <c r="A2247" s="51"/>
      <c r="F2247" s="211"/>
    </row>
    <row r="2248" spans="1:6" x14ac:dyDescent="0.25">
      <c r="A2248" s="51"/>
      <c r="B2248" s="56" t="s">
        <v>15</v>
      </c>
      <c r="F2248" s="211"/>
    </row>
    <row r="2249" spans="1:6" x14ac:dyDescent="0.25">
      <c r="A2249" s="51"/>
      <c r="B2249" s="56"/>
      <c r="F2249" s="211"/>
    </row>
    <row r="2250" spans="1:6" x14ac:dyDescent="0.25">
      <c r="A2250" s="51"/>
      <c r="B2250" s="56" t="s">
        <v>535</v>
      </c>
      <c r="F2250" s="211"/>
    </row>
    <row r="2251" spans="1:6" x14ac:dyDescent="0.25">
      <c r="A2251" s="51"/>
      <c r="B2251" s="56"/>
      <c r="F2251" s="211"/>
    </row>
    <row r="2252" spans="1:6" ht="26.4" x14ac:dyDescent="0.25">
      <c r="A2252" s="51"/>
      <c r="B2252" s="52" t="s">
        <v>536</v>
      </c>
      <c r="F2252" s="211"/>
    </row>
    <row r="2253" spans="1:6" x14ac:dyDescent="0.25">
      <c r="A2253" s="51"/>
      <c r="F2253" s="211"/>
    </row>
    <row r="2254" spans="1:6" x14ac:dyDescent="0.25">
      <c r="A2254" s="51"/>
      <c r="B2254" s="52" t="s">
        <v>537</v>
      </c>
      <c r="F2254" s="211"/>
    </row>
    <row r="2255" spans="1:6" x14ac:dyDescent="0.25">
      <c r="A2255" s="51"/>
      <c r="F2255" s="211"/>
    </row>
    <row r="2256" spans="1:6" ht="26.4" x14ac:dyDescent="0.25">
      <c r="A2256" s="51"/>
      <c r="B2256" s="52" t="s">
        <v>2037</v>
      </c>
      <c r="F2256" s="211"/>
    </row>
    <row r="2257" spans="1:6" x14ac:dyDescent="0.25">
      <c r="A2257" s="51"/>
      <c r="F2257" s="211"/>
    </row>
    <row r="2258" spans="1:6" ht="13.8" x14ac:dyDescent="0.25">
      <c r="A2258" s="51"/>
      <c r="B2258" s="62" t="s">
        <v>1486</v>
      </c>
      <c r="F2258" s="211"/>
    </row>
    <row r="2259" spans="1:6" ht="13.8" x14ac:dyDescent="0.25">
      <c r="A2259" s="51"/>
      <c r="B2259" s="62"/>
      <c r="F2259" s="211"/>
    </row>
    <row r="2260" spans="1:6" ht="54.75" customHeight="1" x14ac:dyDescent="0.25">
      <c r="A2260" s="51"/>
      <c r="B2260" s="64" t="s">
        <v>1487</v>
      </c>
      <c r="F2260" s="211"/>
    </row>
    <row r="2261" spans="1:6" x14ac:dyDescent="0.25">
      <c r="A2261" s="51"/>
      <c r="F2261" s="211"/>
    </row>
    <row r="2262" spans="1:6" x14ac:dyDescent="0.25">
      <c r="A2262" s="51"/>
      <c r="B2262" s="56" t="s">
        <v>111</v>
      </c>
      <c r="F2262" s="211"/>
    </row>
    <row r="2263" spans="1:6" x14ac:dyDescent="0.25">
      <c r="A2263" s="51"/>
      <c r="B2263" s="56"/>
      <c r="F2263" s="211"/>
    </row>
    <row r="2264" spans="1:6" x14ac:dyDescent="0.25">
      <c r="A2264" s="51"/>
      <c r="B2264" s="52" t="s">
        <v>815</v>
      </c>
      <c r="F2264" s="211"/>
    </row>
    <row r="2265" spans="1:6" x14ac:dyDescent="0.25">
      <c r="A2265" s="51"/>
      <c r="F2265" s="211"/>
    </row>
    <row r="2266" spans="1:6" x14ac:dyDescent="0.25">
      <c r="A2266" s="51"/>
      <c r="B2266" s="52" t="s">
        <v>816</v>
      </c>
      <c r="F2266" s="211"/>
    </row>
    <row r="2267" spans="1:6" x14ac:dyDescent="0.25">
      <c r="A2267" s="51"/>
      <c r="F2267" s="211"/>
    </row>
    <row r="2268" spans="1:6" x14ac:dyDescent="0.25">
      <c r="A2268" s="51"/>
      <c r="B2268" s="52" t="s">
        <v>817</v>
      </c>
      <c r="F2268" s="211"/>
    </row>
    <row r="2269" spans="1:6" x14ac:dyDescent="0.25">
      <c r="A2269" s="51"/>
      <c r="F2269" s="211"/>
    </row>
    <row r="2270" spans="1:6" ht="26.4" x14ac:dyDescent="0.25">
      <c r="A2270" s="51"/>
      <c r="B2270" s="52" t="s">
        <v>818</v>
      </c>
      <c r="F2270" s="211"/>
    </row>
    <row r="2271" spans="1:6" x14ac:dyDescent="0.25">
      <c r="A2271" s="51"/>
      <c r="F2271" s="211"/>
    </row>
    <row r="2272" spans="1:6" ht="26.4" x14ac:dyDescent="0.25">
      <c r="A2272" s="51"/>
      <c r="B2272" s="52" t="s">
        <v>819</v>
      </c>
      <c r="F2272" s="211"/>
    </row>
    <row r="2273" spans="1:6" x14ac:dyDescent="0.25">
      <c r="A2273" s="51"/>
      <c r="F2273" s="211"/>
    </row>
    <row r="2274" spans="1:6" x14ac:dyDescent="0.25">
      <c r="A2274" s="51"/>
      <c r="B2274" s="56" t="s">
        <v>820</v>
      </c>
      <c r="F2274" s="211"/>
    </row>
    <row r="2275" spans="1:6" x14ac:dyDescent="0.25">
      <c r="A2275" s="51"/>
      <c r="B2275" s="56"/>
      <c r="F2275" s="211"/>
    </row>
    <row r="2276" spans="1:6" ht="39.75" customHeight="1" x14ac:dyDescent="0.25">
      <c r="A2276" s="51"/>
      <c r="B2276" s="81" t="s">
        <v>2405</v>
      </c>
    </row>
    <row r="2277" spans="1:6" x14ac:dyDescent="0.25">
      <c r="A2277" s="51"/>
    </row>
    <row r="2278" spans="1:6" x14ac:dyDescent="0.25">
      <c r="A2278" s="51" t="s">
        <v>450</v>
      </c>
      <c r="B2278" s="52" t="s">
        <v>1033</v>
      </c>
      <c r="C2278" s="53" t="s">
        <v>149</v>
      </c>
      <c r="D2278" s="230">
        <v>1</v>
      </c>
      <c r="F2278" s="209">
        <f>D2278*E2278</f>
        <v>0</v>
      </c>
    </row>
    <row r="2279" spans="1:6" x14ac:dyDescent="0.25">
      <c r="A2279" s="51"/>
      <c r="D2279" s="230"/>
      <c r="F2279" s="209">
        <f t="shared" ref="F2279:F2342" si="34">D2279*E2279</f>
        <v>0</v>
      </c>
    </row>
    <row r="2280" spans="1:6" x14ac:dyDescent="0.25">
      <c r="A2280" s="51" t="s">
        <v>144</v>
      </c>
      <c r="B2280" s="52" t="s">
        <v>1034</v>
      </c>
      <c r="C2280" s="53" t="s">
        <v>149</v>
      </c>
      <c r="D2280" s="230">
        <v>1</v>
      </c>
      <c r="F2280" s="209">
        <f t="shared" si="34"/>
        <v>0</v>
      </c>
    </row>
    <row r="2281" spans="1:6" x14ac:dyDescent="0.25">
      <c r="A2281" s="51"/>
      <c r="D2281" s="230"/>
      <c r="F2281" s="209">
        <f t="shared" si="34"/>
        <v>0</v>
      </c>
    </row>
    <row r="2282" spans="1:6" x14ac:dyDescent="0.25">
      <c r="A2282" s="51" t="s">
        <v>150</v>
      </c>
      <c r="B2282" s="52" t="s">
        <v>1029</v>
      </c>
      <c r="C2282" s="53" t="s">
        <v>149</v>
      </c>
      <c r="D2282" s="230">
        <v>1</v>
      </c>
      <c r="F2282" s="209">
        <f t="shared" si="34"/>
        <v>0</v>
      </c>
    </row>
    <row r="2283" spans="1:6" x14ac:dyDescent="0.25">
      <c r="A2283" s="51"/>
      <c r="D2283" s="230"/>
      <c r="F2283" s="209">
        <f t="shared" si="34"/>
        <v>0</v>
      </c>
    </row>
    <row r="2284" spans="1:6" x14ac:dyDescent="0.25">
      <c r="A2284" s="51" t="s">
        <v>165</v>
      </c>
      <c r="B2284" s="52" t="s">
        <v>1035</v>
      </c>
      <c r="C2284" s="53" t="s">
        <v>146</v>
      </c>
      <c r="D2284" s="230">
        <v>1</v>
      </c>
      <c r="F2284" s="209">
        <f t="shared" si="34"/>
        <v>0</v>
      </c>
    </row>
    <row r="2285" spans="1:6" x14ac:dyDescent="0.25">
      <c r="A2285" s="51"/>
      <c r="D2285" s="230"/>
      <c r="F2285" s="209">
        <f t="shared" si="34"/>
        <v>0</v>
      </c>
    </row>
    <row r="2286" spans="1:6" ht="15" customHeight="1" x14ac:dyDescent="0.25">
      <c r="A2286" s="51" t="s">
        <v>190</v>
      </c>
      <c r="B2286" s="52" t="s">
        <v>1036</v>
      </c>
      <c r="C2286" s="53" t="s">
        <v>151</v>
      </c>
      <c r="D2286" s="230">
        <v>1</v>
      </c>
      <c r="F2286" s="209">
        <f t="shared" si="34"/>
        <v>0</v>
      </c>
    </row>
    <row r="2287" spans="1:6" x14ac:dyDescent="0.25">
      <c r="A2287" s="51"/>
      <c r="D2287" s="230"/>
      <c r="F2287" s="209">
        <f t="shared" si="34"/>
        <v>0</v>
      </c>
    </row>
    <row r="2288" spans="1:6" ht="15.75" customHeight="1" x14ac:dyDescent="0.25">
      <c r="A2288" s="51" t="s">
        <v>193</v>
      </c>
      <c r="B2288" s="52" t="s">
        <v>1037</v>
      </c>
      <c r="C2288" s="53" t="s">
        <v>151</v>
      </c>
      <c r="D2288" s="230">
        <v>1</v>
      </c>
      <c r="F2288" s="209">
        <f t="shared" si="34"/>
        <v>0</v>
      </c>
    </row>
    <row r="2289" spans="1:6" x14ac:dyDescent="0.25">
      <c r="A2289" s="51"/>
      <c r="D2289" s="230"/>
      <c r="F2289" s="209">
        <f t="shared" si="34"/>
        <v>0</v>
      </c>
    </row>
    <row r="2290" spans="1:6" x14ac:dyDescent="0.25">
      <c r="A2290" s="51" t="s">
        <v>194</v>
      </c>
      <c r="B2290" s="52" t="s">
        <v>1038</v>
      </c>
      <c r="C2290" s="53" t="s">
        <v>151</v>
      </c>
      <c r="D2290" s="230">
        <v>1</v>
      </c>
      <c r="F2290" s="209">
        <f t="shared" si="34"/>
        <v>0</v>
      </c>
    </row>
    <row r="2291" spans="1:6" x14ac:dyDescent="0.25">
      <c r="A2291" s="291"/>
      <c r="C2291" s="292"/>
      <c r="D2291" s="293"/>
      <c r="E2291" s="294"/>
      <c r="F2291" s="209">
        <f t="shared" si="34"/>
        <v>0</v>
      </c>
    </row>
    <row r="2292" spans="1:6" ht="39.75" customHeight="1" x14ac:dyDescent="0.25">
      <c r="A2292" s="51"/>
      <c r="B2292" s="81" t="s">
        <v>2406</v>
      </c>
      <c r="F2292" s="209">
        <f t="shared" si="34"/>
        <v>0</v>
      </c>
    </row>
    <row r="2293" spans="1:6" x14ac:dyDescent="0.25">
      <c r="A2293" s="51"/>
      <c r="F2293" s="209">
        <f t="shared" si="34"/>
        <v>0</v>
      </c>
    </row>
    <row r="2294" spans="1:6" x14ac:dyDescent="0.25">
      <c r="A2294" s="51" t="s">
        <v>450</v>
      </c>
      <c r="B2294" s="52" t="s">
        <v>1033</v>
      </c>
      <c r="C2294" s="53" t="s">
        <v>149</v>
      </c>
      <c r="D2294" s="230">
        <v>1</v>
      </c>
      <c r="F2294" s="209">
        <f t="shared" si="34"/>
        <v>0</v>
      </c>
    </row>
    <row r="2295" spans="1:6" x14ac:dyDescent="0.25">
      <c r="A2295" s="51"/>
      <c r="D2295" s="230"/>
      <c r="F2295" s="209">
        <f t="shared" si="34"/>
        <v>0</v>
      </c>
    </row>
    <row r="2296" spans="1:6" x14ac:dyDescent="0.25">
      <c r="A2296" s="51" t="s">
        <v>144</v>
      </c>
      <c r="B2296" s="52" t="s">
        <v>1034</v>
      </c>
      <c r="C2296" s="53" t="s">
        <v>149</v>
      </c>
      <c r="D2296" s="230">
        <v>1</v>
      </c>
      <c r="F2296" s="209">
        <f t="shared" si="34"/>
        <v>0</v>
      </c>
    </row>
    <row r="2297" spans="1:6" x14ac:dyDescent="0.25">
      <c r="A2297" s="51"/>
      <c r="D2297" s="230"/>
      <c r="F2297" s="209">
        <f t="shared" si="34"/>
        <v>0</v>
      </c>
    </row>
    <row r="2298" spans="1:6" x14ac:dyDescent="0.25">
      <c r="A2298" s="51" t="s">
        <v>150</v>
      </c>
      <c r="B2298" s="52" t="s">
        <v>1029</v>
      </c>
      <c r="C2298" s="53" t="s">
        <v>149</v>
      </c>
      <c r="D2298" s="230">
        <v>1</v>
      </c>
      <c r="F2298" s="209">
        <f t="shared" si="34"/>
        <v>0</v>
      </c>
    </row>
    <row r="2299" spans="1:6" x14ac:dyDescent="0.25">
      <c r="A2299" s="51"/>
      <c r="D2299" s="230"/>
      <c r="F2299" s="209">
        <f t="shared" si="34"/>
        <v>0</v>
      </c>
    </row>
    <row r="2300" spans="1:6" x14ac:dyDescent="0.25">
      <c r="A2300" s="51" t="s">
        <v>165</v>
      </c>
      <c r="B2300" s="52" t="s">
        <v>1035</v>
      </c>
      <c r="C2300" s="53" t="s">
        <v>146</v>
      </c>
      <c r="D2300" s="230">
        <v>1</v>
      </c>
      <c r="F2300" s="209">
        <f t="shared" si="34"/>
        <v>0</v>
      </c>
    </row>
    <row r="2301" spans="1:6" x14ac:dyDescent="0.25">
      <c r="A2301" s="51"/>
      <c r="D2301" s="230"/>
      <c r="F2301" s="209">
        <f t="shared" si="34"/>
        <v>0</v>
      </c>
    </row>
    <row r="2302" spans="1:6" ht="15" customHeight="1" x14ac:dyDescent="0.25">
      <c r="A2302" s="51" t="s">
        <v>190</v>
      </c>
      <c r="B2302" s="52" t="s">
        <v>1036</v>
      </c>
      <c r="C2302" s="53" t="s">
        <v>151</v>
      </c>
      <c r="D2302" s="230">
        <v>1</v>
      </c>
      <c r="F2302" s="209">
        <f t="shared" si="34"/>
        <v>0</v>
      </c>
    </row>
    <row r="2303" spans="1:6" x14ac:dyDescent="0.25">
      <c r="A2303" s="51"/>
      <c r="D2303" s="230"/>
      <c r="F2303" s="209">
        <f t="shared" si="34"/>
        <v>0</v>
      </c>
    </row>
    <row r="2304" spans="1:6" ht="15.75" customHeight="1" x14ac:dyDescent="0.25">
      <c r="A2304" s="51" t="s">
        <v>193</v>
      </c>
      <c r="B2304" s="52" t="s">
        <v>1037</v>
      </c>
      <c r="C2304" s="53" t="s">
        <v>151</v>
      </c>
      <c r="D2304" s="230">
        <v>1</v>
      </c>
      <c r="F2304" s="209">
        <f t="shared" si="34"/>
        <v>0</v>
      </c>
    </row>
    <row r="2305" spans="1:6" x14ac:dyDescent="0.25">
      <c r="A2305" s="51"/>
      <c r="D2305" s="230"/>
      <c r="F2305" s="209">
        <f t="shared" si="34"/>
        <v>0</v>
      </c>
    </row>
    <row r="2306" spans="1:6" x14ac:dyDescent="0.25">
      <c r="A2306" s="51" t="s">
        <v>194</v>
      </c>
      <c r="B2306" s="52" t="s">
        <v>1038</v>
      </c>
      <c r="C2306" s="53" t="s">
        <v>151</v>
      </c>
      <c r="D2306" s="230">
        <v>1</v>
      </c>
      <c r="F2306" s="209">
        <f t="shared" si="34"/>
        <v>0</v>
      </c>
    </row>
    <row r="2307" spans="1:6" x14ac:dyDescent="0.25">
      <c r="A2307" s="291"/>
      <c r="C2307" s="292"/>
      <c r="D2307" s="293"/>
      <c r="E2307" s="294"/>
      <c r="F2307" s="209">
        <f t="shared" si="34"/>
        <v>0</v>
      </c>
    </row>
    <row r="2308" spans="1:6" ht="39.75" customHeight="1" x14ac:dyDescent="0.25">
      <c r="A2308" s="51"/>
      <c r="B2308" s="81" t="s">
        <v>2407</v>
      </c>
      <c r="F2308" s="209">
        <f t="shared" si="34"/>
        <v>0</v>
      </c>
    </row>
    <row r="2309" spans="1:6" x14ac:dyDescent="0.25">
      <c r="A2309" s="51"/>
      <c r="F2309" s="209">
        <f t="shared" si="34"/>
        <v>0</v>
      </c>
    </row>
    <row r="2310" spans="1:6" x14ac:dyDescent="0.25">
      <c r="A2310" s="51" t="s">
        <v>450</v>
      </c>
      <c r="B2310" s="52" t="s">
        <v>1033</v>
      </c>
      <c r="C2310" s="53" t="s">
        <v>149</v>
      </c>
      <c r="D2310" s="230">
        <v>1</v>
      </c>
      <c r="F2310" s="209">
        <f t="shared" si="34"/>
        <v>0</v>
      </c>
    </row>
    <row r="2311" spans="1:6" x14ac:dyDescent="0.25">
      <c r="A2311" s="51"/>
      <c r="D2311" s="230"/>
      <c r="F2311" s="209">
        <f t="shared" si="34"/>
        <v>0</v>
      </c>
    </row>
    <row r="2312" spans="1:6" x14ac:dyDescent="0.25">
      <c r="A2312" s="51" t="s">
        <v>144</v>
      </c>
      <c r="B2312" s="52" t="s">
        <v>1034</v>
      </c>
      <c r="C2312" s="53" t="s">
        <v>149</v>
      </c>
      <c r="D2312" s="230">
        <v>1</v>
      </c>
      <c r="F2312" s="209">
        <f t="shared" si="34"/>
        <v>0</v>
      </c>
    </row>
    <row r="2313" spans="1:6" x14ac:dyDescent="0.25">
      <c r="A2313" s="51"/>
      <c r="D2313" s="230"/>
      <c r="F2313" s="209">
        <f t="shared" si="34"/>
        <v>0</v>
      </c>
    </row>
    <row r="2314" spans="1:6" x14ac:dyDescent="0.25">
      <c r="A2314" s="51" t="s">
        <v>150</v>
      </c>
      <c r="B2314" s="52" t="s">
        <v>1029</v>
      </c>
      <c r="C2314" s="53" t="s">
        <v>149</v>
      </c>
      <c r="D2314" s="230">
        <v>1</v>
      </c>
      <c r="F2314" s="209">
        <f t="shared" si="34"/>
        <v>0</v>
      </c>
    </row>
    <row r="2315" spans="1:6" x14ac:dyDescent="0.25">
      <c r="A2315" s="51"/>
      <c r="D2315" s="230"/>
      <c r="F2315" s="209">
        <f t="shared" si="34"/>
        <v>0</v>
      </c>
    </row>
    <row r="2316" spans="1:6" x14ac:dyDescent="0.25">
      <c r="A2316" s="51" t="s">
        <v>165</v>
      </c>
      <c r="B2316" s="52" t="s">
        <v>1035</v>
      </c>
      <c r="C2316" s="53" t="s">
        <v>146</v>
      </c>
      <c r="D2316" s="230">
        <v>1</v>
      </c>
      <c r="F2316" s="209">
        <f t="shared" si="34"/>
        <v>0</v>
      </c>
    </row>
    <row r="2317" spans="1:6" x14ac:dyDescent="0.25">
      <c r="A2317" s="51"/>
      <c r="D2317" s="230"/>
      <c r="F2317" s="209">
        <f t="shared" si="34"/>
        <v>0</v>
      </c>
    </row>
    <row r="2318" spans="1:6" ht="15" customHeight="1" x14ac:dyDescent="0.25">
      <c r="A2318" s="51" t="s">
        <v>190</v>
      </c>
      <c r="B2318" s="52" t="s">
        <v>1036</v>
      </c>
      <c r="C2318" s="53" t="s">
        <v>151</v>
      </c>
      <c r="D2318" s="230">
        <v>1</v>
      </c>
      <c r="F2318" s="209">
        <f t="shared" si="34"/>
        <v>0</v>
      </c>
    </row>
    <row r="2319" spans="1:6" x14ac:dyDescent="0.25">
      <c r="A2319" s="51"/>
      <c r="D2319" s="230"/>
      <c r="F2319" s="209">
        <f t="shared" si="34"/>
        <v>0</v>
      </c>
    </row>
    <row r="2320" spans="1:6" ht="15.75" customHeight="1" x14ac:dyDescent="0.25">
      <c r="A2320" s="51" t="s">
        <v>193</v>
      </c>
      <c r="B2320" s="52" t="s">
        <v>1037</v>
      </c>
      <c r="C2320" s="53" t="s">
        <v>151</v>
      </c>
      <c r="D2320" s="230">
        <v>1</v>
      </c>
      <c r="F2320" s="209">
        <f t="shared" si="34"/>
        <v>0</v>
      </c>
    </row>
    <row r="2321" spans="1:6" x14ac:dyDescent="0.25">
      <c r="A2321" s="51"/>
      <c r="D2321" s="230"/>
      <c r="F2321" s="209">
        <f t="shared" si="34"/>
        <v>0</v>
      </c>
    </row>
    <row r="2322" spans="1:6" x14ac:dyDescent="0.25">
      <c r="A2322" s="51" t="s">
        <v>194</v>
      </c>
      <c r="B2322" s="52" t="s">
        <v>1038</v>
      </c>
      <c r="C2322" s="53" t="s">
        <v>151</v>
      </c>
      <c r="D2322" s="230">
        <v>1</v>
      </c>
      <c r="F2322" s="209">
        <f t="shared" si="34"/>
        <v>0</v>
      </c>
    </row>
    <row r="2323" spans="1:6" x14ac:dyDescent="0.25">
      <c r="A2323" s="51"/>
      <c r="D2323" s="230"/>
      <c r="F2323" s="209">
        <f t="shared" si="34"/>
        <v>0</v>
      </c>
    </row>
    <row r="2324" spans="1:6" ht="39.6" x14ac:dyDescent="0.25">
      <c r="A2324" s="51"/>
      <c r="B2324" s="81" t="s">
        <v>2408</v>
      </c>
      <c r="D2324" s="230"/>
      <c r="F2324" s="209">
        <f t="shared" si="34"/>
        <v>0</v>
      </c>
    </row>
    <row r="2325" spans="1:6" ht="9" customHeight="1" x14ac:dyDescent="0.25">
      <c r="A2325" s="51"/>
      <c r="B2325" s="81"/>
      <c r="D2325" s="230"/>
      <c r="F2325" s="209">
        <f t="shared" si="34"/>
        <v>0</v>
      </c>
    </row>
    <row r="2326" spans="1:6" x14ac:dyDescent="0.25">
      <c r="A2326" s="51" t="s">
        <v>205</v>
      </c>
      <c r="B2326" s="52" t="s">
        <v>1039</v>
      </c>
      <c r="C2326" s="53" t="s">
        <v>146</v>
      </c>
      <c r="D2326" s="230">
        <v>1</v>
      </c>
      <c r="F2326" s="209">
        <f t="shared" si="34"/>
        <v>0</v>
      </c>
    </row>
    <row r="2327" spans="1:6" x14ac:dyDescent="0.25">
      <c r="A2327" s="51"/>
      <c r="B2327" s="56"/>
      <c r="D2327" s="230"/>
      <c r="F2327" s="209">
        <f t="shared" si="34"/>
        <v>0</v>
      </c>
    </row>
    <row r="2328" spans="1:6" ht="39.6" x14ac:dyDescent="0.25">
      <c r="A2328" s="51"/>
      <c r="B2328" s="81" t="s">
        <v>2409</v>
      </c>
      <c r="D2328" s="230"/>
      <c r="F2328" s="209">
        <f t="shared" si="34"/>
        <v>0</v>
      </c>
    </row>
    <row r="2329" spans="1:6" ht="9" customHeight="1" x14ac:dyDescent="0.25">
      <c r="A2329" s="51"/>
      <c r="B2329" s="81"/>
      <c r="D2329" s="230"/>
      <c r="F2329" s="209">
        <f t="shared" si="34"/>
        <v>0</v>
      </c>
    </row>
    <row r="2330" spans="1:6" x14ac:dyDescent="0.25">
      <c r="A2330" s="51" t="s">
        <v>231</v>
      </c>
      <c r="B2330" s="52" t="s">
        <v>1039</v>
      </c>
      <c r="C2330" s="53" t="s">
        <v>146</v>
      </c>
      <c r="D2330" s="230">
        <v>1</v>
      </c>
      <c r="F2330" s="209">
        <f t="shared" si="34"/>
        <v>0</v>
      </c>
    </row>
    <row r="2331" spans="1:6" x14ac:dyDescent="0.25">
      <c r="A2331" s="291"/>
      <c r="C2331" s="292"/>
      <c r="D2331" s="293"/>
      <c r="E2331" s="294"/>
      <c r="F2331" s="209">
        <f t="shared" si="34"/>
        <v>0</v>
      </c>
    </row>
    <row r="2332" spans="1:6" ht="39.6" x14ac:dyDescent="0.25">
      <c r="A2332" s="51"/>
      <c r="B2332" s="81" t="s">
        <v>2410</v>
      </c>
      <c r="D2332" s="230"/>
      <c r="F2332" s="209">
        <f t="shared" si="34"/>
        <v>0</v>
      </c>
    </row>
    <row r="2333" spans="1:6" ht="9" customHeight="1" x14ac:dyDescent="0.25">
      <c r="A2333" s="51"/>
      <c r="B2333" s="81"/>
      <c r="D2333" s="230"/>
      <c r="F2333" s="209">
        <f t="shared" si="34"/>
        <v>0</v>
      </c>
    </row>
    <row r="2334" spans="1:6" x14ac:dyDescent="0.25">
      <c r="A2334" s="51" t="s">
        <v>250</v>
      </c>
      <c r="B2334" s="52" t="s">
        <v>1039</v>
      </c>
      <c r="C2334" s="53" t="s">
        <v>146</v>
      </c>
      <c r="D2334" s="230">
        <v>1</v>
      </c>
      <c r="F2334" s="209">
        <f t="shared" si="34"/>
        <v>0</v>
      </c>
    </row>
    <row r="2335" spans="1:6" x14ac:dyDescent="0.25">
      <c r="A2335" s="355"/>
      <c r="B2335" s="352"/>
      <c r="C2335" s="356"/>
      <c r="D2335" s="357"/>
      <c r="E2335" s="294"/>
      <c r="F2335" s="209">
        <f t="shared" si="34"/>
        <v>0</v>
      </c>
    </row>
    <row r="2336" spans="1:6" ht="79.5" customHeight="1" x14ac:dyDescent="0.25">
      <c r="A2336" s="51"/>
      <c r="B2336" s="56" t="s">
        <v>1905</v>
      </c>
      <c r="D2336" s="230"/>
      <c r="F2336" s="209">
        <f t="shared" si="34"/>
        <v>0</v>
      </c>
    </row>
    <row r="2337" spans="1:6" x14ac:dyDescent="0.25">
      <c r="A2337" s="51"/>
      <c r="B2337" s="56"/>
      <c r="D2337" s="230"/>
      <c r="F2337" s="209">
        <f t="shared" si="34"/>
        <v>0</v>
      </c>
    </row>
    <row r="2338" spans="1:6" x14ac:dyDescent="0.25">
      <c r="A2338" s="51" t="s">
        <v>266</v>
      </c>
      <c r="B2338" s="52" t="s">
        <v>812</v>
      </c>
      <c r="C2338" s="53" t="s">
        <v>149</v>
      </c>
      <c r="D2338" s="230">
        <v>1</v>
      </c>
      <c r="F2338" s="209">
        <f t="shared" si="34"/>
        <v>0</v>
      </c>
    </row>
    <row r="2339" spans="1:6" x14ac:dyDescent="0.25">
      <c r="A2339" s="51"/>
      <c r="D2339" s="230"/>
      <c r="F2339" s="209">
        <f t="shared" si="34"/>
        <v>0</v>
      </c>
    </row>
    <row r="2340" spans="1:6" x14ac:dyDescent="0.25">
      <c r="A2340" s="51" t="s">
        <v>285</v>
      </c>
      <c r="B2340" s="52" t="s">
        <v>813</v>
      </c>
      <c r="C2340" s="53" t="s">
        <v>149</v>
      </c>
      <c r="D2340" s="230">
        <v>1</v>
      </c>
      <c r="F2340" s="209">
        <f t="shared" si="34"/>
        <v>0</v>
      </c>
    </row>
    <row r="2341" spans="1:6" x14ac:dyDescent="0.25">
      <c r="A2341" s="51"/>
      <c r="D2341" s="230"/>
      <c r="F2341" s="209">
        <f t="shared" si="34"/>
        <v>0</v>
      </c>
    </row>
    <row r="2342" spans="1:6" x14ac:dyDescent="0.25">
      <c r="A2342" s="51" t="s">
        <v>305</v>
      </c>
      <c r="B2342" s="52" t="s">
        <v>821</v>
      </c>
      <c r="C2342" s="53" t="s">
        <v>161</v>
      </c>
      <c r="D2342" s="230">
        <v>1</v>
      </c>
      <c r="F2342" s="209">
        <f t="shared" si="34"/>
        <v>0</v>
      </c>
    </row>
    <row r="2343" spans="1:6" x14ac:dyDescent="0.25">
      <c r="A2343" s="51"/>
      <c r="D2343" s="230"/>
      <c r="F2343" s="209">
        <f t="shared" ref="F2343:F2418" si="35">D2343*E2343</f>
        <v>0</v>
      </c>
    </row>
    <row r="2344" spans="1:6" ht="66.75" customHeight="1" x14ac:dyDescent="0.25">
      <c r="A2344" s="51"/>
      <c r="B2344" s="56" t="s">
        <v>1906</v>
      </c>
      <c r="D2344" s="230"/>
      <c r="F2344" s="209">
        <f t="shared" si="35"/>
        <v>0</v>
      </c>
    </row>
    <row r="2345" spans="1:6" x14ac:dyDescent="0.25">
      <c r="A2345" s="51"/>
      <c r="B2345" s="56"/>
      <c r="D2345" s="230"/>
      <c r="F2345" s="209">
        <f t="shared" si="35"/>
        <v>0</v>
      </c>
    </row>
    <row r="2346" spans="1:6" x14ac:dyDescent="0.25">
      <c r="A2346" s="51" t="s">
        <v>314</v>
      </c>
      <c r="B2346" s="52" t="s">
        <v>1907</v>
      </c>
      <c r="C2346" s="53" t="s">
        <v>146</v>
      </c>
      <c r="D2346" s="230">
        <v>1</v>
      </c>
      <c r="F2346" s="209">
        <f t="shared" si="35"/>
        <v>0</v>
      </c>
    </row>
    <row r="2347" spans="1:6" x14ac:dyDescent="0.25">
      <c r="A2347" s="51"/>
      <c r="D2347" s="230"/>
      <c r="F2347" s="209">
        <f t="shared" si="35"/>
        <v>0</v>
      </c>
    </row>
    <row r="2348" spans="1:6" x14ac:dyDescent="0.25">
      <c r="A2348" s="51"/>
      <c r="B2348" s="56" t="s">
        <v>1040</v>
      </c>
      <c r="D2348" s="230"/>
      <c r="F2348" s="209">
        <f t="shared" si="35"/>
        <v>0</v>
      </c>
    </row>
    <row r="2349" spans="1:6" x14ac:dyDescent="0.25">
      <c r="A2349" s="51"/>
      <c r="D2349" s="230"/>
      <c r="F2349" s="209">
        <f t="shared" si="35"/>
        <v>0</v>
      </c>
    </row>
    <row r="2350" spans="1:6" ht="54" customHeight="1" x14ac:dyDescent="0.25">
      <c r="A2350" s="51"/>
      <c r="B2350" s="56" t="s">
        <v>1908</v>
      </c>
      <c r="D2350" s="230"/>
      <c r="F2350" s="209">
        <f t="shared" si="35"/>
        <v>0</v>
      </c>
    </row>
    <row r="2351" spans="1:6" x14ac:dyDescent="0.25">
      <c r="A2351" s="51"/>
      <c r="D2351" s="230"/>
      <c r="F2351" s="209">
        <f t="shared" si="35"/>
        <v>0</v>
      </c>
    </row>
    <row r="2352" spans="1:6" x14ac:dyDescent="0.25">
      <c r="A2352" s="51" t="s">
        <v>310</v>
      </c>
      <c r="B2352" s="52" t="s">
        <v>1041</v>
      </c>
      <c r="C2352" s="53" t="s">
        <v>149</v>
      </c>
      <c r="D2352" s="230">
        <v>1</v>
      </c>
      <c r="F2352" s="209">
        <f t="shared" si="35"/>
        <v>0</v>
      </c>
    </row>
    <row r="2353" spans="1:6" x14ac:dyDescent="0.25">
      <c r="A2353" s="51"/>
      <c r="D2353" s="230"/>
      <c r="F2353" s="209">
        <f t="shared" si="35"/>
        <v>0</v>
      </c>
    </row>
    <row r="2354" spans="1:6" ht="26.4" x14ac:dyDescent="0.25">
      <c r="A2354" s="51" t="s">
        <v>355</v>
      </c>
      <c r="B2354" s="52" t="s">
        <v>1042</v>
      </c>
      <c r="C2354" s="53" t="s">
        <v>146</v>
      </c>
      <c r="D2354" s="230">
        <v>1</v>
      </c>
      <c r="F2354" s="209">
        <f t="shared" si="35"/>
        <v>0</v>
      </c>
    </row>
    <row r="2355" spans="1:6" x14ac:dyDescent="0.25">
      <c r="A2355" s="51"/>
      <c r="D2355" s="230"/>
      <c r="F2355" s="209">
        <f t="shared" si="35"/>
        <v>0</v>
      </c>
    </row>
    <row r="2356" spans="1:6" x14ac:dyDescent="0.25">
      <c r="A2356" s="51" t="s">
        <v>375</v>
      </c>
      <c r="B2356" s="52" t="s">
        <v>1043</v>
      </c>
      <c r="C2356" s="53" t="s">
        <v>146</v>
      </c>
      <c r="D2356" s="230">
        <v>1</v>
      </c>
      <c r="F2356" s="209">
        <f t="shared" si="35"/>
        <v>0</v>
      </c>
    </row>
    <row r="2357" spans="1:6" x14ac:dyDescent="0.25">
      <c r="A2357" s="51"/>
      <c r="D2357" s="230"/>
      <c r="F2357" s="209">
        <f t="shared" si="35"/>
        <v>0</v>
      </c>
    </row>
    <row r="2358" spans="1:6" x14ac:dyDescent="0.25">
      <c r="A2358" s="51" t="s">
        <v>393</v>
      </c>
      <c r="B2358" s="52" t="s">
        <v>1044</v>
      </c>
      <c r="C2358" s="53" t="s">
        <v>146</v>
      </c>
      <c r="D2358" s="230">
        <v>1</v>
      </c>
      <c r="F2358" s="209">
        <f t="shared" si="35"/>
        <v>0</v>
      </c>
    </row>
    <row r="2359" spans="1:6" x14ac:dyDescent="0.25">
      <c r="A2359" s="51"/>
      <c r="D2359" s="230"/>
      <c r="F2359" s="209">
        <f t="shared" si="35"/>
        <v>0</v>
      </c>
    </row>
    <row r="2360" spans="1:6" x14ac:dyDescent="0.25">
      <c r="A2360" s="51" t="s">
        <v>415</v>
      </c>
      <c r="B2360" s="52" t="s">
        <v>1045</v>
      </c>
      <c r="C2360" s="53" t="s">
        <v>146</v>
      </c>
      <c r="D2360" s="230">
        <v>1</v>
      </c>
      <c r="F2360" s="209">
        <f t="shared" si="35"/>
        <v>0</v>
      </c>
    </row>
    <row r="2361" spans="1:6" x14ac:dyDescent="0.25">
      <c r="A2361" s="291"/>
      <c r="C2361" s="292"/>
      <c r="D2361" s="293"/>
      <c r="E2361" s="294"/>
      <c r="F2361" s="359"/>
    </row>
    <row r="2362" spans="1:6" ht="54" customHeight="1" x14ac:dyDescent="0.25">
      <c r="A2362" s="51"/>
      <c r="B2362" s="56" t="s">
        <v>2411</v>
      </c>
      <c r="D2362" s="230"/>
      <c r="F2362" s="209">
        <f t="shared" ref="F2362:F2372" si="36">D2362*E2362</f>
        <v>0</v>
      </c>
    </row>
    <row r="2363" spans="1:6" x14ac:dyDescent="0.25">
      <c r="A2363" s="51"/>
      <c r="D2363" s="230"/>
      <c r="F2363" s="209">
        <f t="shared" si="36"/>
        <v>0</v>
      </c>
    </row>
    <row r="2364" spans="1:6" x14ac:dyDescent="0.25">
      <c r="A2364" s="51" t="s">
        <v>310</v>
      </c>
      <c r="B2364" s="52" t="s">
        <v>1041</v>
      </c>
      <c r="C2364" s="53" t="s">
        <v>149</v>
      </c>
      <c r="D2364" s="230">
        <v>1</v>
      </c>
      <c r="F2364" s="209">
        <f t="shared" si="36"/>
        <v>0</v>
      </c>
    </row>
    <row r="2365" spans="1:6" x14ac:dyDescent="0.25">
      <c r="A2365" s="51"/>
      <c r="D2365" s="230"/>
      <c r="F2365" s="209">
        <f t="shared" si="36"/>
        <v>0</v>
      </c>
    </row>
    <row r="2366" spans="1:6" ht="26.4" x14ac:dyDescent="0.25">
      <c r="A2366" s="51" t="s">
        <v>355</v>
      </c>
      <c r="B2366" s="52" t="s">
        <v>1042</v>
      </c>
      <c r="C2366" s="53" t="s">
        <v>146</v>
      </c>
      <c r="D2366" s="230">
        <v>1</v>
      </c>
      <c r="F2366" s="209">
        <f t="shared" si="36"/>
        <v>0</v>
      </c>
    </row>
    <row r="2367" spans="1:6" x14ac:dyDescent="0.25">
      <c r="A2367" s="51"/>
      <c r="D2367" s="230"/>
      <c r="F2367" s="209">
        <f t="shared" si="36"/>
        <v>0</v>
      </c>
    </row>
    <row r="2368" spans="1:6" x14ac:dyDescent="0.25">
      <c r="A2368" s="51" t="s">
        <v>375</v>
      </c>
      <c r="B2368" s="52" t="s">
        <v>1043</v>
      </c>
      <c r="C2368" s="53" t="s">
        <v>146</v>
      </c>
      <c r="D2368" s="230">
        <v>1</v>
      </c>
      <c r="F2368" s="209">
        <f t="shared" si="36"/>
        <v>0</v>
      </c>
    </row>
    <row r="2369" spans="1:6" x14ac:dyDescent="0.25">
      <c r="A2369" s="51"/>
      <c r="D2369" s="230"/>
      <c r="F2369" s="209">
        <f t="shared" si="36"/>
        <v>0</v>
      </c>
    </row>
    <row r="2370" spans="1:6" x14ac:dyDescent="0.25">
      <c r="A2370" s="51" t="s">
        <v>393</v>
      </c>
      <c r="B2370" s="52" t="s">
        <v>1044</v>
      </c>
      <c r="C2370" s="53" t="s">
        <v>146</v>
      </c>
      <c r="D2370" s="230">
        <v>1</v>
      </c>
      <c r="F2370" s="209">
        <f t="shared" si="36"/>
        <v>0</v>
      </c>
    </row>
    <row r="2371" spans="1:6" x14ac:dyDescent="0.25">
      <c r="A2371" s="51"/>
      <c r="D2371" s="230"/>
      <c r="F2371" s="209">
        <f t="shared" si="36"/>
        <v>0</v>
      </c>
    </row>
    <row r="2372" spans="1:6" x14ac:dyDescent="0.25">
      <c r="A2372" s="51" t="s">
        <v>415</v>
      </c>
      <c r="B2372" s="52" t="s">
        <v>1045</v>
      </c>
      <c r="C2372" s="53" t="s">
        <v>146</v>
      </c>
      <c r="D2372" s="230">
        <v>1</v>
      </c>
      <c r="F2372" s="209">
        <f t="shared" si="36"/>
        <v>0</v>
      </c>
    </row>
    <row r="2373" spans="1:6" x14ac:dyDescent="0.25">
      <c r="A2373" s="51"/>
      <c r="D2373" s="230"/>
      <c r="F2373" s="209">
        <f t="shared" si="35"/>
        <v>0</v>
      </c>
    </row>
    <row r="2374" spans="1:6" x14ac:dyDescent="0.25">
      <c r="A2374" s="51"/>
      <c r="B2374" s="56" t="s">
        <v>2375</v>
      </c>
      <c r="D2374" s="230"/>
      <c r="F2374" s="209">
        <f t="shared" si="35"/>
        <v>0</v>
      </c>
    </row>
    <row r="2375" spans="1:6" x14ac:dyDescent="0.25">
      <c r="A2375" s="51"/>
      <c r="D2375" s="230"/>
      <c r="F2375" s="209">
        <f t="shared" si="35"/>
        <v>0</v>
      </c>
    </row>
    <row r="2376" spans="1:6" ht="54" customHeight="1" x14ac:dyDescent="0.25">
      <c r="A2376" s="51"/>
      <c r="B2376" s="56" t="s">
        <v>2376</v>
      </c>
      <c r="D2376" s="230"/>
      <c r="F2376" s="209">
        <f t="shared" si="35"/>
        <v>0</v>
      </c>
    </row>
    <row r="2377" spans="1:6" x14ac:dyDescent="0.25">
      <c r="A2377" s="51"/>
      <c r="D2377" s="230"/>
      <c r="F2377" s="209">
        <f t="shared" si="35"/>
        <v>0</v>
      </c>
    </row>
    <row r="2378" spans="1:6" x14ac:dyDescent="0.25">
      <c r="A2378" s="51" t="s">
        <v>434</v>
      </c>
      <c r="B2378" s="52" t="s">
        <v>1041</v>
      </c>
      <c r="C2378" s="53" t="s">
        <v>149</v>
      </c>
      <c r="D2378" s="230">
        <v>1</v>
      </c>
      <c r="F2378" s="209">
        <f t="shared" si="35"/>
        <v>0</v>
      </c>
    </row>
    <row r="2379" spans="1:6" x14ac:dyDescent="0.25">
      <c r="A2379" s="51"/>
      <c r="D2379" s="230"/>
      <c r="F2379" s="209">
        <f t="shared" si="35"/>
        <v>0</v>
      </c>
    </row>
    <row r="2380" spans="1:6" ht="26.4" x14ac:dyDescent="0.25">
      <c r="A2380" s="51" t="s">
        <v>449</v>
      </c>
      <c r="B2380" s="52" t="s">
        <v>1042</v>
      </c>
      <c r="C2380" s="53" t="s">
        <v>146</v>
      </c>
      <c r="D2380" s="230">
        <v>1</v>
      </c>
      <c r="F2380" s="209">
        <f t="shared" si="35"/>
        <v>0</v>
      </c>
    </row>
    <row r="2381" spans="1:6" x14ac:dyDescent="0.25">
      <c r="A2381" s="51"/>
      <c r="D2381" s="230"/>
      <c r="F2381" s="209">
        <f t="shared" si="35"/>
        <v>0</v>
      </c>
    </row>
    <row r="2382" spans="1:6" x14ac:dyDescent="0.25">
      <c r="A2382" s="51" t="s">
        <v>452</v>
      </c>
      <c r="B2382" s="52" t="s">
        <v>1043</v>
      </c>
      <c r="C2382" s="53" t="s">
        <v>146</v>
      </c>
      <c r="D2382" s="230">
        <v>1</v>
      </c>
      <c r="F2382" s="209">
        <f t="shared" si="35"/>
        <v>0</v>
      </c>
    </row>
    <row r="2383" spans="1:6" x14ac:dyDescent="0.25">
      <c r="A2383" s="51"/>
      <c r="D2383" s="230"/>
      <c r="F2383" s="209">
        <f t="shared" si="35"/>
        <v>0</v>
      </c>
    </row>
    <row r="2384" spans="1:6" x14ac:dyDescent="0.25">
      <c r="A2384" s="51" t="s">
        <v>455</v>
      </c>
      <c r="B2384" s="52" t="s">
        <v>1044</v>
      </c>
      <c r="C2384" s="53" t="s">
        <v>146</v>
      </c>
      <c r="D2384" s="230">
        <v>1</v>
      </c>
      <c r="F2384" s="209">
        <f t="shared" si="35"/>
        <v>0</v>
      </c>
    </row>
    <row r="2385" spans="1:6" x14ac:dyDescent="0.25">
      <c r="A2385" s="51"/>
      <c r="D2385" s="230"/>
      <c r="F2385" s="209">
        <f t="shared" si="35"/>
        <v>0</v>
      </c>
    </row>
    <row r="2386" spans="1:6" x14ac:dyDescent="0.25">
      <c r="A2386" s="51" t="s">
        <v>462</v>
      </c>
      <c r="B2386" s="52" t="s">
        <v>1045</v>
      </c>
      <c r="C2386" s="53" t="s">
        <v>146</v>
      </c>
      <c r="D2386" s="230">
        <v>1</v>
      </c>
      <c r="F2386" s="209">
        <f t="shared" si="35"/>
        <v>0</v>
      </c>
    </row>
    <row r="2387" spans="1:6" x14ac:dyDescent="0.25">
      <c r="A2387" s="51"/>
      <c r="D2387" s="230"/>
      <c r="F2387" s="209">
        <f t="shared" si="35"/>
        <v>0</v>
      </c>
    </row>
    <row r="2388" spans="1:6" ht="54" customHeight="1" x14ac:dyDescent="0.25">
      <c r="A2388" s="51"/>
      <c r="B2388" s="56" t="s">
        <v>2377</v>
      </c>
      <c r="D2388" s="230"/>
      <c r="F2388" s="209">
        <f t="shared" si="35"/>
        <v>0</v>
      </c>
    </row>
    <row r="2389" spans="1:6" x14ac:dyDescent="0.25">
      <c r="A2389" s="51"/>
      <c r="D2389" s="230"/>
      <c r="F2389" s="209">
        <f t="shared" si="35"/>
        <v>0</v>
      </c>
    </row>
    <row r="2390" spans="1:6" x14ac:dyDescent="0.25">
      <c r="A2390" s="51" t="s">
        <v>448</v>
      </c>
      <c r="B2390" s="52" t="s">
        <v>1041</v>
      </c>
      <c r="C2390" s="53" t="s">
        <v>149</v>
      </c>
      <c r="D2390" s="230">
        <v>1</v>
      </c>
      <c r="F2390" s="209">
        <f t="shared" si="35"/>
        <v>0</v>
      </c>
    </row>
    <row r="2391" spans="1:6" x14ac:dyDescent="0.25">
      <c r="A2391" s="51"/>
      <c r="D2391" s="230"/>
      <c r="F2391" s="209">
        <f t="shared" si="35"/>
        <v>0</v>
      </c>
    </row>
    <row r="2392" spans="1:6" ht="26.4" x14ac:dyDescent="0.25">
      <c r="A2392" s="51" t="s">
        <v>488</v>
      </c>
      <c r="B2392" s="52" t="s">
        <v>1042</v>
      </c>
      <c r="C2392" s="53" t="s">
        <v>146</v>
      </c>
      <c r="D2392" s="230">
        <v>1</v>
      </c>
      <c r="F2392" s="209">
        <f t="shared" si="35"/>
        <v>0</v>
      </c>
    </row>
    <row r="2393" spans="1:6" x14ac:dyDescent="0.25">
      <c r="A2393" s="51"/>
      <c r="D2393" s="230"/>
      <c r="F2393" s="209">
        <f t="shared" si="35"/>
        <v>0</v>
      </c>
    </row>
    <row r="2394" spans="1:6" x14ac:dyDescent="0.25">
      <c r="A2394" s="51" t="s">
        <v>502</v>
      </c>
      <c r="B2394" s="52" t="s">
        <v>1043</v>
      </c>
      <c r="C2394" s="53" t="s">
        <v>146</v>
      </c>
      <c r="D2394" s="230">
        <v>1</v>
      </c>
      <c r="F2394" s="209">
        <f t="shared" si="35"/>
        <v>0</v>
      </c>
    </row>
    <row r="2395" spans="1:6" x14ac:dyDescent="0.25">
      <c r="A2395" s="51"/>
      <c r="D2395" s="230"/>
      <c r="F2395" s="209">
        <f t="shared" si="35"/>
        <v>0</v>
      </c>
    </row>
    <row r="2396" spans="1:6" x14ac:dyDescent="0.25">
      <c r="A2396" s="51" t="s">
        <v>513</v>
      </c>
      <c r="B2396" s="52" t="s">
        <v>1044</v>
      </c>
      <c r="C2396" s="53" t="s">
        <v>146</v>
      </c>
      <c r="D2396" s="230">
        <v>1</v>
      </c>
      <c r="F2396" s="209">
        <f t="shared" si="35"/>
        <v>0</v>
      </c>
    </row>
    <row r="2397" spans="1:6" x14ac:dyDescent="0.25">
      <c r="A2397" s="51"/>
      <c r="D2397" s="230"/>
      <c r="F2397" s="209">
        <f t="shared" si="35"/>
        <v>0</v>
      </c>
    </row>
    <row r="2398" spans="1:6" x14ac:dyDescent="0.25">
      <c r="A2398" s="51" t="s">
        <v>526</v>
      </c>
      <c r="B2398" s="52" t="s">
        <v>1045</v>
      </c>
      <c r="C2398" s="53" t="s">
        <v>146</v>
      </c>
      <c r="D2398" s="230">
        <v>1</v>
      </c>
      <c r="F2398" s="209">
        <f t="shared" si="35"/>
        <v>0</v>
      </c>
    </row>
    <row r="2399" spans="1:6" x14ac:dyDescent="0.25">
      <c r="A2399" s="291"/>
      <c r="C2399" s="292"/>
      <c r="D2399" s="293"/>
      <c r="E2399" s="294"/>
      <c r="F2399" s="209">
        <f t="shared" si="35"/>
        <v>0</v>
      </c>
    </row>
    <row r="2400" spans="1:6" ht="54" customHeight="1" x14ac:dyDescent="0.25">
      <c r="A2400" s="51"/>
      <c r="B2400" s="56" t="s">
        <v>2378</v>
      </c>
      <c r="D2400" s="230"/>
      <c r="F2400" s="209">
        <f t="shared" si="35"/>
        <v>0</v>
      </c>
    </row>
    <row r="2401" spans="1:6" x14ac:dyDescent="0.25">
      <c r="A2401" s="51"/>
      <c r="D2401" s="230"/>
      <c r="F2401" s="209">
        <f t="shared" si="35"/>
        <v>0</v>
      </c>
    </row>
    <row r="2402" spans="1:6" x14ac:dyDescent="0.25">
      <c r="A2402" s="51" t="s">
        <v>615</v>
      </c>
      <c r="B2402" s="52" t="s">
        <v>1041</v>
      </c>
      <c r="C2402" s="53" t="s">
        <v>149</v>
      </c>
      <c r="D2402" s="230">
        <v>1</v>
      </c>
      <c r="F2402" s="209">
        <f t="shared" si="35"/>
        <v>0</v>
      </c>
    </row>
    <row r="2403" spans="1:6" x14ac:dyDescent="0.25">
      <c r="A2403" s="51"/>
      <c r="D2403" s="230"/>
      <c r="F2403" s="209">
        <f t="shared" si="35"/>
        <v>0</v>
      </c>
    </row>
    <row r="2404" spans="1:6" ht="26.4" x14ac:dyDescent="0.25">
      <c r="A2404" s="51" t="s">
        <v>616</v>
      </c>
      <c r="B2404" s="52" t="s">
        <v>1042</v>
      </c>
      <c r="C2404" s="53" t="s">
        <v>146</v>
      </c>
      <c r="D2404" s="230">
        <v>1</v>
      </c>
      <c r="F2404" s="209">
        <f t="shared" si="35"/>
        <v>0</v>
      </c>
    </row>
    <row r="2405" spans="1:6" x14ac:dyDescent="0.25">
      <c r="A2405" s="51"/>
      <c r="D2405" s="230"/>
      <c r="F2405" s="209">
        <f t="shared" si="35"/>
        <v>0</v>
      </c>
    </row>
    <row r="2406" spans="1:6" x14ac:dyDescent="0.25">
      <c r="A2406" s="51" t="s">
        <v>619</v>
      </c>
      <c r="B2406" s="52" t="s">
        <v>1043</v>
      </c>
      <c r="C2406" s="53" t="s">
        <v>146</v>
      </c>
      <c r="D2406" s="230">
        <v>1</v>
      </c>
      <c r="F2406" s="209">
        <f t="shared" si="35"/>
        <v>0</v>
      </c>
    </row>
    <row r="2407" spans="1:6" x14ac:dyDescent="0.25">
      <c r="A2407" s="51"/>
      <c r="D2407" s="230"/>
      <c r="F2407" s="209">
        <f t="shared" si="35"/>
        <v>0</v>
      </c>
    </row>
    <row r="2408" spans="1:6" x14ac:dyDescent="0.25">
      <c r="A2408" s="51" t="s">
        <v>620</v>
      </c>
      <c r="B2408" s="52" t="s">
        <v>1044</v>
      </c>
      <c r="C2408" s="53" t="s">
        <v>146</v>
      </c>
      <c r="D2408" s="230">
        <v>1</v>
      </c>
      <c r="F2408" s="209">
        <f t="shared" si="35"/>
        <v>0</v>
      </c>
    </row>
    <row r="2409" spans="1:6" x14ac:dyDescent="0.25">
      <c r="A2409" s="51"/>
      <c r="D2409" s="230"/>
      <c r="F2409" s="209">
        <f t="shared" si="35"/>
        <v>0</v>
      </c>
    </row>
    <row r="2410" spans="1:6" x14ac:dyDescent="0.25">
      <c r="A2410" s="51" t="s">
        <v>621</v>
      </c>
      <c r="B2410" s="52" t="s">
        <v>1045</v>
      </c>
      <c r="C2410" s="53" t="s">
        <v>146</v>
      </c>
      <c r="D2410" s="230">
        <v>1</v>
      </c>
      <c r="F2410" s="209">
        <f t="shared" si="35"/>
        <v>0</v>
      </c>
    </row>
    <row r="2411" spans="1:6" x14ac:dyDescent="0.25">
      <c r="A2411" s="291"/>
      <c r="C2411" s="292"/>
      <c r="D2411" s="293"/>
      <c r="E2411" s="294"/>
      <c r="F2411" s="209">
        <f t="shared" si="35"/>
        <v>0</v>
      </c>
    </row>
    <row r="2412" spans="1:6" x14ac:dyDescent="0.25">
      <c r="A2412" s="51"/>
      <c r="B2412" s="56" t="s">
        <v>1046</v>
      </c>
      <c r="D2412" s="230"/>
      <c r="F2412" s="209">
        <f t="shared" si="35"/>
        <v>0</v>
      </c>
    </row>
    <row r="2413" spans="1:6" x14ac:dyDescent="0.25">
      <c r="A2413" s="51"/>
      <c r="D2413" s="230"/>
      <c r="F2413" s="209">
        <f t="shared" si="35"/>
        <v>0</v>
      </c>
    </row>
    <row r="2414" spans="1:6" ht="42" customHeight="1" x14ac:dyDescent="0.25">
      <c r="A2414" s="51"/>
      <c r="B2414" s="56" t="s">
        <v>1909</v>
      </c>
      <c r="D2414" s="230"/>
      <c r="F2414" s="209">
        <f t="shared" si="35"/>
        <v>0</v>
      </c>
    </row>
    <row r="2415" spans="1:6" x14ac:dyDescent="0.25">
      <c r="A2415" s="51"/>
      <c r="D2415" s="230"/>
      <c r="F2415" s="209">
        <f t="shared" si="35"/>
        <v>0</v>
      </c>
    </row>
    <row r="2416" spans="1:6" x14ac:dyDescent="0.25">
      <c r="A2416" s="51" t="s">
        <v>622</v>
      </c>
      <c r="B2416" s="52" t="s">
        <v>1361</v>
      </c>
      <c r="C2416" s="53" t="s">
        <v>149</v>
      </c>
      <c r="D2416" s="230">
        <v>1</v>
      </c>
      <c r="F2416" s="209">
        <f t="shared" si="35"/>
        <v>0</v>
      </c>
    </row>
    <row r="2417" spans="1:6" x14ac:dyDescent="0.25">
      <c r="A2417" s="51"/>
      <c r="D2417" s="230"/>
      <c r="F2417" s="209">
        <f t="shared" si="35"/>
        <v>0</v>
      </c>
    </row>
    <row r="2418" spans="1:6" x14ac:dyDescent="0.25">
      <c r="A2418" s="51"/>
      <c r="B2418" s="56" t="s">
        <v>822</v>
      </c>
      <c r="D2418" s="230"/>
      <c r="F2418" s="209">
        <f t="shared" si="35"/>
        <v>0</v>
      </c>
    </row>
    <row r="2419" spans="1:6" x14ac:dyDescent="0.25">
      <c r="A2419" s="51"/>
      <c r="B2419" s="56"/>
      <c r="D2419" s="230"/>
      <c r="F2419" s="209">
        <f t="shared" ref="F2419:F2440" si="37">D2419*E2419</f>
        <v>0</v>
      </c>
    </row>
    <row r="2420" spans="1:6" ht="171.6" x14ac:dyDescent="0.25">
      <c r="A2420" s="51"/>
      <c r="B2420" s="56" t="s">
        <v>1910</v>
      </c>
      <c r="D2420" s="230"/>
      <c r="F2420" s="209">
        <f t="shared" si="37"/>
        <v>0</v>
      </c>
    </row>
    <row r="2421" spans="1:6" x14ac:dyDescent="0.25">
      <c r="A2421" s="51"/>
      <c r="B2421" s="56"/>
      <c r="D2421" s="230"/>
      <c r="F2421" s="209">
        <f t="shared" si="37"/>
        <v>0</v>
      </c>
    </row>
    <row r="2422" spans="1:6" x14ac:dyDescent="0.25">
      <c r="A2422" s="51" t="s">
        <v>623</v>
      </c>
      <c r="B2422" s="52" t="s">
        <v>823</v>
      </c>
      <c r="C2422" s="53" t="s">
        <v>149</v>
      </c>
      <c r="D2422" s="230">
        <v>1</v>
      </c>
      <c r="F2422" s="209">
        <f t="shared" si="37"/>
        <v>0</v>
      </c>
    </row>
    <row r="2423" spans="1:6" x14ac:dyDescent="0.25">
      <c r="A2423" s="51"/>
      <c r="D2423" s="230"/>
      <c r="F2423" s="209">
        <f t="shared" si="37"/>
        <v>0</v>
      </c>
    </row>
    <row r="2424" spans="1:6" x14ac:dyDescent="0.25">
      <c r="A2424" s="51"/>
      <c r="B2424" s="56" t="s">
        <v>1047</v>
      </c>
      <c r="D2424" s="230"/>
      <c r="F2424" s="209">
        <f t="shared" si="37"/>
        <v>0</v>
      </c>
    </row>
    <row r="2425" spans="1:6" x14ac:dyDescent="0.25">
      <c r="A2425" s="51"/>
      <c r="B2425" s="56"/>
      <c r="D2425" s="230"/>
      <c r="F2425" s="209">
        <f t="shared" si="37"/>
        <v>0</v>
      </c>
    </row>
    <row r="2426" spans="1:6" x14ac:dyDescent="0.25">
      <c r="A2426" s="51"/>
      <c r="B2426" s="81" t="s">
        <v>1048</v>
      </c>
      <c r="D2426" s="230"/>
      <c r="F2426" s="209">
        <f t="shared" si="37"/>
        <v>0</v>
      </c>
    </row>
    <row r="2427" spans="1:6" x14ac:dyDescent="0.25">
      <c r="A2427" s="51"/>
      <c r="D2427" s="230"/>
      <c r="F2427" s="209">
        <f t="shared" si="37"/>
        <v>0</v>
      </c>
    </row>
    <row r="2428" spans="1:6" x14ac:dyDescent="0.25">
      <c r="A2428" s="51" t="s">
        <v>624</v>
      </c>
      <c r="B2428" s="85" t="s">
        <v>1911</v>
      </c>
      <c r="C2428" s="53" t="s">
        <v>146</v>
      </c>
      <c r="D2428" s="230">
        <v>1</v>
      </c>
      <c r="F2428" s="209">
        <f t="shared" si="37"/>
        <v>0</v>
      </c>
    </row>
    <row r="2429" spans="1:6" x14ac:dyDescent="0.25">
      <c r="A2429" s="51"/>
      <c r="D2429" s="230"/>
      <c r="F2429" s="209">
        <f t="shared" si="37"/>
        <v>0</v>
      </c>
    </row>
    <row r="2430" spans="1:6" ht="26.4" x14ac:dyDescent="0.25">
      <c r="A2430" s="51" t="s">
        <v>625</v>
      </c>
      <c r="B2430" s="85" t="s">
        <v>1912</v>
      </c>
      <c r="C2430" s="53" t="s">
        <v>146</v>
      </c>
      <c r="D2430" s="230">
        <v>1</v>
      </c>
      <c r="F2430" s="209">
        <f t="shared" si="37"/>
        <v>0</v>
      </c>
    </row>
    <row r="2431" spans="1:6" x14ac:dyDescent="0.25">
      <c r="A2431" s="51"/>
      <c r="B2431" s="85"/>
      <c r="D2431" s="230"/>
      <c r="F2431" s="209">
        <f t="shared" si="37"/>
        <v>0</v>
      </c>
    </row>
    <row r="2432" spans="1:6" x14ac:dyDescent="0.25">
      <c r="A2432" s="51"/>
      <c r="B2432" s="56" t="s">
        <v>1049</v>
      </c>
      <c r="D2432" s="230"/>
      <c r="F2432" s="209">
        <f t="shared" si="37"/>
        <v>0</v>
      </c>
    </row>
    <row r="2433" spans="1:6" x14ac:dyDescent="0.25">
      <c r="A2433" s="51"/>
      <c r="D2433" s="230"/>
      <c r="F2433" s="209">
        <f t="shared" si="37"/>
        <v>0</v>
      </c>
    </row>
    <row r="2434" spans="1:6" ht="26.4" x14ac:dyDescent="0.25">
      <c r="A2434" s="51" t="s">
        <v>626</v>
      </c>
      <c r="B2434" s="52" t="s">
        <v>1913</v>
      </c>
      <c r="C2434" s="53" t="s">
        <v>146</v>
      </c>
      <c r="D2434" s="230">
        <v>1</v>
      </c>
      <c r="F2434" s="209">
        <f t="shared" si="37"/>
        <v>0</v>
      </c>
    </row>
    <row r="2435" spans="1:6" x14ac:dyDescent="0.25">
      <c r="A2435" s="67"/>
      <c r="B2435" s="70"/>
      <c r="C2435" s="88"/>
      <c r="D2435" s="232"/>
      <c r="F2435" s="209">
        <f t="shared" si="37"/>
        <v>0</v>
      </c>
    </row>
    <row r="2436" spans="1:6" x14ac:dyDescent="0.25">
      <c r="A2436" s="51"/>
      <c r="B2436" s="56" t="s">
        <v>1050</v>
      </c>
      <c r="D2436" s="230"/>
      <c r="E2436" s="241"/>
      <c r="F2436" s="209">
        <f t="shared" si="37"/>
        <v>0</v>
      </c>
    </row>
    <row r="2437" spans="1:6" x14ac:dyDescent="0.25">
      <c r="A2437" s="51"/>
      <c r="D2437" s="230"/>
      <c r="F2437" s="209">
        <f t="shared" si="37"/>
        <v>0</v>
      </c>
    </row>
    <row r="2438" spans="1:6" x14ac:dyDescent="0.25">
      <c r="A2438" s="51"/>
      <c r="B2438" s="81" t="s">
        <v>1051</v>
      </c>
      <c r="D2438" s="230"/>
      <c r="F2438" s="209">
        <f t="shared" si="37"/>
        <v>0</v>
      </c>
    </row>
    <row r="2439" spans="1:6" x14ac:dyDescent="0.25">
      <c r="A2439" s="51"/>
      <c r="D2439" s="230"/>
      <c r="F2439" s="209">
        <f t="shared" si="37"/>
        <v>0</v>
      </c>
    </row>
    <row r="2440" spans="1:6" x14ac:dyDescent="0.25">
      <c r="A2440" s="51" t="s">
        <v>628</v>
      </c>
      <c r="B2440" s="52" t="s">
        <v>1914</v>
      </c>
      <c r="C2440" s="53" t="s">
        <v>146</v>
      </c>
      <c r="D2440" s="230">
        <v>1</v>
      </c>
      <c r="F2440" s="209">
        <f t="shared" si="37"/>
        <v>0</v>
      </c>
    </row>
    <row r="2441" spans="1:6" x14ac:dyDescent="0.25">
      <c r="A2441" s="51"/>
      <c r="D2441" s="230"/>
    </row>
    <row r="2442" spans="1:6" x14ac:dyDescent="0.25">
      <c r="A2442" s="592"/>
      <c r="B2442" s="117" t="s">
        <v>2372</v>
      </c>
      <c r="C2442" s="112"/>
      <c r="D2442" s="113"/>
      <c r="E2442" s="200"/>
      <c r="F2442" s="221">
        <f>SUM(F2249:F2440)</f>
        <v>0</v>
      </c>
    </row>
    <row r="2443" spans="1:6" x14ac:dyDescent="0.25">
      <c r="A2443" s="101"/>
      <c r="B2443" s="102"/>
      <c r="C2443" s="103"/>
      <c r="D2443" s="104"/>
      <c r="E2443" s="208"/>
      <c r="F2443" s="220"/>
    </row>
    <row r="2444" spans="1:6" x14ac:dyDescent="0.25">
      <c r="A2444" s="105"/>
      <c r="B2444" s="106"/>
      <c r="C2444" s="103"/>
      <c r="D2444" s="104"/>
      <c r="E2444" s="208"/>
      <c r="F2444" s="220"/>
    </row>
    <row r="2445" spans="1:6" x14ac:dyDescent="0.25">
      <c r="A2445" s="51"/>
      <c r="B2445" s="56" t="s">
        <v>824</v>
      </c>
      <c r="F2445" s="211"/>
    </row>
    <row r="2446" spans="1:6" x14ac:dyDescent="0.25">
      <c r="A2446" s="51"/>
      <c r="F2446" s="211"/>
    </row>
    <row r="2447" spans="1:6" x14ac:dyDescent="0.25">
      <c r="A2447" s="51"/>
      <c r="B2447" s="56" t="s">
        <v>534</v>
      </c>
      <c r="F2447" s="211"/>
    </row>
    <row r="2448" spans="1:6" x14ac:dyDescent="0.25">
      <c r="A2448" s="51"/>
      <c r="B2448" s="56"/>
      <c r="F2448" s="211"/>
    </row>
    <row r="2449" spans="1:6" ht="26.4" x14ac:dyDescent="0.25">
      <c r="A2449" s="51"/>
      <c r="B2449" s="52" t="s">
        <v>916</v>
      </c>
      <c r="F2449" s="211"/>
    </row>
    <row r="2450" spans="1:6" x14ac:dyDescent="0.25">
      <c r="A2450" s="51"/>
      <c r="F2450" s="211"/>
    </row>
    <row r="2451" spans="1:6" x14ac:dyDescent="0.25">
      <c r="A2451" s="51"/>
      <c r="B2451" s="56" t="s">
        <v>15</v>
      </c>
      <c r="F2451" s="211"/>
    </row>
    <row r="2452" spans="1:6" x14ac:dyDescent="0.25">
      <c r="A2452" s="51"/>
      <c r="B2452" s="56"/>
      <c r="F2452" s="211"/>
    </row>
    <row r="2453" spans="1:6" x14ac:dyDescent="0.25">
      <c r="A2453" s="51"/>
      <c r="B2453" s="56" t="s">
        <v>535</v>
      </c>
      <c r="F2453" s="211"/>
    </row>
    <row r="2454" spans="1:6" x14ac:dyDescent="0.25">
      <c r="A2454" s="51"/>
      <c r="B2454" s="56"/>
      <c r="F2454" s="211"/>
    </row>
    <row r="2455" spans="1:6" ht="26.4" x14ac:dyDescent="0.25">
      <c r="A2455" s="51"/>
      <c r="B2455" s="52" t="s">
        <v>536</v>
      </c>
      <c r="F2455" s="211"/>
    </row>
    <row r="2456" spans="1:6" x14ac:dyDescent="0.25">
      <c r="A2456" s="51"/>
      <c r="F2456" s="211"/>
    </row>
    <row r="2457" spans="1:6" x14ac:dyDescent="0.25">
      <c r="A2457" s="51"/>
      <c r="B2457" s="52" t="s">
        <v>537</v>
      </c>
      <c r="F2457" s="211"/>
    </row>
    <row r="2458" spans="1:6" x14ac:dyDescent="0.25">
      <c r="A2458" s="51"/>
      <c r="F2458" s="211"/>
    </row>
    <row r="2459" spans="1:6" ht="26.4" x14ac:dyDescent="0.25">
      <c r="A2459" s="51"/>
      <c r="B2459" s="52" t="s">
        <v>2370</v>
      </c>
      <c r="F2459" s="211"/>
    </row>
    <row r="2460" spans="1:6" x14ac:dyDescent="0.25">
      <c r="A2460" s="51"/>
      <c r="F2460" s="211"/>
    </row>
    <row r="2461" spans="1:6" ht="13.8" x14ac:dyDescent="0.25">
      <c r="A2461" s="51"/>
      <c r="B2461" s="62" t="s">
        <v>1486</v>
      </c>
      <c r="F2461" s="211"/>
    </row>
    <row r="2462" spans="1:6" ht="13.8" x14ac:dyDescent="0.25">
      <c r="A2462" s="51"/>
      <c r="B2462" s="62"/>
      <c r="F2462" s="211"/>
    </row>
    <row r="2463" spans="1:6" ht="52.5" customHeight="1" x14ac:dyDescent="0.25">
      <c r="A2463" s="51"/>
      <c r="B2463" s="64" t="s">
        <v>1487</v>
      </c>
      <c r="F2463" s="211"/>
    </row>
    <row r="2464" spans="1:6" x14ac:dyDescent="0.25">
      <c r="A2464" s="51"/>
      <c r="F2464" s="211"/>
    </row>
    <row r="2465" spans="1:6" x14ac:dyDescent="0.25">
      <c r="A2465" s="51"/>
      <c r="B2465" s="56" t="s">
        <v>1052</v>
      </c>
    </row>
    <row r="2466" spans="1:6" x14ac:dyDescent="0.25">
      <c r="A2466" s="51"/>
    </row>
    <row r="2467" spans="1:6" x14ac:dyDescent="0.25">
      <c r="A2467" s="51"/>
      <c r="B2467" s="56" t="s">
        <v>888</v>
      </c>
    </row>
    <row r="2468" spans="1:6" x14ac:dyDescent="0.25">
      <c r="A2468" s="51"/>
    </row>
    <row r="2469" spans="1:6" ht="26.4" x14ac:dyDescent="0.25">
      <c r="A2469" s="51"/>
      <c r="B2469" s="52" t="s">
        <v>1053</v>
      </c>
    </row>
    <row r="2470" spans="1:6" x14ac:dyDescent="0.25">
      <c r="A2470" s="51"/>
    </row>
    <row r="2471" spans="1:6" x14ac:dyDescent="0.25">
      <c r="A2471" s="51"/>
      <c r="B2471" s="56" t="s">
        <v>1915</v>
      </c>
      <c r="F2471" s="211"/>
    </row>
    <row r="2472" spans="1:6" x14ac:dyDescent="0.25">
      <c r="A2472" s="51"/>
      <c r="B2472" s="56"/>
      <c r="F2472" s="211"/>
    </row>
    <row r="2473" spans="1:6" ht="13.8" x14ac:dyDescent="0.25">
      <c r="A2473" s="51" t="s">
        <v>450</v>
      </c>
      <c r="B2473" s="52" t="s">
        <v>1922</v>
      </c>
      <c r="C2473" s="53" t="s">
        <v>149</v>
      </c>
      <c r="D2473" s="230">
        <v>1</v>
      </c>
      <c r="F2473" s="211">
        <f>D2473*E2473</f>
        <v>0</v>
      </c>
    </row>
    <row r="2474" spans="1:6" x14ac:dyDescent="0.25">
      <c r="A2474" s="51"/>
      <c r="D2474" s="230"/>
      <c r="F2474" s="211">
        <f t="shared" ref="F2474:F2523" si="38">D2474*E2474</f>
        <v>0</v>
      </c>
    </row>
    <row r="2475" spans="1:6" x14ac:dyDescent="0.25">
      <c r="A2475" s="51"/>
      <c r="B2475" s="56" t="s">
        <v>1916</v>
      </c>
      <c r="D2475" s="230"/>
      <c r="F2475" s="211">
        <f t="shared" si="38"/>
        <v>0</v>
      </c>
    </row>
    <row r="2476" spans="1:6" x14ac:dyDescent="0.25">
      <c r="A2476" s="51"/>
      <c r="B2476" s="56"/>
      <c r="D2476" s="230"/>
      <c r="F2476" s="211">
        <f t="shared" si="38"/>
        <v>0</v>
      </c>
    </row>
    <row r="2477" spans="1:6" ht="13.8" x14ac:dyDescent="0.25">
      <c r="A2477" s="51" t="s">
        <v>144</v>
      </c>
      <c r="B2477" s="52" t="s">
        <v>1061</v>
      </c>
      <c r="C2477" s="53" t="s">
        <v>149</v>
      </c>
      <c r="D2477" s="230">
        <v>1</v>
      </c>
      <c r="F2477" s="211">
        <f t="shared" si="38"/>
        <v>0</v>
      </c>
    </row>
    <row r="2478" spans="1:6" x14ac:dyDescent="0.25">
      <c r="A2478" s="51"/>
      <c r="D2478" s="230"/>
      <c r="F2478" s="211">
        <f t="shared" si="38"/>
        <v>0</v>
      </c>
    </row>
    <row r="2479" spans="1:6" ht="28.5" customHeight="1" x14ac:dyDescent="0.25">
      <c r="A2479" s="51"/>
      <c r="B2479" s="56" t="s">
        <v>1917</v>
      </c>
      <c r="D2479" s="230"/>
      <c r="F2479" s="211">
        <f t="shared" si="38"/>
        <v>0</v>
      </c>
    </row>
    <row r="2480" spans="1:6" x14ac:dyDescent="0.25">
      <c r="A2480" s="51"/>
      <c r="D2480" s="230"/>
      <c r="F2480" s="211">
        <f t="shared" si="38"/>
        <v>0</v>
      </c>
    </row>
    <row r="2481" spans="1:6" x14ac:dyDescent="0.25">
      <c r="A2481" s="51" t="s">
        <v>150</v>
      </c>
      <c r="B2481" s="52" t="s">
        <v>1054</v>
      </c>
      <c r="C2481" s="53" t="s">
        <v>149</v>
      </c>
      <c r="D2481" s="230">
        <v>1</v>
      </c>
      <c r="F2481" s="211">
        <f t="shared" si="38"/>
        <v>0</v>
      </c>
    </row>
    <row r="2482" spans="1:6" x14ac:dyDescent="0.25">
      <c r="A2482" s="51"/>
      <c r="D2482" s="230"/>
      <c r="F2482" s="211">
        <f t="shared" si="38"/>
        <v>0</v>
      </c>
    </row>
    <row r="2483" spans="1:6" x14ac:dyDescent="0.25">
      <c r="A2483" s="51" t="s">
        <v>165</v>
      </c>
      <c r="B2483" s="52" t="s">
        <v>1056</v>
      </c>
      <c r="C2483" s="53" t="s">
        <v>149</v>
      </c>
      <c r="D2483" s="230">
        <v>1</v>
      </c>
      <c r="F2483" s="211">
        <f t="shared" si="38"/>
        <v>0</v>
      </c>
    </row>
    <row r="2484" spans="1:6" x14ac:dyDescent="0.25">
      <c r="A2484" s="51"/>
      <c r="D2484" s="230"/>
      <c r="F2484" s="211">
        <f t="shared" si="38"/>
        <v>0</v>
      </c>
    </row>
    <row r="2485" spans="1:6" x14ac:dyDescent="0.25">
      <c r="A2485" s="51"/>
      <c r="B2485" s="56" t="s">
        <v>1055</v>
      </c>
      <c r="D2485" s="230"/>
      <c r="F2485" s="211">
        <f t="shared" si="38"/>
        <v>0</v>
      </c>
    </row>
    <row r="2486" spans="1:6" x14ac:dyDescent="0.25">
      <c r="A2486" s="51"/>
      <c r="D2486" s="230"/>
      <c r="F2486" s="211">
        <f t="shared" si="38"/>
        <v>0</v>
      </c>
    </row>
    <row r="2487" spans="1:6" x14ac:dyDescent="0.25">
      <c r="A2487" s="51" t="s">
        <v>190</v>
      </c>
      <c r="B2487" s="52" t="s">
        <v>1054</v>
      </c>
      <c r="C2487" s="53" t="s">
        <v>149</v>
      </c>
      <c r="D2487" s="230">
        <v>1</v>
      </c>
      <c r="F2487" s="211">
        <f t="shared" si="38"/>
        <v>0</v>
      </c>
    </row>
    <row r="2488" spans="1:6" x14ac:dyDescent="0.25">
      <c r="A2488" s="51"/>
      <c r="D2488" s="230"/>
      <c r="F2488" s="211">
        <f t="shared" si="38"/>
        <v>0</v>
      </c>
    </row>
    <row r="2489" spans="1:6" x14ac:dyDescent="0.25">
      <c r="A2489" s="51" t="s">
        <v>193</v>
      </c>
      <c r="B2489" s="52" t="s">
        <v>1056</v>
      </c>
      <c r="C2489" s="53" t="s">
        <v>149</v>
      </c>
      <c r="D2489" s="230">
        <v>1</v>
      </c>
      <c r="F2489" s="211">
        <f t="shared" si="38"/>
        <v>0</v>
      </c>
    </row>
    <row r="2490" spans="1:6" x14ac:dyDescent="0.25">
      <c r="A2490" s="51"/>
      <c r="D2490" s="230"/>
      <c r="F2490" s="211">
        <f t="shared" si="38"/>
        <v>0</v>
      </c>
    </row>
    <row r="2491" spans="1:6" ht="28.5" customHeight="1" x14ac:dyDescent="0.25">
      <c r="A2491" s="51"/>
      <c r="B2491" s="56" t="s">
        <v>1057</v>
      </c>
      <c r="D2491" s="230"/>
      <c r="F2491" s="211">
        <f t="shared" si="38"/>
        <v>0</v>
      </c>
    </row>
    <row r="2492" spans="1:6" x14ac:dyDescent="0.25">
      <c r="A2492" s="51"/>
      <c r="D2492" s="230"/>
      <c r="F2492" s="211">
        <f t="shared" si="38"/>
        <v>0</v>
      </c>
    </row>
    <row r="2493" spans="1:6" x14ac:dyDescent="0.25">
      <c r="A2493" s="51" t="s">
        <v>194</v>
      </c>
      <c r="B2493" s="52" t="s">
        <v>1918</v>
      </c>
      <c r="C2493" s="53" t="s">
        <v>151</v>
      </c>
      <c r="D2493" s="230">
        <v>1</v>
      </c>
      <c r="F2493" s="211">
        <f t="shared" si="38"/>
        <v>0</v>
      </c>
    </row>
    <row r="2494" spans="1:6" x14ac:dyDescent="0.25">
      <c r="A2494" s="51"/>
      <c r="D2494" s="230"/>
      <c r="F2494" s="211">
        <f t="shared" si="38"/>
        <v>0</v>
      </c>
    </row>
    <row r="2495" spans="1:6" x14ac:dyDescent="0.25">
      <c r="A2495" s="51" t="s">
        <v>205</v>
      </c>
      <c r="B2495" s="52" t="s">
        <v>1919</v>
      </c>
      <c r="C2495" s="53" t="s">
        <v>151</v>
      </c>
      <c r="D2495" s="230">
        <v>1</v>
      </c>
      <c r="F2495" s="211">
        <f t="shared" si="38"/>
        <v>0</v>
      </c>
    </row>
    <row r="2496" spans="1:6" x14ac:dyDescent="0.25">
      <c r="A2496" s="51"/>
      <c r="D2496" s="230"/>
      <c r="F2496" s="211">
        <f t="shared" si="38"/>
        <v>0</v>
      </c>
    </row>
    <row r="2497" spans="1:6" x14ac:dyDescent="0.25">
      <c r="A2497" s="51"/>
      <c r="B2497" s="56" t="s">
        <v>1058</v>
      </c>
      <c r="D2497" s="230"/>
      <c r="F2497" s="211">
        <f t="shared" si="38"/>
        <v>0</v>
      </c>
    </row>
    <row r="2498" spans="1:6" x14ac:dyDescent="0.25">
      <c r="A2498" s="51"/>
      <c r="D2498" s="230"/>
      <c r="F2498" s="211">
        <f t="shared" si="38"/>
        <v>0</v>
      </c>
    </row>
    <row r="2499" spans="1:6" x14ac:dyDescent="0.25">
      <c r="A2499" s="51"/>
      <c r="B2499" s="56" t="s">
        <v>1920</v>
      </c>
      <c r="D2499" s="230"/>
      <c r="F2499" s="211">
        <f t="shared" si="38"/>
        <v>0</v>
      </c>
    </row>
    <row r="2500" spans="1:6" x14ac:dyDescent="0.25">
      <c r="A2500" s="51"/>
      <c r="D2500" s="230"/>
      <c r="F2500" s="211">
        <f t="shared" si="38"/>
        <v>0</v>
      </c>
    </row>
    <row r="2501" spans="1:6" x14ac:dyDescent="0.25">
      <c r="A2501" s="51" t="s">
        <v>231</v>
      </c>
      <c r="B2501" s="52" t="s">
        <v>1921</v>
      </c>
      <c r="C2501" s="53" t="s">
        <v>149</v>
      </c>
      <c r="D2501" s="230">
        <v>1</v>
      </c>
      <c r="F2501" s="211">
        <f t="shared" si="38"/>
        <v>0</v>
      </c>
    </row>
    <row r="2502" spans="1:6" x14ac:dyDescent="0.25">
      <c r="A2502" s="51"/>
      <c r="D2502" s="230"/>
      <c r="F2502" s="211">
        <f t="shared" si="38"/>
        <v>0</v>
      </c>
    </row>
    <row r="2503" spans="1:6" x14ac:dyDescent="0.25">
      <c r="A2503" s="51"/>
      <c r="B2503" s="56" t="s">
        <v>1059</v>
      </c>
      <c r="D2503" s="230"/>
      <c r="F2503" s="211">
        <f t="shared" si="38"/>
        <v>0</v>
      </c>
    </row>
    <row r="2504" spans="1:6" x14ac:dyDescent="0.25">
      <c r="A2504" s="51"/>
      <c r="D2504" s="230"/>
      <c r="F2504" s="211">
        <f t="shared" si="38"/>
        <v>0</v>
      </c>
    </row>
    <row r="2505" spans="1:6" ht="41.25" customHeight="1" x14ac:dyDescent="0.25">
      <c r="A2505" s="51"/>
      <c r="B2505" s="56" t="s">
        <v>1923</v>
      </c>
      <c r="D2505" s="230"/>
      <c r="F2505" s="211">
        <f t="shared" si="38"/>
        <v>0</v>
      </c>
    </row>
    <row r="2506" spans="1:6" x14ac:dyDescent="0.25">
      <c r="A2506" s="51"/>
      <c r="D2506" s="230"/>
      <c r="F2506" s="211">
        <f t="shared" si="38"/>
        <v>0</v>
      </c>
    </row>
    <row r="2507" spans="1:6" x14ac:dyDescent="0.25">
      <c r="A2507" s="51" t="s">
        <v>250</v>
      </c>
      <c r="B2507" s="52" t="s">
        <v>1054</v>
      </c>
      <c r="C2507" s="53" t="s">
        <v>149</v>
      </c>
      <c r="D2507" s="230">
        <v>1</v>
      </c>
      <c r="F2507" s="211">
        <f t="shared" si="38"/>
        <v>0</v>
      </c>
    </row>
    <row r="2508" spans="1:6" x14ac:dyDescent="0.25">
      <c r="A2508" s="51"/>
      <c r="D2508" s="230"/>
      <c r="F2508" s="211">
        <f t="shared" si="38"/>
        <v>0</v>
      </c>
    </row>
    <row r="2509" spans="1:6" x14ac:dyDescent="0.25">
      <c r="A2509" s="51" t="s">
        <v>266</v>
      </c>
      <c r="B2509" s="52" t="s">
        <v>1056</v>
      </c>
      <c r="C2509" s="53" t="s">
        <v>149</v>
      </c>
      <c r="D2509" s="230">
        <v>1</v>
      </c>
      <c r="F2509" s="211">
        <f t="shared" si="38"/>
        <v>0</v>
      </c>
    </row>
    <row r="2510" spans="1:6" x14ac:dyDescent="0.25">
      <c r="A2510" s="51"/>
      <c r="D2510" s="230"/>
      <c r="F2510" s="211">
        <f t="shared" si="38"/>
        <v>0</v>
      </c>
    </row>
    <row r="2511" spans="1:6" x14ac:dyDescent="0.25">
      <c r="A2511" s="51"/>
      <c r="B2511" s="56" t="s">
        <v>825</v>
      </c>
      <c r="D2511" s="230"/>
      <c r="F2511" s="211">
        <f t="shared" si="38"/>
        <v>0</v>
      </c>
    </row>
    <row r="2512" spans="1:6" x14ac:dyDescent="0.25">
      <c r="A2512" s="51"/>
      <c r="B2512" s="56"/>
      <c r="D2512" s="230"/>
      <c r="F2512" s="211">
        <f t="shared" si="38"/>
        <v>0</v>
      </c>
    </row>
    <row r="2513" spans="1:6" x14ac:dyDescent="0.25">
      <c r="A2513" s="51"/>
      <c r="B2513" s="56" t="s">
        <v>826</v>
      </c>
      <c r="D2513" s="230"/>
      <c r="F2513" s="211">
        <f t="shared" si="38"/>
        <v>0</v>
      </c>
    </row>
    <row r="2514" spans="1:6" x14ac:dyDescent="0.25">
      <c r="A2514" s="51"/>
      <c r="B2514" s="56"/>
      <c r="D2514" s="230"/>
      <c r="F2514" s="211">
        <f t="shared" si="38"/>
        <v>0</v>
      </c>
    </row>
    <row r="2515" spans="1:6" ht="16.2" x14ac:dyDescent="0.25">
      <c r="A2515" s="51" t="s">
        <v>285</v>
      </c>
      <c r="B2515" s="52" t="s">
        <v>1924</v>
      </c>
      <c r="C2515" s="53" t="s">
        <v>149</v>
      </c>
      <c r="D2515" s="230">
        <v>1</v>
      </c>
      <c r="F2515" s="211">
        <f t="shared" si="38"/>
        <v>0</v>
      </c>
    </row>
    <row r="2516" spans="1:6" x14ac:dyDescent="0.25">
      <c r="A2516" s="51"/>
      <c r="D2516" s="230"/>
      <c r="F2516" s="211">
        <f t="shared" si="38"/>
        <v>0</v>
      </c>
    </row>
    <row r="2517" spans="1:6" x14ac:dyDescent="0.25">
      <c r="A2517" s="51"/>
      <c r="B2517" s="56" t="s">
        <v>827</v>
      </c>
      <c r="D2517" s="230"/>
      <c r="F2517" s="211">
        <f t="shared" si="38"/>
        <v>0</v>
      </c>
    </row>
    <row r="2518" spans="1:6" x14ac:dyDescent="0.25">
      <c r="A2518" s="51"/>
      <c r="B2518" s="56"/>
      <c r="D2518" s="230"/>
      <c r="F2518" s="211">
        <f t="shared" si="38"/>
        <v>0</v>
      </c>
    </row>
    <row r="2519" spans="1:6" ht="28.5" customHeight="1" x14ac:dyDescent="0.25">
      <c r="A2519" s="51"/>
      <c r="B2519" s="56" t="s">
        <v>1060</v>
      </c>
      <c r="D2519" s="230"/>
      <c r="F2519" s="211">
        <f t="shared" si="38"/>
        <v>0</v>
      </c>
    </row>
    <row r="2520" spans="1:6" x14ac:dyDescent="0.25">
      <c r="A2520" s="51"/>
      <c r="D2520" s="230"/>
      <c r="F2520" s="211">
        <f t="shared" si="38"/>
        <v>0</v>
      </c>
    </row>
    <row r="2521" spans="1:6" x14ac:dyDescent="0.25">
      <c r="A2521" s="51" t="s">
        <v>305</v>
      </c>
      <c r="B2521" s="52" t="s">
        <v>1925</v>
      </c>
      <c r="C2521" s="53" t="s">
        <v>151</v>
      </c>
      <c r="D2521" s="230">
        <v>1</v>
      </c>
      <c r="F2521" s="211">
        <f t="shared" si="38"/>
        <v>0</v>
      </c>
    </row>
    <row r="2522" spans="1:6" x14ac:dyDescent="0.25">
      <c r="A2522" s="51"/>
      <c r="D2522" s="230"/>
      <c r="F2522" s="211">
        <f t="shared" si="38"/>
        <v>0</v>
      </c>
    </row>
    <row r="2523" spans="1:6" x14ac:dyDescent="0.25">
      <c r="A2523" s="51" t="s">
        <v>314</v>
      </c>
      <c r="B2523" s="52" t="s">
        <v>1926</v>
      </c>
      <c r="C2523" s="53" t="s">
        <v>151</v>
      </c>
      <c r="D2523" s="230">
        <v>1</v>
      </c>
      <c r="F2523" s="211">
        <f t="shared" si="38"/>
        <v>0</v>
      </c>
    </row>
    <row r="2524" spans="1:6" x14ac:dyDescent="0.25">
      <c r="A2524" s="51"/>
      <c r="D2524" s="230"/>
      <c r="F2524" s="211"/>
    </row>
    <row r="2525" spans="1:6" ht="8.25" customHeight="1" x14ac:dyDescent="0.25">
      <c r="A2525" s="51"/>
      <c r="B2525" s="71"/>
      <c r="C2525" s="72"/>
      <c r="D2525" s="73"/>
      <c r="F2525" s="213"/>
    </row>
    <row r="2526" spans="1:6" x14ac:dyDescent="0.25">
      <c r="A2526" s="592"/>
      <c r="B2526" s="50" t="s">
        <v>2372</v>
      </c>
      <c r="C2526" s="112"/>
      <c r="D2526" s="113"/>
      <c r="E2526" s="200"/>
      <c r="F2526" s="596">
        <f>SUM(F2473:F2523)</f>
        <v>0</v>
      </c>
    </row>
    <row r="2527" spans="1:6" ht="13.8" thickBot="1" x14ac:dyDescent="0.3">
      <c r="A2527" s="93"/>
      <c r="B2527" s="94"/>
      <c r="C2527" s="95"/>
      <c r="D2527" s="96"/>
      <c r="E2527" s="244"/>
      <c r="F2527" s="218"/>
    </row>
    <row r="2528" spans="1:6" ht="13.8" thickTop="1" x14ac:dyDescent="0.25">
      <c r="A2528" s="51"/>
      <c r="F2528" s="211"/>
    </row>
    <row r="2529" spans="1:6" x14ac:dyDescent="0.25">
      <c r="A2529" s="51"/>
      <c r="B2529" s="56" t="s">
        <v>828</v>
      </c>
      <c r="F2529" s="211"/>
    </row>
    <row r="2530" spans="1:6" x14ac:dyDescent="0.25">
      <c r="A2530" s="51"/>
      <c r="F2530" s="211"/>
    </row>
    <row r="2531" spans="1:6" x14ac:dyDescent="0.25">
      <c r="A2531" s="51"/>
      <c r="B2531" s="56" t="s">
        <v>534</v>
      </c>
      <c r="F2531" s="211"/>
    </row>
    <row r="2532" spans="1:6" x14ac:dyDescent="0.25">
      <c r="A2532" s="51"/>
      <c r="B2532" s="56"/>
      <c r="F2532" s="211"/>
    </row>
    <row r="2533" spans="1:6" ht="26.4" x14ac:dyDescent="0.25">
      <c r="A2533" s="51"/>
      <c r="B2533" s="52" t="s">
        <v>916</v>
      </c>
      <c r="F2533" s="211"/>
    </row>
    <row r="2534" spans="1:6" x14ac:dyDescent="0.25">
      <c r="A2534" s="51"/>
      <c r="F2534" s="211"/>
    </row>
    <row r="2535" spans="1:6" x14ac:dyDescent="0.25">
      <c r="A2535" s="51"/>
      <c r="B2535" s="56" t="s">
        <v>122</v>
      </c>
      <c r="F2535" s="211"/>
    </row>
    <row r="2536" spans="1:6" x14ac:dyDescent="0.25">
      <c r="A2536" s="51"/>
      <c r="B2536" s="56"/>
      <c r="F2536" s="211"/>
    </row>
    <row r="2537" spans="1:6" x14ac:dyDescent="0.25">
      <c r="A2537" s="51"/>
      <c r="B2537" s="56" t="s">
        <v>535</v>
      </c>
      <c r="F2537" s="211"/>
    </row>
    <row r="2538" spans="1:6" x14ac:dyDescent="0.25">
      <c r="A2538" s="51"/>
      <c r="B2538" s="56"/>
      <c r="F2538" s="211"/>
    </row>
    <row r="2539" spans="1:6" ht="26.4" x14ac:dyDescent="0.25">
      <c r="A2539" s="51"/>
      <c r="B2539" s="52" t="s">
        <v>536</v>
      </c>
      <c r="F2539" s="211"/>
    </row>
    <row r="2540" spans="1:6" x14ac:dyDescent="0.25">
      <c r="A2540" s="51"/>
      <c r="F2540" s="211"/>
    </row>
    <row r="2541" spans="1:6" x14ac:dyDescent="0.25">
      <c r="A2541" s="51"/>
      <c r="B2541" s="52" t="s">
        <v>537</v>
      </c>
      <c r="F2541" s="211"/>
    </row>
    <row r="2542" spans="1:6" x14ac:dyDescent="0.25">
      <c r="A2542" s="51"/>
      <c r="F2542" s="211"/>
    </row>
    <row r="2543" spans="1:6" ht="26.4" x14ac:dyDescent="0.25">
      <c r="A2543" s="51"/>
      <c r="B2543" s="52" t="s">
        <v>2351</v>
      </c>
      <c r="F2543" s="211"/>
    </row>
    <row r="2544" spans="1:6" x14ac:dyDescent="0.25">
      <c r="A2544" s="51"/>
      <c r="F2544" s="211"/>
    </row>
    <row r="2545" spans="1:6" ht="13.8" x14ac:dyDescent="0.25">
      <c r="A2545" s="51"/>
      <c r="B2545" s="62" t="s">
        <v>1486</v>
      </c>
      <c r="F2545" s="211"/>
    </row>
    <row r="2546" spans="1:6" ht="13.8" x14ac:dyDescent="0.25">
      <c r="A2546" s="51"/>
      <c r="B2546" s="62"/>
      <c r="F2546" s="211"/>
    </row>
    <row r="2547" spans="1:6" ht="51.75" customHeight="1" x14ac:dyDescent="0.25">
      <c r="A2547" s="51"/>
      <c r="B2547" s="64" t="s">
        <v>1487</v>
      </c>
      <c r="F2547" s="211"/>
    </row>
    <row r="2548" spans="1:6" x14ac:dyDescent="0.25">
      <c r="A2548" s="51"/>
      <c r="F2548" s="211"/>
    </row>
    <row r="2549" spans="1:6" x14ac:dyDescent="0.25">
      <c r="A2549" s="51"/>
      <c r="B2549" s="56" t="s">
        <v>1064</v>
      </c>
    </row>
    <row r="2550" spans="1:6" x14ac:dyDescent="0.25">
      <c r="A2550" s="51"/>
      <c r="B2550" s="107"/>
    </row>
    <row r="2551" spans="1:6" ht="28.5" customHeight="1" x14ac:dyDescent="0.25">
      <c r="A2551" s="51"/>
      <c r="B2551" s="52" t="s">
        <v>1927</v>
      </c>
    </row>
    <row r="2552" spans="1:6" x14ac:dyDescent="0.25">
      <c r="A2552" s="51"/>
    </row>
    <row r="2553" spans="1:6" ht="13.8" x14ac:dyDescent="0.25">
      <c r="A2553" s="51"/>
      <c r="B2553" s="55" t="s">
        <v>1066</v>
      </c>
    </row>
    <row r="2554" spans="1:6" x14ac:dyDescent="0.25">
      <c r="A2554" s="51"/>
      <c r="B2554" s="107"/>
    </row>
    <row r="2555" spans="1:6" ht="26.4" x14ac:dyDescent="0.25">
      <c r="A2555" s="51"/>
      <c r="B2555" s="52" t="s">
        <v>1928</v>
      </c>
    </row>
    <row r="2556" spans="1:6" x14ac:dyDescent="0.25">
      <c r="A2556" s="51"/>
      <c r="B2556" s="107"/>
    </row>
    <row r="2557" spans="1:6" ht="26.4" x14ac:dyDescent="0.25">
      <c r="A2557" s="51"/>
      <c r="B2557" s="52" t="s">
        <v>1929</v>
      </c>
    </row>
    <row r="2558" spans="1:6" x14ac:dyDescent="0.25">
      <c r="A2558" s="51"/>
      <c r="B2558" s="107"/>
    </row>
    <row r="2559" spans="1:6" ht="26.4" x14ac:dyDescent="0.25">
      <c r="A2559" s="51"/>
      <c r="B2559" s="52" t="s">
        <v>1065</v>
      </c>
    </row>
    <row r="2560" spans="1:6" x14ac:dyDescent="0.25">
      <c r="A2560" s="51"/>
      <c r="B2560" s="107"/>
    </row>
    <row r="2561" spans="1:6" ht="26.4" x14ac:dyDescent="0.25">
      <c r="A2561" s="51"/>
      <c r="B2561" s="52" t="s">
        <v>1930</v>
      </c>
    </row>
    <row r="2562" spans="1:6" x14ac:dyDescent="0.25">
      <c r="A2562" s="51"/>
      <c r="F2562" s="211"/>
    </row>
    <row r="2563" spans="1:6" x14ac:dyDescent="0.25">
      <c r="A2563" s="51"/>
      <c r="B2563" s="56" t="s">
        <v>1493</v>
      </c>
      <c r="F2563" s="211"/>
    </row>
    <row r="2564" spans="1:6" x14ac:dyDescent="0.25">
      <c r="A2564" s="51"/>
      <c r="F2564" s="211"/>
    </row>
    <row r="2565" spans="1:6" x14ac:dyDescent="0.25">
      <c r="A2565" s="51"/>
      <c r="B2565" s="52" t="s">
        <v>1494</v>
      </c>
      <c r="F2565" s="211"/>
    </row>
    <row r="2566" spans="1:6" x14ac:dyDescent="0.25">
      <c r="A2566" s="51"/>
      <c r="F2566" s="211"/>
    </row>
    <row r="2567" spans="1:6" x14ac:dyDescent="0.25">
      <c r="A2567" s="51"/>
      <c r="B2567" s="56" t="s">
        <v>829</v>
      </c>
      <c r="F2567" s="211"/>
    </row>
    <row r="2568" spans="1:6" x14ac:dyDescent="0.25">
      <c r="A2568" s="51"/>
      <c r="B2568" s="56"/>
      <c r="F2568" s="211"/>
    </row>
    <row r="2569" spans="1:6" ht="39" customHeight="1" x14ac:dyDescent="0.25">
      <c r="A2569" s="51"/>
      <c r="B2569" s="56" t="s">
        <v>1931</v>
      </c>
    </row>
    <row r="2570" spans="1:6" x14ac:dyDescent="0.25">
      <c r="A2570" s="51"/>
      <c r="B2570" s="107"/>
    </row>
    <row r="2571" spans="1:6" x14ac:dyDescent="0.25">
      <c r="A2571" s="51" t="s">
        <v>450</v>
      </c>
      <c r="B2571" s="52" t="s">
        <v>1067</v>
      </c>
      <c r="C2571" s="53" t="s">
        <v>149</v>
      </c>
      <c r="D2571" s="230">
        <v>1</v>
      </c>
      <c r="F2571" s="209">
        <f>D2571*E2571</f>
        <v>0</v>
      </c>
    </row>
    <row r="2572" spans="1:6" x14ac:dyDescent="0.25">
      <c r="A2572" s="51"/>
      <c r="D2572" s="230"/>
      <c r="F2572" s="209">
        <f t="shared" ref="F2572:F2635" si="39">D2572*E2572</f>
        <v>0</v>
      </c>
    </row>
    <row r="2573" spans="1:6" x14ac:dyDescent="0.25">
      <c r="A2573" s="51" t="s">
        <v>144</v>
      </c>
      <c r="B2573" s="52" t="s">
        <v>1068</v>
      </c>
      <c r="C2573" s="53" t="s">
        <v>149</v>
      </c>
      <c r="D2573" s="230">
        <v>1</v>
      </c>
      <c r="F2573" s="209">
        <f t="shared" si="39"/>
        <v>0</v>
      </c>
    </row>
    <row r="2574" spans="1:6" x14ac:dyDescent="0.25">
      <c r="A2574" s="51"/>
      <c r="D2574" s="230"/>
      <c r="F2574" s="209">
        <f t="shared" si="39"/>
        <v>0</v>
      </c>
    </row>
    <row r="2575" spans="1:6" x14ac:dyDescent="0.25">
      <c r="A2575" s="51" t="s">
        <v>150</v>
      </c>
      <c r="B2575" s="52" t="s">
        <v>1069</v>
      </c>
      <c r="C2575" s="53" t="s">
        <v>149</v>
      </c>
      <c r="D2575" s="230">
        <v>1</v>
      </c>
      <c r="F2575" s="209">
        <f t="shared" si="39"/>
        <v>0</v>
      </c>
    </row>
    <row r="2576" spans="1:6" x14ac:dyDescent="0.25">
      <c r="A2576" s="51"/>
      <c r="B2576" s="56"/>
      <c r="D2576" s="230"/>
      <c r="F2576" s="209">
        <f t="shared" si="39"/>
        <v>0</v>
      </c>
    </row>
    <row r="2577" spans="1:6" ht="89.7" customHeight="1" x14ac:dyDescent="0.25">
      <c r="A2577" s="51"/>
      <c r="B2577" s="56" t="s">
        <v>1932</v>
      </c>
      <c r="D2577" s="230"/>
      <c r="F2577" s="209">
        <f t="shared" si="39"/>
        <v>0</v>
      </c>
    </row>
    <row r="2578" spans="1:6" x14ac:dyDescent="0.25">
      <c r="A2578" s="51" t="s">
        <v>165</v>
      </c>
      <c r="B2578" s="52" t="s">
        <v>830</v>
      </c>
      <c r="C2578" s="53" t="s">
        <v>149</v>
      </c>
      <c r="D2578" s="230">
        <v>1</v>
      </c>
      <c r="F2578" s="209">
        <f t="shared" si="39"/>
        <v>0</v>
      </c>
    </row>
    <row r="2579" spans="1:6" x14ac:dyDescent="0.25">
      <c r="A2579" s="51"/>
      <c r="D2579" s="230"/>
      <c r="F2579" s="209">
        <f t="shared" si="39"/>
        <v>0</v>
      </c>
    </row>
    <row r="2580" spans="1:6" x14ac:dyDescent="0.25">
      <c r="A2580" s="51" t="s">
        <v>190</v>
      </c>
      <c r="B2580" s="52" t="s">
        <v>1495</v>
      </c>
      <c r="C2580" s="53" t="s">
        <v>149</v>
      </c>
      <c r="D2580" s="230">
        <v>1</v>
      </c>
      <c r="F2580" s="209">
        <f t="shared" si="39"/>
        <v>0</v>
      </c>
    </row>
    <row r="2581" spans="1:6" x14ac:dyDescent="0.25">
      <c r="A2581" s="51"/>
      <c r="D2581" s="230"/>
      <c r="F2581" s="209">
        <f t="shared" si="39"/>
        <v>0</v>
      </c>
    </row>
    <row r="2582" spans="1:6" ht="13.8" x14ac:dyDescent="0.25">
      <c r="A2582" s="51"/>
      <c r="B2582" s="55" t="s">
        <v>1070</v>
      </c>
      <c r="D2582" s="230"/>
      <c r="F2582" s="209">
        <f t="shared" si="39"/>
        <v>0</v>
      </c>
    </row>
    <row r="2583" spans="1:6" x14ac:dyDescent="0.25">
      <c r="A2583" s="51"/>
      <c r="B2583" s="107"/>
      <c r="D2583" s="230"/>
      <c r="F2583" s="209">
        <f t="shared" si="39"/>
        <v>0</v>
      </c>
    </row>
    <row r="2584" spans="1:6" ht="26.4" x14ac:dyDescent="0.25">
      <c r="A2584" s="51"/>
      <c r="B2584" s="56" t="s">
        <v>1933</v>
      </c>
      <c r="D2584" s="230"/>
      <c r="F2584" s="209">
        <f t="shared" si="39"/>
        <v>0</v>
      </c>
    </row>
    <row r="2585" spans="1:6" ht="7.5" customHeight="1" x14ac:dyDescent="0.25">
      <c r="A2585" s="51"/>
      <c r="B2585" s="107"/>
      <c r="D2585" s="230"/>
      <c r="F2585" s="209">
        <f t="shared" si="39"/>
        <v>0</v>
      </c>
    </row>
    <row r="2586" spans="1:6" x14ac:dyDescent="0.25">
      <c r="A2586" s="51" t="s">
        <v>193</v>
      </c>
      <c r="B2586" s="52" t="s">
        <v>1067</v>
      </c>
      <c r="C2586" s="53" t="s">
        <v>149</v>
      </c>
      <c r="D2586" s="230">
        <v>1</v>
      </c>
      <c r="F2586" s="209">
        <f t="shared" si="39"/>
        <v>0</v>
      </c>
    </row>
    <row r="2587" spans="1:6" ht="7.5" customHeight="1" x14ac:dyDescent="0.25">
      <c r="A2587" s="51"/>
      <c r="B2587" s="107"/>
      <c r="D2587" s="230"/>
      <c r="F2587" s="209">
        <f t="shared" si="39"/>
        <v>0</v>
      </c>
    </row>
    <row r="2588" spans="1:6" x14ac:dyDescent="0.25">
      <c r="A2588" s="51" t="s">
        <v>194</v>
      </c>
      <c r="B2588" s="52" t="s">
        <v>1071</v>
      </c>
      <c r="C2588" s="53" t="s">
        <v>149</v>
      </c>
      <c r="D2588" s="230">
        <v>1</v>
      </c>
      <c r="F2588" s="209">
        <f t="shared" si="39"/>
        <v>0</v>
      </c>
    </row>
    <row r="2589" spans="1:6" x14ac:dyDescent="0.25">
      <c r="A2589" s="291"/>
      <c r="C2589" s="292"/>
      <c r="D2589" s="293"/>
      <c r="E2589" s="294"/>
      <c r="F2589" s="209">
        <f t="shared" si="39"/>
        <v>0</v>
      </c>
    </row>
    <row r="2590" spans="1:6" x14ac:dyDescent="0.25">
      <c r="A2590" s="51"/>
      <c r="B2590" s="56" t="s">
        <v>2038</v>
      </c>
      <c r="F2590" s="209">
        <f t="shared" si="39"/>
        <v>0</v>
      </c>
    </row>
    <row r="2591" spans="1:6" x14ac:dyDescent="0.25">
      <c r="A2591" s="51"/>
      <c r="B2591" s="56"/>
      <c r="F2591" s="209">
        <f t="shared" si="39"/>
        <v>0</v>
      </c>
    </row>
    <row r="2592" spans="1:6" x14ac:dyDescent="0.25">
      <c r="A2592" s="51"/>
      <c r="B2592" s="56" t="s">
        <v>2039</v>
      </c>
      <c r="F2592" s="209">
        <f t="shared" si="39"/>
        <v>0</v>
      </c>
    </row>
    <row r="2593" spans="1:6" x14ac:dyDescent="0.25">
      <c r="A2593" s="51"/>
      <c r="B2593" s="107"/>
      <c r="F2593" s="209">
        <f t="shared" si="39"/>
        <v>0</v>
      </c>
    </row>
    <row r="2594" spans="1:6" x14ac:dyDescent="0.25">
      <c r="A2594" s="51" t="s">
        <v>205</v>
      </c>
      <c r="B2594" s="52" t="s">
        <v>1067</v>
      </c>
      <c r="C2594" s="53" t="s">
        <v>149</v>
      </c>
      <c r="D2594" s="230">
        <v>1</v>
      </c>
      <c r="F2594" s="209">
        <f t="shared" si="39"/>
        <v>0</v>
      </c>
    </row>
    <row r="2595" spans="1:6" x14ac:dyDescent="0.25">
      <c r="A2595" s="51"/>
      <c r="D2595" s="230"/>
      <c r="F2595" s="209">
        <f t="shared" si="39"/>
        <v>0</v>
      </c>
    </row>
    <row r="2596" spans="1:6" x14ac:dyDescent="0.25">
      <c r="A2596" s="51" t="s">
        <v>231</v>
      </c>
      <c r="B2596" s="52" t="s">
        <v>1068</v>
      </c>
      <c r="C2596" s="53" t="s">
        <v>149</v>
      </c>
      <c r="D2596" s="230">
        <v>1</v>
      </c>
      <c r="F2596" s="209">
        <f t="shared" si="39"/>
        <v>0</v>
      </c>
    </row>
    <row r="2597" spans="1:6" x14ac:dyDescent="0.25">
      <c r="A2597" s="51"/>
      <c r="D2597" s="230"/>
      <c r="F2597" s="209">
        <f t="shared" si="39"/>
        <v>0</v>
      </c>
    </row>
    <row r="2598" spans="1:6" x14ac:dyDescent="0.25">
      <c r="A2598" s="51" t="s">
        <v>250</v>
      </c>
      <c r="B2598" s="52" t="s">
        <v>1069</v>
      </c>
      <c r="C2598" s="53" t="s">
        <v>149</v>
      </c>
      <c r="D2598" s="230">
        <v>1</v>
      </c>
      <c r="F2598" s="209">
        <f t="shared" si="39"/>
        <v>0</v>
      </c>
    </row>
    <row r="2599" spans="1:6" x14ac:dyDescent="0.25">
      <c r="A2599" s="291"/>
      <c r="C2599" s="292"/>
      <c r="D2599" s="293"/>
      <c r="E2599" s="294"/>
      <c r="F2599" s="209">
        <f t="shared" si="39"/>
        <v>0</v>
      </c>
    </row>
    <row r="2600" spans="1:6" x14ac:dyDescent="0.25">
      <c r="A2600" s="51" t="s">
        <v>266</v>
      </c>
      <c r="B2600" s="52" t="s">
        <v>1071</v>
      </c>
      <c r="C2600" s="53" t="s">
        <v>149</v>
      </c>
      <c r="D2600" s="230">
        <v>1</v>
      </c>
      <c r="F2600" s="209">
        <f t="shared" si="39"/>
        <v>0</v>
      </c>
    </row>
    <row r="2601" spans="1:6" x14ac:dyDescent="0.25">
      <c r="A2601" s="51"/>
      <c r="D2601" s="230"/>
      <c r="F2601" s="209">
        <f t="shared" si="39"/>
        <v>0</v>
      </c>
    </row>
    <row r="2602" spans="1:6" x14ac:dyDescent="0.25">
      <c r="A2602" s="51"/>
      <c r="B2602" s="56" t="s">
        <v>831</v>
      </c>
      <c r="D2602" s="230"/>
      <c r="F2602" s="209">
        <f t="shared" si="39"/>
        <v>0</v>
      </c>
    </row>
    <row r="2603" spans="1:6" x14ac:dyDescent="0.25">
      <c r="A2603" s="51"/>
      <c r="B2603" s="56"/>
      <c r="D2603" s="230"/>
      <c r="F2603" s="209">
        <f t="shared" si="39"/>
        <v>0</v>
      </c>
    </row>
    <row r="2604" spans="1:6" ht="13.8" x14ac:dyDescent="0.25">
      <c r="A2604" s="51"/>
      <c r="B2604" s="55" t="s">
        <v>1934</v>
      </c>
      <c r="D2604" s="230"/>
      <c r="F2604" s="209">
        <f t="shared" si="39"/>
        <v>0</v>
      </c>
    </row>
    <row r="2605" spans="1:6" x14ac:dyDescent="0.25">
      <c r="A2605" s="51"/>
      <c r="D2605" s="230"/>
      <c r="F2605" s="209">
        <f t="shared" si="39"/>
        <v>0</v>
      </c>
    </row>
    <row r="2606" spans="1:6" x14ac:dyDescent="0.25">
      <c r="A2606" s="51" t="s">
        <v>285</v>
      </c>
      <c r="B2606" s="52" t="s">
        <v>1362</v>
      </c>
      <c r="C2606" s="53" t="s">
        <v>149</v>
      </c>
      <c r="D2606" s="230">
        <v>1</v>
      </c>
      <c r="F2606" s="209">
        <f t="shared" si="39"/>
        <v>0</v>
      </c>
    </row>
    <row r="2607" spans="1:6" x14ac:dyDescent="0.25">
      <c r="A2607" s="51"/>
      <c r="D2607" s="230"/>
      <c r="F2607" s="209">
        <f t="shared" si="39"/>
        <v>0</v>
      </c>
    </row>
    <row r="2608" spans="1:6" x14ac:dyDescent="0.25">
      <c r="A2608" s="51" t="s">
        <v>305</v>
      </c>
      <c r="B2608" s="52" t="s">
        <v>1073</v>
      </c>
      <c r="C2608" s="53" t="s">
        <v>149</v>
      </c>
      <c r="D2608" s="230">
        <v>1</v>
      </c>
      <c r="F2608" s="209">
        <f t="shared" si="39"/>
        <v>0</v>
      </c>
    </row>
    <row r="2609" spans="1:6" x14ac:dyDescent="0.25">
      <c r="A2609" s="51"/>
      <c r="D2609" s="230"/>
      <c r="F2609" s="209">
        <f t="shared" si="39"/>
        <v>0</v>
      </c>
    </row>
    <row r="2610" spans="1:6" x14ac:dyDescent="0.25">
      <c r="A2610" s="51" t="s">
        <v>314</v>
      </c>
      <c r="B2610" s="52" t="s">
        <v>1363</v>
      </c>
      <c r="C2610" s="53" t="s">
        <v>146</v>
      </c>
      <c r="D2610" s="230">
        <v>1</v>
      </c>
      <c r="F2610" s="209">
        <f t="shared" si="39"/>
        <v>0</v>
      </c>
    </row>
    <row r="2611" spans="1:6" x14ac:dyDescent="0.25">
      <c r="A2611" s="51"/>
      <c r="D2611" s="230"/>
      <c r="F2611" s="209">
        <f t="shared" si="39"/>
        <v>0</v>
      </c>
    </row>
    <row r="2612" spans="1:6" x14ac:dyDescent="0.25">
      <c r="A2612" s="51" t="s">
        <v>310</v>
      </c>
      <c r="B2612" s="52" t="s">
        <v>1477</v>
      </c>
      <c r="C2612" s="53" t="s">
        <v>149</v>
      </c>
      <c r="D2612" s="230">
        <v>1</v>
      </c>
      <c r="F2612" s="209">
        <f t="shared" si="39"/>
        <v>0</v>
      </c>
    </row>
    <row r="2613" spans="1:6" x14ac:dyDescent="0.25">
      <c r="A2613" s="51"/>
      <c r="D2613" s="230"/>
      <c r="F2613" s="209">
        <f t="shared" si="39"/>
        <v>0</v>
      </c>
    </row>
    <row r="2614" spans="1:6" ht="27.6" x14ac:dyDescent="0.25">
      <c r="A2614" s="51"/>
      <c r="B2614" s="55" t="s">
        <v>1935</v>
      </c>
      <c r="D2614" s="230"/>
      <c r="F2614" s="209">
        <f t="shared" si="39"/>
        <v>0</v>
      </c>
    </row>
    <row r="2615" spans="1:6" x14ac:dyDescent="0.25">
      <c r="A2615" s="51"/>
      <c r="B2615" s="107"/>
      <c r="D2615" s="230"/>
      <c r="F2615" s="209">
        <f t="shared" si="39"/>
        <v>0</v>
      </c>
    </row>
    <row r="2616" spans="1:6" x14ac:dyDescent="0.25">
      <c r="A2616" s="51" t="s">
        <v>355</v>
      </c>
      <c r="B2616" s="52" t="s">
        <v>832</v>
      </c>
      <c r="C2616" s="53" t="s">
        <v>149</v>
      </c>
      <c r="D2616" s="230">
        <v>1</v>
      </c>
      <c r="F2616" s="209">
        <f t="shared" si="39"/>
        <v>0</v>
      </c>
    </row>
    <row r="2617" spans="1:6" x14ac:dyDescent="0.25">
      <c r="A2617" s="51"/>
      <c r="D2617" s="230"/>
      <c r="F2617" s="209">
        <f t="shared" si="39"/>
        <v>0</v>
      </c>
    </row>
    <row r="2618" spans="1:6" x14ac:dyDescent="0.25">
      <c r="A2618" s="51" t="s">
        <v>375</v>
      </c>
      <c r="B2618" s="52" t="s">
        <v>1076</v>
      </c>
      <c r="C2618" s="53" t="s">
        <v>149</v>
      </c>
      <c r="D2618" s="230">
        <v>1</v>
      </c>
      <c r="F2618" s="209">
        <f t="shared" si="39"/>
        <v>0</v>
      </c>
    </row>
    <row r="2619" spans="1:6" x14ac:dyDescent="0.25">
      <c r="A2619" s="51"/>
      <c r="D2619" s="230"/>
      <c r="F2619" s="209">
        <f t="shared" si="39"/>
        <v>0</v>
      </c>
    </row>
    <row r="2620" spans="1:6" x14ac:dyDescent="0.25">
      <c r="A2620" s="51" t="s">
        <v>393</v>
      </c>
      <c r="B2620" s="52" t="s">
        <v>1073</v>
      </c>
      <c r="C2620" s="53" t="s">
        <v>149</v>
      </c>
      <c r="D2620" s="230">
        <v>1</v>
      </c>
      <c r="F2620" s="209">
        <f t="shared" si="39"/>
        <v>0</v>
      </c>
    </row>
    <row r="2621" spans="1:6" x14ac:dyDescent="0.25">
      <c r="A2621" s="51"/>
      <c r="D2621" s="230"/>
      <c r="F2621" s="209">
        <f t="shared" si="39"/>
        <v>0</v>
      </c>
    </row>
    <row r="2622" spans="1:6" ht="48.75" customHeight="1" x14ac:dyDescent="0.25">
      <c r="A2622" s="51"/>
      <c r="B2622" s="55" t="s">
        <v>1935</v>
      </c>
      <c r="D2622" s="230"/>
      <c r="F2622" s="209">
        <f t="shared" si="39"/>
        <v>0</v>
      </c>
    </row>
    <row r="2623" spans="1:6" x14ac:dyDescent="0.25">
      <c r="A2623" s="51"/>
      <c r="B2623" s="107"/>
      <c r="D2623" s="230"/>
      <c r="F2623" s="209">
        <f t="shared" si="39"/>
        <v>0</v>
      </c>
    </row>
    <row r="2624" spans="1:6" x14ac:dyDescent="0.25">
      <c r="A2624" s="51" t="s">
        <v>415</v>
      </c>
      <c r="B2624" s="52" t="s">
        <v>832</v>
      </c>
      <c r="C2624" s="53" t="s">
        <v>149</v>
      </c>
      <c r="D2624" s="230">
        <v>1</v>
      </c>
      <c r="F2624" s="209">
        <f t="shared" si="39"/>
        <v>0</v>
      </c>
    </row>
    <row r="2625" spans="1:6" x14ac:dyDescent="0.25">
      <c r="A2625" s="51"/>
      <c r="B2625" s="56"/>
      <c r="D2625" s="230"/>
      <c r="F2625" s="209">
        <f t="shared" si="39"/>
        <v>0</v>
      </c>
    </row>
    <row r="2626" spans="1:6" ht="105.6" x14ac:dyDescent="0.25">
      <c r="A2626" s="51"/>
      <c r="B2626" s="56" t="s">
        <v>1936</v>
      </c>
      <c r="D2626" s="230"/>
      <c r="F2626" s="209">
        <f t="shared" si="39"/>
        <v>0</v>
      </c>
    </row>
    <row r="2627" spans="1:6" x14ac:dyDescent="0.25">
      <c r="A2627" s="51"/>
      <c r="B2627" s="56"/>
      <c r="D2627" s="230"/>
      <c r="F2627" s="209">
        <f t="shared" si="39"/>
        <v>0</v>
      </c>
    </row>
    <row r="2628" spans="1:6" x14ac:dyDescent="0.25">
      <c r="A2628" s="51" t="s">
        <v>434</v>
      </c>
      <c r="B2628" s="52" t="s">
        <v>832</v>
      </c>
      <c r="C2628" s="53" t="s">
        <v>149</v>
      </c>
      <c r="D2628" s="230">
        <v>1</v>
      </c>
      <c r="F2628" s="209">
        <f t="shared" si="39"/>
        <v>0</v>
      </c>
    </row>
    <row r="2629" spans="1:6" x14ac:dyDescent="0.25">
      <c r="A2629" s="51"/>
      <c r="D2629" s="230"/>
      <c r="F2629" s="209">
        <f t="shared" si="39"/>
        <v>0</v>
      </c>
    </row>
    <row r="2630" spans="1:6" x14ac:dyDescent="0.25">
      <c r="A2630" s="51" t="s">
        <v>449</v>
      </c>
      <c r="B2630" s="52" t="s">
        <v>833</v>
      </c>
      <c r="C2630" s="53" t="s">
        <v>149</v>
      </c>
      <c r="D2630" s="230">
        <v>1</v>
      </c>
      <c r="F2630" s="209">
        <f t="shared" si="39"/>
        <v>0</v>
      </c>
    </row>
    <row r="2631" spans="1:6" x14ac:dyDescent="0.25">
      <c r="A2631" s="51"/>
      <c r="D2631" s="230"/>
      <c r="F2631" s="209">
        <f t="shared" si="39"/>
        <v>0</v>
      </c>
    </row>
    <row r="2632" spans="1:6" x14ac:dyDescent="0.25">
      <c r="A2632" s="51" t="s">
        <v>452</v>
      </c>
      <c r="B2632" s="52" t="s">
        <v>1363</v>
      </c>
      <c r="C2632" s="53" t="s">
        <v>146</v>
      </c>
      <c r="D2632" s="230">
        <v>1</v>
      </c>
      <c r="F2632" s="209">
        <f t="shared" si="39"/>
        <v>0</v>
      </c>
    </row>
    <row r="2633" spans="1:6" x14ac:dyDescent="0.25">
      <c r="A2633" s="51"/>
      <c r="D2633" s="230"/>
      <c r="F2633" s="209">
        <f t="shared" si="39"/>
        <v>0</v>
      </c>
    </row>
    <row r="2634" spans="1:6" x14ac:dyDescent="0.25">
      <c r="A2634" s="51"/>
      <c r="B2634" s="56" t="s">
        <v>834</v>
      </c>
      <c r="D2634" s="230"/>
      <c r="F2634" s="209">
        <f t="shared" si="39"/>
        <v>0</v>
      </c>
    </row>
    <row r="2635" spans="1:6" x14ac:dyDescent="0.25">
      <c r="A2635" s="51"/>
      <c r="B2635" s="56"/>
      <c r="D2635" s="230"/>
      <c r="F2635" s="209">
        <f t="shared" si="39"/>
        <v>0</v>
      </c>
    </row>
    <row r="2636" spans="1:6" ht="27.6" x14ac:dyDescent="0.25">
      <c r="A2636" s="51"/>
      <c r="B2636" s="55" t="s">
        <v>1937</v>
      </c>
      <c r="D2636" s="230"/>
      <c r="F2636" s="209">
        <f t="shared" ref="F2636:F2682" si="40">D2636*E2636</f>
        <v>0</v>
      </c>
    </row>
    <row r="2637" spans="1:6" x14ac:dyDescent="0.25">
      <c r="A2637" s="51"/>
      <c r="B2637" s="107"/>
      <c r="D2637" s="230"/>
      <c r="F2637" s="209">
        <f t="shared" si="40"/>
        <v>0</v>
      </c>
    </row>
    <row r="2638" spans="1:6" x14ac:dyDescent="0.25">
      <c r="A2638" s="51" t="s">
        <v>455</v>
      </c>
      <c r="B2638" s="52" t="s">
        <v>1071</v>
      </c>
      <c r="C2638" s="53" t="s">
        <v>149</v>
      </c>
      <c r="D2638" s="230">
        <v>1</v>
      </c>
      <c r="F2638" s="209">
        <f t="shared" si="40"/>
        <v>0</v>
      </c>
    </row>
    <row r="2639" spans="1:6" x14ac:dyDescent="0.25">
      <c r="A2639" s="51"/>
      <c r="D2639" s="230"/>
      <c r="F2639" s="209">
        <f t="shared" si="40"/>
        <v>0</v>
      </c>
    </row>
    <row r="2640" spans="1:6" ht="51.75" customHeight="1" x14ac:dyDescent="0.25">
      <c r="A2640" s="51"/>
      <c r="B2640" s="55" t="s">
        <v>1938</v>
      </c>
      <c r="D2640" s="230"/>
      <c r="F2640" s="209">
        <f t="shared" si="40"/>
        <v>0</v>
      </c>
    </row>
    <row r="2641" spans="1:7" x14ac:dyDescent="0.25">
      <c r="A2641" s="51"/>
      <c r="B2641" s="107"/>
      <c r="D2641" s="230"/>
      <c r="F2641" s="209">
        <f t="shared" si="40"/>
        <v>0</v>
      </c>
    </row>
    <row r="2642" spans="1:7" x14ac:dyDescent="0.25">
      <c r="A2642" s="51" t="s">
        <v>462</v>
      </c>
      <c r="B2642" s="52" t="s">
        <v>1072</v>
      </c>
      <c r="C2642" s="53" t="s">
        <v>146</v>
      </c>
      <c r="D2642" s="230">
        <v>1</v>
      </c>
      <c r="F2642" s="209">
        <f t="shared" si="40"/>
        <v>0</v>
      </c>
    </row>
    <row r="2643" spans="1:7" x14ac:dyDescent="0.25">
      <c r="A2643" s="51"/>
      <c r="B2643" s="56"/>
      <c r="D2643" s="230"/>
      <c r="F2643" s="209">
        <f t="shared" si="40"/>
        <v>0</v>
      </c>
    </row>
    <row r="2644" spans="1:7" ht="66" x14ac:dyDescent="0.25">
      <c r="A2644" s="51"/>
      <c r="B2644" s="56" t="s">
        <v>1939</v>
      </c>
      <c r="D2644" s="230"/>
      <c r="F2644" s="209">
        <f t="shared" si="40"/>
        <v>0</v>
      </c>
    </row>
    <row r="2645" spans="1:7" ht="7.5" customHeight="1" x14ac:dyDescent="0.25">
      <c r="A2645" s="51"/>
      <c r="B2645" s="56"/>
      <c r="D2645" s="230"/>
      <c r="F2645" s="209">
        <f t="shared" si="40"/>
        <v>0</v>
      </c>
    </row>
    <row r="2646" spans="1:7" x14ac:dyDescent="0.25">
      <c r="A2646" s="51" t="s">
        <v>448</v>
      </c>
      <c r="B2646" s="52" t="s">
        <v>1062</v>
      </c>
      <c r="C2646" s="53" t="s">
        <v>149</v>
      </c>
      <c r="D2646" s="230">
        <v>1</v>
      </c>
      <c r="F2646" s="209">
        <f t="shared" si="40"/>
        <v>0</v>
      </c>
    </row>
    <row r="2647" spans="1:7" x14ac:dyDescent="0.25">
      <c r="A2647" s="51"/>
      <c r="D2647" s="230"/>
      <c r="F2647" s="209">
        <f t="shared" si="40"/>
        <v>0</v>
      </c>
    </row>
    <row r="2648" spans="1:7" x14ac:dyDescent="0.25">
      <c r="A2648" s="51" t="s">
        <v>488</v>
      </c>
      <c r="B2648" s="52" t="s">
        <v>1063</v>
      </c>
      <c r="C2648" s="53" t="s">
        <v>146</v>
      </c>
      <c r="D2648" s="230">
        <v>1</v>
      </c>
      <c r="F2648" s="209">
        <f t="shared" si="40"/>
        <v>0</v>
      </c>
    </row>
    <row r="2649" spans="1:7" x14ac:dyDescent="0.25">
      <c r="A2649" s="51"/>
      <c r="D2649" s="230"/>
      <c r="F2649" s="209">
        <f t="shared" si="40"/>
        <v>0</v>
      </c>
    </row>
    <row r="2650" spans="1:7" ht="93.75" customHeight="1" x14ac:dyDescent="0.25">
      <c r="A2650" s="51"/>
      <c r="B2650" s="56" t="s">
        <v>1940</v>
      </c>
      <c r="D2650" s="230"/>
      <c r="F2650" s="209">
        <f t="shared" si="40"/>
        <v>0</v>
      </c>
    </row>
    <row r="2651" spans="1:7" ht="9" customHeight="1" x14ac:dyDescent="0.25">
      <c r="A2651" s="51"/>
      <c r="B2651" s="56"/>
      <c r="D2651" s="230"/>
      <c r="F2651" s="209">
        <f t="shared" si="40"/>
        <v>0</v>
      </c>
    </row>
    <row r="2652" spans="1:7" x14ac:dyDescent="0.25">
      <c r="A2652" s="51" t="s">
        <v>502</v>
      </c>
      <c r="B2652" s="52" t="s">
        <v>1941</v>
      </c>
      <c r="C2652" s="53" t="s">
        <v>149</v>
      </c>
      <c r="D2652" s="230">
        <v>1</v>
      </c>
      <c r="F2652" s="209">
        <f t="shared" si="40"/>
        <v>0</v>
      </c>
    </row>
    <row r="2653" spans="1:7" x14ac:dyDescent="0.25">
      <c r="A2653" s="51"/>
      <c r="D2653" s="230"/>
      <c r="F2653" s="209">
        <f t="shared" si="40"/>
        <v>0</v>
      </c>
      <c r="G2653" s="108"/>
    </row>
    <row r="2654" spans="1:7" x14ac:dyDescent="0.25">
      <c r="A2654" s="51"/>
      <c r="B2654" s="56" t="s">
        <v>835</v>
      </c>
      <c r="D2654" s="230"/>
      <c r="F2654" s="209">
        <f t="shared" si="40"/>
        <v>0</v>
      </c>
      <c r="G2654" s="108"/>
    </row>
    <row r="2655" spans="1:7" x14ac:dyDescent="0.25">
      <c r="A2655" s="51"/>
      <c r="B2655" s="56"/>
      <c r="D2655" s="230"/>
      <c r="F2655" s="209">
        <f t="shared" si="40"/>
        <v>0</v>
      </c>
    </row>
    <row r="2656" spans="1:7" ht="41.4" x14ac:dyDescent="0.25">
      <c r="A2656" s="51"/>
      <c r="B2656" s="55" t="s">
        <v>1942</v>
      </c>
      <c r="D2656" s="230"/>
      <c r="F2656" s="209">
        <f t="shared" si="40"/>
        <v>0</v>
      </c>
    </row>
    <row r="2657" spans="1:6" x14ac:dyDescent="0.25">
      <c r="A2657" s="51"/>
      <c r="B2657" s="56"/>
      <c r="D2657" s="230"/>
      <c r="F2657" s="209">
        <f t="shared" si="40"/>
        <v>0</v>
      </c>
    </row>
    <row r="2658" spans="1:6" x14ac:dyDescent="0.25">
      <c r="A2658" s="51" t="s">
        <v>513</v>
      </c>
      <c r="B2658" s="52" t="s">
        <v>1364</v>
      </c>
      <c r="C2658" s="53" t="s">
        <v>149</v>
      </c>
      <c r="D2658" s="230">
        <v>1</v>
      </c>
      <c r="F2658" s="209">
        <f t="shared" si="40"/>
        <v>0</v>
      </c>
    </row>
    <row r="2659" spans="1:6" x14ac:dyDescent="0.25">
      <c r="A2659" s="51"/>
      <c r="D2659" s="230"/>
      <c r="F2659" s="209">
        <f t="shared" si="40"/>
        <v>0</v>
      </c>
    </row>
    <row r="2660" spans="1:6" x14ac:dyDescent="0.25">
      <c r="A2660" s="51" t="s">
        <v>526</v>
      </c>
      <c r="B2660" s="52" t="s">
        <v>1365</v>
      </c>
      <c r="C2660" s="53" t="s">
        <v>149</v>
      </c>
      <c r="D2660" s="230">
        <v>1</v>
      </c>
      <c r="F2660" s="209">
        <f t="shared" si="40"/>
        <v>0</v>
      </c>
    </row>
    <row r="2661" spans="1:6" x14ac:dyDescent="0.25">
      <c r="A2661" s="51"/>
      <c r="B2661" s="56"/>
      <c r="D2661" s="230"/>
      <c r="F2661" s="209">
        <f t="shared" si="40"/>
        <v>0</v>
      </c>
    </row>
    <row r="2662" spans="1:6" ht="13.8" x14ac:dyDescent="0.25">
      <c r="A2662" s="51"/>
      <c r="B2662" s="55" t="s">
        <v>1074</v>
      </c>
      <c r="D2662" s="230"/>
      <c r="F2662" s="209">
        <f t="shared" si="40"/>
        <v>0</v>
      </c>
    </row>
    <row r="2663" spans="1:6" x14ac:dyDescent="0.25">
      <c r="A2663" s="51"/>
      <c r="B2663" s="107"/>
      <c r="D2663" s="230"/>
      <c r="F2663" s="209">
        <f t="shared" si="40"/>
        <v>0</v>
      </c>
    </row>
    <row r="2664" spans="1:6" ht="26.4" x14ac:dyDescent="0.25">
      <c r="A2664" s="51"/>
      <c r="B2664" s="52" t="s">
        <v>1943</v>
      </c>
      <c r="D2664" s="230"/>
      <c r="F2664" s="209">
        <f t="shared" si="40"/>
        <v>0</v>
      </c>
    </row>
    <row r="2665" spans="1:6" x14ac:dyDescent="0.25">
      <c r="A2665" s="51"/>
      <c r="B2665" s="107"/>
      <c r="D2665" s="230"/>
      <c r="F2665" s="209">
        <f t="shared" si="40"/>
        <v>0</v>
      </c>
    </row>
    <row r="2666" spans="1:6" x14ac:dyDescent="0.25">
      <c r="A2666" s="51"/>
      <c r="B2666" s="52" t="s">
        <v>1075</v>
      </c>
      <c r="D2666" s="230"/>
      <c r="F2666" s="209">
        <f t="shared" si="40"/>
        <v>0</v>
      </c>
    </row>
    <row r="2667" spans="1:6" x14ac:dyDescent="0.25">
      <c r="A2667" s="51"/>
      <c r="B2667" s="107"/>
      <c r="D2667" s="230"/>
      <c r="F2667" s="209">
        <f t="shared" si="40"/>
        <v>0</v>
      </c>
    </row>
    <row r="2668" spans="1:6" ht="26.4" x14ac:dyDescent="0.25">
      <c r="A2668" s="51"/>
      <c r="B2668" s="56" t="s">
        <v>1944</v>
      </c>
      <c r="D2668" s="230"/>
      <c r="F2668" s="209">
        <f t="shared" si="40"/>
        <v>0</v>
      </c>
    </row>
    <row r="2669" spans="1:6" x14ac:dyDescent="0.25">
      <c r="A2669" s="51"/>
      <c r="B2669" s="56"/>
      <c r="D2669" s="230"/>
      <c r="F2669" s="209">
        <f t="shared" si="40"/>
        <v>0</v>
      </c>
    </row>
    <row r="2670" spans="1:6" x14ac:dyDescent="0.25">
      <c r="A2670" s="51" t="s">
        <v>615</v>
      </c>
      <c r="B2670" s="52" t="s">
        <v>1103</v>
      </c>
      <c r="C2670" s="53" t="s">
        <v>149</v>
      </c>
      <c r="D2670" s="230">
        <v>1</v>
      </c>
      <c r="F2670" s="209">
        <f t="shared" si="40"/>
        <v>0</v>
      </c>
    </row>
    <row r="2671" spans="1:6" x14ac:dyDescent="0.25">
      <c r="A2671" s="51"/>
      <c r="D2671" s="230"/>
      <c r="F2671" s="209">
        <f t="shared" si="40"/>
        <v>0</v>
      </c>
    </row>
    <row r="2672" spans="1:6" ht="133.5" customHeight="1" x14ac:dyDescent="0.25">
      <c r="A2672" s="51"/>
      <c r="B2672" s="56" t="s">
        <v>1945</v>
      </c>
      <c r="D2672" s="230"/>
      <c r="F2672" s="209">
        <f t="shared" si="40"/>
        <v>0</v>
      </c>
    </row>
    <row r="2673" spans="1:6" ht="7.5" customHeight="1" x14ac:dyDescent="0.25">
      <c r="A2673" s="51"/>
      <c r="B2673" s="56"/>
      <c r="D2673" s="230"/>
      <c r="F2673" s="209">
        <f t="shared" si="40"/>
        <v>0</v>
      </c>
    </row>
    <row r="2674" spans="1:6" x14ac:dyDescent="0.25">
      <c r="A2674" s="51" t="s">
        <v>616</v>
      </c>
      <c r="B2674" s="52" t="s">
        <v>1366</v>
      </c>
      <c r="C2674" s="53" t="s">
        <v>149</v>
      </c>
      <c r="D2674" s="230">
        <v>1</v>
      </c>
      <c r="F2674" s="209">
        <f t="shared" si="40"/>
        <v>0</v>
      </c>
    </row>
    <row r="2675" spans="1:6" x14ac:dyDescent="0.25">
      <c r="A2675" s="51"/>
      <c r="B2675" s="56"/>
      <c r="D2675" s="230"/>
      <c r="F2675" s="209">
        <f t="shared" si="40"/>
        <v>0</v>
      </c>
    </row>
    <row r="2676" spans="1:6" x14ac:dyDescent="0.25">
      <c r="A2676" s="51" t="s">
        <v>619</v>
      </c>
      <c r="B2676" s="52" t="s">
        <v>1367</v>
      </c>
      <c r="C2676" s="53" t="s">
        <v>149</v>
      </c>
      <c r="D2676" s="230">
        <v>1</v>
      </c>
      <c r="F2676" s="209">
        <f t="shared" si="40"/>
        <v>0</v>
      </c>
    </row>
    <row r="2677" spans="1:6" x14ac:dyDescent="0.25">
      <c r="A2677" s="51"/>
      <c r="D2677" s="230"/>
      <c r="F2677" s="209">
        <f t="shared" si="40"/>
        <v>0</v>
      </c>
    </row>
    <row r="2678" spans="1:6" x14ac:dyDescent="0.25">
      <c r="A2678" s="51"/>
      <c r="B2678" s="80" t="s">
        <v>836</v>
      </c>
      <c r="D2678" s="230"/>
      <c r="F2678" s="209">
        <f t="shared" si="40"/>
        <v>0</v>
      </c>
    </row>
    <row r="2679" spans="1:6" x14ac:dyDescent="0.25">
      <c r="A2679" s="51"/>
      <c r="B2679" s="70"/>
      <c r="D2679" s="230"/>
      <c r="F2679" s="209">
        <f t="shared" si="40"/>
        <v>0</v>
      </c>
    </row>
    <row r="2680" spans="1:6" x14ac:dyDescent="0.25">
      <c r="A2680" s="51"/>
      <c r="B2680" s="80" t="s">
        <v>837</v>
      </c>
      <c r="D2680" s="230"/>
      <c r="F2680" s="209">
        <f t="shared" si="40"/>
        <v>0</v>
      </c>
    </row>
    <row r="2681" spans="1:6" x14ac:dyDescent="0.25">
      <c r="A2681" s="51"/>
      <c r="B2681" s="70"/>
      <c r="D2681" s="230"/>
      <c r="F2681" s="209">
        <f t="shared" si="40"/>
        <v>0</v>
      </c>
    </row>
    <row r="2682" spans="1:6" x14ac:dyDescent="0.25">
      <c r="A2682" s="51" t="s">
        <v>620</v>
      </c>
      <c r="B2682" s="70" t="s">
        <v>838</v>
      </c>
      <c r="C2682" s="53" t="s">
        <v>149</v>
      </c>
      <c r="D2682" s="230"/>
      <c r="F2682" s="209">
        <f t="shared" si="40"/>
        <v>0</v>
      </c>
    </row>
    <row r="2683" spans="1:6" x14ac:dyDescent="0.25">
      <c r="A2683" s="51"/>
      <c r="D2683" s="230"/>
      <c r="F2683" s="211"/>
    </row>
    <row r="2684" spans="1:6" x14ac:dyDescent="0.25">
      <c r="A2684" s="592"/>
      <c r="B2684" s="117"/>
      <c r="C2684" s="112"/>
      <c r="D2684" s="236"/>
      <c r="E2684" s="200"/>
      <c r="F2684" s="221">
        <f>SUM(F2570:F2682)</f>
        <v>0</v>
      </c>
    </row>
    <row r="2685" spans="1:6" ht="13.8" thickBot="1" x14ac:dyDescent="0.3">
      <c r="A2685" s="101"/>
      <c r="B2685" s="102"/>
      <c r="C2685" s="103"/>
      <c r="D2685" s="235"/>
      <c r="E2685" s="208"/>
      <c r="F2685" s="218"/>
    </row>
    <row r="2686" spans="1:6" ht="13.8" thickTop="1" x14ac:dyDescent="0.25">
      <c r="D2686" s="230"/>
      <c r="F2686" s="211"/>
    </row>
    <row r="2687" spans="1:6" x14ac:dyDescent="0.25">
      <c r="A2687" s="110"/>
      <c r="B2687" s="111" t="s">
        <v>1389</v>
      </c>
      <c r="C2687" s="112"/>
      <c r="D2687" s="236"/>
      <c r="E2687" s="200"/>
      <c r="F2687" s="221"/>
    </row>
    <row r="2688" spans="1:6" x14ac:dyDescent="0.25">
      <c r="A2688" s="114"/>
      <c r="D2688" s="230"/>
      <c r="E2688" s="201"/>
      <c r="F2688" s="211"/>
    </row>
    <row r="2689" spans="1:6" x14ac:dyDescent="0.25">
      <c r="A2689" s="115"/>
      <c r="D2689" s="230"/>
      <c r="F2689" s="211"/>
    </row>
    <row r="2690" spans="1:6" x14ac:dyDescent="0.25">
      <c r="A2690" s="115"/>
      <c r="B2690" s="190" t="str">
        <f>B5</f>
        <v>BILL NO.1 : EARTHWORKS</v>
      </c>
      <c r="D2690" s="230"/>
      <c r="F2690" s="211">
        <f>F174</f>
        <v>0</v>
      </c>
    </row>
    <row r="2691" spans="1:6" x14ac:dyDescent="0.25">
      <c r="A2691" s="115"/>
      <c r="B2691" s="190"/>
      <c r="D2691" s="230"/>
      <c r="F2691" s="211"/>
    </row>
    <row r="2692" spans="1:6" x14ac:dyDescent="0.25">
      <c r="A2692" s="115"/>
      <c r="B2692" s="191" t="str">
        <f>B175</f>
        <v>BILL NO.2 : CONCRETE, FORMWORK AND REINFORCEMENT (PROVISIONAL)</v>
      </c>
      <c r="C2692" s="116"/>
      <c r="D2692" s="230"/>
      <c r="F2692" s="211">
        <f>F483</f>
        <v>0</v>
      </c>
    </row>
    <row r="2693" spans="1:6" x14ac:dyDescent="0.25">
      <c r="A2693" s="115"/>
      <c r="B2693" s="190"/>
      <c r="D2693" s="230"/>
      <c r="F2693" s="211"/>
    </row>
    <row r="2694" spans="1:6" x14ac:dyDescent="0.25">
      <c r="A2694" s="115"/>
      <c r="B2694" s="190" t="str">
        <f>B484</f>
        <v>BILL NO.3 : PRECAST CONCRETE</v>
      </c>
      <c r="D2694" s="230"/>
      <c r="F2694" s="211">
        <f>F543</f>
        <v>0</v>
      </c>
    </row>
    <row r="2695" spans="1:6" x14ac:dyDescent="0.25">
      <c r="A2695" s="115"/>
      <c r="B2695" s="190"/>
      <c r="D2695" s="230"/>
      <c r="F2695" s="211"/>
    </row>
    <row r="2696" spans="1:6" x14ac:dyDescent="0.25">
      <c r="A2696" s="115"/>
      <c r="B2696" s="190" t="str">
        <f>B545</f>
        <v>BILL NO.4 : MASONRY</v>
      </c>
      <c r="D2696" s="230"/>
      <c r="F2696" s="211">
        <f>F806</f>
        <v>0</v>
      </c>
    </row>
    <row r="2697" spans="1:6" x14ac:dyDescent="0.25">
      <c r="A2697" s="115"/>
      <c r="B2697" s="190"/>
      <c r="D2697" s="230"/>
      <c r="F2697" s="211"/>
    </row>
    <row r="2698" spans="1:6" x14ac:dyDescent="0.25">
      <c r="A2698" s="115"/>
      <c r="B2698" s="190" t="str">
        <f>B808</f>
        <v>BILL NO.5 : WATERPROOFING</v>
      </c>
      <c r="D2698" s="230"/>
      <c r="F2698" s="211">
        <f>F926</f>
        <v>0</v>
      </c>
    </row>
    <row r="2699" spans="1:6" x14ac:dyDescent="0.25">
      <c r="A2699" s="115"/>
      <c r="B2699" s="190"/>
      <c r="D2699" s="230"/>
      <c r="F2699" s="211"/>
    </row>
    <row r="2700" spans="1:6" x14ac:dyDescent="0.25">
      <c r="A2700" s="115"/>
      <c r="B2700" s="190" t="str">
        <f>B928</f>
        <v>BILL NO.6 : ROOF COVERINGS</v>
      </c>
      <c r="D2700" s="230"/>
      <c r="F2700" s="211">
        <f>F1169</f>
        <v>0</v>
      </c>
    </row>
    <row r="2701" spans="1:6" x14ac:dyDescent="0.25">
      <c r="A2701" s="115"/>
      <c r="B2701" s="190"/>
      <c r="D2701" s="230"/>
      <c r="F2701" s="211"/>
    </row>
    <row r="2702" spans="1:6" x14ac:dyDescent="0.25">
      <c r="A2702" s="115"/>
      <c r="B2702" s="52" t="str">
        <f>B1171</f>
        <v>BILL NO.7 : CARPENTRY AND JOINERY</v>
      </c>
      <c r="D2702" s="230"/>
      <c r="F2702" s="211">
        <f>'BUILDING BOQ'!F1318</f>
        <v>0</v>
      </c>
    </row>
    <row r="2703" spans="1:6" x14ac:dyDescent="0.25">
      <c r="A2703" s="115"/>
      <c r="D2703" s="230"/>
      <c r="F2703" s="211"/>
    </row>
    <row r="2704" spans="1:6" x14ac:dyDescent="0.25">
      <c r="A2704" s="115"/>
      <c r="B2704" s="52" t="str">
        <f>B1320</f>
        <v>BILL NO.8 : CEILINGS, PARTITIONS AND ACCESS FLOORING</v>
      </c>
      <c r="D2704" s="230"/>
      <c r="F2704" s="211">
        <f>F1549</f>
        <v>0</v>
      </c>
    </row>
    <row r="2705" spans="1:6" x14ac:dyDescent="0.25">
      <c r="A2705" s="115"/>
      <c r="D2705" s="230"/>
      <c r="F2705" s="211"/>
    </row>
    <row r="2706" spans="1:6" x14ac:dyDescent="0.25">
      <c r="A2706" s="115"/>
      <c r="B2706" s="52" t="str">
        <f>B1551</f>
        <v>BILL NO.9 : FLOOR COVERINGS</v>
      </c>
      <c r="D2706" s="230"/>
      <c r="F2706" s="211">
        <f>F1638</f>
        <v>0</v>
      </c>
    </row>
    <row r="2707" spans="1:6" x14ac:dyDescent="0.25">
      <c r="A2707" s="115"/>
      <c r="D2707" s="230"/>
      <c r="F2707" s="211"/>
    </row>
    <row r="2708" spans="1:6" x14ac:dyDescent="0.25">
      <c r="A2708" s="115"/>
      <c r="B2708" s="52" t="str">
        <f>B1640</f>
        <v>BILL NO.10 : IRONMONGERY</v>
      </c>
      <c r="D2708" s="230"/>
      <c r="F2708" s="211">
        <f>F1900</f>
        <v>0</v>
      </c>
    </row>
    <row r="2709" spans="1:6" x14ac:dyDescent="0.25">
      <c r="A2709" s="115"/>
      <c r="D2709" s="230"/>
      <c r="F2709" s="211"/>
    </row>
    <row r="2710" spans="1:6" x14ac:dyDescent="0.25">
      <c r="A2710" s="115"/>
      <c r="B2710" s="52" t="str">
        <f>B1902</f>
        <v>BILL NO.11 : METALWORK</v>
      </c>
      <c r="D2710" s="230"/>
      <c r="F2710" s="211">
        <f>'BUILDING BOQ'!F2138</f>
        <v>0</v>
      </c>
    </row>
    <row r="2711" spans="1:6" x14ac:dyDescent="0.25">
      <c r="A2711" s="115"/>
      <c r="D2711" s="230"/>
      <c r="F2711" s="211"/>
    </row>
    <row r="2712" spans="1:6" x14ac:dyDescent="0.25">
      <c r="A2712" s="115"/>
      <c r="B2712" s="52" t="str">
        <f>B2141</f>
        <v>BILL NO.12 : PLASTERING</v>
      </c>
      <c r="D2712" s="230"/>
      <c r="F2712" s="211">
        <f>F2239</f>
        <v>0</v>
      </c>
    </row>
    <row r="2713" spans="1:6" x14ac:dyDescent="0.25">
      <c r="A2713" s="115"/>
      <c r="D2713" s="230"/>
      <c r="F2713" s="211"/>
    </row>
    <row r="2714" spans="1:6" x14ac:dyDescent="0.25">
      <c r="A2714" s="115"/>
      <c r="B2714" s="52" t="str">
        <f>B2242</f>
        <v>BILL NO.13 : TILING</v>
      </c>
      <c r="D2714" s="230"/>
      <c r="F2714" s="211">
        <f>F2442</f>
        <v>0</v>
      </c>
    </row>
    <row r="2715" spans="1:6" x14ac:dyDescent="0.25">
      <c r="A2715" s="115"/>
      <c r="D2715" s="230"/>
      <c r="F2715" s="211"/>
    </row>
    <row r="2716" spans="1:6" x14ac:dyDescent="0.25">
      <c r="A2716" s="115"/>
      <c r="B2716" s="52" t="str">
        <f>B2445</f>
        <v>BILL NO.14 : GLAZING</v>
      </c>
      <c r="D2716" s="230"/>
      <c r="F2716" s="211">
        <f>F2526</f>
        <v>0</v>
      </c>
    </row>
    <row r="2717" spans="1:6" x14ac:dyDescent="0.25">
      <c r="A2717" s="115"/>
      <c r="D2717" s="230"/>
      <c r="F2717" s="211"/>
    </row>
    <row r="2718" spans="1:6" x14ac:dyDescent="0.25">
      <c r="A2718" s="115"/>
      <c r="B2718" s="52" t="str">
        <f>B2529</f>
        <v>BILL NO.15 : PAINTWORK</v>
      </c>
      <c r="D2718" s="230"/>
      <c r="F2718" s="211">
        <f>F2684</f>
        <v>0</v>
      </c>
    </row>
    <row r="2719" spans="1:6" x14ac:dyDescent="0.25">
      <c r="A2719" s="115"/>
      <c r="D2719" s="230"/>
      <c r="F2719" s="211"/>
    </row>
    <row r="2720" spans="1:6" x14ac:dyDescent="0.25">
      <c r="A2720" s="110"/>
      <c r="B2720" s="50" t="s">
        <v>839</v>
      </c>
      <c r="C2720" s="112"/>
      <c r="D2720" s="113"/>
      <c r="E2720" s="200"/>
      <c r="F2720" s="222">
        <f>SUM(F2690:F2719)</f>
        <v>0</v>
      </c>
    </row>
    <row r="2721" spans="1:6" x14ac:dyDescent="0.25">
      <c r="A2721" s="110"/>
      <c r="B2721" s="117"/>
      <c r="C2721" s="112"/>
      <c r="D2721" s="113"/>
      <c r="E2721" s="200"/>
      <c r="F2721" s="221"/>
    </row>
    <row r="2722" spans="1:6" x14ac:dyDescent="0.25">
      <c r="F2722" s="211"/>
    </row>
    <row r="2723" spans="1:6" x14ac:dyDescent="0.25">
      <c r="F2723" s="211"/>
    </row>
    <row r="2724" spans="1:6" x14ac:dyDescent="0.25">
      <c r="F2724" s="211"/>
    </row>
    <row r="2725" spans="1:6" x14ac:dyDescent="0.25">
      <c r="F2725" s="211"/>
    </row>
    <row r="2726" spans="1:6" x14ac:dyDescent="0.25">
      <c r="F2726" s="211"/>
    </row>
    <row r="2727" spans="1:6" x14ac:dyDescent="0.25">
      <c r="F2727" s="211"/>
    </row>
    <row r="2728" spans="1:6" x14ac:dyDescent="0.25">
      <c r="F2728" s="211"/>
    </row>
    <row r="2729" spans="1:6" x14ac:dyDescent="0.25">
      <c r="F2729" s="211"/>
    </row>
    <row r="2730" spans="1:6" x14ac:dyDescent="0.25">
      <c r="F2730" s="211"/>
    </row>
    <row r="2731" spans="1:6" x14ac:dyDescent="0.25">
      <c r="F2731" s="211"/>
    </row>
    <row r="2732" spans="1:6" x14ac:dyDescent="0.25">
      <c r="F2732" s="211"/>
    </row>
    <row r="2733" spans="1:6" x14ac:dyDescent="0.25">
      <c r="F2733" s="211"/>
    </row>
  </sheetData>
  <sheetProtection selectLockedCells="1"/>
  <customSheetViews>
    <customSheetView guid="{7598ACD8-EE0E-412E-8EC9-3351AE21874F}" showPageBreaks="1" fitToPage="1" printArea="1" view="pageBreakPreview" topLeftCell="A3736">
      <selection activeCell="C3760" sqref="C3760"/>
      <rowBreaks count="42" manualBreakCount="42">
        <brk id="66" max="6" man="1"/>
        <brk id="132" max="6" man="1"/>
        <brk id="196" max="6" man="1"/>
        <brk id="328" max="6" man="1"/>
        <brk id="390" max="6" man="1"/>
        <brk id="547" max="6" man="1"/>
        <brk id="788" max="6" man="1"/>
        <brk id="917" max="6" man="1"/>
        <brk id="1000" max="6" man="1"/>
        <brk id="1061" max="6" man="1"/>
        <brk id="1129" max="6" man="1"/>
        <brk id="1417" max="6" man="1"/>
        <brk id="1480" max="6" man="1"/>
        <brk id="1688" max="6" man="1"/>
        <brk id="1751" max="6" man="1"/>
        <brk id="1889" max="6" man="1"/>
        <brk id="2009" max="6" man="1"/>
        <brk id="2074" max="6" man="1"/>
        <brk id="2268" max="6" man="1"/>
        <brk id="2323" max="6" man="1"/>
        <brk id="2544" max="6" man="1"/>
        <brk id="2597" max="6" man="1"/>
        <brk id="2659" max="6" man="1"/>
        <brk id="2725" max="6" man="1"/>
        <brk id="2854" max="6" man="1"/>
        <brk id="2937" max="6" man="1"/>
        <brk id="3167" max="6" man="1"/>
        <brk id="3399" max="6" man="1"/>
        <brk id="3615" max="6" man="1"/>
        <brk id="3842" max="6" man="1"/>
        <brk id="4038" max="6" man="1"/>
        <brk id="4045" max="6" man="1"/>
        <brk id="4120" max="6" man="1"/>
        <brk id="4297" max="6" man="1"/>
        <brk id="4364" max="6" man="1"/>
        <brk id="4550" max="6" man="1"/>
        <brk id="4561" max="6" man="1"/>
        <brk id="4634" max="6" man="1"/>
        <brk id="4795" max="6" man="1"/>
        <brk id="4856" max="6" man="1"/>
        <brk id="4912" max="6" man="1"/>
        <brk id="5099" max="6" man="1"/>
      </rowBreaks>
      <pageMargins left="0.70866141732283472" right="0.70866141732283472" top="0.74803149606299213" bottom="0.74803149606299213" header="0.31496062992125984" footer="0.31496062992125984"/>
      <pageSetup paperSize="9" scale="65" fitToHeight="0" orientation="portrait" useFirstPageNumber="1" r:id="rId1"/>
      <headerFooter>
        <oddHeader>&amp;R&amp;8ESKOM MAINTENANCE BILL ZONES 1 TO 4</oddHeader>
        <oddFooter>&amp;C3-&amp;P</oddFooter>
      </headerFooter>
    </customSheetView>
  </customSheetViews>
  <pageMargins left="0.70866141732283472" right="0.70866141732283472" top="0.74803149606299213" bottom="0.74803149606299213" header="0.31496062992125984" footer="0.31496062992125984"/>
  <pageSetup paperSize="9" scale="52" fitToHeight="0" orientation="portrait" useFirstPageNumber="1" r:id="rId2"/>
  <headerFooter>
    <oddHeader>&amp;LFacilities Management Services (FMS)&amp;CEskom GOU Properties&amp;R&amp;8Contract no: 46000</oddHeader>
    <oddFooter>&amp;C3-&amp;P</oddFooter>
  </headerFooter>
  <rowBreaks count="8" manualBreakCount="8">
    <brk id="541" max="5" man="1"/>
    <brk id="547" max="5" man="1"/>
    <brk id="1900" max="16383" man="1"/>
    <brk id="2139" max="16383" man="1"/>
    <brk id="2239" max="16383" man="1"/>
    <brk id="2443" max="16383" man="1"/>
    <brk id="2527" max="16383" man="1"/>
    <brk id="26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613"/>
  <sheetViews>
    <sheetView view="pageBreakPreview" topLeftCell="A417" zoomScaleNormal="100" zoomScaleSheetLayoutView="100" workbookViewId="0">
      <selection activeCell="E440" sqref="E440"/>
    </sheetView>
  </sheetViews>
  <sheetFormatPr defaultRowHeight="13.2" x14ac:dyDescent="0.25"/>
  <cols>
    <col min="1" max="1" width="9.33203125" style="171"/>
    <col min="2" max="2" width="57.6640625" style="151" customWidth="1"/>
    <col min="3" max="3" width="9.6640625" style="53" customWidth="1"/>
    <col min="4" max="4" width="9.5546875" style="54" customWidth="1"/>
    <col min="5" max="5" width="12.44140625" style="199" customWidth="1"/>
    <col min="6" max="6" width="14.88671875" style="202" customWidth="1"/>
    <col min="7" max="255" width="9.33203125" style="26"/>
    <col min="256" max="256" width="52.5546875" style="26" customWidth="1"/>
    <col min="257" max="257" width="9.6640625" style="26" customWidth="1"/>
    <col min="258" max="258" width="9.5546875" style="26" customWidth="1"/>
    <col min="259" max="259" width="9.33203125" style="26"/>
    <col min="260" max="260" width="11.6640625" style="26" customWidth="1"/>
    <col min="261" max="511" width="9.33203125" style="26"/>
    <col min="512" max="512" width="52.5546875" style="26" customWidth="1"/>
    <col min="513" max="513" width="9.6640625" style="26" customWidth="1"/>
    <col min="514" max="514" width="9.5546875" style="26" customWidth="1"/>
    <col min="515" max="515" width="9.33203125" style="26"/>
    <col min="516" max="516" width="11.6640625" style="26" customWidth="1"/>
    <col min="517" max="767" width="9.33203125" style="26"/>
    <col min="768" max="768" width="52.5546875" style="26" customWidth="1"/>
    <col min="769" max="769" width="9.6640625" style="26" customWidth="1"/>
    <col min="770" max="770" width="9.5546875" style="26" customWidth="1"/>
    <col min="771" max="771" width="9.33203125" style="26"/>
    <col min="772" max="772" width="11.6640625" style="26" customWidth="1"/>
    <col min="773" max="1023" width="9.33203125" style="26"/>
    <col min="1024" max="1024" width="52.5546875" style="26" customWidth="1"/>
    <col min="1025" max="1025" width="9.6640625" style="26" customWidth="1"/>
    <col min="1026" max="1026" width="9.5546875" style="26" customWidth="1"/>
    <col min="1027" max="1027" width="9.33203125" style="26"/>
    <col min="1028" max="1028" width="11.6640625" style="26" customWidth="1"/>
    <col min="1029" max="1279" width="9.33203125" style="26"/>
    <col min="1280" max="1280" width="52.5546875" style="26" customWidth="1"/>
    <col min="1281" max="1281" width="9.6640625" style="26" customWidth="1"/>
    <col min="1282" max="1282" width="9.5546875" style="26" customWidth="1"/>
    <col min="1283" max="1283" width="9.33203125" style="26"/>
    <col min="1284" max="1284" width="11.6640625" style="26" customWidth="1"/>
    <col min="1285" max="1535" width="9.33203125" style="26"/>
    <col min="1536" max="1536" width="52.5546875" style="26" customWidth="1"/>
    <col min="1537" max="1537" width="9.6640625" style="26" customWidth="1"/>
    <col min="1538" max="1538" width="9.5546875" style="26" customWidth="1"/>
    <col min="1539" max="1539" width="9.33203125" style="26"/>
    <col min="1540" max="1540" width="11.6640625" style="26" customWidth="1"/>
    <col min="1541" max="1791" width="9.33203125" style="26"/>
    <col min="1792" max="1792" width="52.5546875" style="26" customWidth="1"/>
    <col min="1793" max="1793" width="9.6640625" style="26" customWidth="1"/>
    <col min="1794" max="1794" width="9.5546875" style="26" customWidth="1"/>
    <col min="1795" max="1795" width="9.33203125" style="26"/>
    <col min="1796" max="1796" width="11.6640625" style="26" customWidth="1"/>
    <col min="1797" max="2047" width="9.33203125" style="26"/>
    <col min="2048" max="2048" width="52.5546875" style="26" customWidth="1"/>
    <col min="2049" max="2049" width="9.6640625" style="26" customWidth="1"/>
    <col min="2050" max="2050" width="9.5546875" style="26" customWidth="1"/>
    <col min="2051" max="2051" width="9.33203125" style="26"/>
    <col min="2052" max="2052" width="11.6640625" style="26" customWidth="1"/>
    <col min="2053" max="2303" width="9.33203125" style="26"/>
    <col min="2304" max="2304" width="52.5546875" style="26" customWidth="1"/>
    <col min="2305" max="2305" width="9.6640625" style="26" customWidth="1"/>
    <col min="2306" max="2306" width="9.5546875" style="26" customWidth="1"/>
    <col min="2307" max="2307" width="9.33203125" style="26"/>
    <col min="2308" max="2308" width="11.6640625" style="26" customWidth="1"/>
    <col min="2309" max="2559" width="9.33203125" style="26"/>
    <col min="2560" max="2560" width="52.5546875" style="26" customWidth="1"/>
    <col min="2561" max="2561" width="9.6640625" style="26" customWidth="1"/>
    <col min="2562" max="2562" width="9.5546875" style="26" customWidth="1"/>
    <col min="2563" max="2563" width="9.33203125" style="26"/>
    <col min="2564" max="2564" width="11.6640625" style="26" customWidth="1"/>
    <col min="2565" max="2815" width="9.33203125" style="26"/>
    <col min="2816" max="2816" width="52.5546875" style="26" customWidth="1"/>
    <col min="2817" max="2817" width="9.6640625" style="26" customWidth="1"/>
    <col min="2818" max="2818" width="9.5546875" style="26" customWidth="1"/>
    <col min="2819" max="2819" width="9.33203125" style="26"/>
    <col min="2820" max="2820" width="11.6640625" style="26" customWidth="1"/>
    <col min="2821" max="3071" width="9.33203125" style="26"/>
    <col min="3072" max="3072" width="52.5546875" style="26" customWidth="1"/>
    <col min="3073" max="3073" width="9.6640625" style="26" customWidth="1"/>
    <col min="3074" max="3074" width="9.5546875" style="26" customWidth="1"/>
    <col min="3075" max="3075" width="9.33203125" style="26"/>
    <col min="3076" max="3076" width="11.6640625" style="26" customWidth="1"/>
    <col min="3077" max="3327" width="9.33203125" style="26"/>
    <col min="3328" max="3328" width="52.5546875" style="26" customWidth="1"/>
    <col min="3329" max="3329" width="9.6640625" style="26" customWidth="1"/>
    <col min="3330" max="3330" width="9.5546875" style="26" customWidth="1"/>
    <col min="3331" max="3331" width="9.33203125" style="26"/>
    <col min="3332" max="3332" width="11.6640625" style="26" customWidth="1"/>
    <col min="3333" max="3583" width="9.33203125" style="26"/>
    <col min="3584" max="3584" width="52.5546875" style="26" customWidth="1"/>
    <col min="3585" max="3585" width="9.6640625" style="26" customWidth="1"/>
    <col min="3586" max="3586" width="9.5546875" style="26" customWidth="1"/>
    <col min="3587" max="3587" width="9.33203125" style="26"/>
    <col min="3588" max="3588" width="11.6640625" style="26" customWidth="1"/>
    <col min="3589" max="3839" width="9.33203125" style="26"/>
    <col min="3840" max="3840" width="52.5546875" style="26" customWidth="1"/>
    <col min="3841" max="3841" width="9.6640625" style="26" customWidth="1"/>
    <col min="3842" max="3842" width="9.5546875" style="26" customWidth="1"/>
    <col min="3843" max="3843" width="9.33203125" style="26"/>
    <col min="3844" max="3844" width="11.6640625" style="26" customWidth="1"/>
    <col min="3845" max="4095" width="9.33203125" style="26"/>
    <col min="4096" max="4096" width="52.5546875" style="26" customWidth="1"/>
    <col min="4097" max="4097" width="9.6640625" style="26" customWidth="1"/>
    <col min="4098" max="4098" width="9.5546875" style="26" customWidth="1"/>
    <col min="4099" max="4099" width="9.33203125" style="26"/>
    <col min="4100" max="4100" width="11.6640625" style="26" customWidth="1"/>
    <col min="4101" max="4351" width="9.33203125" style="26"/>
    <col min="4352" max="4352" width="52.5546875" style="26" customWidth="1"/>
    <col min="4353" max="4353" width="9.6640625" style="26" customWidth="1"/>
    <col min="4354" max="4354" width="9.5546875" style="26" customWidth="1"/>
    <col min="4355" max="4355" width="9.33203125" style="26"/>
    <col min="4356" max="4356" width="11.6640625" style="26" customWidth="1"/>
    <col min="4357" max="4607" width="9.33203125" style="26"/>
    <col min="4608" max="4608" width="52.5546875" style="26" customWidth="1"/>
    <col min="4609" max="4609" width="9.6640625" style="26" customWidth="1"/>
    <col min="4610" max="4610" width="9.5546875" style="26" customWidth="1"/>
    <col min="4611" max="4611" width="9.33203125" style="26"/>
    <col min="4612" max="4612" width="11.6640625" style="26" customWidth="1"/>
    <col min="4613" max="4863" width="9.33203125" style="26"/>
    <col min="4864" max="4864" width="52.5546875" style="26" customWidth="1"/>
    <col min="4865" max="4865" width="9.6640625" style="26" customWidth="1"/>
    <col min="4866" max="4866" width="9.5546875" style="26" customWidth="1"/>
    <col min="4867" max="4867" width="9.33203125" style="26"/>
    <col min="4868" max="4868" width="11.6640625" style="26" customWidth="1"/>
    <col min="4869" max="5119" width="9.33203125" style="26"/>
    <col min="5120" max="5120" width="52.5546875" style="26" customWidth="1"/>
    <col min="5121" max="5121" width="9.6640625" style="26" customWidth="1"/>
    <col min="5122" max="5122" width="9.5546875" style="26" customWidth="1"/>
    <col min="5123" max="5123" width="9.33203125" style="26"/>
    <col min="5124" max="5124" width="11.6640625" style="26" customWidth="1"/>
    <col min="5125" max="5375" width="9.33203125" style="26"/>
    <col min="5376" max="5376" width="52.5546875" style="26" customWidth="1"/>
    <col min="5377" max="5377" width="9.6640625" style="26" customWidth="1"/>
    <col min="5378" max="5378" width="9.5546875" style="26" customWidth="1"/>
    <col min="5379" max="5379" width="9.33203125" style="26"/>
    <col min="5380" max="5380" width="11.6640625" style="26" customWidth="1"/>
    <col min="5381" max="5631" width="9.33203125" style="26"/>
    <col min="5632" max="5632" width="52.5546875" style="26" customWidth="1"/>
    <col min="5633" max="5633" width="9.6640625" style="26" customWidth="1"/>
    <col min="5634" max="5634" width="9.5546875" style="26" customWidth="1"/>
    <col min="5635" max="5635" width="9.33203125" style="26"/>
    <col min="5636" max="5636" width="11.6640625" style="26" customWidth="1"/>
    <col min="5637" max="5887" width="9.33203125" style="26"/>
    <col min="5888" max="5888" width="52.5546875" style="26" customWidth="1"/>
    <col min="5889" max="5889" width="9.6640625" style="26" customWidth="1"/>
    <col min="5890" max="5890" width="9.5546875" style="26" customWidth="1"/>
    <col min="5891" max="5891" width="9.33203125" style="26"/>
    <col min="5892" max="5892" width="11.6640625" style="26" customWidth="1"/>
    <col min="5893" max="6143" width="9.33203125" style="26"/>
    <col min="6144" max="6144" width="52.5546875" style="26" customWidth="1"/>
    <col min="6145" max="6145" width="9.6640625" style="26" customWidth="1"/>
    <col min="6146" max="6146" width="9.5546875" style="26" customWidth="1"/>
    <col min="6147" max="6147" width="9.33203125" style="26"/>
    <col min="6148" max="6148" width="11.6640625" style="26" customWidth="1"/>
    <col min="6149" max="6399" width="9.33203125" style="26"/>
    <col min="6400" max="6400" width="52.5546875" style="26" customWidth="1"/>
    <col min="6401" max="6401" width="9.6640625" style="26" customWidth="1"/>
    <col min="6402" max="6402" width="9.5546875" style="26" customWidth="1"/>
    <col min="6403" max="6403" width="9.33203125" style="26"/>
    <col min="6404" max="6404" width="11.6640625" style="26" customWidth="1"/>
    <col min="6405" max="6655" width="9.33203125" style="26"/>
    <col min="6656" max="6656" width="52.5546875" style="26" customWidth="1"/>
    <col min="6657" max="6657" width="9.6640625" style="26" customWidth="1"/>
    <col min="6658" max="6658" width="9.5546875" style="26" customWidth="1"/>
    <col min="6659" max="6659" width="9.33203125" style="26"/>
    <col min="6660" max="6660" width="11.6640625" style="26" customWidth="1"/>
    <col min="6661" max="6911" width="9.33203125" style="26"/>
    <col min="6912" max="6912" width="52.5546875" style="26" customWidth="1"/>
    <col min="6913" max="6913" width="9.6640625" style="26" customWidth="1"/>
    <col min="6914" max="6914" width="9.5546875" style="26" customWidth="1"/>
    <col min="6915" max="6915" width="9.33203125" style="26"/>
    <col min="6916" max="6916" width="11.6640625" style="26" customWidth="1"/>
    <col min="6917" max="7167" width="9.33203125" style="26"/>
    <col min="7168" max="7168" width="52.5546875" style="26" customWidth="1"/>
    <col min="7169" max="7169" width="9.6640625" style="26" customWidth="1"/>
    <col min="7170" max="7170" width="9.5546875" style="26" customWidth="1"/>
    <col min="7171" max="7171" width="9.33203125" style="26"/>
    <col min="7172" max="7172" width="11.6640625" style="26" customWidth="1"/>
    <col min="7173" max="7423" width="9.33203125" style="26"/>
    <col min="7424" max="7424" width="52.5546875" style="26" customWidth="1"/>
    <col min="7425" max="7425" width="9.6640625" style="26" customWidth="1"/>
    <col min="7426" max="7426" width="9.5546875" style="26" customWidth="1"/>
    <col min="7427" max="7427" width="9.33203125" style="26"/>
    <col min="7428" max="7428" width="11.6640625" style="26" customWidth="1"/>
    <col min="7429" max="7679" width="9.33203125" style="26"/>
    <col min="7680" max="7680" width="52.5546875" style="26" customWidth="1"/>
    <col min="7681" max="7681" width="9.6640625" style="26" customWidth="1"/>
    <col min="7682" max="7682" width="9.5546875" style="26" customWidth="1"/>
    <col min="7683" max="7683" width="9.33203125" style="26"/>
    <col min="7684" max="7684" width="11.6640625" style="26" customWidth="1"/>
    <col min="7685" max="7935" width="9.33203125" style="26"/>
    <col min="7936" max="7936" width="52.5546875" style="26" customWidth="1"/>
    <col min="7937" max="7937" width="9.6640625" style="26" customWidth="1"/>
    <col min="7938" max="7938" width="9.5546875" style="26" customWidth="1"/>
    <col min="7939" max="7939" width="9.33203125" style="26"/>
    <col min="7940" max="7940" width="11.6640625" style="26" customWidth="1"/>
    <col min="7941" max="8191" width="9.33203125" style="26"/>
    <col min="8192" max="8192" width="52.5546875" style="26" customWidth="1"/>
    <col min="8193" max="8193" width="9.6640625" style="26" customWidth="1"/>
    <col min="8194" max="8194" width="9.5546875" style="26" customWidth="1"/>
    <col min="8195" max="8195" width="9.33203125" style="26"/>
    <col min="8196" max="8196" width="11.6640625" style="26" customWidth="1"/>
    <col min="8197" max="8447" width="9.33203125" style="26"/>
    <col min="8448" max="8448" width="52.5546875" style="26" customWidth="1"/>
    <col min="8449" max="8449" width="9.6640625" style="26" customWidth="1"/>
    <col min="8450" max="8450" width="9.5546875" style="26" customWidth="1"/>
    <col min="8451" max="8451" width="9.33203125" style="26"/>
    <col min="8452" max="8452" width="11.6640625" style="26" customWidth="1"/>
    <col min="8453" max="8703" width="9.33203125" style="26"/>
    <col min="8704" max="8704" width="52.5546875" style="26" customWidth="1"/>
    <col min="8705" max="8705" width="9.6640625" style="26" customWidth="1"/>
    <col min="8706" max="8706" width="9.5546875" style="26" customWidth="1"/>
    <col min="8707" max="8707" width="9.33203125" style="26"/>
    <col min="8708" max="8708" width="11.6640625" style="26" customWidth="1"/>
    <col min="8709" max="8959" width="9.33203125" style="26"/>
    <col min="8960" max="8960" width="52.5546875" style="26" customWidth="1"/>
    <col min="8961" max="8961" width="9.6640625" style="26" customWidth="1"/>
    <col min="8962" max="8962" width="9.5546875" style="26" customWidth="1"/>
    <col min="8963" max="8963" width="9.33203125" style="26"/>
    <col min="8964" max="8964" width="11.6640625" style="26" customWidth="1"/>
    <col min="8965" max="9215" width="9.33203125" style="26"/>
    <col min="9216" max="9216" width="52.5546875" style="26" customWidth="1"/>
    <col min="9217" max="9217" width="9.6640625" style="26" customWidth="1"/>
    <col min="9218" max="9218" width="9.5546875" style="26" customWidth="1"/>
    <col min="9219" max="9219" width="9.33203125" style="26"/>
    <col min="9220" max="9220" width="11.6640625" style="26" customWidth="1"/>
    <col min="9221" max="9471" width="9.33203125" style="26"/>
    <col min="9472" max="9472" width="52.5546875" style="26" customWidth="1"/>
    <col min="9473" max="9473" width="9.6640625" style="26" customWidth="1"/>
    <col min="9474" max="9474" width="9.5546875" style="26" customWidth="1"/>
    <col min="9475" max="9475" width="9.33203125" style="26"/>
    <col min="9476" max="9476" width="11.6640625" style="26" customWidth="1"/>
    <col min="9477" max="9727" width="9.33203125" style="26"/>
    <col min="9728" max="9728" width="52.5546875" style="26" customWidth="1"/>
    <col min="9729" max="9729" width="9.6640625" style="26" customWidth="1"/>
    <col min="9730" max="9730" width="9.5546875" style="26" customWidth="1"/>
    <col min="9731" max="9731" width="9.33203125" style="26"/>
    <col min="9732" max="9732" width="11.6640625" style="26" customWidth="1"/>
    <col min="9733" max="9983" width="9.33203125" style="26"/>
    <col min="9984" max="9984" width="52.5546875" style="26" customWidth="1"/>
    <col min="9985" max="9985" width="9.6640625" style="26" customWidth="1"/>
    <col min="9986" max="9986" width="9.5546875" style="26" customWidth="1"/>
    <col min="9987" max="9987" width="9.33203125" style="26"/>
    <col min="9988" max="9988" width="11.6640625" style="26" customWidth="1"/>
    <col min="9989" max="10239" width="9.33203125" style="26"/>
    <col min="10240" max="10240" width="52.5546875" style="26" customWidth="1"/>
    <col min="10241" max="10241" width="9.6640625" style="26" customWidth="1"/>
    <col min="10242" max="10242" width="9.5546875" style="26" customWidth="1"/>
    <col min="10243" max="10243" width="9.33203125" style="26"/>
    <col min="10244" max="10244" width="11.6640625" style="26" customWidth="1"/>
    <col min="10245" max="10495" width="9.33203125" style="26"/>
    <col min="10496" max="10496" width="52.5546875" style="26" customWidth="1"/>
    <col min="10497" max="10497" width="9.6640625" style="26" customWidth="1"/>
    <col min="10498" max="10498" width="9.5546875" style="26" customWidth="1"/>
    <col min="10499" max="10499" width="9.33203125" style="26"/>
    <col min="10500" max="10500" width="11.6640625" style="26" customWidth="1"/>
    <col min="10501" max="10751" width="9.33203125" style="26"/>
    <col min="10752" max="10752" width="52.5546875" style="26" customWidth="1"/>
    <col min="10753" max="10753" width="9.6640625" style="26" customWidth="1"/>
    <col min="10754" max="10754" width="9.5546875" style="26" customWidth="1"/>
    <col min="10755" max="10755" width="9.33203125" style="26"/>
    <col min="10756" max="10756" width="11.6640625" style="26" customWidth="1"/>
    <col min="10757" max="11007" width="9.33203125" style="26"/>
    <col min="11008" max="11008" width="52.5546875" style="26" customWidth="1"/>
    <col min="11009" max="11009" width="9.6640625" style="26" customWidth="1"/>
    <col min="11010" max="11010" width="9.5546875" style="26" customWidth="1"/>
    <col min="11011" max="11011" width="9.33203125" style="26"/>
    <col min="11012" max="11012" width="11.6640625" style="26" customWidth="1"/>
    <col min="11013" max="11263" width="9.33203125" style="26"/>
    <col min="11264" max="11264" width="52.5546875" style="26" customWidth="1"/>
    <col min="11265" max="11265" width="9.6640625" style="26" customWidth="1"/>
    <col min="11266" max="11266" width="9.5546875" style="26" customWidth="1"/>
    <col min="11267" max="11267" width="9.33203125" style="26"/>
    <col min="11268" max="11268" width="11.6640625" style="26" customWidth="1"/>
    <col min="11269" max="11519" width="9.33203125" style="26"/>
    <col min="11520" max="11520" width="52.5546875" style="26" customWidth="1"/>
    <col min="11521" max="11521" width="9.6640625" style="26" customWidth="1"/>
    <col min="11522" max="11522" width="9.5546875" style="26" customWidth="1"/>
    <col min="11523" max="11523" width="9.33203125" style="26"/>
    <col min="11524" max="11524" width="11.6640625" style="26" customWidth="1"/>
    <col min="11525" max="11775" width="9.33203125" style="26"/>
    <col min="11776" max="11776" width="52.5546875" style="26" customWidth="1"/>
    <col min="11777" max="11777" width="9.6640625" style="26" customWidth="1"/>
    <col min="11778" max="11778" width="9.5546875" style="26" customWidth="1"/>
    <col min="11779" max="11779" width="9.33203125" style="26"/>
    <col min="11780" max="11780" width="11.6640625" style="26" customWidth="1"/>
    <col min="11781" max="12031" width="9.33203125" style="26"/>
    <col min="12032" max="12032" width="52.5546875" style="26" customWidth="1"/>
    <col min="12033" max="12033" width="9.6640625" style="26" customWidth="1"/>
    <col min="12034" max="12034" width="9.5546875" style="26" customWidth="1"/>
    <col min="12035" max="12035" width="9.33203125" style="26"/>
    <col min="12036" max="12036" width="11.6640625" style="26" customWidth="1"/>
    <col min="12037" max="12287" width="9.33203125" style="26"/>
    <col min="12288" max="12288" width="52.5546875" style="26" customWidth="1"/>
    <col min="12289" max="12289" width="9.6640625" style="26" customWidth="1"/>
    <col min="12290" max="12290" width="9.5546875" style="26" customWidth="1"/>
    <col min="12291" max="12291" width="9.33203125" style="26"/>
    <col min="12292" max="12292" width="11.6640625" style="26" customWidth="1"/>
    <col min="12293" max="12543" width="9.33203125" style="26"/>
    <col min="12544" max="12544" width="52.5546875" style="26" customWidth="1"/>
    <col min="12545" max="12545" width="9.6640625" style="26" customWidth="1"/>
    <col min="12546" max="12546" width="9.5546875" style="26" customWidth="1"/>
    <col min="12547" max="12547" width="9.33203125" style="26"/>
    <col min="12548" max="12548" width="11.6640625" style="26" customWidth="1"/>
    <col min="12549" max="12799" width="9.33203125" style="26"/>
    <col min="12800" max="12800" width="52.5546875" style="26" customWidth="1"/>
    <col min="12801" max="12801" width="9.6640625" style="26" customWidth="1"/>
    <col min="12802" max="12802" width="9.5546875" style="26" customWidth="1"/>
    <col min="12803" max="12803" width="9.33203125" style="26"/>
    <col min="12804" max="12804" width="11.6640625" style="26" customWidth="1"/>
    <col min="12805" max="13055" width="9.33203125" style="26"/>
    <col min="13056" max="13056" width="52.5546875" style="26" customWidth="1"/>
    <col min="13057" max="13057" width="9.6640625" style="26" customWidth="1"/>
    <col min="13058" max="13058" width="9.5546875" style="26" customWidth="1"/>
    <col min="13059" max="13059" width="9.33203125" style="26"/>
    <col min="13060" max="13060" width="11.6640625" style="26" customWidth="1"/>
    <col min="13061" max="13311" width="9.33203125" style="26"/>
    <col min="13312" max="13312" width="52.5546875" style="26" customWidth="1"/>
    <col min="13313" max="13313" width="9.6640625" style="26" customWidth="1"/>
    <col min="13314" max="13314" width="9.5546875" style="26" customWidth="1"/>
    <col min="13315" max="13315" width="9.33203125" style="26"/>
    <col min="13316" max="13316" width="11.6640625" style="26" customWidth="1"/>
    <col min="13317" max="13567" width="9.33203125" style="26"/>
    <col min="13568" max="13568" width="52.5546875" style="26" customWidth="1"/>
    <col min="13569" max="13569" width="9.6640625" style="26" customWidth="1"/>
    <col min="13570" max="13570" width="9.5546875" style="26" customWidth="1"/>
    <col min="13571" max="13571" width="9.33203125" style="26"/>
    <col min="13572" max="13572" width="11.6640625" style="26" customWidth="1"/>
    <col min="13573" max="13823" width="9.33203125" style="26"/>
    <col min="13824" max="13824" width="52.5546875" style="26" customWidth="1"/>
    <col min="13825" max="13825" width="9.6640625" style="26" customWidth="1"/>
    <col min="13826" max="13826" width="9.5546875" style="26" customWidth="1"/>
    <col min="13827" max="13827" width="9.33203125" style="26"/>
    <col min="13828" max="13828" width="11.6640625" style="26" customWidth="1"/>
    <col min="13829" max="14079" width="9.33203125" style="26"/>
    <col min="14080" max="14080" width="52.5546875" style="26" customWidth="1"/>
    <col min="14081" max="14081" width="9.6640625" style="26" customWidth="1"/>
    <col min="14082" max="14082" width="9.5546875" style="26" customWidth="1"/>
    <col min="14083" max="14083" width="9.33203125" style="26"/>
    <col min="14084" max="14084" width="11.6640625" style="26" customWidth="1"/>
    <col min="14085" max="14335" width="9.33203125" style="26"/>
    <col min="14336" max="14336" width="52.5546875" style="26" customWidth="1"/>
    <col min="14337" max="14337" width="9.6640625" style="26" customWidth="1"/>
    <col min="14338" max="14338" width="9.5546875" style="26" customWidth="1"/>
    <col min="14339" max="14339" width="9.33203125" style="26"/>
    <col min="14340" max="14340" width="11.6640625" style="26" customWidth="1"/>
    <col min="14341" max="14591" width="9.33203125" style="26"/>
    <col min="14592" max="14592" width="52.5546875" style="26" customWidth="1"/>
    <col min="14593" max="14593" width="9.6640625" style="26" customWidth="1"/>
    <col min="14594" max="14594" width="9.5546875" style="26" customWidth="1"/>
    <col min="14595" max="14595" width="9.33203125" style="26"/>
    <col min="14596" max="14596" width="11.6640625" style="26" customWidth="1"/>
    <col min="14597" max="14847" width="9.33203125" style="26"/>
    <col min="14848" max="14848" width="52.5546875" style="26" customWidth="1"/>
    <col min="14849" max="14849" width="9.6640625" style="26" customWidth="1"/>
    <col min="14850" max="14850" width="9.5546875" style="26" customWidth="1"/>
    <col min="14851" max="14851" width="9.33203125" style="26"/>
    <col min="14852" max="14852" width="11.6640625" style="26" customWidth="1"/>
    <col min="14853" max="15103" width="9.33203125" style="26"/>
    <col min="15104" max="15104" width="52.5546875" style="26" customWidth="1"/>
    <col min="15105" max="15105" width="9.6640625" style="26" customWidth="1"/>
    <col min="15106" max="15106" width="9.5546875" style="26" customWidth="1"/>
    <col min="15107" max="15107" width="9.33203125" style="26"/>
    <col min="15108" max="15108" width="11.6640625" style="26" customWidth="1"/>
    <col min="15109" max="15359" width="9.33203125" style="26"/>
    <col min="15360" max="15360" width="52.5546875" style="26" customWidth="1"/>
    <col min="15361" max="15361" width="9.6640625" style="26" customWidth="1"/>
    <col min="15362" max="15362" width="9.5546875" style="26" customWidth="1"/>
    <col min="15363" max="15363" width="9.33203125" style="26"/>
    <col min="15364" max="15364" width="11.6640625" style="26" customWidth="1"/>
    <col min="15365" max="15615" width="9.33203125" style="26"/>
    <col min="15616" max="15616" width="52.5546875" style="26" customWidth="1"/>
    <col min="15617" max="15617" width="9.6640625" style="26" customWidth="1"/>
    <col min="15618" max="15618" width="9.5546875" style="26" customWidth="1"/>
    <col min="15619" max="15619" width="9.33203125" style="26"/>
    <col min="15620" max="15620" width="11.6640625" style="26" customWidth="1"/>
    <col min="15621" max="15871" width="9.33203125" style="26"/>
    <col min="15872" max="15872" width="52.5546875" style="26" customWidth="1"/>
    <col min="15873" max="15873" width="9.6640625" style="26" customWidth="1"/>
    <col min="15874" max="15874" width="9.5546875" style="26" customWidth="1"/>
    <col min="15875" max="15875" width="9.33203125" style="26"/>
    <col min="15876" max="15876" width="11.6640625" style="26" customWidth="1"/>
    <col min="15877" max="16127" width="9.33203125" style="26"/>
    <col min="16128" max="16128" width="52.5546875" style="26" customWidth="1"/>
    <col min="16129" max="16129" width="9.6640625" style="26" customWidth="1"/>
    <col min="16130" max="16130" width="9.5546875" style="26" customWidth="1"/>
    <col min="16131" max="16131" width="9.33203125" style="26"/>
    <col min="16132" max="16132" width="11.6640625" style="26" customWidth="1"/>
    <col min="16133" max="16384" width="9.33203125" style="26"/>
  </cols>
  <sheetData>
    <row r="1" spans="1:6" x14ac:dyDescent="0.25">
      <c r="A1" s="186" t="s">
        <v>118</v>
      </c>
      <c r="B1" s="187"/>
      <c r="C1" s="188" t="s">
        <v>1178</v>
      </c>
      <c r="D1" s="189" t="s">
        <v>1667</v>
      </c>
      <c r="E1" s="203" t="s">
        <v>532</v>
      </c>
      <c r="F1" s="215" t="s">
        <v>533</v>
      </c>
    </row>
    <row r="2" spans="1:6" ht="13.8" x14ac:dyDescent="0.25">
      <c r="A2" s="51"/>
      <c r="B2" s="55" t="s">
        <v>2389</v>
      </c>
      <c r="D2" s="144"/>
      <c r="E2" s="198"/>
      <c r="F2" s="211"/>
    </row>
    <row r="3" spans="1:6" ht="13.8" x14ac:dyDescent="0.25">
      <c r="A3" s="51"/>
      <c r="B3" s="55"/>
      <c r="D3" s="144"/>
      <c r="E3" s="198"/>
      <c r="F3" s="211"/>
    </row>
    <row r="4" spans="1:6" ht="15.75" customHeight="1" x14ac:dyDescent="0.25">
      <c r="A4" s="51"/>
      <c r="B4" s="55" t="s">
        <v>534</v>
      </c>
      <c r="D4" s="144"/>
      <c r="E4" s="198"/>
      <c r="F4" s="211"/>
    </row>
    <row r="5" spans="1:6" x14ac:dyDescent="0.25">
      <c r="A5" s="51"/>
      <c r="B5" s="56"/>
      <c r="D5" s="144"/>
      <c r="E5" s="198"/>
      <c r="F5" s="211"/>
    </row>
    <row r="6" spans="1:6" ht="45" customHeight="1" x14ac:dyDescent="0.25">
      <c r="A6" s="51"/>
      <c r="B6" s="52" t="s">
        <v>916</v>
      </c>
      <c r="D6" s="144"/>
      <c r="E6" s="198"/>
      <c r="F6" s="211"/>
    </row>
    <row r="7" spans="1:6" ht="12.75" customHeight="1" x14ac:dyDescent="0.25">
      <c r="A7" s="51"/>
      <c r="B7" s="52"/>
      <c r="D7" s="144"/>
      <c r="E7" s="198"/>
      <c r="F7" s="211"/>
    </row>
    <row r="8" spans="1:6" ht="18" customHeight="1" x14ac:dyDescent="0.25">
      <c r="A8" s="51"/>
      <c r="B8" s="55" t="s">
        <v>15</v>
      </c>
      <c r="D8" s="144"/>
      <c r="E8" s="198"/>
      <c r="F8" s="211"/>
    </row>
    <row r="9" spans="1:6" ht="11.25" customHeight="1" x14ac:dyDescent="0.25">
      <c r="A9" s="51"/>
      <c r="B9" s="52"/>
      <c r="D9" s="144"/>
      <c r="E9" s="198"/>
      <c r="F9" s="211"/>
    </row>
    <row r="10" spans="1:6" ht="13.8" x14ac:dyDescent="0.25">
      <c r="A10" s="109"/>
      <c r="B10" s="126" t="s">
        <v>1486</v>
      </c>
      <c r="E10" s="198"/>
      <c r="F10" s="210"/>
    </row>
    <row r="11" spans="1:6" ht="13.8" x14ac:dyDescent="0.25">
      <c r="A11" s="109"/>
      <c r="B11" s="126"/>
      <c r="E11" s="198"/>
      <c r="F11" s="210"/>
    </row>
    <row r="12" spans="1:6" ht="51.75" customHeight="1" x14ac:dyDescent="0.25">
      <c r="A12" s="109"/>
      <c r="B12" s="142" t="s">
        <v>1487</v>
      </c>
      <c r="E12" s="198"/>
      <c r="F12" s="210"/>
    </row>
    <row r="13" spans="1:6" x14ac:dyDescent="0.25">
      <c r="A13" s="109"/>
      <c r="B13" s="71"/>
      <c r="C13" s="145"/>
      <c r="E13" s="204"/>
      <c r="F13" s="211"/>
    </row>
    <row r="14" spans="1:6" ht="13.8" x14ac:dyDescent="0.25">
      <c r="A14" s="109"/>
      <c r="B14" s="68" t="s">
        <v>1077</v>
      </c>
      <c r="C14" s="145"/>
      <c r="E14" s="204"/>
      <c r="F14" s="211"/>
    </row>
    <row r="15" spans="1:6" x14ac:dyDescent="0.25">
      <c r="A15" s="109"/>
      <c r="B15" s="146"/>
      <c r="C15" s="145"/>
      <c r="E15" s="204"/>
      <c r="F15" s="211"/>
    </row>
    <row r="16" spans="1:6" s="143" customFormat="1" ht="26.4" x14ac:dyDescent="0.25">
      <c r="A16" s="139"/>
      <c r="B16" s="140" t="s">
        <v>536</v>
      </c>
      <c r="C16" s="141"/>
      <c r="D16" s="147"/>
      <c r="E16" s="198"/>
      <c r="F16" s="211"/>
    </row>
    <row r="17" spans="1:6" s="143" customFormat="1" x14ac:dyDescent="0.25">
      <c r="A17" s="139"/>
      <c r="B17" s="140"/>
      <c r="C17" s="141"/>
      <c r="D17" s="147"/>
      <c r="E17" s="198"/>
      <c r="F17" s="211"/>
    </row>
    <row r="18" spans="1:6" s="143" customFormat="1" x14ac:dyDescent="0.25">
      <c r="A18" s="139"/>
      <c r="B18" s="140" t="s">
        <v>537</v>
      </c>
      <c r="C18" s="141"/>
      <c r="D18" s="147"/>
      <c r="E18" s="198"/>
      <c r="F18" s="211"/>
    </row>
    <row r="19" spans="1:6" s="143" customFormat="1" x14ac:dyDescent="0.25">
      <c r="A19" s="139"/>
      <c r="B19" s="140"/>
      <c r="C19" s="141"/>
      <c r="D19" s="147"/>
      <c r="E19" s="198"/>
      <c r="F19" s="211"/>
    </row>
    <row r="20" spans="1:6" s="143" customFormat="1" ht="26.4" x14ac:dyDescent="0.25">
      <c r="A20" s="139"/>
      <c r="B20" s="140" t="s">
        <v>2000</v>
      </c>
      <c r="C20" s="141"/>
      <c r="D20" s="147"/>
      <c r="E20" s="198"/>
      <c r="F20" s="211"/>
    </row>
    <row r="21" spans="1:6" ht="16.5" customHeight="1" x14ac:dyDescent="0.25">
      <c r="A21" s="51"/>
      <c r="B21" s="52"/>
      <c r="D21" s="144"/>
      <c r="E21" s="198"/>
      <c r="F21" s="211"/>
    </row>
    <row r="22" spans="1:6" ht="26.4" x14ac:dyDescent="0.25">
      <c r="A22" s="51"/>
      <c r="B22" s="247" t="s">
        <v>1478</v>
      </c>
      <c r="D22" s="144"/>
      <c r="E22" s="198"/>
      <c r="F22" s="211"/>
    </row>
    <row r="23" spans="1:6" x14ac:dyDescent="0.25">
      <c r="A23" s="51"/>
      <c r="B23" s="247"/>
      <c r="D23" s="144"/>
      <c r="E23" s="198"/>
      <c r="F23" s="211"/>
    </row>
    <row r="24" spans="1:6" x14ac:dyDescent="0.25">
      <c r="A24" s="61"/>
      <c r="B24" s="238" t="s">
        <v>446</v>
      </c>
      <c r="C24" s="148"/>
      <c r="D24" s="100"/>
      <c r="E24" s="198"/>
      <c r="F24" s="214"/>
    </row>
    <row r="25" spans="1:6" x14ac:dyDescent="0.25">
      <c r="A25" s="61"/>
      <c r="B25" s="238"/>
      <c r="C25" s="148"/>
      <c r="D25" s="100"/>
      <c r="E25" s="198"/>
      <c r="F25" s="214"/>
    </row>
    <row r="26" spans="1:6" ht="36" customHeight="1" x14ac:dyDescent="0.25">
      <c r="A26" s="61"/>
      <c r="B26" s="64" t="s">
        <v>447</v>
      </c>
      <c r="C26" s="148"/>
      <c r="D26" s="100"/>
      <c r="E26" s="198"/>
      <c r="F26" s="214"/>
    </row>
    <row r="27" spans="1:6" x14ac:dyDescent="0.25">
      <c r="A27" s="61"/>
      <c r="B27" s="238"/>
      <c r="C27" s="148"/>
      <c r="D27" s="100"/>
      <c r="E27" s="198"/>
      <c r="F27" s="214"/>
    </row>
    <row r="28" spans="1:6" ht="39.6" x14ac:dyDescent="0.25">
      <c r="A28" s="61"/>
      <c r="B28" s="64" t="s">
        <v>451</v>
      </c>
      <c r="C28" s="148"/>
      <c r="D28" s="100"/>
      <c r="E28" s="198"/>
      <c r="F28" s="214"/>
    </row>
    <row r="29" spans="1:6" x14ac:dyDescent="0.25">
      <c r="A29" s="61"/>
      <c r="B29" s="238"/>
      <c r="C29" s="148"/>
      <c r="D29" s="100"/>
      <c r="E29" s="198"/>
      <c r="F29" s="214"/>
    </row>
    <row r="30" spans="1:6" ht="26.4" x14ac:dyDescent="0.25">
      <c r="A30" s="61"/>
      <c r="B30" s="238" t="s">
        <v>453</v>
      </c>
      <c r="C30" s="148"/>
      <c r="D30" s="100"/>
      <c r="E30" s="194"/>
      <c r="F30" s="214"/>
    </row>
    <row r="31" spans="1:6" x14ac:dyDescent="0.25">
      <c r="A31" s="61"/>
      <c r="B31" s="238"/>
      <c r="C31" s="148"/>
      <c r="D31" s="100"/>
      <c r="E31" s="194"/>
      <c r="F31" s="214"/>
    </row>
    <row r="32" spans="1:6" ht="26.4" x14ac:dyDescent="0.25">
      <c r="A32" s="61"/>
      <c r="B32" s="64" t="s">
        <v>454</v>
      </c>
      <c r="C32" s="148"/>
      <c r="D32" s="100"/>
      <c r="E32" s="194"/>
      <c r="F32" s="214"/>
    </row>
    <row r="33" spans="1:6" x14ac:dyDescent="0.25">
      <c r="A33" s="61"/>
      <c r="B33" s="238"/>
      <c r="C33" s="148"/>
      <c r="D33" s="100"/>
      <c r="E33" s="194"/>
      <c r="F33" s="214"/>
    </row>
    <row r="34" spans="1:6" x14ac:dyDescent="0.25">
      <c r="A34" s="61"/>
      <c r="B34" s="238" t="s">
        <v>456</v>
      </c>
      <c r="C34" s="148"/>
      <c r="D34" s="100"/>
      <c r="E34" s="194"/>
      <c r="F34" s="214"/>
    </row>
    <row r="35" spans="1:6" ht="7.5" customHeight="1" x14ac:dyDescent="0.25">
      <c r="A35" s="61"/>
      <c r="B35" s="238"/>
      <c r="C35" s="148"/>
      <c r="D35" s="100"/>
      <c r="E35" s="194"/>
      <c r="F35" s="214"/>
    </row>
    <row r="36" spans="1:6" x14ac:dyDescent="0.25">
      <c r="A36" s="61"/>
      <c r="B36" s="64" t="s">
        <v>457</v>
      </c>
      <c r="C36" s="148"/>
      <c r="D36" s="100"/>
      <c r="E36" s="194"/>
      <c r="F36" s="214"/>
    </row>
    <row r="37" spans="1:6" x14ac:dyDescent="0.25">
      <c r="A37" s="61"/>
      <c r="B37" s="238"/>
      <c r="C37" s="148"/>
      <c r="D37" s="100"/>
      <c r="E37" s="194"/>
      <c r="F37" s="214"/>
    </row>
    <row r="38" spans="1:6" ht="28.5" customHeight="1" x14ac:dyDescent="0.25">
      <c r="A38" s="61"/>
      <c r="B38" s="64" t="s">
        <v>458</v>
      </c>
      <c r="C38" s="148"/>
      <c r="D38" s="100"/>
      <c r="E38" s="194"/>
      <c r="F38" s="214"/>
    </row>
    <row r="39" spans="1:6" x14ac:dyDescent="0.25">
      <c r="A39" s="61"/>
      <c r="B39" s="238"/>
      <c r="C39" s="148"/>
      <c r="D39" s="100"/>
      <c r="E39" s="194"/>
      <c r="F39" s="214"/>
    </row>
    <row r="40" spans="1:6" ht="65.25" customHeight="1" x14ac:dyDescent="0.25">
      <c r="A40" s="61"/>
      <c r="B40" s="64" t="s">
        <v>459</v>
      </c>
      <c r="C40" s="148"/>
      <c r="D40" s="100"/>
      <c r="E40" s="194"/>
      <c r="F40" s="214"/>
    </row>
    <row r="41" spans="1:6" ht="9" customHeight="1" x14ac:dyDescent="0.25">
      <c r="A41" s="61"/>
      <c r="B41" s="238"/>
      <c r="C41" s="148"/>
      <c r="D41" s="100"/>
      <c r="E41" s="194"/>
      <c r="F41" s="214"/>
    </row>
    <row r="42" spans="1:6" ht="15.75" customHeight="1" x14ac:dyDescent="0.25">
      <c r="A42" s="61"/>
      <c r="B42" s="238" t="s">
        <v>460</v>
      </c>
      <c r="C42" s="148"/>
      <c r="D42" s="100"/>
      <c r="E42" s="194"/>
      <c r="F42" s="214"/>
    </row>
    <row r="43" spans="1:6" x14ac:dyDescent="0.25">
      <c r="A43" s="61"/>
      <c r="B43" s="125"/>
      <c r="C43" s="148"/>
      <c r="D43" s="100"/>
      <c r="E43" s="194"/>
      <c r="F43" s="214"/>
    </row>
    <row r="44" spans="1:6" ht="14.25" customHeight="1" x14ac:dyDescent="0.25">
      <c r="A44" s="61"/>
      <c r="B44" s="125" t="s">
        <v>461</v>
      </c>
      <c r="C44" s="148"/>
      <c r="D44" s="100"/>
      <c r="E44" s="194"/>
      <c r="F44" s="214"/>
    </row>
    <row r="45" spans="1:6" x14ac:dyDescent="0.25">
      <c r="A45" s="61"/>
      <c r="B45" s="125"/>
      <c r="C45" s="148"/>
      <c r="D45" s="100"/>
      <c r="E45" s="194"/>
      <c r="F45" s="214"/>
    </row>
    <row r="46" spans="1:6" x14ac:dyDescent="0.25">
      <c r="A46" s="61">
        <v>1</v>
      </c>
      <c r="B46" s="64" t="s">
        <v>1501</v>
      </c>
      <c r="C46" s="148" t="s">
        <v>151</v>
      </c>
      <c r="D46" s="100">
        <v>1</v>
      </c>
      <c r="E46" s="194"/>
      <c r="F46" s="214">
        <f>D46*E46</f>
        <v>0</v>
      </c>
    </row>
    <row r="47" spans="1:6" x14ac:dyDescent="0.25">
      <c r="A47" s="61">
        <f>A46+1</f>
        <v>2</v>
      </c>
      <c r="B47" s="64" t="s">
        <v>1536</v>
      </c>
      <c r="C47" s="148" t="s">
        <v>151</v>
      </c>
      <c r="D47" s="100">
        <v>1</v>
      </c>
      <c r="E47" s="194"/>
      <c r="F47" s="214">
        <f t="shared" ref="F47:F110" si="0">D47*E47</f>
        <v>0</v>
      </c>
    </row>
    <row r="48" spans="1:6" x14ac:dyDescent="0.25">
      <c r="A48" s="61">
        <f>A47+1</f>
        <v>3</v>
      </c>
      <c r="B48" s="64" t="s">
        <v>463</v>
      </c>
      <c r="C48" s="148" t="s">
        <v>151</v>
      </c>
      <c r="D48" s="100">
        <v>1</v>
      </c>
      <c r="E48" s="194"/>
      <c r="F48" s="214">
        <f t="shared" si="0"/>
        <v>0</v>
      </c>
    </row>
    <row r="49" spans="1:6" x14ac:dyDescent="0.25">
      <c r="A49" s="61"/>
      <c r="B49" s="64"/>
      <c r="C49" s="148"/>
      <c r="D49" s="100"/>
      <c r="E49" s="194"/>
      <c r="F49" s="214">
        <f t="shared" si="0"/>
        <v>0</v>
      </c>
    </row>
    <row r="50" spans="1:6" x14ac:dyDescent="0.25">
      <c r="A50" s="61"/>
      <c r="B50" s="64"/>
      <c r="C50" s="148"/>
      <c r="D50" s="100"/>
      <c r="E50" s="198"/>
      <c r="F50" s="214">
        <f t="shared" si="0"/>
        <v>0</v>
      </c>
    </row>
    <row r="51" spans="1:6" ht="13.8" x14ac:dyDescent="0.25">
      <c r="A51" s="61"/>
      <c r="B51" s="62" t="s">
        <v>1187</v>
      </c>
      <c r="C51" s="148"/>
      <c r="D51" s="100"/>
      <c r="E51" s="198"/>
      <c r="F51" s="214">
        <f t="shared" si="0"/>
        <v>0</v>
      </c>
    </row>
    <row r="52" spans="1:6" ht="13.8" x14ac:dyDescent="0.25">
      <c r="A52" s="61"/>
      <c r="B52" s="62"/>
      <c r="C52" s="148"/>
      <c r="D52" s="100"/>
      <c r="E52" s="198"/>
      <c r="F52" s="214">
        <f t="shared" si="0"/>
        <v>0</v>
      </c>
    </row>
    <row r="53" spans="1:6" x14ac:dyDescent="0.25">
      <c r="A53" s="61">
        <f>A48+1</f>
        <v>4</v>
      </c>
      <c r="B53" s="64" t="s">
        <v>1537</v>
      </c>
      <c r="C53" s="148" t="s">
        <v>146</v>
      </c>
      <c r="D53" s="100">
        <v>1</v>
      </c>
      <c r="E53" s="198"/>
      <c r="F53" s="214">
        <f t="shared" si="0"/>
        <v>0</v>
      </c>
    </row>
    <row r="54" spans="1:6" x14ac:dyDescent="0.25">
      <c r="A54" s="61"/>
      <c r="B54" s="64"/>
      <c r="C54" s="148"/>
      <c r="D54" s="100"/>
      <c r="E54" s="198"/>
      <c r="F54" s="214">
        <f t="shared" si="0"/>
        <v>0</v>
      </c>
    </row>
    <row r="55" spans="1:6" ht="13.8" x14ac:dyDescent="0.25">
      <c r="A55" s="61"/>
      <c r="B55" s="62" t="s">
        <v>464</v>
      </c>
      <c r="C55" s="148"/>
      <c r="D55" s="100"/>
      <c r="E55" s="194"/>
      <c r="F55" s="214">
        <f t="shared" si="0"/>
        <v>0</v>
      </c>
    </row>
    <row r="56" spans="1:6" ht="13.8" x14ac:dyDescent="0.25">
      <c r="A56" s="61"/>
      <c r="B56" s="62"/>
      <c r="C56" s="148"/>
      <c r="D56" s="100"/>
      <c r="E56" s="194"/>
      <c r="F56" s="214">
        <f t="shared" si="0"/>
        <v>0</v>
      </c>
    </row>
    <row r="57" spans="1:6" ht="26.4" x14ac:dyDescent="0.25">
      <c r="A57" s="61">
        <f>A53+1</f>
        <v>5</v>
      </c>
      <c r="B57" s="64" t="s">
        <v>1946</v>
      </c>
      <c r="C57" s="148" t="s">
        <v>151</v>
      </c>
      <c r="D57" s="100">
        <v>1</v>
      </c>
      <c r="E57" s="198"/>
      <c r="F57" s="214">
        <f t="shared" si="0"/>
        <v>0</v>
      </c>
    </row>
    <row r="58" spans="1:6" x14ac:dyDescent="0.25">
      <c r="A58" s="61"/>
      <c r="B58" s="64"/>
      <c r="C58" s="148"/>
      <c r="D58" s="100"/>
      <c r="E58" s="194"/>
      <c r="F58" s="214">
        <f t="shared" si="0"/>
        <v>0</v>
      </c>
    </row>
    <row r="59" spans="1:6" ht="26.4" x14ac:dyDescent="0.25">
      <c r="A59" s="61">
        <f>A57+1</f>
        <v>6</v>
      </c>
      <c r="B59" s="64" t="s">
        <v>1947</v>
      </c>
      <c r="C59" s="148" t="s">
        <v>151</v>
      </c>
      <c r="D59" s="100">
        <v>1</v>
      </c>
      <c r="E59" s="198"/>
      <c r="F59" s="214">
        <f t="shared" si="0"/>
        <v>0</v>
      </c>
    </row>
    <row r="60" spans="1:6" x14ac:dyDescent="0.25">
      <c r="A60" s="61"/>
      <c r="B60" s="64"/>
      <c r="C60" s="148"/>
      <c r="D60" s="100"/>
      <c r="E60" s="194"/>
      <c r="F60" s="214">
        <f t="shared" si="0"/>
        <v>0</v>
      </c>
    </row>
    <row r="61" spans="1:6" ht="52.8" x14ac:dyDescent="0.25">
      <c r="A61" s="61">
        <f>A59+1</f>
        <v>7</v>
      </c>
      <c r="B61" s="64" t="s">
        <v>1948</v>
      </c>
      <c r="C61" s="148" t="s">
        <v>151</v>
      </c>
      <c r="D61" s="100">
        <v>1</v>
      </c>
      <c r="E61" s="198"/>
      <c r="F61" s="214">
        <f t="shared" si="0"/>
        <v>0</v>
      </c>
    </row>
    <row r="62" spans="1:6" x14ac:dyDescent="0.25">
      <c r="A62" s="61"/>
      <c r="B62" s="64"/>
      <c r="C62" s="148"/>
      <c r="D62" s="100"/>
      <c r="E62" s="194"/>
      <c r="F62" s="214">
        <f t="shared" si="0"/>
        <v>0</v>
      </c>
    </row>
    <row r="63" spans="1:6" ht="13.8" x14ac:dyDescent="0.25">
      <c r="A63" s="61"/>
      <c r="B63" s="62" t="s">
        <v>465</v>
      </c>
      <c r="C63" s="148"/>
      <c r="D63" s="100"/>
      <c r="E63" s="194"/>
      <c r="F63" s="214">
        <f t="shared" si="0"/>
        <v>0</v>
      </c>
    </row>
    <row r="64" spans="1:6" ht="13.8" x14ac:dyDescent="0.25">
      <c r="A64" s="61"/>
      <c r="B64" s="62"/>
      <c r="C64" s="148"/>
      <c r="D64" s="100"/>
      <c r="E64" s="194"/>
      <c r="F64" s="214">
        <f t="shared" si="0"/>
        <v>0</v>
      </c>
    </row>
    <row r="65" spans="1:6" x14ac:dyDescent="0.25">
      <c r="A65" s="61">
        <f>A61+1</f>
        <v>8</v>
      </c>
      <c r="B65" s="64" t="s">
        <v>466</v>
      </c>
      <c r="C65" s="148" t="s">
        <v>151</v>
      </c>
      <c r="D65" s="100">
        <v>1</v>
      </c>
      <c r="E65" s="194"/>
      <c r="F65" s="214">
        <f t="shared" si="0"/>
        <v>0</v>
      </c>
    </row>
    <row r="66" spans="1:6" x14ac:dyDescent="0.25">
      <c r="A66" s="61"/>
      <c r="B66" s="64"/>
      <c r="C66" s="148"/>
      <c r="D66" s="100"/>
      <c r="E66" s="194"/>
      <c r="F66" s="214">
        <f t="shared" si="0"/>
        <v>0</v>
      </c>
    </row>
    <row r="67" spans="1:6" x14ac:dyDescent="0.25">
      <c r="A67" s="61">
        <f>A65+1</f>
        <v>9</v>
      </c>
      <c r="B67" s="64" t="s">
        <v>467</v>
      </c>
      <c r="C67" s="148" t="s">
        <v>151</v>
      </c>
      <c r="D67" s="100">
        <v>1</v>
      </c>
      <c r="E67" s="194"/>
      <c r="F67" s="214">
        <f t="shared" si="0"/>
        <v>0</v>
      </c>
    </row>
    <row r="68" spans="1:6" x14ac:dyDescent="0.25">
      <c r="A68" s="341"/>
      <c r="B68" s="64"/>
      <c r="C68" s="342"/>
      <c r="D68" s="343"/>
      <c r="E68" s="298"/>
      <c r="F68" s="214">
        <f t="shared" si="0"/>
        <v>0</v>
      </c>
    </row>
    <row r="69" spans="1:6" x14ac:dyDescent="0.25">
      <c r="A69" s="341"/>
      <c r="B69" s="64"/>
      <c r="C69" s="342"/>
      <c r="D69" s="343"/>
      <c r="E69" s="298"/>
      <c r="F69" s="214">
        <f t="shared" si="0"/>
        <v>0</v>
      </c>
    </row>
    <row r="70" spans="1:6" ht="13.8" x14ac:dyDescent="0.25">
      <c r="A70" s="61"/>
      <c r="B70" s="62" t="s">
        <v>468</v>
      </c>
      <c r="C70" s="148"/>
      <c r="D70" s="100"/>
      <c r="E70" s="194"/>
      <c r="F70" s="214">
        <f t="shared" si="0"/>
        <v>0</v>
      </c>
    </row>
    <row r="71" spans="1:6" ht="13.8" x14ac:dyDescent="0.25">
      <c r="A71" s="61"/>
      <c r="B71" s="62"/>
      <c r="C71" s="148"/>
      <c r="D71" s="100"/>
      <c r="E71" s="194"/>
      <c r="F71" s="214">
        <f t="shared" si="0"/>
        <v>0</v>
      </c>
    </row>
    <row r="72" spans="1:6" x14ac:dyDescent="0.25">
      <c r="A72" s="61">
        <f>A67+1</f>
        <v>10</v>
      </c>
      <c r="B72" s="64" t="s">
        <v>1177</v>
      </c>
      <c r="C72" s="148" t="s">
        <v>118</v>
      </c>
      <c r="D72" s="100"/>
      <c r="E72" s="194"/>
      <c r="F72" s="214">
        <f t="shared" si="0"/>
        <v>0</v>
      </c>
    </row>
    <row r="73" spans="1:6" x14ac:dyDescent="0.25">
      <c r="A73" s="61"/>
      <c r="B73" s="64"/>
      <c r="C73" s="148"/>
      <c r="D73" s="100"/>
      <c r="E73" s="194"/>
      <c r="F73" s="214">
        <f t="shared" si="0"/>
        <v>0</v>
      </c>
    </row>
    <row r="74" spans="1:6" ht="13.8" x14ac:dyDescent="0.25">
      <c r="A74" s="61"/>
      <c r="B74" s="62" t="s">
        <v>469</v>
      </c>
      <c r="C74" s="148"/>
      <c r="D74" s="100"/>
      <c r="E74" s="194"/>
      <c r="F74" s="214">
        <f t="shared" si="0"/>
        <v>0</v>
      </c>
    </row>
    <row r="75" spans="1:6" ht="13.8" x14ac:dyDescent="0.25">
      <c r="A75" s="61"/>
      <c r="B75" s="62"/>
      <c r="C75" s="148"/>
      <c r="D75" s="100"/>
      <c r="E75" s="194"/>
      <c r="F75" s="214">
        <f t="shared" si="0"/>
        <v>0</v>
      </c>
    </row>
    <row r="76" spans="1:6" ht="39.6" x14ac:dyDescent="0.25">
      <c r="A76" s="61">
        <f>A72+1</f>
        <v>11</v>
      </c>
      <c r="B76" s="64" t="s">
        <v>470</v>
      </c>
      <c r="C76" s="148" t="s">
        <v>146</v>
      </c>
      <c r="D76" s="100">
        <v>1</v>
      </c>
      <c r="E76" s="198"/>
      <c r="F76" s="214">
        <f t="shared" si="0"/>
        <v>0</v>
      </c>
    </row>
    <row r="77" spans="1:6" x14ac:dyDescent="0.25">
      <c r="A77" s="61"/>
      <c r="B77" s="64"/>
      <c r="C77" s="148"/>
      <c r="D77" s="100"/>
      <c r="E77" s="194"/>
      <c r="F77" s="214">
        <f t="shared" si="0"/>
        <v>0</v>
      </c>
    </row>
    <row r="78" spans="1:6" ht="39.6" x14ac:dyDescent="0.25">
      <c r="A78" s="61">
        <f>A76+1</f>
        <v>12</v>
      </c>
      <c r="B78" s="64" t="s">
        <v>471</v>
      </c>
      <c r="C78" s="148" t="s">
        <v>146</v>
      </c>
      <c r="D78" s="100">
        <v>1</v>
      </c>
      <c r="E78" s="198"/>
      <c r="F78" s="214">
        <f t="shared" si="0"/>
        <v>0</v>
      </c>
    </row>
    <row r="79" spans="1:6" x14ac:dyDescent="0.25">
      <c r="A79" s="61"/>
      <c r="B79" s="64"/>
      <c r="C79" s="148"/>
      <c r="D79" s="100"/>
      <c r="E79" s="198"/>
      <c r="F79" s="214">
        <f t="shared" si="0"/>
        <v>0</v>
      </c>
    </row>
    <row r="80" spans="1:6" ht="39.6" x14ac:dyDescent="0.25">
      <c r="A80" s="61">
        <f>A78+1</f>
        <v>13</v>
      </c>
      <c r="B80" s="64" t="s">
        <v>472</v>
      </c>
      <c r="C80" s="148" t="s">
        <v>146</v>
      </c>
      <c r="D80" s="100">
        <v>1</v>
      </c>
      <c r="E80" s="198"/>
      <c r="F80" s="214">
        <f t="shared" si="0"/>
        <v>0</v>
      </c>
    </row>
    <row r="81" spans="1:6" x14ac:dyDescent="0.25">
      <c r="A81" s="61"/>
      <c r="B81" s="64"/>
      <c r="C81" s="148"/>
      <c r="D81" s="100"/>
      <c r="E81" s="198"/>
      <c r="F81" s="214">
        <f t="shared" si="0"/>
        <v>0</v>
      </c>
    </row>
    <row r="82" spans="1:6" ht="56.25" customHeight="1" x14ac:dyDescent="0.25">
      <c r="A82" s="61">
        <f>A80+1</f>
        <v>14</v>
      </c>
      <c r="B82" s="64" t="s">
        <v>473</v>
      </c>
      <c r="C82" s="148" t="s">
        <v>146</v>
      </c>
      <c r="D82" s="100">
        <v>1</v>
      </c>
      <c r="E82" s="198"/>
      <c r="F82" s="214">
        <f t="shared" si="0"/>
        <v>0</v>
      </c>
    </row>
    <row r="83" spans="1:6" x14ac:dyDescent="0.25">
      <c r="A83" s="61"/>
      <c r="B83" s="64"/>
      <c r="C83" s="148"/>
      <c r="D83" s="100"/>
      <c r="E83" s="198"/>
      <c r="F83" s="214">
        <f t="shared" si="0"/>
        <v>0</v>
      </c>
    </row>
    <row r="84" spans="1:6" ht="54" customHeight="1" x14ac:dyDescent="0.25">
      <c r="A84" s="61">
        <f>A82+1</f>
        <v>15</v>
      </c>
      <c r="B84" s="64" t="s">
        <v>474</v>
      </c>
      <c r="C84" s="148" t="s">
        <v>146</v>
      </c>
      <c r="D84" s="100"/>
      <c r="E84" s="198"/>
      <c r="F84" s="214">
        <f t="shared" si="0"/>
        <v>0</v>
      </c>
    </row>
    <row r="85" spans="1:6" x14ac:dyDescent="0.25">
      <c r="A85" s="61"/>
      <c r="B85" s="64"/>
      <c r="C85" s="148"/>
      <c r="D85" s="100"/>
      <c r="E85" s="198"/>
      <c r="F85" s="214"/>
    </row>
    <row r="86" spans="1:6" ht="57.75" customHeight="1" x14ac:dyDescent="0.25">
      <c r="A86" s="61">
        <f>A84+1</f>
        <v>16</v>
      </c>
      <c r="B86" s="64" t="s">
        <v>475</v>
      </c>
      <c r="C86" s="148" t="s">
        <v>146</v>
      </c>
      <c r="D86" s="100">
        <v>1</v>
      </c>
      <c r="E86" s="198"/>
      <c r="F86" s="214">
        <f t="shared" si="0"/>
        <v>0</v>
      </c>
    </row>
    <row r="87" spans="1:6" x14ac:dyDescent="0.25">
      <c r="A87" s="61"/>
      <c r="B87" s="64"/>
      <c r="C87" s="148"/>
      <c r="D87" s="100"/>
      <c r="E87" s="194"/>
      <c r="F87" s="214"/>
    </row>
    <row r="88" spans="1:6" ht="13.8" x14ac:dyDescent="0.25">
      <c r="A88" s="61"/>
      <c r="B88" s="62" t="s">
        <v>464</v>
      </c>
      <c r="C88" s="148"/>
      <c r="D88" s="100"/>
      <c r="E88" s="194"/>
      <c r="F88" s="214"/>
    </row>
    <row r="89" spans="1:6" ht="13.8" x14ac:dyDescent="0.25">
      <c r="A89" s="61"/>
      <c r="B89" s="62"/>
      <c r="C89" s="148"/>
      <c r="D89" s="100"/>
      <c r="E89" s="194"/>
      <c r="F89" s="214"/>
    </row>
    <row r="90" spans="1:6" ht="26.4" x14ac:dyDescent="0.25">
      <c r="A90" s="61">
        <f>A86+1</f>
        <v>17</v>
      </c>
      <c r="B90" s="64" t="s">
        <v>1369</v>
      </c>
      <c r="C90" s="148" t="s">
        <v>151</v>
      </c>
      <c r="D90" s="100">
        <v>1</v>
      </c>
      <c r="E90" s="198"/>
      <c r="F90" s="214">
        <f t="shared" si="0"/>
        <v>0</v>
      </c>
    </row>
    <row r="91" spans="1:6" x14ac:dyDescent="0.25">
      <c r="A91" s="61"/>
      <c r="B91" s="64"/>
      <c r="C91" s="148"/>
      <c r="D91" s="100"/>
      <c r="E91" s="198"/>
      <c r="F91" s="214"/>
    </row>
    <row r="92" spans="1:6" ht="47.25" customHeight="1" x14ac:dyDescent="0.25">
      <c r="A92" s="61">
        <f>A90+1</f>
        <v>18</v>
      </c>
      <c r="B92" s="64" t="s">
        <v>1949</v>
      </c>
      <c r="C92" s="148" t="s">
        <v>151</v>
      </c>
      <c r="D92" s="100">
        <v>1</v>
      </c>
      <c r="E92" s="198"/>
      <c r="F92" s="214">
        <f t="shared" si="0"/>
        <v>0</v>
      </c>
    </row>
    <row r="93" spans="1:6" x14ac:dyDescent="0.25">
      <c r="A93" s="61"/>
      <c r="B93" s="64"/>
      <c r="C93" s="148"/>
      <c r="D93" s="100"/>
      <c r="E93" s="198"/>
      <c r="F93" s="214"/>
    </row>
    <row r="94" spans="1:6" ht="52.5" customHeight="1" x14ac:dyDescent="0.25">
      <c r="A94" s="61">
        <f>A92+1</f>
        <v>19</v>
      </c>
      <c r="B94" s="64" t="s">
        <v>1950</v>
      </c>
      <c r="C94" s="148" t="s">
        <v>151</v>
      </c>
      <c r="D94" s="100">
        <v>1</v>
      </c>
      <c r="E94" s="198"/>
      <c r="F94" s="214">
        <f t="shared" si="0"/>
        <v>0</v>
      </c>
    </row>
    <row r="95" spans="1:6" x14ac:dyDescent="0.25">
      <c r="A95" s="61"/>
      <c r="B95" s="64"/>
      <c r="C95" s="148"/>
      <c r="D95" s="100"/>
      <c r="E95" s="194"/>
      <c r="F95" s="214"/>
    </row>
    <row r="96" spans="1:6" ht="13.8" x14ac:dyDescent="0.25">
      <c r="A96" s="61"/>
      <c r="B96" s="62" t="s">
        <v>465</v>
      </c>
      <c r="C96" s="148"/>
      <c r="D96" s="100"/>
      <c r="E96" s="194"/>
      <c r="F96" s="214"/>
    </row>
    <row r="97" spans="1:6" ht="13.8" x14ac:dyDescent="0.25">
      <c r="A97" s="61"/>
      <c r="B97" s="62"/>
      <c r="C97" s="148"/>
      <c r="D97" s="100"/>
      <c r="E97" s="194"/>
      <c r="F97" s="214"/>
    </row>
    <row r="98" spans="1:6" x14ac:dyDescent="0.25">
      <c r="A98" s="61">
        <f>A94+1</f>
        <v>20</v>
      </c>
      <c r="B98" s="64" t="s">
        <v>476</v>
      </c>
      <c r="C98" s="148" t="s">
        <v>146</v>
      </c>
      <c r="D98" s="100">
        <v>1</v>
      </c>
      <c r="E98" s="194"/>
      <c r="F98" s="214">
        <f t="shared" si="0"/>
        <v>0</v>
      </c>
    </row>
    <row r="99" spans="1:6" x14ac:dyDescent="0.25">
      <c r="A99" s="61"/>
      <c r="B99" s="64"/>
      <c r="C99" s="148"/>
      <c r="D99" s="100"/>
      <c r="E99" s="194"/>
      <c r="F99" s="214"/>
    </row>
    <row r="100" spans="1:6" x14ac:dyDescent="0.25">
      <c r="A100" s="61">
        <f>A98+1</f>
        <v>21</v>
      </c>
      <c r="B100" s="64" t="s">
        <v>477</v>
      </c>
      <c r="C100" s="148" t="s">
        <v>151</v>
      </c>
      <c r="D100" s="100">
        <v>1</v>
      </c>
      <c r="E100" s="194"/>
      <c r="F100" s="214">
        <f t="shared" si="0"/>
        <v>0</v>
      </c>
    </row>
    <row r="101" spans="1:6" x14ac:dyDescent="0.25">
      <c r="A101" s="61"/>
      <c r="B101" s="64"/>
      <c r="C101" s="148"/>
      <c r="D101" s="100"/>
      <c r="E101" s="194"/>
      <c r="F101" s="214"/>
    </row>
    <row r="102" spans="1:6" ht="13.8" x14ac:dyDescent="0.25">
      <c r="A102" s="61"/>
      <c r="B102" s="62" t="s">
        <v>468</v>
      </c>
      <c r="C102" s="148"/>
      <c r="D102" s="100"/>
      <c r="E102" s="194"/>
      <c r="F102" s="214"/>
    </row>
    <row r="103" spans="1:6" ht="13.8" x14ac:dyDescent="0.25">
      <c r="A103" s="61"/>
      <c r="B103" s="62"/>
      <c r="C103" s="148"/>
      <c r="D103" s="100"/>
      <c r="E103" s="194"/>
      <c r="F103" s="214"/>
    </row>
    <row r="104" spans="1:6" x14ac:dyDescent="0.25">
      <c r="A104" s="61">
        <f>A100+1</f>
        <v>22</v>
      </c>
      <c r="B104" s="64" t="s">
        <v>1177</v>
      </c>
      <c r="C104" s="148" t="s">
        <v>118</v>
      </c>
      <c r="D104" s="100"/>
      <c r="E104" s="194"/>
      <c r="F104" s="214">
        <f t="shared" si="0"/>
        <v>0</v>
      </c>
    </row>
    <row r="105" spans="1:6" x14ac:dyDescent="0.25">
      <c r="A105" s="61"/>
      <c r="B105" s="64"/>
      <c r="C105" s="148"/>
      <c r="D105" s="100"/>
      <c r="E105" s="194"/>
      <c r="F105" s="214"/>
    </row>
    <row r="106" spans="1:6" ht="13.8" x14ac:dyDescent="0.25">
      <c r="A106" s="61"/>
      <c r="B106" s="62" t="s">
        <v>478</v>
      </c>
      <c r="C106" s="148"/>
      <c r="D106" s="100"/>
      <c r="E106" s="194"/>
      <c r="F106" s="214"/>
    </row>
    <row r="107" spans="1:6" ht="13.8" x14ac:dyDescent="0.25">
      <c r="A107" s="61"/>
      <c r="B107" s="62"/>
      <c r="C107" s="148"/>
      <c r="D107" s="100"/>
      <c r="E107" s="194"/>
      <c r="F107" s="214"/>
    </row>
    <row r="108" spans="1:6" ht="41.4" x14ac:dyDescent="0.25">
      <c r="A108" s="61"/>
      <c r="B108" s="62" t="s">
        <v>479</v>
      </c>
      <c r="C108" s="148"/>
      <c r="D108" s="100"/>
      <c r="E108" s="194"/>
      <c r="F108" s="214"/>
    </row>
    <row r="109" spans="1:6" ht="13.8" x14ac:dyDescent="0.25">
      <c r="A109" s="61"/>
      <c r="B109" s="62"/>
      <c r="C109" s="148"/>
      <c r="D109" s="100"/>
      <c r="E109" s="194"/>
      <c r="F109" s="214"/>
    </row>
    <row r="110" spans="1:6" x14ac:dyDescent="0.25">
      <c r="A110" s="61">
        <f>A104+1</f>
        <v>23</v>
      </c>
      <c r="B110" s="64" t="s">
        <v>480</v>
      </c>
      <c r="C110" s="148" t="s">
        <v>146</v>
      </c>
      <c r="D110" s="100">
        <v>1</v>
      </c>
      <c r="E110" s="194"/>
      <c r="F110" s="214">
        <f t="shared" si="0"/>
        <v>0</v>
      </c>
    </row>
    <row r="111" spans="1:6" x14ac:dyDescent="0.25">
      <c r="A111" s="61"/>
      <c r="B111" s="64"/>
      <c r="C111" s="148"/>
      <c r="D111" s="100"/>
      <c r="E111" s="194"/>
      <c r="F111" s="214"/>
    </row>
    <row r="112" spans="1:6" x14ac:dyDescent="0.25">
      <c r="A112" s="61">
        <f>A110+1</f>
        <v>24</v>
      </c>
      <c r="B112" s="64" t="s">
        <v>481</v>
      </c>
      <c r="C112" s="148" t="s">
        <v>146</v>
      </c>
      <c r="D112" s="100">
        <v>1</v>
      </c>
      <c r="E112" s="194"/>
      <c r="F112" s="214">
        <f t="shared" ref="F112:F174" si="1">D112*E112</f>
        <v>0</v>
      </c>
    </row>
    <row r="113" spans="1:6" x14ac:dyDescent="0.25">
      <c r="A113" s="61"/>
      <c r="B113" s="64"/>
      <c r="C113" s="148"/>
      <c r="D113" s="100"/>
      <c r="E113" s="194"/>
      <c r="F113" s="214"/>
    </row>
    <row r="114" spans="1:6" x14ac:dyDescent="0.25">
      <c r="A114" s="61">
        <f>A112+1</f>
        <v>25</v>
      </c>
      <c r="B114" s="64" t="s">
        <v>482</v>
      </c>
      <c r="C114" s="148" t="s">
        <v>146</v>
      </c>
      <c r="D114" s="100">
        <v>1</v>
      </c>
      <c r="E114" s="194"/>
      <c r="F114" s="214">
        <f t="shared" si="1"/>
        <v>0</v>
      </c>
    </row>
    <row r="115" spans="1:6" x14ac:dyDescent="0.25">
      <c r="A115" s="61"/>
      <c r="B115" s="64"/>
      <c r="C115" s="148"/>
      <c r="D115" s="100"/>
      <c r="E115" s="194"/>
      <c r="F115" s="214"/>
    </row>
    <row r="116" spans="1:6" x14ac:dyDescent="0.25">
      <c r="A116" s="61">
        <f>A114+1</f>
        <v>26</v>
      </c>
      <c r="B116" s="64" t="s">
        <v>483</v>
      </c>
      <c r="C116" s="148" t="s">
        <v>146</v>
      </c>
      <c r="D116" s="100">
        <v>1</v>
      </c>
      <c r="E116" s="194"/>
      <c r="F116" s="214">
        <f t="shared" si="1"/>
        <v>0</v>
      </c>
    </row>
    <row r="117" spans="1:6" x14ac:dyDescent="0.25">
      <c r="A117" s="61"/>
      <c r="B117" s="64"/>
      <c r="C117" s="148"/>
      <c r="D117" s="100"/>
      <c r="E117" s="194"/>
      <c r="F117" s="214"/>
    </row>
    <row r="118" spans="1:6" x14ac:dyDescent="0.25">
      <c r="A118" s="61">
        <f>A116+1</f>
        <v>27</v>
      </c>
      <c r="B118" s="64" t="s">
        <v>484</v>
      </c>
      <c r="C118" s="148" t="s">
        <v>146</v>
      </c>
      <c r="D118" s="100">
        <v>1</v>
      </c>
      <c r="E118" s="194"/>
      <c r="F118" s="214">
        <f t="shared" si="1"/>
        <v>0</v>
      </c>
    </row>
    <row r="119" spans="1:6" x14ac:dyDescent="0.25">
      <c r="A119" s="61"/>
      <c r="B119" s="64"/>
      <c r="C119" s="148"/>
      <c r="D119" s="100"/>
      <c r="E119" s="194"/>
      <c r="F119" s="214"/>
    </row>
    <row r="120" spans="1:6" x14ac:dyDescent="0.25">
      <c r="A120" s="61">
        <f>A118+1</f>
        <v>28</v>
      </c>
      <c r="B120" s="64" t="s">
        <v>485</v>
      </c>
      <c r="C120" s="148" t="s">
        <v>146</v>
      </c>
      <c r="D120" s="100">
        <v>1</v>
      </c>
      <c r="E120" s="194"/>
      <c r="F120" s="214">
        <f t="shared" si="1"/>
        <v>0</v>
      </c>
    </row>
    <row r="121" spans="1:6" x14ac:dyDescent="0.25">
      <c r="A121" s="341"/>
      <c r="B121" s="64"/>
      <c r="C121" s="342"/>
      <c r="D121" s="343"/>
      <c r="E121" s="298"/>
      <c r="F121" s="214"/>
    </row>
    <row r="122" spans="1:6" x14ac:dyDescent="0.25">
      <c r="A122" s="341">
        <v>29</v>
      </c>
      <c r="B122" s="64" t="s">
        <v>2027</v>
      </c>
      <c r="C122" s="342" t="s">
        <v>146</v>
      </c>
      <c r="D122" s="343">
        <v>1</v>
      </c>
      <c r="E122" s="298"/>
      <c r="F122" s="214">
        <f t="shared" si="1"/>
        <v>0</v>
      </c>
    </row>
    <row r="123" spans="1:6" x14ac:dyDescent="0.25">
      <c r="A123" s="341"/>
      <c r="B123" s="64"/>
      <c r="C123" s="342"/>
      <c r="D123" s="343"/>
      <c r="E123" s="298"/>
      <c r="F123" s="214"/>
    </row>
    <row r="124" spans="1:6" x14ac:dyDescent="0.25">
      <c r="A124" s="61">
        <v>30</v>
      </c>
      <c r="B124" s="64" t="s">
        <v>2028</v>
      </c>
      <c r="C124" s="148" t="s">
        <v>146</v>
      </c>
      <c r="D124" s="100">
        <v>1</v>
      </c>
      <c r="E124" s="194"/>
      <c r="F124" s="214">
        <f t="shared" si="1"/>
        <v>0</v>
      </c>
    </row>
    <row r="125" spans="1:6" x14ac:dyDescent="0.25">
      <c r="A125" s="341"/>
      <c r="B125" s="64"/>
      <c r="C125" s="342"/>
      <c r="D125" s="343"/>
      <c r="E125" s="298"/>
      <c r="F125" s="214"/>
    </row>
    <row r="126" spans="1:6" x14ac:dyDescent="0.25">
      <c r="A126" s="61"/>
      <c r="B126" s="125" t="s">
        <v>486</v>
      </c>
      <c r="C126" s="148"/>
      <c r="D126" s="100"/>
      <c r="E126" s="194"/>
      <c r="F126" s="214"/>
    </row>
    <row r="127" spans="1:6" x14ac:dyDescent="0.25">
      <c r="A127" s="61"/>
      <c r="B127" s="125"/>
      <c r="C127" s="148"/>
      <c r="D127" s="100"/>
      <c r="E127" s="194"/>
      <c r="F127" s="214"/>
    </row>
    <row r="128" spans="1:6" x14ac:dyDescent="0.25">
      <c r="A128" s="61"/>
      <c r="B128" s="125" t="s">
        <v>487</v>
      </c>
      <c r="C128" s="148"/>
      <c r="D128" s="100"/>
      <c r="E128" s="194"/>
      <c r="F128" s="214"/>
    </row>
    <row r="129" spans="1:6" x14ac:dyDescent="0.25">
      <c r="A129" s="61"/>
      <c r="B129" s="125"/>
      <c r="C129" s="148"/>
      <c r="D129" s="100"/>
      <c r="E129" s="194"/>
      <c r="F129" s="214"/>
    </row>
    <row r="130" spans="1:6" ht="26.4" x14ac:dyDescent="0.25">
      <c r="A130" s="61">
        <v>31</v>
      </c>
      <c r="B130" s="64" t="s">
        <v>489</v>
      </c>
      <c r="C130" s="148" t="s">
        <v>146</v>
      </c>
      <c r="D130" s="100">
        <v>1</v>
      </c>
      <c r="E130" s="198"/>
      <c r="F130" s="214">
        <f t="shared" si="1"/>
        <v>0</v>
      </c>
    </row>
    <row r="131" spans="1:6" x14ac:dyDescent="0.25">
      <c r="A131" s="61"/>
      <c r="B131" s="64"/>
      <c r="C131" s="148"/>
      <c r="D131" s="100"/>
      <c r="E131" s="198"/>
      <c r="F131" s="214"/>
    </row>
    <row r="132" spans="1:6" ht="26.4" x14ac:dyDescent="0.25">
      <c r="A132" s="61">
        <v>32</v>
      </c>
      <c r="B132" s="64" t="s">
        <v>490</v>
      </c>
      <c r="C132" s="148" t="s">
        <v>146</v>
      </c>
      <c r="D132" s="100">
        <v>1</v>
      </c>
      <c r="E132" s="198"/>
      <c r="F132" s="214">
        <f t="shared" si="1"/>
        <v>0</v>
      </c>
    </row>
    <row r="133" spans="1:6" x14ac:dyDescent="0.25">
      <c r="A133" s="61"/>
      <c r="B133" s="64"/>
      <c r="C133" s="148"/>
      <c r="D133" s="100"/>
      <c r="E133" s="194"/>
      <c r="F133" s="214"/>
    </row>
    <row r="134" spans="1:6" x14ac:dyDescent="0.25">
      <c r="A134" s="61">
        <f>A132+1</f>
        <v>33</v>
      </c>
      <c r="B134" s="64" t="s">
        <v>491</v>
      </c>
      <c r="C134" s="148" t="s">
        <v>146</v>
      </c>
      <c r="D134" s="100">
        <v>1</v>
      </c>
      <c r="E134" s="194"/>
      <c r="F134" s="214">
        <f t="shared" si="1"/>
        <v>0</v>
      </c>
    </row>
    <row r="135" spans="1:6" x14ac:dyDescent="0.25">
      <c r="A135" s="61"/>
      <c r="B135" s="64"/>
      <c r="C135" s="148"/>
      <c r="D135" s="100"/>
      <c r="E135" s="194"/>
      <c r="F135" s="214"/>
    </row>
    <row r="136" spans="1:6" ht="26.4" x14ac:dyDescent="0.25">
      <c r="A136" s="61">
        <f>A134+1</f>
        <v>34</v>
      </c>
      <c r="B136" s="64" t="s">
        <v>492</v>
      </c>
      <c r="C136" s="148" t="s">
        <v>146</v>
      </c>
      <c r="D136" s="100">
        <v>1</v>
      </c>
      <c r="E136" s="198"/>
      <c r="F136" s="214">
        <f t="shared" si="1"/>
        <v>0</v>
      </c>
    </row>
    <row r="137" spans="1:6" x14ac:dyDescent="0.25">
      <c r="A137" s="61"/>
      <c r="B137" s="64"/>
      <c r="C137" s="148"/>
      <c r="D137" s="100"/>
      <c r="E137" s="198"/>
      <c r="F137" s="214"/>
    </row>
    <row r="138" spans="1:6" ht="26.4" x14ac:dyDescent="0.25">
      <c r="A138" s="61">
        <f>A136+1</f>
        <v>35</v>
      </c>
      <c r="B138" s="64" t="s">
        <v>1102</v>
      </c>
      <c r="C138" s="148" t="s">
        <v>151</v>
      </c>
      <c r="D138" s="100">
        <v>1</v>
      </c>
      <c r="E138" s="198"/>
      <c r="F138" s="214">
        <f t="shared" si="1"/>
        <v>0</v>
      </c>
    </row>
    <row r="139" spans="1:6" x14ac:dyDescent="0.25">
      <c r="A139" s="61"/>
      <c r="B139" s="64"/>
      <c r="C139" s="148"/>
      <c r="D139" s="100"/>
      <c r="E139" s="198"/>
      <c r="F139" s="214"/>
    </row>
    <row r="140" spans="1:6" ht="26.4" x14ac:dyDescent="0.25">
      <c r="A140" s="61">
        <f>A138+1</f>
        <v>36</v>
      </c>
      <c r="B140" s="64" t="s">
        <v>1951</v>
      </c>
      <c r="C140" s="148" t="s">
        <v>151</v>
      </c>
      <c r="D140" s="100">
        <v>1</v>
      </c>
      <c r="E140" s="198"/>
      <c r="F140" s="214">
        <f t="shared" si="1"/>
        <v>0</v>
      </c>
    </row>
    <row r="141" spans="1:6" x14ac:dyDescent="0.25">
      <c r="A141" s="61"/>
      <c r="B141" s="64"/>
      <c r="C141" s="148"/>
      <c r="D141" s="100"/>
      <c r="E141" s="198"/>
      <c r="F141" s="214"/>
    </row>
    <row r="142" spans="1:6" ht="26.4" x14ac:dyDescent="0.25">
      <c r="A142" s="61">
        <f>A140+1</f>
        <v>37</v>
      </c>
      <c r="B142" s="64" t="s">
        <v>493</v>
      </c>
      <c r="C142" s="148" t="s">
        <v>151</v>
      </c>
      <c r="D142" s="100">
        <v>1</v>
      </c>
      <c r="E142" s="198"/>
      <c r="F142" s="214">
        <f t="shared" si="1"/>
        <v>0</v>
      </c>
    </row>
    <row r="143" spans="1:6" x14ac:dyDescent="0.25">
      <c r="A143" s="341"/>
      <c r="B143" s="64"/>
      <c r="C143" s="342"/>
      <c r="D143" s="343"/>
      <c r="E143" s="294"/>
      <c r="F143" s="214"/>
    </row>
    <row r="144" spans="1:6" ht="13.8" x14ac:dyDescent="0.25">
      <c r="A144" s="61"/>
      <c r="B144" s="62" t="s">
        <v>478</v>
      </c>
      <c r="C144" s="148"/>
      <c r="D144" s="100"/>
      <c r="E144" s="194"/>
      <c r="F144" s="214"/>
    </row>
    <row r="145" spans="1:6" ht="13.8" x14ac:dyDescent="0.25">
      <c r="A145" s="341"/>
      <c r="B145" s="62"/>
      <c r="C145" s="342"/>
      <c r="D145" s="343"/>
      <c r="E145" s="298"/>
      <c r="F145" s="214"/>
    </row>
    <row r="146" spans="1:6" ht="13.8" x14ac:dyDescent="0.25">
      <c r="A146" s="341"/>
      <c r="B146" s="62" t="s">
        <v>2001</v>
      </c>
      <c r="C146" s="342"/>
      <c r="D146" s="343"/>
      <c r="E146" s="298"/>
      <c r="F146" s="214"/>
    </row>
    <row r="147" spans="1:6" ht="13.8" x14ac:dyDescent="0.25">
      <c r="A147" s="341"/>
      <c r="B147" s="62"/>
      <c r="C147" s="342"/>
      <c r="D147" s="343"/>
      <c r="E147" s="298"/>
      <c r="F147" s="214"/>
    </row>
    <row r="148" spans="1:6" ht="39.6" x14ac:dyDescent="0.25">
      <c r="A148" s="61">
        <f>A142+1</f>
        <v>38</v>
      </c>
      <c r="B148" s="64" t="s">
        <v>2002</v>
      </c>
      <c r="C148" s="148" t="s">
        <v>151</v>
      </c>
      <c r="D148" s="100">
        <v>1</v>
      </c>
      <c r="E148" s="198"/>
      <c r="F148" s="214">
        <f t="shared" si="1"/>
        <v>0</v>
      </c>
    </row>
    <row r="149" spans="1:6" ht="13.8" x14ac:dyDescent="0.25">
      <c r="A149" s="341"/>
      <c r="B149" s="345"/>
      <c r="C149" s="342"/>
      <c r="D149" s="343"/>
      <c r="E149" s="298"/>
      <c r="F149" s="214">
        <f t="shared" si="1"/>
        <v>0</v>
      </c>
    </row>
    <row r="150" spans="1:6" ht="26.4" x14ac:dyDescent="0.25">
      <c r="A150" s="61">
        <f>A148+1</f>
        <v>39</v>
      </c>
      <c r="B150" s="64" t="s">
        <v>2003</v>
      </c>
      <c r="C150" s="148" t="s">
        <v>151</v>
      </c>
      <c r="D150" s="100">
        <v>1</v>
      </c>
      <c r="E150" s="198"/>
      <c r="F150" s="214">
        <f t="shared" si="1"/>
        <v>0</v>
      </c>
    </row>
    <row r="151" spans="1:6" x14ac:dyDescent="0.25">
      <c r="A151" s="341"/>
      <c r="B151" s="64"/>
      <c r="C151" s="342"/>
      <c r="D151" s="343"/>
      <c r="E151" s="294"/>
      <c r="F151" s="214">
        <f t="shared" si="1"/>
        <v>0</v>
      </c>
    </row>
    <row r="152" spans="1:6" ht="26.4" x14ac:dyDescent="0.25">
      <c r="A152" s="61">
        <f>A150+1</f>
        <v>40</v>
      </c>
      <c r="B152" s="64" t="s">
        <v>2004</v>
      </c>
      <c r="C152" s="148" t="s">
        <v>151</v>
      </c>
      <c r="D152" s="100">
        <v>1</v>
      </c>
      <c r="E152" s="198"/>
      <c r="F152" s="214">
        <f t="shared" si="1"/>
        <v>0</v>
      </c>
    </row>
    <row r="153" spans="1:6" ht="13.8" x14ac:dyDescent="0.25">
      <c r="A153" s="341"/>
      <c r="B153" s="345"/>
      <c r="C153" s="342"/>
      <c r="D153" s="343"/>
      <c r="E153" s="298"/>
      <c r="F153" s="214">
        <f t="shared" si="1"/>
        <v>0</v>
      </c>
    </row>
    <row r="154" spans="1:6" ht="26.4" x14ac:dyDescent="0.25">
      <c r="A154" s="61">
        <f>A152+1</f>
        <v>41</v>
      </c>
      <c r="B154" s="64" t="s">
        <v>2005</v>
      </c>
      <c r="C154" s="148" t="s">
        <v>151</v>
      </c>
      <c r="D154" s="100">
        <v>1</v>
      </c>
      <c r="E154" s="198"/>
      <c r="F154" s="214">
        <f t="shared" si="1"/>
        <v>0</v>
      </c>
    </row>
    <row r="155" spans="1:6" ht="13.8" x14ac:dyDescent="0.25">
      <c r="A155" s="341"/>
      <c r="B155" s="345"/>
      <c r="C155" s="342"/>
      <c r="D155" s="343"/>
      <c r="E155" s="298"/>
      <c r="F155" s="214">
        <f t="shared" si="1"/>
        <v>0</v>
      </c>
    </row>
    <row r="156" spans="1:6" ht="26.4" x14ac:dyDescent="0.25">
      <c r="A156" s="61">
        <f>A154+1</f>
        <v>42</v>
      </c>
      <c r="B156" s="64" t="s">
        <v>2006</v>
      </c>
      <c r="C156" s="148" t="s">
        <v>151</v>
      </c>
      <c r="D156" s="100">
        <v>1</v>
      </c>
      <c r="E156" s="198"/>
      <c r="F156" s="214">
        <f t="shared" si="1"/>
        <v>0</v>
      </c>
    </row>
    <row r="157" spans="1:6" ht="13.8" x14ac:dyDescent="0.25">
      <c r="A157" s="341"/>
      <c r="B157" s="345"/>
      <c r="C157" s="342"/>
      <c r="D157" s="343"/>
      <c r="E157" s="298"/>
      <c r="F157" s="214">
        <f t="shared" si="1"/>
        <v>0</v>
      </c>
    </row>
    <row r="158" spans="1:6" ht="26.4" x14ac:dyDescent="0.25">
      <c r="A158" s="61">
        <f>A156+1</f>
        <v>43</v>
      </c>
      <c r="B158" s="64" t="s">
        <v>2007</v>
      </c>
      <c r="C158" s="148" t="s">
        <v>151</v>
      </c>
      <c r="D158" s="100">
        <v>1</v>
      </c>
      <c r="E158" s="198"/>
      <c r="F158" s="214">
        <f t="shared" si="1"/>
        <v>0</v>
      </c>
    </row>
    <row r="159" spans="1:6" ht="13.8" x14ac:dyDescent="0.25">
      <c r="A159" s="341"/>
      <c r="B159" s="345"/>
      <c r="C159" s="342"/>
      <c r="D159" s="343"/>
      <c r="E159" s="298"/>
      <c r="F159" s="214">
        <f t="shared" si="1"/>
        <v>0</v>
      </c>
    </row>
    <row r="160" spans="1:6" ht="26.4" x14ac:dyDescent="0.25">
      <c r="A160" s="61">
        <f>A158+1</f>
        <v>44</v>
      </c>
      <c r="B160" s="64" t="s">
        <v>2008</v>
      </c>
      <c r="C160" s="148" t="s">
        <v>151</v>
      </c>
      <c r="D160" s="100">
        <v>1</v>
      </c>
      <c r="E160" s="198"/>
      <c r="F160" s="214">
        <f t="shared" si="1"/>
        <v>0</v>
      </c>
    </row>
    <row r="161" spans="1:6" ht="13.8" x14ac:dyDescent="0.25">
      <c r="A161" s="341"/>
      <c r="B161" s="345"/>
      <c r="C161" s="342"/>
      <c r="D161" s="343"/>
      <c r="E161" s="298"/>
      <c r="F161" s="214"/>
    </row>
    <row r="162" spans="1:6" ht="26.4" x14ac:dyDescent="0.25">
      <c r="A162" s="61">
        <f>A160+1</f>
        <v>45</v>
      </c>
      <c r="B162" s="64" t="s">
        <v>2009</v>
      </c>
      <c r="C162" s="148" t="s">
        <v>151</v>
      </c>
      <c r="D162" s="100">
        <v>1</v>
      </c>
      <c r="E162" s="198"/>
      <c r="F162" s="214">
        <f t="shared" si="1"/>
        <v>0</v>
      </c>
    </row>
    <row r="163" spans="1:6" ht="13.8" x14ac:dyDescent="0.25">
      <c r="A163" s="341"/>
      <c r="B163" s="345"/>
      <c r="C163" s="342"/>
      <c r="D163" s="343"/>
      <c r="E163" s="298"/>
      <c r="F163" s="214"/>
    </row>
    <row r="164" spans="1:6" ht="26.4" x14ac:dyDescent="0.25">
      <c r="A164" s="61">
        <f>A162+1</f>
        <v>46</v>
      </c>
      <c r="B164" s="64" t="s">
        <v>2010</v>
      </c>
      <c r="C164" s="148" t="s">
        <v>151</v>
      </c>
      <c r="D164" s="100">
        <v>1</v>
      </c>
      <c r="E164" s="198"/>
      <c r="F164" s="214">
        <f t="shared" si="1"/>
        <v>0</v>
      </c>
    </row>
    <row r="165" spans="1:6" ht="13.8" x14ac:dyDescent="0.25">
      <c r="A165" s="341"/>
      <c r="B165" s="345"/>
      <c r="C165" s="342"/>
      <c r="D165" s="343"/>
      <c r="E165" s="298"/>
      <c r="F165" s="214">
        <f t="shared" si="1"/>
        <v>0</v>
      </c>
    </row>
    <row r="166" spans="1:6" ht="26.4" x14ac:dyDescent="0.25">
      <c r="A166" s="61">
        <f>A164+1</f>
        <v>47</v>
      </c>
      <c r="B166" s="64" t="s">
        <v>2011</v>
      </c>
      <c r="C166" s="148" t="s">
        <v>151</v>
      </c>
      <c r="D166" s="100">
        <v>1</v>
      </c>
      <c r="E166" s="198"/>
      <c r="F166" s="214">
        <f t="shared" si="1"/>
        <v>0</v>
      </c>
    </row>
    <row r="167" spans="1:6" ht="13.8" x14ac:dyDescent="0.25">
      <c r="A167" s="341"/>
      <c r="B167" s="345"/>
      <c r="C167" s="342"/>
      <c r="D167" s="343"/>
      <c r="E167" s="298"/>
      <c r="F167" s="214">
        <f t="shared" si="1"/>
        <v>0</v>
      </c>
    </row>
    <row r="168" spans="1:6" ht="26.4" x14ac:dyDescent="0.25">
      <c r="A168" s="61">
        <f>A166+1</f>
        <v>48</v>
      </c>
      <c r="B168" s="64" t="s">
        <v>2012</v>
      </c>
      <c r="C168" s="148" t="s">
        <v>151</v>
      </c>
      <c r="D168" s="100">
        <v>1</v>
      </c>
      <c r="E168" s="198"/>
      <c r="F168" s="214">
        <f t="shared" si="1"/>
        <v>0</v>
      </c>
    </row>
    <row r="169" spans="1:6" ht="13.8" x14ac:dyDescent="0.25">
      <c r="A169" s="341"/>
      <c r="B169" s="345"/>
      <c r="C169" s="342"/>
      <c r="D169" s="343"/>
      <c r="E169" s="298"/>
      <c r="F169" s="214"/>
    </row>
    <row r="170" spans="1:6" ht="26.4" x14ac:dyDescent="0.25">
      <c r="A170" s="61">
        <f>A168+1</f>
        <v>49</v>
      </c>
      <c r="B170" s="64" t="s">
        <v>2013</v>
      </c>
      <c r="C170" s="148" t="s">
        <v>151</v>
      </c>
      <c r="D170" s="100">
        <v>1</v>
      </c>
      <c r="E170" s="198"/>
      <c r="F170" s="214">
        <f t="shared" si="1"/>
        <v>0</v>
      </c>
    </row>
    <row r="171" spans="1:6" x14ac:dyDescent="0.25">
      <c r="A171" s="341"/>
      <c r="B171" s="64"/>
      <c r="C171" s="342"/>
      <c r="D171" s="343"/>
      <c r="E171" s="294"/>
      <c r="F171" s="214"/>
    </row>
    <row r="172" spans="1:6" ht="26.4" x14ac:dyDescent="0.25">
      <c r="A172" s="341">
        <f>A170+1</f>
        <v>50</v>
      </c>
      <c r="B172" s="64" t="s">
        <v>2014</v>
      </c>
      <c r="C172" s="342" t="s">
        <v>151</v>
      </c>
      <c r="D172" s="343">
        <v>1</v>
      </c>
      <c r="E172" s="294"/>
      <c r="F172" s="214">
        <f t="shared" si="1"/>
        <v>0</v>
      </c>
    </row>
    <row r="173" spans="1:6" x14ac:dyDescent="0.25">
      <c r="A173" s="341"/>
      <c r="B173" s="64"/>
      <c r="C173" s="342"/>
      <c r="D173" s="343"/>
      <c r="E173" s="294"/>
      <c r="F173" s="214"/>
    </row>
    <row r="174" spans="1:6" ht="26.4" x14ac:dyDescent="0.25">
      <c r="A174" s="341">
        <f>A172+1</f>
        <v>51</v>
      </c>
      <c r="B174" s="64" t="s">
        <v>2015</v>
      </c>
      <c r="C174" s="342" t="s">
        <v>151</v>
      </c>
      <c r="D174" s="343">
        <v>1</v>
      </c>
      <c r="E174" s="294"/>
      <c r="F174" s="214">
        <f t="shared" si="1"/>
        <v>0</v>
      </c>
    </row>
    <row r="175" spans="1:6" x14ac:dyDescent="0.25">
      <c r="A175" s="341"/>
      <c r="B175" s="64"/>
      <c r="C175" s="342"/>
      <c r="D175" s="343"/>
      <c r="E175" s="294"/>
      <c r="F175" s="214"/>
    </row>
    <row r="176" spans="1:6" x14ac:dyDescent="0.25">
      <c r="A176" s="341"/>
      <c r="B176" s="238" t="s">
        <v>2016</v>
      </c>
      <c r="C176" s="342"/>
      <c r="D176" s="343"/>
      <c r="E176" s="294"/>
      <c r="F176" s="214"/>
    </row>
    <row r="177" spans="1:6" x14ac:dyDescent="0.25">
      <c r="A177" s="341"/>
      <c r="B177" s="64"/>
      <c r="C177" s="342"/>
      <c r="D177" s="343"/>
      <c r="E177" s="294"/>
      <c r="F177" s="214"/>
    </row>
    <row r="178" spans="1:6" ht="39.6" x14ac:dyDescent="0.25">
      <c r="A178" s="341">
        <f>A174+1</f>
        <v>52</v>
      </c>
      <c r="B178" s="64" t="s">
        <v>2017</v>
      </c>
      <c r="C178" s="342" t="s">
        <v>151</v>
      </c>
      <c r="D178" s="343">
        <v>1</v>
      </c>
      <c r="E178" s="294"/>
      <c r="F178" s="214">
        <f t="shared" ref="F178:F186" si="2">D178*E178</f>
        <v>0</v>
      </c>
    </row>
    <row r="179" spans="1:6" x14ac:dyDescent="0.25">
      <c r="A179" s="341"/>
      <c r="B179" s="64"/>
      <c r="C179" s="342"/>
      <c r="D179" s="343"/>
      <c r="E179" s="294"/>
      <c r="F179" s="214"/>
    </row>
    <row r="180" spans="1:6" ht="26.4" x14ac:dyDescent="0.25">
      <c r="A180" s="341">
        <f>A178+1</f>
        <v>53</v>
      </c>
      <c r="B180" s="64" t="s">
        <v>2018</v>
      </c>
      <c r="C180" s="342" t="s">
        <v>151</v>
      </c>
      <c r="D180" s="343">
        <v>1</v>
      </c>
      <c r="E180" s="294"/>
      <c r="F180" s="214">
        <f t="shared" si="2"/>
        <v>0</v>
      </c>
    </row>
    <row r="181" spans="1:6" x14ac:dyDescent="0.25">
      <c r="A181" s="341"/>
      <c r="B181" s="64"/>
      <c r="C181" s="342"/>
      <c r="D181" s="343"/>
      <c r="E181" s="294"/>
      <c r="F181" s="214"/>
    </row>
    <row r="182" spans="1:6" ht="39.6" x14ac:dyDescent="0.25">
      <c r="A182" s="341">
        <f>A180+1</f>
        <v>54</v>
      </c>
      <c r="B182" s="64" t="s">
        <v>2019</v>
      </c>
      <c r="C182" s="342" t="s">
        <v>146</v>
      </c>
      <c r="D182" s="343">
        <v>1</v>
      </c>
      <c r="E182" s="294"/>
      <c r="F182" s="214">
        <f t="shared" si="2"/>
        <v>0</v>
      </c>
    </row>
    <row r="183" spans="1:6" x14ac:dyDescent="0.25">
      <c r="A183" s="341"/>
      <c r="B183" s="64"/>
      <c r="C183" s="342"/>
      <c r="D183" s="343"/>
      <c r="E183" s="294"/>
      <c r="F183" s="214"/>
    </row>
    <row r="184" spans="1:6" ht="26.4" x14ac:dyDescent="0.25">
      <c r="A184" s="341">
        <f>A182+1</f>
        <v>55</v>
      </c>
      <c r="B184" s="64" t="s">
        <v>2020</v>
      </c>
      <c r="C184" s="342" t="s">
        <v>146</v>
      </c>
      <c r="D184" s="343">
        <v>1</v>
      </c>
      <c r="E184" s="294"/>
      <c r="F184" s="214">
        <f t="shared" si="2"/>
        <v>0</v>
      </c>
    </row>
    <row r="185" spans="1:6" x14ac:dyDescent="0.25">
      <c r="A185" s="341"/>
      <c r="B185" s="64"/>
      <c r="C185" s="342"/>
      <c r="D185" s="343"/>
      <c r="E185" s="294"/>
      <c r="F185" s="214"/>
    </row>
    <row r="186" spans="1:6" ht="26.4" x14ac:dyDescent="0.25">
      <c r="A186" s="341">
        <f>A184+1</f>
        <v>56</v>
      </c>
      <c r="B186" s="64" t="s">
        <v>2021</v>
      </c>
      <c r="C186" s="342" t="s">
        <v>2022</v>
      </c>
      <c r="D186" s="343">
        <v>1</v>
      </c>
      <c r="E186" s="294"/>
      <c r="F186" s="214">
        <f t="shared" si="2"/>
        <v>0</v>
      </c>
    </row>
    <row r="187" spans="1:6" x14ac:dyDescent="0.25">
      <c r="A187" s="341"/>
      <c r="B187" s="64"/>
      <c r="C187" s="342"/>
      <c r="D187" s="597"/>
      <c r="E187" s="294"/>
      <c r="F187" s="344"/>
    </row>
    <row r="188" spans="1:6" ht="13.8" x14ac:dyDescent="0.25">
      <c r="A188" s="51"/>
      <c r="B188" s="55" t="s">
        <v>1135</v>
      </c>
      <c r="D188" s="237"/>
      <c r="E188" s="194"/>
      <c r="F188" s="211"/>
    </row>
    <row r="189" spans="1:6" ht="13.8" x14ac:dyDescent="0.25">
      <c r="A189" s="51"/>
      <c r="B189" s="55"/>
      <c r="D189" s="237"/>
      <c r="E189" s="194"/>
      <c r="F189" s="211"/>
    </row>
    <row r="190" spans="1:6" ht="13.8" x14ac:dyDescent="0.25">
      <c r="A190" s="51"/>
      <c r="B190" s="55" t="s">
        <v>15</v>
      </c>
      <c r="D190" s="237"/>
      <c r="E190" s="194"/>
      <c r="F190" s="211"/>
    </row>
    <row r="191" spans="1:6" x14ac:dyDescent="0.25">
      <c r="A191" s="51"/>
      <c r="B191" s="56"/>
      <c r="D191" s="237"/>
      <c r="E191" s="194"/>
      <c r="F191" s="211"/>
    </row>
    <row r="192" spans="1:6" ht="13.8" x14ac:dyDescent="0.25">
      <c r="A192" s="51"/>
      <c r="B192" s="55" t="s">
        <v>1077</v>
      </c>
      <c r="D192" s="237"/>
      <c r="E192" s="194"/>
      <c r="F192" s="211"/>
    </row>
    <row r="193" spans="1:6" ht="27" customHeight="1" x14ac:dyDescent="0.25">
      <c r="A193" s="51"/>
      <c r="B193" s="56"/>
      <c r="D193" s="237"/>
      <c r="E193" s="194"/>
      <c r="F193" s="211"/>
    </row>
    <row r="194" spans="1:6" ht="26.4" x14ac:dyDescent="0.25">
      <c r="A194" s="51"/>
      <c r="B194" s="52" t="s">
        <v>536</v>
      </c>
      <c r="D194" s="237"/>
      <c r="E194" s="194"/>
      <c r="F194" s="211"/>
    </row>
    <row r="195" spans="1:6" x14ac:dyDescent="0.25">
      <c r="A195" s="51"/>
      <c r="B195" s="52"/>
      <c r="D195" s="237"/>
      <c r="E195" s="194"/>
      <c r="F195" s="211"/>
    </row>
    <row r="196" spans="1:6" x14ac:dyDescent="0.25">
      <c r="A196" s="51"/>
      <c r="B196" s="52" t="s">
        <v>537</v>
      </c>
      <c r="D196" s="237"/>
      <c r="E196" s="194"/>
      <c r="F196" s="211"/>
    </row>
    <row r="197" spans="1:6" x14ac:dyDescent="0.25">
      <c r="A197" s="51"/>
      <c r="B197" s="52"/>
      <c r="D197" s="237"/>
      <c r="E197" s="194"/>
      <c r="F197" s="211"/>
    </row>
    <row r="198" spans="1:6" ht="26.4" x14ac:dyDescent="0.25">
      <c r="A198" s="51"/>
      <c r="B198" s="52" t="s">
        <v>2000</v>
      </c>
      <c r="D198" s="237"/>
      <c r="E198" s="194"/>
      <c r="F198" s="211"/>
    </row>
    <row r="199" spans="1:6" x14ac:dyDescent="0.25">
      <c r="A199" s="51"/>
      <c r="B199" s="52"/>
      <c r="D199" s="237"/>
      <c r="E199" s="194"/>
      <c r="F199" s="211"/>
    </row>
    <row r="200" spans="1:6" ht="13.8" x14ac:dyDescent="0.25">
      <c r="A200" s="51"/>
      <c r="B200" s="55" t="s">
        <v>140</v>
      </c>
      <c r="D200" s="237"/>
      <c r="E200" s="194"/>
      <c r="F200" s="211"/>
    </row>
    <row r="201" spans="1:6" x14ac:dyDescent="0.25">
      <c r="A201" s="51"/>
      <c r="B201" s="56"/>
      <c r="D201" s="237"/>
      <c r="E201" s="194"/>
      <c r="F201" s="211"/>
    </row>
    <row r="202" spans="1:6" ht="66" x14ac:dyDescent="0.25">
      <c r="A202" s="51"/>
      <c r="B202" s="52" t="s">
        <v>141</v>
      </c>
      <c r="D202" s="237"/>
      <c r="E202" s="194"/>
      <c r="F202" s="211"/>
    </row>
    <row r="203" spans="1:6" x14ac:dyDescent="0.25">
      <c r="A203" s="51"/>
      <c r="B203" s="52"/>
      <c r="D203" s="237"/>
      <c r="E203" s="194"/>
      <c r="F203" s="211"/>
    </row>
    <row r="204" spans="1:6" ht="165.6" x14ac:dyDescent="0.25">
      <c r="A204" s="51"/>
      <c r="B204" s="149" t="s">
        <v>1966</v>
      </c>
      <c r="D204" s="237"/>
      <c r="E204" s="194"/>
      <c r="F204" s="211"/>
    </row>
    <row r="205" spans="1:6" x14ac:dyDescent="0.25">
      <c r="A205" s="51"/>
      <c r="B205" s="56"/>
      <c r="D205" s="237"/>
      <c r="E205" s="194"/>
      <c r="F205" s="211"/>
    </row>
    <row r="206" spans="1:6" x14ac:dyDescent="0.25">
      <c r="A206" s="51" t="s">
        <v>1122</v>
      </c>
      <c r="B206" s="52" t="s">
        <v>1370</v>
      </c>
      <c r="C206" s="53" t="s">
        <v>146</v>
      </c>
      <c r="D206" s="237">
        <v>1</v>
      </c>
      <c r="E206" s="194"/>
      <c r="F206" s="211">
        <f>D206*E206</f>
        <v>0</v>
      </c>
    </row>
    <row r="207" spans="1:6" x14ac:dyDescent="0.25">
      <c r="A207" s="51"/>
      <c r="B207" s="52"/>
      <c r="D207" s="237"/>
      <c r="E207" s="194"/>
      <c r="F207" s="211"/>
    </row>
    <row r="208" spans="1:6" x14ac:dyDescent="0.25">
      <c r="A208" s="341">
        <v>56</v>
      </c>
      <c r="B208" s="64" t="s">
        <v>1371</v>
      </c>
      <c r="C208" s="342" t="s">
        <v>161</v>
      </c>
      <c r="D208" s="343">
        <v>1</v>
      </c>
      <c r="E208" s="294"/>
      <c r="F208" s="211">
        <f t="shared" ref="F208:F279" si="3">D208*E208</f>
        <v>0</v>
      </c>
    </row>
    <row r="209" spans="1:6" x14ac:dyDescent="0.25">
      <c r="A209" s="51"/>
      <c r="B209" s="52"/>
      <c r="D209" s="237"/>
      <c r="E209" s="194"/>
      <c r="F209" s="211"/>
    </row>
    <row r="210" spans="1:6" x14ac:dyDescent="0.25">
      <c r="A210" s="51" t="s">
        <v>1124</v>
      </c>
      <c r="B210" s="52" t="s">
        <v>1372</v>
      </c>
      <c r="C210" s="53" t="s">
        <v>161</v>
      </c>
      <c r="D210" s="237">
        <v>1</v>
      </c>
      <c r="E210" s="194"/>
      <c r="F210" s="211">
        <f t="shared" si="3"/>
        <v>0</v>
      </c>
    </row>
    <row r="211" spans="1:6" x14ac:dyDescent="0.25">
      <c r="A211" s="51"/>
      <c r="B211" s="52"/>
      <c r="D211" s="237"/>
      <c r="E211" s="194"/>
      <c r="F211" s="211"/>
    </row>
    <row r="212" spans="1:6" x14ac:dyDescent="0.25">
      <c r="A212" s="51" t="s">
        <v>1125</v>
      </c>
      <c r="B212" s="52" t="s">
        <v>1373</v>
      </c>
      <c r="C212" s="53" t="s">
        <v>161</v>
      </c>
      <c r="D212" s="237">
        <v>1</v>
      </c>
      <c r="E212" s="194"/>
      <c r="F212" s="211">
        <f t="shared" si="3"/>
        <v>0</v>
      </c>
    </row>
    <row r="213" spans="1:6" x14ac:dyDescent="0.25">
      <c r="A213" s="51"/>
      <c r="B213" s="52"/>
      <c r="D213" s="237"/>
      <c r="E213" s="194"/>
      <c r="F213" s="211"/>
    </row>
    <row r="214" spans="1:6" x14ac:dyDescent="0.25">
      <c r="A214" s="51" t="s">
        <v>1126</v>
      </c>
      <c r="B214" s="52" t="s">
        <v>1952</v>
      </c>
      <c r="C214" s="53" t="s">
        <v>146</v>
      </c>
      <c r="D214" s="237">
        <v>1</v>
      </c>
      <c r="E214" s="194"/>
      <c r="F214" s="211">
        <f t="shared" si="3"/>
        <v>0</v>
      </c>
    </row>
    <row r="215" spans="1:6" x14ac:dyDescent="0.25">
      <c r="A215" s="51"/>
      <c r="B215" s="52"/>
      <c r="D215" s="237"/>
      <c r="E215" s="194"/>
      <c r="F215" s="211"/>
    </row>
    <row r="216" spans="1:6" x14ac:dyDescent="0.25">
      <c r="A216" s="51" t="s">
        <v>1127</v>
      </c>
      <c r="B216" s="52" t="s">
        <v>1136</v>
      </c>
      <c r="C216" s="53" t="s">
        <v>161</v>
      </c>
      <c r="D216" s="237">
        <v>1</v>
      </c>
      <c r="E216" s="194"/>
      <c r="F216" s="211">
        <f t="shared" si="3"/>
        <v>0</v>
      </c>
    </row>
    <row r="217" spans="1:6" x14ac:dyDescent="0.25">
      <c r="A217" s="51"/>
      <c r="B217" s="52"/>
      <c r="D217" s="237"/>
      <c r="E217" s="194"/>
      <c r="F217" s="211"/>
    </row>
    <row r="218" spans="1:6" ht="26.4" x14ac:dyDescent="0.25">
      <c r="A218" s="51" t="s">
        <v>1199</v>
      </c>
      <c r="B218" s="52" t="s">
        <v>1953</v>
      </c>
      <c r="C218" s="53" t="s">
        <v>161</v>
      </c>
      <c r="D218" s="237">
        <v>1</v>
      </c>
      <c r="E218" s="194"/>
      <c r="F218" s="211">
        <f t="shared" si="3"/>
        <v>0</v>
      </c>
    </row>
    <row r="219" spans="1:6" x14ac:dyDescent="0.25">
      <c r="A219" s="51"/>
      <c r="B219" s="52"/>
      <c r="D219" s="237"/>
      <c r="E219" s="194"/>
      <c r="F219" s="211"/>
    </row>
    <row r="220" spans="1:6" ht="17.25" customHeight="1" x14ac:dyDescent="0.25">
      <c r="A220" s="51" t="s">
        <v>1200</v>
      </c>
      <c r="B220" s="52" t="s">
        <v>1137</v>
      </c>
      <c r="C220" s="53" t="s">
        <v>161</v>
      </c>
      <c r="D220" s="237">
        <v>1</v>
      </c>
      <c r="E220" s="194"/>
      <c r="F220" s="211">
        <f t="shared" si="3"/>
        <v>0</v>
      </c>
    </row>
    <row r="221" spans="1:6" x14ac:dyDescent="0.25">
      <c r="A221" s="51"/>
      <c r="B221" s="52"/>
      <c r="D221" s="237"/>
      <c r="E221" s="194"/>
      <c r="F221" s="211"/>
    </row>
    <row r="222" spans="1:6" ht="18.75" customHeight="1" x14ac:dyDescent="0.25">
      <c r="A222" s="51"/>
      <c r="B222" s="55" t="s">
        <v>1954</v>
      </c>
      <c r="D222" s="237"/>
      <c r="E222" s="194"/>
      <c r="F222" s="211"/>
    </row>
    <row r="223" spans="1:6" x14ac:dyDescent="0.25">
      <c r="A223" s="51"/>
      <c r="B223" s="56"/>
      <c r="D223" s="237"/>
      <c r="E223" s="194"/>
      <c r="F223" s="211"/>
    </row>
    <row r="224" spans="1:6" ht="39.6" x14ac:dyDescent="0.25">
      <c r="A224" s="51" t="s">
        <v>1201</v>
      </c>
      <c r="B224" s="60" t="s">
        <v>1955</v>
      </c>
      <c r="C224" s="53" t="s">
        <v>146</v>
      </c>
      <c r="D224" s="237">
        <v>1</v>
      </c>
      <c r="E224" s="198"/>
      <c r="F224" s="211">
        <f t="shared" si="3"/>
        <v>0</v>
      </c>
    </row>
    <row r="225" spans="1:6" x14ac:dyDescent="0.25">
      <c r="A225" s="51"/>
      <c r="B225" s="52"/>
      <c r="D225" s="237"/>
      <c r="E225" s="194"/>
      <c r="F225" s="211"/>
    </row>
    <row r="226" spans="1:6" x14ac:dyDescent="0.25">
      <c r="A226" s="51" t="s">
        <v>1202</v>
      </c>
      <c r="B226" s="52" t="s">
        <v>1956</v>
      </c>
      <c r="C226" s="53" t="s">
        <v>161</v>
      </c>
      <c r="D226" s="237">
        <v>1</v>
      </c>
      <c r="E226" s="194"/>
      <c r="F226" s="211">
        <f t="shared" si="3"/>
        <v>0</v>
      </c>
    </row>
    <row r="227" spans="1:6" x14ac:dyDescent="0.25">
      <c r="A227" s="51"/>
      <c r="B227" s="52"/>
      <c r="D227" s="237"/>
      <c r="E227" s="194"/>
      <c r="F227" s="211"/>
    </row>
    <row r="228" spans="1:6" x14ac:dyDescent="0.25">
      <c r="A228" s="51" t="s">
        <v>1203</v>
      </c>
      <c r="B228" s="52" t="s">
        <v>1952</v>
      </c>
      <c r="C228" s="53" t="s">
        <v>146</v>
      </c>
      <c r="D228" s="237">
        <v>1</v>
      </c>
      <c r="E228" s="194"/>
      <c r="F228" s="211">
        <f t="shared" si="3"/>
        <v>0</v>
      </c>
    </row>
    <row r="229" spans="1:6" x14ac:dyDescent="0.25">
      <c r="A229" s="51"/>
      <c r="B229" s="52"/>
      <c r="D229" s="237"/>
      <c r="E229" s="194"/>
      <c r="F229" s="211"/>
    </row>
    <row r="230" spans="1:6" x14ac:dyDescent="0.25">
      <c r="A230" s="51" t="s">
        <v>1204</v>
      </c>
      <c r="B230" s="52" t="s">
        <v>1136</v>
      </c>
      <c r="C230" s="53" t="s">
        <v>161</v>
      </c>
      <c r="D230" s="237">
        <v>1</v>
      </c>
      <c r="E230" s="194"/>
      <c r="F230" s="211">
        <f t="shared" si="3"/>
        <v>0</v>
      </c>
    </row>
    <row r="231" spans="1:6" x14ac:dyDescent="0.25">
      <c r="A231" s="51"/>
      <c r="B231" s="52"/>
      <c r="D231" s="237"/>
      <c r="E231" s="194"/>
      <c r="F231" s="211"/>
    </row>
    <row r="232" spans="1:6" ht="13.8" x14ac:dyDescent="0.25">
      <c r="A232" s="51"/>
      <c r="B232" s="55" t="s">
        <v>1138</v>
      </c>
      <c r="D232" s="237"/>
      <c r="E232" s="194"/>
      <c r="F232" s="211"/>
    </row>
    <row r="233" spans="1:6" x14ac:dyDescent="0.25">
      <c r="A233" s="51"/>
      <c r="B233" s="56"/>
      <c r="D233" s="237"/>
      <c r="E233" s="194"/>
      <c r="F233" s="211"/>
    </row>
    <row r="234" spans="1:6" ht="13.8" x14ac:dyDescent="0.25">
      <c r="A234" s="51"/>
      <c r="B234" s="55" t="s">
        <v>1958</v>
      </c>
      <c r="D234" s="237"/>
      <c r="E234" s="194"/>
      <c r="F234" s="211"/>
    </row>
    <row r="235" spans="1:6" x14ac:dyDescent="0.25">
      <c r="A235" s="51"/>
      <c r="B235" s="56"/>
      <c r="D235" s="237"/>
      <c r="E235" s="194"/>
      <c r="F235" s="211"/>
    </row>
    <row r="236" spans="1:6" ht="68.25" customHeight="1" x14ac:dyDescent="0.25">
      <c r="A236" s="51" t="s">
        <v>1205</v>
      </c>
      <c r="B236" s="85" t="s">
        <v>1957</v>
      </c>
      <c r="C236" s="53" t="s">
        <v>161</v>
      </c>
      <c r="D236" s="237">
        <v>1</v>
      </c>
      <c r="E236" s="198"/>
      <c r="F236" s="211">
        <f t="shared" si="3"/>
        <v>0</v>
      </c>
    </row>
    <row r="237" spans="1:6" x14ac:dyDescent="0.25">
      <c r="A237" s="51"/>
      <c r="B237" s="56"/>
      <c r="D237" s="237"/>
      <c r="E237" s="194"/>
      <c r="F237" s="211">
        <f t="shared" si="3"/>
        <v>0</v>
      </c>
    </row>
    <row r="238" spans="1:6" ht="76.95" customHeight="1" x14ac:dyDescent="0.25">
      <c r="A238" s="51" t="s">
        <v>1206</v>
      </c>
      <c r="B238" s="52" t="s">
        <v>1959</v>
      </c>
      <c r="C238" s="53" t="s">
        <v>161</v>
      </c>
      <c r="D238" s="237">
        <v>1</v>
      </c>
      <c r="E238" s="198"/>
      <c r="F238" s="211">
        <f t="shared" si="3"/>
        <v>0</v>
      </c>
    </row>
    <row r="239" spans="1:6" x14ac:dyDescent="0.25">
      <c r="A239" s="51"/>
      <c r="B239" s="52"/>
      <c r="D239" s="237"/>
      <c r="E239" s="194"/>
      <c r="F239" s="211"/>
    </row>
    <row r="240" spans="1:6" ht="13.8" x14ac:dyDescent="0.25">
      <c r="A240" s="51"/>
      <c r="B240" s="55" t="s">
        <v>1960</v>
      </c>
      <c r="D240" s="237"/>
      <c r="E240" s="194"/>
      <c r="F240" s="211"/>
    </row>
    <row r="241" spans="1:6" x14ac:dyDescent="0.25">
      <c r="A241" s="51"/>
      <c r="B241" s="52"/>
      <c r="D241" s="237"/>
      <c r="E241" s="194"/>
      <c r="F241" s="211"/>
    </row>
    <row r="242" spans="1:6" ht="157.5" customHeight="1" x14ac:dyDescent="0.25">
      <c r="A242" s="51" t="s">
        <v>1207</v>
      </c>
      <c r="B242" s="60" t="s">
        <v>1374</v>
      </c>
      <c r="C242" s="53" t="s">
        <v>161</v>
      </c>
      <c r="D242" s="237">
        <v>1</v>
      </c>
      <c r="E242" s="198"/>
      <c r="F242" s="211">
        <f t="shared" si="3"/>
        <v>0</v>
      </c>
    </row>
    <row r="243" spans="1:6" x14ac:dyDescent="0.25">
      <c r="A243" s="51"/>
      <c r="B243" s="81"/>
      <c r="D243" s="237"/>
      <c r="E243" s="198"/>
      <c r="F243" s="211">
        <f t="shared" si="3"/>
        <v>0</v>
      </c>
    </row>
    <row r="244" spans="1:6" ht="112.5" customHeight="1" x14ac:dyDescent="0.25">
      <c r="A244" s="51" t="s">
        <v>1208</v>
      </c>
      <c r="B244" s="85" t="s">
        <v>1961</v>
      </c>
      <c r="C244" s="53" t="s">
        <v>161</v>
      </c>
      <c r="D244" s="237">
        <v>1</v>
      </c>
      <c r="E244" s="198"/>
      <c r="F244" s="211">
        <f t="shared" si="3"/>
        <v>0</v>
      </c>
    </row>
    <row r="245" spans="1:6" x14ac:dyDescent="0.25">
      <c r="A245" s="51"/>
      <c r="B245" s="56"/>
      <c r="D245" s="237"/>
      <c r="E245" s="198"/>
      <c r="F245" s="211">
        <f t="shared" si="3"/>
        <v>0</v>
      </c>
    </row>
    <row r="246" spans="1:6" ht="69" customHeight="1" x14ac:dyDescent="0.25">
      <c r="A246" s="51" t="s">
        <v>1209</v>
      </c>
      <c r="B246" s="52" t="s">
        <v>1962</v>
      </c>
      <c r="C246" s="53" t="s">
        <v>161</v>
      </c>
      <c r="D246" s="237">
        <v>1</v>
      </c>
      <c r="E246" s="198"/>
      <c r="F246" s="211">
        <f t="shared" si="3"/>
        <v>0</v>
      </c>
    </row>
    <row r="247" spans="1:6" x14ac:dyDescent="0.25">
      <c r="A247" s="51"/>
      <c r="B247" s="52"/>
      <c r="D247" s="237"/>
      <c r="E247" s="198"/>
      <c r="F247" s="211">
        <f t="shared" si="3"/>
        <v>0</v>
      </c>
    </row>
    <row r="248" spans="1:6" ht="66.75" customHeight="1" x14ac:dyDescent="0.25">
      <c r="A248" s="51" t="s">
        <v>1210</v>
      </c>
      <c r="B248" s="52" t="s">
        <v>1963</v>
      </c>
      <c r="C248" s="53" t="s">
        <v>161</v>
      </c>
      <c r="D248" s="237">
        <v>1</v>
      </c>
      <c r="E248" s="198"/>
      <c r="F248" s="211">
        <f t="shared" si="3"/>
        <v>0</v>
      </c>
    </row>
    <row r="249" spans="1:6" x14ac:dyDescent="0.25">
      <c r="A249" s="51"/>
      <c r="B249" s="85"/>
      <c r="D249" s="237"/>
      <c r="E249" s="198"/>
      <c r="F249" s="211"/>
    </row>
    <row r="250" spans="1:6" ht="13.8" x14ac:dyDescent="0.25">
      <c r="A250" s="51"/>
      <c r="B250" s="55" t="s">
        <v>1139</v>
      </c>
      <c r="D250" s="237"/>
      <c r="E250" s="198"/>
      <c r="F250" s="211"/>
    </row>
    <row r="251" spans="1:6" x14ac:dyDescent="0.25">
      <c r="A251" s="51"/>
      <c r="B251" s="56"/>
      <c r="D251" s="237"/>
      <c r="E251" s="198"/>
      <c r="F251" s="211"/>
    </row>
    <row r="252" spans="1:6" x14ac:dyDescent="0.25">
      <c r="A252" s="51"/>
      <c r="B252" s="56"/>
      <c r="D252" s="237"/>
      <c r="E252" s="198"/>
      <c r="F252" s="211"/>
    </row>
    <row r="253" spans="1:6" x14ac:dyDescent="0.25">
      <c r="A253" s="51" t="s">
        <v>1211</v>
      </c>
      <c r="B253" s="52" t="s">
        <v>1140</v>
      </c>
      <c r="C253" s="53" t="s">
        <v>161</v>
      </c>
      <c r="D253" s="237">
        <v>1</v>
      </c>
      <c r="E253" s="198"/>
      <c r="F253" s="211">
        <f t="shared" si="3"/>
        <v>0</v>
      </c>
    </row>
    <row r="254" spans="1:6" x14ac:dyDescent="0.25">
      <c r="A254" s="51"/>
      <c r="B254" s="52"/>
      <c r="D254" s="237"/>
      <c r="E254" s="198"/>
      <c r="F254" s="211">
        <f t="shared" si="3"/>
        <v>0</v>
      </c>
    </row>
    <row r="255" spans="1:6" x14ac:dyDescent="0.25">
      <c r="A255" s="51" t="s">
        <v>1212</v>
      </c>
      <c r="B255" s="52" t="s">
        <v>1141</v>
      </c>
      <c r="C255" s="53" t="s">
        <v>161</v>
      </c>
      <c r="D255" s="237">
        <v>1</v>
      </c>
      <c r="E255" s="198"/>
      <c r="F255" s="211">
        <f t="shared" si="3"/>
        <v>0</v>
      </c>
    </row>
    <row r="256" spans="1:6" x14ac:dyDescent="0.25">
      <c r="A256" s="51"/>
      <c r="B256" s="52"/>
      <c r="D256" s="237"/>
      <c r="E256" s="198"/>
      <c r="F256" s="211">
        <f t="shared" si="3"/>
        <v>0</v>
      </c>
    </row>
    <row r="257" spans="1:6" x14ac:dyDescent="0.25">
      <c r="A257" s="51" t="s">
        <v>1213</v>
      </c>
      <c r="B257" s="52" t="s">
        <v>1142</v>
      </c>
      <c r="C257" s="53" t="s">
        <v>161</v>
      </c>
      <c r="D257" s="237">
        <v>1</v>
      </c>
      <c r="E257" s="198"/>
      <c r="F257" s="211">
        <f t="shared" si="3"/>
        <v>0</v>
      </c>
    </row>
    <row r="258" spans="1:6" x14ac:dyDescent="0.25">
      <c r="A258" s="51"/>
      <c r="B258" s="52"/>
      <c r="D258" s="237"/>
      <c r="E258" s="198"/>
      <c r="F258" s="211">
        <f t="shared" si="3"/>
        <v>0</v>
      </c>
    </row>
    <row r="259" spans="1:6" x14ac:dyDescent="0.25">
      <c r="A259" s="51" t="s">
        <v>1214</v>
      </c>
      <c r="B259" s="52" t="s">
        <v>1964</v>
      </c>
      <c r="C259" s="53" t="s">
        <v>161</v>
      </c>
      <c r="D259" s="237">
        <v>1</v>
      </c>
      <c r="E259" s="198"/>
      <c r="F259" s="211">
        <f t="shared" si="3"/>
        <v>0</v>
      </c>
    </row>
    <row r="260" spans="1:6" x14ac:dyDescent="0.25">
      <c r="A260" s="291"/>
      <c r="B260" s="52"/>
      <c r="C260" s="292"/>
      <c r="D260" s="237"/>
      <c r="E260" s="294"/>
      <c r="F260" s="211">
        <f t="shared" si="3"/>
        <v>0</v>
      </c>
    </row>
    <row r="261" spans="1:6" x14ac:dyDescent="0.25">
      <c r="A261" s="291" t="s">
        <v>1215</v>
      </c>
      <c r="B261" s="52" t="s">
        <v>2423</v>
      </c>
      <c r="C261" s="292" t="s">
        <v>161</v>
      </c>
      <c r="D261" s="237">
        <v>1</v>
      </c>
      <c r="E261" s="294"/>
      <c r="F261" s="211">
        <f t="shared" si="3"/>
        <v>0</v>
      </c>
    </row>
    <row r="262" spans="1:6" x14ac:dyDescent="0.25">
      <c r="A262" s="291"/>
      <c r="B262" s="52"/>
      <c r="C262" s="292"/>
      <c r="D262" s="237"/>
      <c r="E262" s="294"/>
      <c r="F262" s="211">
        <f t="shared" si="3"/>
        <v>0</v>
      </c>
    </row>
    <row r="263" spans="1:6" x14ac:dyDescent="0.25">
      <c r="A263" s="291" t="s">
        <v>1216</v>
      </c>
      <c r="B263" s="52" t="s">
        <v>2424</v>
      </c>
      <c r="C263" s="292" t="s">
        <v>161</v>
      </c>
      <c r="D263" s="237">
        <v>1</v>
      </c>
      <c r="E263" s="294"/>
      <c r="F263" s="211">
        <f t="shared" si="3"/>
        <v>0</v>
      </c>
    </row>
    <row r="264" spans="1:6" x14ac:dyDescent="0.25">
      <c r="A264" s="291"/>
      <c r="B264" s="52"/>
      <c r="C264" s="292"/>
      <c r="D264" s="237"/>
      <c r="E264" s="294"/>
      <c r="F264" s="211">
        <f t="shared" si="3"/>
        <v>0</v>
      </c>
    </row>
    <row r="265" spans="1:6" x14ac:dyDescent="0.25">
      <c r="A265" s="291" t="s">
        <v>1217</v>
      </c>
      <c r="B265" s="52" t="s">
        <v>2425</v>
      </c>
      <c r="C265" s="292" t="s">
        <v>161</v>
      </c>
      <c r="D265" s="237">
        <v>1</v>
      </c>
      <c r="E265" s="294"/>
      <c r="F265" s="211">
        <f t="shared" si="3"/>
        <v>0</v>
      </c>
    </row>
    <row r="266" spans="1:6" x14ac:dyDescent="0.25">
      <c r="A266" s="291"/>
      <c r="B266" s="52"/>
      <c r="C266" s="292"/>
      <c r="D266" s="237"/>
      <c r="E266" s="294"/>
      <c r="F266" s="211">
        <f t="shared" si="3"/>
        <v>0</v>
      </c>
    </row>
    <row r="267" spans="1:6" x14ac:dyDescent="0.25">
      <c r="A267" s="291" t="s">
        <v>1218</v>
      </c>
      <c r="B267" s="52" t="s">
        <v>2426</v>
      </c>
      <c r="C267" s="292" t="s">
        <v>161</v>
      </c>
      <c r="D267" s="237">
        <v>1</v>
      </c>
      <c r="E267" s="294"/>
      <c r="F267" s="211">
        <f t="shared" si="3"/>
        <v>0</v>
      </c>
    </row>
    <row r="268" spans="1:6" x14ac:dyDescent="0.25">
      <c r="A268" s="291"/>
      <c r="B268" s="52"/>
      <c r="C268" s="292"/>
      <c r="D268" s="237"/>
      <c r="E268" s="294"/>
      <c r="F268" s="295"/>
    </row>
    <row r="269" spans="1:6" x14ac:dyDescent="0.25">
      <c r="A269" s="291"/>
      <c r="B269" s="52"/>
      <c r="C269" s="292"/>
      <c r="D269" s="237"/>
      <c r="E269" s="294"/>
      <c r="F269" s="295"/>
    </row>
    <row r="270" spans="1:6" x14ac:dyDescent="0.25">
      <c r="A270" s="51"/>
      <c r="B270" s="52"/>
      <c r="D270" s="237"/>
      <c r="E270" s="198"/>
      <c r="F270" s="211"/>
    </row>
    <row r="271" spans="1:6" ht="13.8" x14ac:dyDescent="0.25">
      <c r="A271" s="51"/>
      <c r="B271" s="55" t="s">
        <v>1143</v>
      </c>
      <c r="D271" s="237"/>
      <c r="E271" s="198"/>
      <c r="F271" s="211"/>
    </row>
    <row r="272" spans="1:6" x14ac:dyDescent="0.25">
      <c r="A272" s="51"/>
      <c r="B272" s="56"/>
      <c r="D272" s="237"/>
      <c r="E272" s="198"/>
      <c r="F272" s="211"/>
    </row>
    <row r="273" spans="1:6" ht="13.8" x14ac:dyDescent="0.25">
      <c r="A273" s="51"/>
      <c r="B273" s="55" t="s">
        <v>1144</v>
      </c>
      <c r="D273" s="237"/>
      <c r="E273" s="198"/>
      <c r="F273" s="211"/>
    </row>
    <row r="274" spans="1:6" x14ac:dyDescent="0.25">
      <c r="A274" s="51"/>
      <c r="B274" s="56"/>
      <c r="D274" s="237"/>
      <c r="E274" s="194"/>
      <c r="F274" s="211"/>
    </row>
    <row r="275" spans="1:6" x14ac:dyDescent="0.25">
      <c r="A275" s="291" t="s">
        <v>1219</v>
      </c>
      <c r="B275" s="52" t="s">
        <v>2420</v>
      </c>
      <c r="C275" s="292" t="s">
        <v>146</v>
      </c>
      <c r="D275" s="237">
        <v>1</v>
      </c>
      <c r="E275" s="298"/>
      <c r="F275" s="295">
        <f>D275*E275</f>
        <v>0</v>
      </c>
    </row>
    <row r="276" spans="1:6" x14ac:dyDescent="0.25">
      <c r="A276" s="291"/>
      <c r="B276" s="56"/>
      <c r="C276" s="292"/>
      <c r="D276" s="237"/>
      <c r="E276" s="298"/>
      <c r="F276" s="295"/>
    </row>
    <row r="277" spans="1:6" x14ac:dyDescent="0.25">
      <c r="A277" s="51" t="s">
        <v>1220</v>
      </c>
      <c r="B277" s="52" t="s">
        <v>1145</v>
      </c>
      <c r="C277" s="53" t="s">
        <v>146</v>
      </c>
      <c r="D277" s="237">
        <v>1</v>
      </c>
      <c r="E277" s="194"/>
      <c r="F277" s="211">
        <f t="shared" si="3"/>
        <v>0</v>
      </c>
    </row>
    <row r="278" spans="1:6" x14ac:dyDescent="0.25">
      <c r="A278" s="51"/>
      <c r="B278" s="52"/>
      <c r="D278" s="237"/>
      <c r="E278" s="194"/>
      <c r="F278" s="211">
        <f t="shared" si="3"/>
        <v>0</v>
      </c>
    </row>
    <row r="279" spans="1:6" x14ac:dyDescent="0.25">
      <c r="A279" s="51" t="s">
        <v>1221</v>
      </c>
      <c r="B279" s="52" t="s">
        <v>1146</v>
      </c>
      <c r="C279" s="53" t="s">
        <v>146</v>
      </c>
      <c r="D279" s="237">
        <v>1</v>
      </c>
      <c r="E279" s="194"/>
      <c r="F279" s="211">
        <f t="shared" si="3"/>
        <v>0</v>
      </c>
    </row>
    <row r="280" spans="1:6" x14ac:dyDescent="0.25">
      <c r="A280" s="51"/>
      <c r="B280" s="52"/>
      <c r="D280" s="237"/>
      <c r="E280" s="194"/>
      <c r="F280" s="211"/>
    </row>
    <row r="281" spans="1:6" ht="13.8" x14ac:dyDescent="0.25">
      <c r="A281" s="51"/>
      <c r="B281" s="55" t="s">
        <v>1147</v>
      </c>
      <c r="D281" s="237"/>
      <c r="E281" s="194"/>
      <c r="F281" s="211"/>
    </row>
    <row r="282" spans="1:6" x14ac:dyDescent="0.25">
      <c r="A282" s="51"/>
      <c r="B282" s="56"/>
      <c r="D282" s="237"/>
      <c r="E282" s="194"/>
      <c r="F282" s="211"/>
    </row>
    <row r="283" spans="1:6" x14ac:dyDescent="0.25">
      <c r="A283" s="51" t="s">
        <v>1222</v>
      </c>
      <c r="B283" s="52" t="s">
        <v>1148</v>
      </c>
      <c r="C283" s="53" t="s">
        <v>161</v>
      </c>
      <c r="D283" s="237">
        <v>1</v>
      </c>
      <c r="E283" s="194"/>
      <c r="F283" s="211">
        <f t="shared" ref="F283:F357" si="4">D283*E283</f>
        <v>0</v>
      </c>
    </row>
    <row r="284" spans="1:6" x14ac:dyDescent="0.25">
      <c r="A284" s="51"/>
      <c r="B284" s="52"/>
      <c r="D284" s="237"/>
      <c r="E284" s="194"/>
      <c r="F284" s="211">
        <f t="shared" si="4"/>
        <v>0</v>
      </c>
    </row>
    <row r="285" spans="1:6" x14ac:dyDescent="0.25">
      <c r="A285" s="291" t="s">
        <v>1223</v>
      </c>
      <c r="B285" s="52" t="s">
        <v>2421</v>
      </c>
      <c r="C285" s="292"/>
      <c r="D285" s="237"/>
      <c r="E285" s="298"/>
      <c r="F285" s="295"/>
    </row>
    <row r="286" spans="1:6" x14ac:dyDescent="0.25">
      <c r="A286" s="291"/>
      <c r="B286" s="52"/>
      <c r="C286" s="292"/>
      <c r="D286" s="237"/>
      <c r="E286" s="298"/>
      <c r="F286" s="295"/>
    </row>
    <row r="287" spans="1:6" x14ac:dyDescent="0.25">
      <c r="A287" s="291" t="s">
        <v>1224</v>
      </c>
      <c r="B287" s="52" t="s">
        <v>2422</v>
      </c>
      <c r="C287" s="292"/>
      <c r="D287" s="237"/>
      <c r="E287" s="298"/>
      <c r="F287" s="295"/>
    </row>
    <row r="288" spans="1:6" x14ac:dyDescent="0.25">
      <c r="A288" s="291"/>
      <c r="B288" s="52"/>
      <c r="C288" s="292"/>
      <c r="D288" s="237"/>
      <c r="E288" s="298"/>
      <c r="F288" s="295"/>
    </row>
    <row r="289" spans="1:6" x14ac:dyDescent="0.25">
      <c r="A289" s="51" t="s">
        <v>1225</v>
      </c>
      <c r="B289" s="52" t="s">
        <v>1149</v>
      </c>
      <c r="C289" s="53" t="s">
        <v>161</v>
      </c>
      <c r="D289" s="237">
        <v>1</v>
      </c>
      <c r="E289" s="194"/>
      <c r="F289" s="211">
        <f t="shared" si="4"/>
        <v>0</v>
      </c>
    </row>
    <row r="290" spans="1:6" x14ac:dyDescent="0.25">
      <c r="A290" s="51"/>
      <c r="B290" s="52"/>
      <c r="D290" s="237"/>
      <c r="E290" s="194"/>
      <c r="F290" s="211">
        <f t="shared" si="4"/>
        <v>0</v>
      </c>
    </row>
    <row r="291" spans="1:6" x14ac:dyDescent="0.25">
      <c r="A291" s="51" t="s">
        <v>1226</v>
      </c>
      <c r="B291" s="52" t="s">
        <v>1150</v>
      </c>
      <c r="C291" s="53" t="s">
        <v>161</v>
      </c>
      <c r="D291" s="237">
        <v>1</v>
      </c>
      <c r="E291" s="194"/>
      <c r="F291" s="211">
        <f t="shared" si="4"/>
        <v>0</v>
      </c>
    </row>
    <row r="292" spans="1:6" x14ac:dyDescent="0.25">
      <c r="A292" s="51"/>
      <c r="B292" s="52"/>
      <c r="D292" s="237"/>
      <c r="E292" s="194"/>
      <c r="F292" s="211">
        <f t="shared" si="4"/>
        <v>0</v>
      </c>
    </row>
    <row r="293" spans="1:6" x14ac:dyDescent="0.25">
      <c r="A293" s="51" t="s">
        <v>1227</v>
      </c>
      <c r="B293" s="52" t="s">
        <v>1151</v>
      </c>
      <c r="C293" s="53" t="s">
        <v>161</v>
      </c>
      <c r="D293" s="237">
        <v>1</v>
      </c>
      <c r="E293" s="194"/>
      <c r="F293" s="211">
        <f t="shared" si="4"/>
        <v>0</v>
      </c>
    </row>
    <row r="294" spans="1:6" x14ac:dyDescent="0.25">
      <c r="A294" s="51"/>
      <c r="B294" s="52"/>
      <c r="D294" s="237"/>
      <c r="E294" s="194"/>
      <c r="F294" s="211">
        <f t="shared" si="4"/>
        <v>0</v>
      </c>
    </row>
    <row r="295" spans="1:6" x14ac:dyDescent="0.25">
      <c r="A295" s="51" t="s">
        <v>1228</v>
      </c>
      <c r="B295" s="52" t="s">
        <v>1152</v>
      </c>
      <c r="C295" s="53" t="s">
        <v>161</v>
      </c>
      <c r="D295" s="237">
        <v>1</v>
      </c>
      <c r="E295" s="194"/>
      <c r="F295" s="211">
        <f t="shared" si="4"/>
        <v>0</v>
      </c>
    </row>
    <row r="296" spans="1:6" x14ac:dyDescent="0.25">
      <c r="A296" s="51"/>
      <c r="B296" s="52"/>
      <c r="D296" s="237"/>
      <c r="E296" s="194"/>
      <c r="F296" s="211">
        <f t="shared" si="4"/>
        <v>0</v>
      </c>
    </row>
    <row r="297" spans="1:6" x14ac:dyDescent="0.25">
      <c r="A297" s="51" t="s">
        <v>1229</v>
      </c>
      <c r="B297" s="52" t="s">
        <v>1153</v>
      </c>
      <c r="C297" s="53" t="s">
        <v>161</v>
      </c>
      <c r="D297" s="237">
        <v>1</v>
      </c>
      <c r="E297" s="194"/>
      <c r="F297" s="211">
        <f t="shared" si="4"/>
        <v>0</v>
      </c>
    </row>
    <row r="298" spans="1:6" x14ac:dyDescent="0.25">
      <c r="A298" s="51"/>
      <c r="B298" s="52"/>
      <c r="D298" s="237"/>
      <c r="E298" s="194"/>
      <c r="F298" s="211">
        <f t="shared" si="4"/>
        <v>0</v>
      </c>
    </row>
    <row r="299" spans="1:6" x14ac:dyDescent="0.25">
      <c r="A299" s="51" t="s">
        <v>1230</v>
      </c>
      <c r="B299" s="52" t="s">
        <v>1154</v>
      </c>
      <c r="C299" s="53" t="s">
        <v>161</v>
      </c>
      <c r="D299" s="237">
        <v>1</v>
      </c>
      <c r="E299" s="194"/>
      <c r="F299" s="211">
        <f t="shared" si="4"/>
        <v>0</v>
      </c>
    </row>
    <row r="300" spans="1:6" x14ac:dyDescent="0.25">
      <c r="A300" s="51"/>
      <c r="B300" s="52"/>
      <c r="D300" s="237"/>
      <c r="E300" s="194"/>
      <c r="F300" s="211">
        <f t="shared" si="4"/>
        <v>0</v>
      </c>
    </row>
    <row r="301" spans="1:6" x14ac:dyDescent="0.25">
      <c r="A301" s="51" t="s">
        <v>1231</v>
      </c>
      <c r="B301" s="52" t="s">
        <v>1172</v>
      </c>
      <c r="C301" s="53" t="s">
        <v>161</v>
      </c>
      <c r="D301" s="237">
        <v>1</v>
      </c>
      <c r="E301" s="194"/>
      <c r="F301" s="211">
        <f t="shared" si="4"/>
        <v>0</v>
      </c>
    </row>
    <row r="302" spans="1:6" x14ac:dyDescent="0.25">
      <c r="A302" s="51"/>
      <c r="B302" s="52"/>
      <c r="D302" s="237"/>
      <c r="E302" s="194"/>
      <c r="F302" s="211">
        <f t="shared" si="4"/>
        <v>0</v>
      </c>
    </row>
    <row r="303" spans="1:6" x14ac:dyDescent="0.25">
      <c r="A303" s="51" t="s">
        <v>1232</v>
      </c>
      <c r="B303" s="52" t="s">
        <v>1155</v>
      </c>
      <c r="C303" s="53" t="s">
        <v>161</v>
      </c>
      <c r="D303" s="237">
        <v>1</v>
      </c>
      <c r="E303" s="194"/>
      <c r="F303" s="211">
        <f t="shared" si="4"/>
        <v>0</v>
      </c>
    </row>
    <row r="304" spans="1:6" x14ac:dyDescent="0.25">
      <c r="A304" s="291"/>
      <c r="B304" s="52"/>
      <c r="C304" s="292"/>
      <c r="D304" s="237"/>
      <c r="E304" s="298"/>
      <c r="F304" s="211">
        <f t="shared" si="4"/>
        <v>0</v>
      </c>
    </row>
    <row r="305" spans="1:6" x14ac:dyDescent="0.25">
      <c r="A305" s="291" t="s">
        <v>1233</v>
      </c>
      <c r="B305" s="52" t="s">
        <v>2413</v>
      </c>
      <c r="C305" s="292" t="s">
        <v>161</v>
      </c>
      <c r="D305" s="237">
        <v>1</v>
      </c>
      <c r="E305" s="298"/>
      <c r="F305" s="211">
        <f t="shared" si="4"/>
        <v>0</v>
      </c>
    </row>
    <row r="306" spans="1:6" x14ac:dyDescent="0.25">
      <c r="A306" s="291"/>
      <c r="B306" s="52"/>
      <c r="C306" s="292"/>
      <c r="D306" s="237"/>
      <c r="E306" s="298"/>
      <c r="F306" s="211">
        <f t="shared" si="4"/>
        <v>0</v>
      </c>
    </row>
    <row r="307" spans="1:6" x14ac:dyDescent="0.25">
      <c r="A307" s="291" t="s">
        <v>1234</v>
      </c>
      <c r="B307" s="52" t="s">
        <v>2414</v>
      </c>
      <c r="C307" s="292" t="s">
        <v>161</v>
      </c>
      <c r="D307" s="237">
        <v>1</v>
      </c>
      <c r="E307" s="298"/>
      <c r="F307" s="211">
        <f t="shared" si="4"/>
        <v>0</v>
      </c>
    </row>
    <row r="308" spans="1:6" x14ac:dyDescent="0.25">
      <c r="A308" s="291"/>
      <c r="B308" s="52"/>
      <c r="C308" s="292"/>
      <c r="D308" s="237"/>
      <c r="E308" s="298"/>
      <c r="F308" s="211">
        <f t="shared" si="4"/>
        <v>0</v>
      </c>
    </row>
    <row r="309" spans="1:6" x14ac:dyDescent="0.25">
      <c r="A309" s="291" t="s">
        <v>1235</v>
      </c>
      <c r="B309" s="52" t="s">
        <v>2415</v>
      </c>
      <c r="C309" s="292" t="s">
        <v>161</v>
      </c>
      <c r="D309" s="237">
        <v>1</v>
      </c>
      <c r="E309" s="298"/>
      <c r="F309" s="211">
        <f t="shared" si="4"/>
        <v>0</v>
      </c>
    </row>
    <row r="310" spans="1:6" x14ac:dyDescent="0.25">
      <c r="A310" s="291"/>
      <c r="B310" s="52"/>
      <c r="C310" s="292"/>
      <c r="D310" s="237"/>
      <c r="E310" s="298"/>
      <c r="F310" s="211">
        <f t="shared" si="4"/>
        <v>0</v>
      </c>
    </row>
    <row r="311" spans="1:6" x14ac:dyDescent="0.25">
      <c r="A311" s="51"/>
      <c r="B311" s="52"/>
      <c r="D311" s="237"/>
      <c r="E311" s="194"/>
      <c r="F311" s="211">
        <f t="shared" si="4"/>
        <v>0</v>
      </c>
    </row>
    <row r="312" spans="1:6" ht="13.8" x14ac:dyDescent="0.25">
      <c r="A312" s="51"/>
      <c r="B312" s="55" t="s">
        <v>1079</v>
      </c>
      <c r="D312" s="237"/>
      <c r="E312" s="194"/>
      <c r="F312" s="211">
        <f t="shared" si="4"/>
        <v>0</v>
      </c>
    </row>
    <row r="313" spans="1:6" x14ac:dyDescent="0.25">
      <c r="A313" s="51"/>
      <c r="B313" s="56"/>
      <c r="D313" s="237"/>
      <c r="E313" s="194"/>
      <c r="F313" s="211">
        <f t="shared" si="4"/>
        <v>0</v>
      </c>
    </row>
    <row r="314" spans="1:6" ht="13.8" x14ac:dyDescent="0.25">
      <c r="A314" s="51"/>
      <c r="B314" s="55" t="s">
        <v>1173</v>
      </c>
      <c r="D314" s="237"/>
      <c r="E314" s="194"/>
      <c r="F314" s="211">
        <f t="shared" si="4"/>
        <v>0</v>
      </c>
    </row>
    <row r="315" spans="1:6" x14ac:dyDescent="0.25">
      <c r="A315" s="51"/>
      <c r="B315" s="56"/>
      <c r="D315" s="237"/>
      <c r="E315" s="194"/>
      <c r="F315" s="211">
        <f t="shared" si="4"/>
        <v>0</v>
      </c>
    </row>
    <row r="316" spans="1:6" x14ac:dyDescent="0.25">
      <c r="A316" s="51" t="s">
        <v>1236</v>
      </c>
      <c r="B316" s="52" t="s">
        <v>1156</v>
      </c>
      <c r="C316" s="53" t="s">
        <v>146</v>
      </c>
      <c r="D316" s="237">
        <v>1</v>
      </c>
      <c r="E316" s="194"/>
      <c r="F316" s="211">
        <f t="shared" si="4"/>
        <v>0</v>
      </c>
    </row>
    <row r="317" spans="1:6" x14ac:dyDescent="0.25">
      <c r="A317" s="51"/>
      <c r="B317" s="52"/>
      <c r="D317" s="237"/>
      <c r="E317" s="194"/>
      <c r="F317" s="211">
        <f t="shared" si="4"/>
        <v>0</v>
      </c>
    </row>
    <row r="318" spans="1:6" x14ac:dyDescent="0.25">
      <c r="A318" s="51" t="s">
        <v>1262</v>
      </c>
      <c r="B318" s="52" t="s">
        <v>1157</v>
      </c>
      <c r="C318" s="53" t="s">
        <v>146</v>
      </c>
      <c r="D318" s="237">
        <v>1</v>
      </c>
      <c r="E318" s="194"/>
      <c r="F318" s="211">
        <f t="shared" si="4"/>
        <v>0</v>
      </c>
    </row>
    <row r="319" spans="1:6" x14ac:dyDescent="0.25">
      <c r="A319" s="51"/>
      <c r="B319" s="52"/>
      <c r="D319" s="237"/>
      <c r="E319" s="194"/>
      <c r="F319" s="211">
        <f t="shared" si="4"/>
        <v>0</v>
      </c>
    </row>
    <row r="320" spans="1:6" x14ac:dyDescent="0.25">
      <c r="A320" s="51" t="s">
        <v>1263</v>
      </c>
      <c r="B320" s="52" t="s">
        <v>1158</v>
      </c>
      <c r="C320" s="53" t="s">
        <v>146</v>
      </c>
      <c r="D320" s="237">
        <v>1</v>
      </c>
      <c r="E320" s="194"/>
      <c r="F320" s="211">
        <f t="shared" si="4"/>
        <v>0</v>
      </c>
    </row>
    <row r="321" spans="1:6" x14ac:dyDescent="0.25">
      <c r="A321" s="51"/>
      <c r="B321" s="52"/>
      <c r="D321" s="237"/>
      <c r="E321" s="194"/>
      <c r="F321" s="211">
        <f t="shared" si="4"/>
        <v>0</v>
      </c>
    </row>
    <row r="322" spans="1:6" x14ac:dyDescent="0.25">
      <c r="A322" s="51" t="s">
        <v>1264</v>
      </c>
      <c r="B322" s="52" t="s">
        <v>1159</v>
      </c>
      <c r="C322" s="53" t="s">
        <v>146</v>
      </c>
      <c r="D322" s="237">
        <v>1</v>
      </c>
      <c r="E322" s="194"/>
      <c r="F322" s="211">
        <f t="shared" si="4"/>
        <v>0</v>
      </c>
    </row>
    <row r="323" spans="1:6" x14ac:dyDescent="0.25">
      <c r="A323" s="51"/>
      <c r="B323" s="52"/>
      <c r="D323" s="237"/>
      <c r="E323" s="194"/>
      <c r="F323" s="211">
        <f t="shared" si="4"/>
        <v>0</v>
      </c>
    </row>
    <row r="324" spans="1:6" x14ac:dyDescent="0.25">
      <c r="A324" s="51" t="s">
        <v>1265</v>
      </c>
      <c r="B324" s="52" t="s">
        <v>1375</v>
      </c>
      <c r="C324" s="53" t="s">
        <v>146</v>
      </c>
      <c r="D324" s="237">
        <v>1</v>
      </c>
      <c r="E324" s="194"/>
      <c r="F324" s="211">
        <f t="shared" si="4"/>
        <v>0</v>
      </c>
    </row>
    <row r="325" spans="1:6" x14ac:dyDescent="0.25">
      <c r="A325" s="51"/>
      <c r="B325" s="52"/>
      <c r="D325" s="237"/>
      <c r="E325" s="194"/>
      <c r="F325" s="211">
        <f t="shared" si="4"/>
        <v>0</v>
      </c>
    </row>
    <row r="326" spans="1:6" ht="13.8" x14ac:dyDescent="0.25">
      <c r="A326" s="51"/>
      <c r="B326" s="55" t="s">
        <v>1174</v>
      </c>
      <c r="D326" s="237"/>
      <c r="E326" s="194"/>
      <c r="F326" s="211">
        <f t="shared" si="4"/>
        <v>0</v>
      </c>
    </row>
    <row r="327" spans="1:6" x14ac:dyDescent="0.25">
      <c r="A327" s="51"/>
      <c r="B327" s="56"/>
      <c r="D327" s="237"/>
      <c r="E327" s="194"/>
      <c r="F327" s="211">
        <f t="shared" si="4"/>
        <v>0</v>
      </c>
    </row>
    <row r="328" spans="1:6" x14ac:dyDescent="0.25">
      <c r="A328" s="51" t="s">
        <v>291</v>
      </c>
      <c r="B328" s="52" t="s">
        <v>1160</v>
      </c>
      <c r="C328" s="53" t="s">
        <v>161</v>
      </c>
      <c r="D328" s="237">
        <v>1</v>
      </c>
      <c r="E328" s="194"/>
      <c r="F328" s="211">
        <f t="shared" si="4"/>
        <v>0</v>
      </c>
    </row>
    <row r="329" spans="1:6" x14ac:dyDescent="0.25">
      <c r="A329" s="51"/>
      <c r="B329" s="52"/>
      <c r="D329" s="237"/>
      <c r="E329" s="194"/>
      <c r="F329" s="211">
        <f t="shared" si="4"/>
        <v>0</v>
      </c>
    </row>
    <row r="330" spans="1:6" x14ac:dyDescent="0.25">
      <c r="A330" s="51" t="s">
        <v>1266</v>
      </c>
      <c r="B330" s="52" t="s">
        <v>1161</v>
      </c>
      <c r="C330" s="53" t="s">
        <v>161</v>
      </c>
      <c r="D330" s="237">
        <v>1</v>
      </c>
      <c r="E330" s="194"/>
      <c r="F330" s="211">
        <f t="shared" si="4"/>
        <v>0</v>
      </c>
    </row>
    <row r="331" spans="1:6" x14ac:dyDescent="0.25">
      <c r="A331" s="51"/>
      <c r="B331" s="52"/>
      <c r="D331" s="237"/>
      <c r="E331" s="194"/>
      <c r="F331" s="211">
        <f t="shared" si="4"/>
        <v>0</v>
      </c>
    </row>
    <row r="332" spans="1:6" x14ac:dyDescent="0.25">
      <c r="A332" s="51" t="s">
        <v>1267</v>
      </c>
      <c r="B332" s="52" t="s">
        <v>1162</v>
      </c>
      <c r="C332" s="53" t="s">
        <v>161</v>
      </c>
      <c r="D332" s="237">
        <v>1</v>
      </c>
      <c r="E332" s="194"/>
      <c r="F332" s="211">
        <f t="shared" si="4"/>
        <v>0</v>
      </c>
    </row>
    <row r="333" spans="1:6" x14ac:dyDescent="0.25">
      <c r="A333" s="51"/>
      <c r="B333" s="52"/>
      <c r="D333" s="237"/>
      <c r="E333" s="194"/>
      <c r="F333" s="211">
        <f t="shared" si="4"/>
        <v>0</v>
      </c>
    </row>
    <row r="334" spans="1:6" ht="13.8" x14ac:dyDescent="0.25">
      <c r="A334" s="51"/>
      <c r="B334" s="55" t="s">
        <v>1163</v>
      </c>
      <c r="D334" s="237"/>
      <c r="E334" s="194"/>
      <c r="F334" s="211">
        <f t="shared" si="4"/>
        <v>0</v>
      </c>
    </row>
    <row r="335" spans="1:6" x14ac:dyDescent="0.25">
      <c r="A335" s="51"/>
      <c r="B335" s="56"/>
      <c r="D335" s="237"/>
      <c r="E335" s="194"/>
      <c r="F335" s="211">
        <f t="shared" si="4"/>
        <v>0</v>
      </c>
    </row>
    <row r="336" spans="1:6" x14ac:dyDescent="0.25">
      <c r="A336" s="51" t="s">
        <v>1268</v>
      </c>
      <c r="B336" s="52" t="s">
        <v>1164</v>
      </c>
      <c r="C336" s="53" t="s">
        <v>161</v>
      </c>
      <c r="D336" s="237">
        <v>1</v>
      </c>
      <c r="E336" s="194"/>
      <c r="F336" s="211">
        <f t="shared" si="4"/>
        <v>0</v>
      </c>
    </row>
    <row r="337" spans="1:6" x14ac:dyDescent="0.25">
      <c r="A337" s="51"/>
      <c r="B337" s="52"/>
      <c r="D337" s="237"/>
      <c r="E337" s="194"/>
      <c r="F337" s="211">
        <f t="shared" si="4"/>
        <v>0</v>
      </c>
    </row>
    <row r="338" spans="1:6" ht="13.8" x14ac:dyDescent="0.25">
      <c r="A338" s="51"/>
      <c r="B338" s="55" t="s">
        <v>601</v>
      </c>
      <c r="D338" s="237"/>
      <c r="E338" s="194"/>
      <c r="F338" s="211">
        <f t="shared" si="4"/>
        <v>0</v>
      </c>
    </row>
    <row r="339" spans="1:6" x14ac:dyDescent="0.25">
      <c r="A339" s="51"/>
      <c r="B339" s="56"/>
      <c r="D339" s="237"/>
      <c r="E339" s="194"/>
      <c r="F339" s="211">
        <f t="shared" si="4"/>
        <v>0</v>
      </c>
    </row>
    <row r="340" spans="1:6" x14ac:dyDescent="0.25">
      <c r="A340" s="51" t="s">
        <v>1269</v>
      </c>
      <c r="B340" s="52" t="s">
        <v>1165</v>
      </c>
      <c r="C340" s="53" t="s">
        <v>118</v>
      </c>
      <c r="D340" s="237">
        <v>1</v>
      </c>
      <c r="E340" s="194"/>
      <c r="F340" s="211">
        <f t="shared" si="4"/>
        <v>0</v>
      </c>
    </row>
    <row r="341" spans="1:6" x14ac:dyDescent="0.25">
      <c r="A341" s="51"/>
      <c r="B341" s="52"/>
      <c r="D341" s="237"/>
      <c r="E341" s="194"/>
      <c r="F341" s="211">
        <f t="shared" si="4"/>
        <v>0</v>
      </c>
    </row>
    <row r="342" spans="1:6" ht="13.8" x14ac:dyDescent="0.25">
      <c r="A342" s="51"/>
      <c r="B342" s="55" t="s">
        <v>1166</v>
      </c>
      <c r="D342" s="237"/>
      <c r="E342" s="194"/>
      <c r="F342" s="211">
        <f t="shared" si="4"/>
        <v>0</v>
      </c>
    </row>
    <row r="343" spans="1:6" x14ac:dyDescent="0.25">
      <c r="A343" s="51"/>
      <c r="B343" s="56"/>
      <c r="D343" s="237"/>
      <c r="E343" s="194"/>
      <c r="F343" s="211">
        <f t="shared" si="4"/>
        <v>0</v>
      </c>
    </row>
    <row r="344" spans="1:6" ht="13.8" x14ac:dyDescent="0.25">
      <c r="A344" s="51"/>
      <c r="B344" s="55" t="s">
        <v>1386</v>
      </c>
      <c r="D344" s="237"/>
      <c r="E344" s="194"/>
      <c r="F344" s="211">
        <f t="shared" si="4"/>
        <v>0</v>
      </c>
    </row>
    <row r="345" spans="1:6" x14ac:dyDescent="0.25">
      <c r="A345" s="51"/>
      <c r="B345" s="56"/>
      <c r="D345" s="237"/>
      <c r="E345" s="194"/>
      <c r="F345" s="211">
        <f t="shared" si="4"/>
        <v>0</v>
      </c>
    </row>
    <row r="346" spans="1:6" x14ac:dyDescent="0.25">
      <c r="A346" s="51" t="s">
        <v>1270</v>
      </c>
      <c r="B346" s="52" t="s">
        <v>1376</v>
      </c>
      <c r="C346" s="53" t="s">
        <v>146</v>
      </c>
      <c r="D346" s="237">
        <v>1</v>
      </c>
      <c r="E346" s="194"/>
      <c r="F346" s="211">
        <f t="shared" si="4"/>
        <v>0</v>
      </c>
    </row>
    <row r="347" spans="1:6" x14ac:dyDescent="0.25">
      <c r="A347" s="291"/>
      <c r="B347" s="52"/>
      <c r="C347" s="292"/>
      <c r="D347" s="237"/>
      <c r="E347" s="298"/>
      <c r="F347" s="211">
        <f t="shared" si="4"/>
        <v>0</v>
      </c>
    </row>
    <row r="348" spans="1:6" x14ac:dyDescent="0.25">
      <c r="A348" s="291" t="s">
        <v>1271</v>
      </c>
      <c r="B348" s="52" t="s">
        <v>2416</v>
      </c>
      <c r="C348" s="292" t="s">
        <v>146</v>
      </c>
      <c r="D348" s="237">
        <v>1</v>
      </c>
      <c r="E348" s="298"/>
      <c r="F348" s="211">
        <f t="shared" si="4"/>
        <v>0</v>
      </c>
    </row>
    <row r="349" spans="1:6" x14ac:dyDescent="0.25">
      <c r="A349" s="291"/>
      <c r="B349" s="52"/>
      <c r="C349" s="292"/>
      <c r="D349" s="237"/>
      <c r="E349" s="298"/>
      <c r="F349" s="211">
        <f t="shared" si="4"/>
        <v>0</v>
      </c>
    </row>
    <row r="350" spans="1:6" x14ac:dyDescent="0.25">
      <c r="A350" s="51" t="s">
        <v>1272</v>
      </c>
      <c r="B350" s="52" t="s">
        <v>1167</v>
      </c>
      <c r="C350" s="53" t="s">
        <v>146</v>
      </c>
      <c r="D350" s="237">
        <v>1</v>
      </c>
      <c r="E350" s="194"/>
      <c r="F350" s="211">
        <f t="shared" si="4"/>
        <v>0</v>
      </c>
    </row>
    <row r="351" spans="1:6" x14ac:dyDescent="0.25">
      <c r="A351" s="51"/>
      <c r="B351" s="52"/>
      <c r="D351" s="237"/>
      <c r="E351" s="194"/>
      <c r="F351" s="211">
        <f t="shared" si="4"/>
        <v>0</v>
      </c>
    </row>
    <row r="352" spans="1:6" ht="26.4" x14ac:dyDescent="0.25">
      <c r="A352" s="51" t="s">
        <v>1273</v>
      </c>
      <c r="B352" s="52" t="s">
        <v>1168</v>
      </c>
      <c r="C352" s="53" t="s">
        <v>146</v>
      </c>
      <c r="D352" s="237">
        <v>1</v>
      </c>
      <c r="E352" s="194"/>
      <c r="F352" s="211">
        <f t="shared" si="4"/>
        <v>0</v>
      </c>
    </row>
    <row r="353" spans="1:6" x14ac:dyDescent="0.25">
      <c r="A353" s="51"/>
      <c r="B353" s="52"/>
      <c r="D353" s="237"/>
      <c r="E353" s="194"/>
      <c r="F353" s="211">
        <f t="shared" si="4"/>
        <v>0</v>
      </c>
    </row>
    <row r="354" spans="1:6" x14ac:dyDescent="0.25">
      <c r="A354" s="51" t="s">
        <v>1274</v>
      </c>
      <c r="B354" s="52" t="s">
        <v>1169</v>
      </c>
      <c r="C354" s="53" t="s">
        <v>146</v>
      </c>
      <c r="D354" s="237">
        <v>1</v>
      </c>
      <c r="E354" s="194"/>
      <c r="F354" s="211">
        <f t="shared" si="4"/>
        <v>0</v>
      </c>
    </row>
    <row r="355" spans="1:6" x14ac:dyDescent="0.25">
      <c r="A355" s="51"/>
      <c r="B355" s="52"/>
      <c r="D355" s="237"/>
      <c r="E355" s="194"/>
      <c r="F355" s="211">
        <f t="shared" si="4"/>
        <v>0</v>
      </c>
    </row>
    <row r="356" spans="1:6" ht="13.8" x14ac:dyDescent="0.25">
      <c r="A356" s="51"/>
      <c r="B356" s="55" t="s">
        <v>1377</v>
      </c>
      <c r="D356" s="237"/>
      <c r="E356" s="194"/>
      <c r="F356" s="211">
        <f t="shared" si="4"/>
        <v>0</v>
      </c>
    </row>
    <row r="357" spans="1:6" x14ac:dyDescent="0.25">
      <c r="A357" s="51"/>
      <c r="B357" s="52"/>
      <c r="D357" s="237"/>
      <c r="E357" s="194"/>
      <c r="F357" s="211">
        <f t="shared" si="4"/>
        <v>0</v>
      </c>
    </row>
    <row r="358" spans="1:6" x14ac:dyDescent="0.25">
      <c r="A358" s="291" t="s">
        <v>1275</v>
      </c>
      <c r="B358" s="52" t="s">
        <v>2417</v>
      </c>
      <c r="C358" s="292" t="s">
        <v>161</v>
      </c>
      <c r="D358" s="237">
        <v>1</v>
      </c>
      <c r="E358" s="298"/>
      <c r="F358" s="295"/>
    </row>
    <row r="359" spans="1:6" x14ac:dyDescent="0.25">
      <c r="A359" s="291"/>
      <c r="B359" s="52"/>
      <c r="C359" s="292"/>
      <c r="D359" s="237"/>
      <c r="E359" s="298"/>
      <c r="F359" s="295"/>
    </row>
    <row r="360" spans="1:6" x14ac:dyDescent="0.25">
      <c r="A360" s="51" t="s">
        <v>2441</v>
      </c>
      <c r="B360" s="52" t="s">
        <v>1381</v>
      </c>
      <c r="C360" s="53" t="s">
        <v>161</v>
      </c>
      <c r="D360" s="237">
        <v>1</v>
      </c>
      <c r="E360" s="194"/>
      <c r="F360" s="211">
        <f t="shared" ref="F360:F435" si="5">D360*E360</f>
        <v>0</v>
      </c>
    </row>
    <row r="361" spans="1:6" x14ac:dyDescent="0.25">
      <c r="A361" s="51"/>
      <c r="B361" s="52"/>
      <c r="D361" s="237"/>
      <c r="E361" s="194"/>
      <c r="F361" s="211">
        <f t="shared" si="5"/>
        <v>0</v>
      </c>
    </row>
    <row r="362" spans="1:6" x14ac:dyDescent="0.25">
      <c r="A362" s="51" t="s">
        <v>2442</v>
      </c>
      <c r="B362" s="52" t="s">
        <v>1382</v>
      </c>
      <c r="C362" s="53" t="s">
        <v>161</v>
      </c>
      <c r="D362" s="237">
        <v>1</v>
      </c>
      <c r="E362" s="194"/>
      <c r="F362" s="211">
        <f t="shared" si="5"/>
        <v>0</v>
      </c>
    </row>
    <row r="363" spans="1:6" x14ac:dyDescent="0.25">
      <c r="A363" s="51"/>
      <c r="B363" s="52"/>
      <c r="D363" s="237"/>
      <c r="E363" s="194"/>
      <c r="F363" s="211">
        <f t="shared" si="5"/>
        <v>0</v>
      </c>
    </row>
    <row r="364" spans="1:6" x14ac:dyDescent="0.25">
      <c r="A364" s="51" t="s">
        <v>2443</v>
      </c>
      <c r="B364" s="52" t="s">
        <v>1383</v>
      </c>
      <c r="C364" s="53" t="s">
        <v>161</v>
      </c>
      <c r="D364" s="237">
        <v>1</v>
      </c>
      <c r="E364" s="194"/>
      <c r="F364" s="211">
        <f t="shared" si="5"/>
        <v>0</v>
      </c>
    </row>
    <row r="365" spans="1:6" x14ac:dyDescent="0.25">
      <c r="A365" s="51"/>
      <c r="B365" s="52"/>
      <c r="D365" s="237"/>
      <c r="E365" s="194"/>
      <c r="F365" s="211">
        <f t="shared" si="5"/>
        <v>0</v>
      </c>
    </row>
    <row r="366" spans="1:6" x14ac:dyDescent="0.25">
      <c r="A366" s="51" t="s">
        <v>2444</v>
      </c>
      <c r="B366" s="52" t="s">
        <v>1384</v>
      </c>
      <c r="C366" s="53" t="s">
        <v>161</v>
      </c>
      <c r="D366" s="237">
        <v>1</v>
      </c>
      <c r="E366" s="194"/>
      <c r="F366" s="211">
        <f t="shared" si="5"/>
        <v>0</v>
      </c>
    </row>
    <row r="367" spans="1:6" x14ac:dyDescent="0.25">
      <c r="A367" s="51"/>
      <c r="B367" s="52"/>
      <c r="D367" s="237"/>
      <c r="E367" s="194"/>
      <c r="F367" s="211">
        <f t="shared" si="5"/>
        <v>0</v>
      </c>
    </row>
    <row r="368" spans="1:6" x14ac:dyDescent="0.25">
      <c r="A368" s="51" t="s">
        <v>2445</v>
      </c>
      <c r="B368" s="52" t="s">
        <v>1385</v>
      </c>
      <c r="C368" s="53" t="s">
        <v>161</v>
      </c>
      <c r="D368" s="237">
        <v>1</v>
      </c>
      <c r="E368" s="194"/>
      <c r="F368" s="211">
        <f t="shared" si="5"/>
        <v>0</v>
      </c>
    </row>
    <row r="369" spans="1:6" x14ac:dyDescent="0.25">
      <c r="A369" s="51"/>
      <c r="B369" s="52"/>
      <c r="D369" s="237"/>
      <c r="E369" s="194"/>
      <c r="F369" s="211">
        <f t="shared" si="5"/>
        <v>0</v>
      </c>
    </row>
    <row r="370" spans="1:6" ht="13.8" x14ac:dyDescent="0.25">
      <c r="A370" s="51"/>
      <c r="B370" s="55" t="s">
        <v>736</v>
      </c>
      <c r="D370" s="237"/>
      <c r="E370" s="194"/>
      <c r="F370" s="211">
        <f t="shared" si="5"/>
        <v>0</v>
      </c>
    </row>
    <row r="371" spans="1:6" x14ac:dyDescent="0.25">
      <c r="A371" s="51"/>
      <c r="B371" s="56"/>
      <c r="D371" s="237"/>
      <c r="E371" s="194"/>
      <c r="F371" s="211">
        <f t="shared" si="5"/>
        <v>0</v>
      </c>
    </row>
    <row r="372" spans="1:6" ht="26.4" x14ac:dyDescent="0.25">
      <c r="A372" s="51" t="s">
        <v>2446</v>
      </c>
      <c r="B372" s="52" t="s">
        <v>1965</v>
      </c>
      <c r="C372" s="53" t="s">
        <v>161</v>
      </c>
      <c r="D372" s="237">
        <v>1</v>
      </c>
      <c r="E372" s="194"/>
      <c r="F372" s="211">
        <f t="shared" si="5"/>
        <v>0</v>
      </c>
    </row>
    <row r="373" spans="1:6" x14ac:dyDescent="0.25">
      <c r="A373" s="291"/>
      <c r="B373" s="52"/>
      <c r="C373" s="292"/>
      <c r="D373" s="237"/>
      <c r="E373" s="298"/>
      <c r="F373" s="295"/>
    </row>
    <row r="374" spans="1:6" x14ac:dyDescent="0.25">
      <c r="A374" s="291" t="s">
        <v>2447</v>
      </c>
      <c r="B374" s="52" t="s">
        <v>2412</v>
      </c>
      <c r="C374" s="292" t="s">
        <v>161</v>
      </c>
      <c r="D374" s="237">
        <v>1</v>
      </c>
      <c r="E374" s="298"/>
      <c r="F374" s="295"/>
    </row>
    <row r="375" spans="1:6" x14ac:dyDescent="0.25">
      <c r="A375" s="291"/>
      <c r="B375" s="52"/>
      <c r="C375" s="292"/>
      <c r="D375" s="237"/>
      <c r="E375" s="298"/>
      <c r="F375" s="295"/>
    </row>
    <row r="376" spans="1:6" x14ac:dyDescent="0.25">
      <c r="A376" s="291" t="s">
        <v>2448</v>
      </c>
      <c r="B376" s="52" t="s">
        <v>2418</v>
      </c>
      <c r="C376" s="292" t="s">
        <v>161</v>
      </c>
      <c r="D376" s="237">
        <v>1</v>
      </c>
      <c r="E376" s="298"/>
      <c r="F376" s="295"/>
    </row>
    <row r="377" spans="1:6" x14ac:dyDescent="0.25">
      <c r="A377" s="291"/>
      <c r="B377" s="52"/>
      <c r="C377" s="292"/>
      <c r="D377" s="237"/>
      <c r="E377" s="298"/>
      <c r="F377" s="295"/>
    </row>
    <row r="378" spans="1:6" x14ac:dyDescent="0.25">
      <c r="A378" s="291" t="s">
        <v>2449</v>
      </c>
      <c r="B378" s="52" t="s">
        <v>2419</v>
      </c>
      <c r="C378" s="292" t="s">
        <v>161</v>
      </c>
      <c r="D378" s="237">
        <v>1</v>
      </c>
      <c r="E378" s="298"/>
      <c r="F378" s="295"/>
    </row>
    <row r="379" spans="1:6" x14ac:dyDescent="0.25">
      <c r="A379" s="291"/>
      <c r="B379" s="52"/>
      <c r="C379" s="292"/>
      <c r="D379" s="237"/>
      <c r="E379" s="298"/>
      <c r="F379" s="295"/>
    </row>
    <row r="380" spans="1:6" x14ac:dyDescent="0.25">
      <c r="A380" s="291" t="s">
        <v>2450</v>
      </c>
      <c r="B380" s="52" t="s">
        <v>2417</v>
      </c>
      <c r="C380" s="292" t="s">
        <v>161</v>
      </c>
      <c r="D380" s="237">
        <v>1</v>
      </c>
      <c r="E380" s="298"/>
      <c r="F380" s="295"/>
    </row>
    <row r="381" spans="1:6" x14ac:dyDescent="0.25">
      <c r="A381" s="291"/>
      <c r="B381" s="52"/>
      <c r="C381" s="292"/>
      <c r="D381" s="237"/>
      <c r="E381" s="298"/>
      <c r="F381" s="295"/>
    </row>
    <row r="382" spans="1:6" x14ac:dyDescent="0.25">
      <c r="A382" s="291" t="s">
        <v>2451</v>
      </c>
      <c r="B382" s="52" t="s">
        <v>2427</v>
      </c>
      <c r="C382" s="292" t="s">
        <v>161</v>
      </c>
      <c r="D382" s="237">
        <v>1</v>
      </c>
      <c r="E382" s="298"/>
      <c r="F382" s="295"/>
    </row>
    <row r="383" spans="1:6" x14ac:dyDescent="0.25">
      <c r="A383" s="291"/>
      <c r="B383" s="52"/>
      <c r="C383" s="292"/>
      <c r="D383" s="237"/>
      <c r="E383" s="298"/>
      <c r="F383" s="295"/>
    </row>
    <row r="384" spans="1:6" x14ac:dyDescent="0.25">
      <c r="A384" s="291" t="s">
        <v>2452</v>
      </c>
      <c r="B384" s="52" t="s">
        <v>2428</v>
      </c>
      <c r="C384" s="292" t="s">
        <v>161</v>
      </c>
      <c r="D384" s="237">
        <v>1</v>
      </c>
      <c r="E384" s="298"/>
      <c r="F384" s="295"/>
    </row>
    <row r="385" spans="1:6" x14ac:dyDescent="0.25">
      <c r="A385" s="291"/>
      <c r="B385" s="52"/>
      <c r="C385" s="292"/>
      <c r="D385" s="237"/>
      <c r="E385" s="298"/>
      <c r="F385" s="295"/>
    </row>
    <row r="386" spans="1:6" x14ac:dyDescent="0.25">
      <c r="A386" s="291" t="s">
        <v>2453</v>
      </c>
      <c r="B386" s="52" t="s">
        <v>2429</v>
      </c>
      <c r="C386" s="292" t="s">
        <v>161</v>
      </c>
      <c r="D386" s="237">
        <v>1</v>
      </c>
      <c r="E386" s="298"/>
      <c r="F386" s="295"/>
    </row>
    <row r="387" spans="1:6" x14ac:dyDescent="0.25">
      <c r="A387" s="291"/>
      <c r="B387" s="52"/>
      <c r="C387" s="292"/>
      <c r="D387" s="237"/>
      <c r="E387" s="298"/>
      <c r="F387" s="295"/>
    </row>
    <row r="388" spans="1:6" x14ac:dyDescent="0.25">
      <c r="A388" s="291" t="s">
        <v>2454</v>
      </c>
      <c r="B388" s="52" t="s">
        <v>2430</v>
      </c>
      <c r="C388" s="292" t="s">
        <v>161</v>
      </c>
      <c r="D388" s="237">
        <v>1</v>
      </c>
      <c r="E388" s="298"/>
      <c r="F388" s="295"/>
    </row>
    <row r="389" spans="1:6" x14ac:dyDescent="0.25">
      <c r="A389" s="291"/>
      <c r="B389" s="52"/>
      <c r="C389" s="292"/>
      <c r="D389" s="237"/>
      <c r="E389" s="298"/>
      <c r="F389" s="295"/>
    </row>
    <row r="390" spans="1:6" x14ac:dyDescent="0.25">
      <c r="A390" s="291" t="s">
        <v>2455</v>
      </c>
      <c r="B390" s="52" t="s">
        <v>2431</v>
      </c>
      <c r="C390" s="292" t="s">
        <v>161</v>
      </c>
      <c r="D390" s="237">
        <v>1</v>
      </c>
      <c r="E390" s="298"/>
      <c r="F390" s="295"/>
    </row>
    <row r="391" spans="1:6" x14ac:dyDescent="0.25">
      <c r="A391" s="291"/>
      <c r="B391" s="52"/>
      <c r="C391" s="292"/>
      <c r="D391" s="237"/>
      <c r="E391" s="298"/>
      <c r="F391" s="295"/>
    </row>
    <row r="392" spans="1:6" x14ac:dyDescent="0.25">
      <c r="A392" s="291" t="s">
        <v>2456</v>
      </c>
      <c r="B392" s="52" t="s">
        <v>2432</v>
      </c>
      <c r="C392" s="292" t="s">
        <v>161</v>
      </c>
      <c r="D392" s="237">
        <v>1</v>
      </c>
      <c r="E392" s="298"/>
      <c r="F392" s="295"/>
    </row>
    <row r="393" spans="1:6" x14ac:dyDescent="0.25">
      <c r="A393" s="291"/>
      <c r="B393" s="52"/>
      <c r="C393" s="292"/>
      <c r="D393" s="237"/>
      <c r="E393" s="298"/>
      <c r="F393" s="295"/>
    </row>
    <row r="394" spans="1:6" x14ac:dyDescent="0.25">
      <c r="A394" s="291" t="s">
        <v>2457</v>
      </c>
      <c r="B394" s="52" t="s">
        <v>2433</v>
      </c>
      <c r="C394" s="292" t="s">
        <v>161</v>
      </c>
      <c r="D394" s="237">
        <v>1</v>
      </c>
      <c r="E394" s="298"/>
      <c r="F394" s="295"/>
    </row>
    <row r="395" spans="1:6" x14ac:dyDescent="0.25">
      <c r="A395" s="291"/>
      <c r="B395" s="52"/>
      <c r="C395" s="292"/>
      <c r="D395" s="237"/>
      <c r="E395" s="298"/>
      <c r="F395" s="295"/>
    </row>
    <row r="396" spans="1:6" x14ac:dyDescent="0.25">
      <c r="A396" s="291" t="s">
        <v>2458</v>
      </c>
      <c r="B396" s="52" t="s">
        <v>2434</v>
      </c>
      <c r="C396" s="292" t="s">
        <v>161</v>
      </c>
      <c r="D396" s="237">
        <v>1</v>
      </c>
      <c r="E396" s="298"/>
      <c r="F396" s="295"/>
    </row>
    <row r="397" spans="1:6" x14ac:dyDescent="0.25">
      <c r="A397" s="291"/>
      <c r="B397" s="52"/>
      <c r="C397" s="292"/>
      <c r="D397" s="237"/>
      <c r="E397" s="298"/>
      <c r="F397" s="295"/>
    </row>
    <row r="398" spans="1:6" x14ac:dyDescent="0.25">
      <c r="A398" s="291" t="s">
        <v>2459</v>
      </c>
      <c r="B398" s="52" t="s">
        <v>2435</v>
      </c>
      <c r="C398" s="292" t="s">
        <v>161</v>
      </c>
      <c r="D398" s="237">
        <v>1</v>
      </c>
      <c r="E398" s="298"/>
      <c r="F398" s="295"/>
    </row>
    <row r="399" spans="1:6" x14ac:dyDescent="0.25">
      <c r="A399" s="291"/>
      <c r="B399" s="52"/>
      <c r="C399" s="292"/>
      <c r="D399" s="237"/>
      <c r="E399" s="298"/>
      <c r="F399" s="295"/>
    </row>
    <row r="400" spans="1:6" x14ac:dyDescent="0.25">
      <c r="A400" s="291" t="s">
        <v>2460</v>
      </c>
      <c r="B400" s="52" t="s">
        <v>2436</v>
      </c>
      <c r="C400" s="292" t="s">
        <v>161</v>
      </c>
      <c r="D400" s="237">
        <v>1</v>
      </c>
      <c r="E400" s="298"/>
      <c r="F400" s="295"/>
    </row>
    <row r="401" spans="1:6" x14ac:dyDescent="0.25">
      <c r="A401" s="291"/>
      <c r="B401" s="52"/>
      <c r="C401" s="292"/>
      <c r="D401" s="237"/>
      <c r="E401" s="298"/>
      <c r="F401" s="295"/>
    </row>
    <row r="402" spans="1:6" x14ac:dyDescent="0.25">
      <c r="A402" s="291" t="s">
        <v>2461</v>
      </c>
      <c r="B402" s="52" t="s">
        <v>2437</v>
      </c>
      <c r="C402" s="292" t="s">
        <v>161</v>
      </c>
      <c r="D402" s="237">
        <v>1</v>
      </c>
      <c r="E402" s="298"/>
      <c r="F402" s="295"/>
    </row>
    <row r="403" spans="1:6" x14ac:dyDescent="0.25">
      <c r="A403" s="291"/>
      <c r="B403" s="52"/>
      <c r="C403" s="292"/>
      <c r="D403" s="237"/>
      <c r="E403" s="298"/>
      <c r="F403" s="295"/>
    </row>
    <row r="404" spans="1:6" x14ac:dyDescent="0.25">
      <c r="A404" s="291" t="s">
        <v>2462</v>
      </c>
      <c r="B404" s="52" t="s">
        <v>2438</v>
      </c>
      <c r="C404" s="292" t="s">
        <v>161</v>
      </c>
      <c r="D404" s="237">
        <v>1</v>
      </c>
      <c r="E404" s="298"/>
      <c r="F404" s="295"/>
    </row>
    <row r="405" spans="1:6" x14ac:dyDescent="0.25">
      <c r="A405" s="291"/>
      <c r="B405" s="52"/>
      <c r="C405" s="292"/>
      <c r="D405" s="237"/>
      <c r="E405" s="298"/>
      <c r="F405" s="295"/>
    </row>
    <row r="406" spans="1:6" x14ac:dyDescent="0.25">
      <c r="A406" s="291" t="s">
        <v>2463</v>
      </c>
      <c r="B406" s="52" t="s">
        <v>2439</v>
      </c>
      <c r="C406" s="292" t="s">
        <v>161</v>
      </c>
      <c r="D406" s="237">
        <v>1</v>
      </c>
      <c r="E406" s="298"/>
      <c r="F406" s="295"/>
    </row>
    <row r="407" spans="1:6" x14ac:dyDescent="0.25">
      <c r="A407" s="291"/>
      <c r="B407" s="52"/>
      <c r="C407" s="292"/>
      <c r="D407" s="237"/>
      <c r="E407" s="298"/>
      <c r="F407" s="295"/>
    </row>
    <row r="408" spans="1:6" x14ac:dyDescent="0.25">
      <c r="A408" s="291" t="s">
        <v>2464</v>
      </c>
      <c r="B408" s="52" t="s">
        <v>2440</v>
      </c>
      <c r="C408" s="292" t="s">
        <v>151</v>
      </c>
      <c r="D408" s="237">
        <v>1</v>
      </c>
      <c r="E408" s="298"/>
      <c r="F408" s="295"/>
    </row>
    <row r="409" spans="1:6" x14ac:dyDescent="0.25">
      <c r="A409" s="291"/>
      <c r="B409" s="52"/>
      <c r="C409" s="292"/>
      <c r="D409" s="237"/>
      <c r="E409" s="298"/>
      <c r="F409" s="295"/>
    </row>
    <row r="410" spans="1:6" ht="13.8" x14ac:dyDescent="0.25">
      <c r="A410" s="51"/>
      <c r="B410" s="55" t="s">
        <v>1170</v>
      </c>
      <c r="D410" s="237"/>
      <c r="E410" s="194"/>
      <c r="F410" s="211">
        <f t="shared" si="5"/>
        <v>0</v>
      </c>
    </row>
    <row r="411" spans="1:6" x14ac:dyDescent="0.25">
      <c r="A411" s="51"/>
      <c r="B411" s="56"/>
      <c r="D411" s="237"/>
      <c r="E411" s="194"/>
      <c r="F411" s="211">
        <f t="shared" si="5"/>
        <v>0</v>
      </c>
    </row>
    <row r="412" spans="1:6" ht="39.6" x14ac:dyDescent="0.25">
      <c r="A412" s="51" t="s">
        <v>2465</v>
      </c>
      <c r="B412" s="52" t="s">
        <v>2379</v>
      </c>
      <c r="C412" s="53" t="s">
        <v>161</v>
      </c>
      <c r="D412" s="237">
        <v>1</v>
      </c>
      <c r="E412" s="194"/>
      <c r="F412" s="211">
        <f t="shared" si="5"/>
        <v>0</v>
      </c>
    </row>
    <row r="413" spans="1:6" x14ac:dyDescent="0.25">
      <c r="A413" s="291"/>
      <c r="B413" s="52"/>
      <c r="C413" s="292"/>
      <c r="D413" s="237"/>
      <c r="E413" s="298"/>
      <c r="F413" s="211">
        <f t="shared" si="5"/>
        <v>0</v>
      </c>
    </row>
    <row r="414" spans="1:6" ht="39.6" x14ac:dyDescent="0.25">
      <c r="A414" s="291" t="s">
        <v>2466</v>
      </c>
      <c r="B414" s="52" t="s">
        <v>2380</v>
      </c>
      <c r="C414" s="292"/>
      <c r="D414" s="237"/>
      <c r="E414" s="298"/>
      <c r="F414" s="211">
        <f t="shared" si="5"/>
        <v>0</v>
      </c>
    </row>
    <row r="415" spans="1:6" x14ac:dyDescent="0.25">
      <c r="A415" s="291"/>
      <c r="B415" s="52"/>
      <c r="C415" s="292"/>
      <c r="D415" s="237"/>
      <c r="E415" s="298"/>
      <c r="F415" s="211">
        <f t="shared" si="5"/>
        <v>0</v>
      </c>
    </row>
    <row r="416" spans="1:6" ht="39.6" x14ac:dyDescent="0.25">
      <c r="A416" s="291" t="s">
        <v>2467</v>
      </c>
      <c r="B416" s="52" t="s">
        <v>2381</v>
      </c>
      <c r="C416" s="292"/>
      <c r="D416" s="237"/>
      <c r="E416" s="298"/>
      <c r="F416" s="211">
        <f t="shared" si="5"/>
        <v>0</v>
      </c>
    </row>
    <row r="417" spans="1:6" x14ac:dyDescent="0.25">
      <c r="A417" s="51"/>
      <c r="B417" s="52"/>
      <c r="D417" s="237"/>
      <c r="E417" s="194"/>
      <c r="F417" s="211">
        <f t="shared" si="5"/>
        <v>0</v>
      </c>
    </row>
    <row r="418" spans="1:6" x14ac:dyDescent="0.25">
      <c r="A418" s="51" t="s">
        <v>2468</v>
      </c>
      <c r="B418" s="52" t="s">
        <v>1368</v>
      </c>
      <c r="C418" s="53" t="s">
        <v>161</v>
      </c>
      <c r="D418" s="237">
        <v>1</v>
      </c>
      <c r="E418" s="194"/>
      <c r="F418" s="211">
        <f t="shared" si="5"/>
        <v>0</v>
      </c>
    </row>
    <row r="419" spans="1:6" x14ac:dyDescent="0.25">
      <c r="A419" s="291"/>
      <c r="B419" s="52"/>
      <c r="C419" s="292"/>
      <c r="D419" s="237"/>
      <c r="E419" s="298"/>
      <c r="F419" s="211">
        <f t="shared" si="5"/>
        <v>0</v>
      </c>
    </row>
    <row r="420" spans="1:6" x14ac:dyDescent="0.25">
      <c r="A420" s="51"/>
      <c r="B420" s="60"/>
      <c r="D420" s="237"/>
      <c r="E420" s="194"/>
      <c r="F420" s="211">
        <f t="shared" si="5"/>
        <v>0</v>
      </c>
    </row>
    <row r="421" spans="1:6" ht="13.8" x14ac:dyDescent="0.25">
      <c r="A421" s="51"/>
      <c r="B421" s="55" t="s">
        <v>1171</v>
      </c>
      <c r="D421" s="237"/>
      <c r="E421" s="194"/>
      <c r="F421" s="211">
        <f t="shared" si="5"/>
        <v>0</v>
      </c>
    </row>
    <row r="422" spans="1:6" x14ac:dyDescent="0.25">
      <c r="A422" s="51"/>
      <c r="B422" s="56"/>
      <c r="D422" s="237"/>
      <c r="E422" s="194"/>
      <c r="F422" s="211">
        <f t="shared" si="5"/>
        <v>0</v>
      </c>
    </row>
    <row r="423" spans="1:6" ht="27.6" x14ac:dyDescent="0.25">
      <c r="A423" s="51"/>
      <c r="B423" s="55" t="s">
        <v>1387</v>
      </c>
      <c r="D423" s="237"/>
      <c r="E423" s="194"/>
      <c r="F423" s="211">
        <f t="shared" si="5"/>
        <v>0</v>
      </c>
    </row>
    <row r="424" spans="1:6" x14ac:dyDescent="0.25">
      <c r="A424" s="51"/>
      <c r="B424" s="56"/>
      <c r="D424" s="237"/>
      <c r="E424" s="194"/>
      <c r="F424" s="211">
        <f t="shared" si="5"/>
        <v>0</v>
      </c>
    </row>
    <row r="425" spans="1:6" x14ac:dyDescent="0.25">
      <c r="A425" s="51" t="s">
        <v>2469</v>
      </c>
      <c r="B425" s="52" t="s">
        <v>1175</v>
      </c>
      <c r="C425" s="53" t="s">
        <v>161</v>
      </c>
      <c r="D425" s="237">
        <v>1</v>
      </c>
      <c r="E425" s="194"/>
      <c r="F425" s="211">
        <f t="shared" si="5"/>
        <v>0</v>
      </c>
    </row>
    <row r="426" spans="1:6" x14ac:dyDescent="0.25">
      <c r="A426" s="51"/>
      <c r="B426" s="56"/>
      <c r="D426" s="237"/>
      <c r="E426" s="194"/>
      <c r="F426" s="211">
        <f t="shared" si="5"/>
        <v>0</v>
      </c>
    </row>
    <row r="427" spans="1:6" x14ac:dyDescent="0.25">
      <c r="A427" s="51" t="s">
        <v>2470</v>
      </c>
      <c r="B427" s="52" t="s">
        <v>1176</v>
      </c>
      <c r="C427" s="53" t="s">
        <v>161</v>
      </c>
      <c r="D427" s="237">
        <v>1</v>
      </c>
      <c r="E427" s="194"/>
      <c r="F427" s="211">
        <f t="shared" si="5"/>
        <v>0</v>
      </c>
    </row>
    <row r="428" spans="1:6" x14ac:dyDescent="0.25">
      <c r="A428" s="51"/>
      <c r="B428" s="52"/>
      <c r="D428" s="237"/>
      <c r="E428" s="194"/>
      <c r="F428" s="211">
        <f t="shared" si="5"/>
        <v>0</v>
      </c>
    </row>
    <row r="429" spans="1:6" ht="13.8" x14ac:dyDescent="0.25">
      <c r="A429" s="51"/>
      <c r="B429" s="55" t="s">
        <v>1378</v>
      </c>
      <c r="D429" s="237"/>
      <c r="E429" s="194"/>
      <c r="F429" s="211">
        <f t="shared" si="5"/>
        <v>0</v>
      </c>
    </row>
    <row r="430" spans="1:6" x14ac:dyDescent="0.25">
      <c r="A430" s="51"/>
      <c r="B430" s="56"/>
      <c r="D430" s="237"/>
      <c r="E430" s="194"/>
      <c r="F430" s="211">
        <f t="shared" si="5"/>
        <v>0</v>
      </c>
    </row>
    <row r="431" spans="1:6" x14ac:dyDescent="0.25">
      <c r="A431" s="51" t="s">
        <v>2471</v>
      </c>
      <c r="B431" s="52" t="s">
        <v>1379</v>
      </c>
      <c r="C431" s="53" t="s">
        <v>146</v>
      </c>
      <c r="D431" s="237">
        <v>1</v>
      </c>
      <c r="E431" s="194"/>
      <c r="F431" s="211">
        <f t="shared" si="5"/>
        <v>0</v>
      </c>
    </row>
    <row r="432" spans="1:6" x14ac:dyDescent="0.25">
      <c r="A432" s="51"/>
      <c r="B432" s="56"/>
      <c r="D432" s="237"/>
      <c r="E432" s="194"/>
      <c r="F432" s="211">
        <f t="shared" si="5"/>
        <v>0</v>
      </c>
    </row>
    <row r="433" spans="1:6" x14ac:dyDescent="0.25">
      <c r="A433" s="51"/>
      <c r="B433" s="56" t="s">
        <v>1380</v>
      </c>
      <c r="D433" s="237"/>
      <c r="E433" s="194"/>
      <c r="F433" s="211">
        <f t="shared" si="5"/>
        <v>0</v>
      </c>
    </row>
    <row r="434" spans="1:6" x14ac:dyDescent="0.25">
      <c r="A434" s="51"/>
      <c r="B434" s="56"/>
      <c r="D434" s="237"/>
      <c r="E434" s="194"/>
      <c r="F434" s="211">
        <f t="shared" si="5"/>
        <v>0</v>
      </c>
    </row>
    <row r="435" spans="1:6" x14ac:dyDescent="0.25">
      <c r="A435" s="51" t="s">
        <v>2472</v>
      </c>
      <c r="B435" s="52" t="s">
        <v>1149</v>
      </c>
      <c r="C435" s="53" t="s">
        <v>161</v>
      </c>
      <c r="D435" s="237">
        <v>1</v>
      </c>
      <c r="E435" s="194"/>
      <c r="F435" s="211">
        <f t="shared" si="5"/>
        <v>0</v>
      </c>
    </row>
    <row r="436" spans="1:6" x14ac:dyDescent="0.25">
      <c r="A436" s="51"/>
      <c r="B436" s="52"/>
      <c r="D436" s="237"/>
      <c r="E436" s="194"/>
      <c r="F436" s="211"/>
    </row>
    <row r="437" spans="1:6" ht="13.8" x14ac:dyDescent="0.25">
      <c r="A437" s="616"/>
      <c r="B437" s="621" t="s">
        <v>2371</v>
      </c>
      <c r="C437" s="617"/>
      <c r="D437" s="618"/>
      <c r="E437" s="619"/>
      <c r="F437" s="620">
        <f>SUM(F46:F435)</f>
        <v>0</v>
      </c>
    </row>
    <row r="438" spans="1:6" ht="13.8" x14ac:dyDescent="0.25">
      <c r="A438" s="150"/>
      <c r="B438" s="152"/>
      <c r="E438" s="195"/>
      <c r="F438" s="209"/>
    </row>
    <row r="439" spans="1:6" x14ac:dyDescent="0.25">
      <c r="A439" s="150"/>
      <c r="E439" s="195"/>
      <c r="F439" s="209"/>
    </row>
    <row r="440" spans="1:6" x14ac:dyDescent="0.25">
      <c r="A440" s="150"/>
      <c r="B440" s="153"/>
      <c r="E440" s="195"/>
      <c r="F440" s="209"/>
    </row>
    <row r="441" spans="1:6" x14ac:dyDescent="0.25">
      <c r="A441" s="150"/>
      <c r="E441" s="195"/>
      <c r="F441" s="209"/>
    </row>
    <row r="442" spans="1:6" ht="13.8" x14ac:dyDescent="0.25">
      <c r="A442" s="150"/>
      <c r="B442" s="154"/>
      <c r="E442" s="195"/>
      <c r="F442" s="209"/>
    </row>
    <row r="443" spans="1:6" x14ac:dyDescent="0.25">
      <c r="A443" s="150"/>
      <c r="E443" s="195"/>
      <c r="F443" s="209"/>
    </row>
    <row r="444" spans="1:6" x14ac:dyDescent="0.25">
      <c r="A444" s="150"/>
      <c r="C444" s="155"/>
      <c r="D444" s="156"/>
      <c r="E444" s="195"/>
      <c r="F444" s="209"/>
    </row>
    <row r="445" spans="1:6" ht="13.8" x14ac:dyDescent="0.25">
      <c r="A445" s="150"/>
      <c r="B445" s="154"/>
      <c r="C445" s="155"/>
      <c r="D445" s="156"/>
      <c r="E445" s="195"/>
      <c r="F445" s="209"/>
    </row>
    <row r="446" spans="1:6" x14ac:dyDescent="0.25">
      <c r="A446" s="150"/>
      <c r="B446" s="157"/>
      <c r="C446" s="155"/>
      <c r="D446" s="156"/>
      <c r="E446" s="195"/>
      <c r="F446" s="209"/>
    </row>
    <row r="447" spans="1:6" ht="13.8" x14ac:dyDescent="0.25">
      <c r="A447" s="150"/>
      <c r="B447" s="154"/>
      <c r="C447" s="155"/>
      <c r="D447" s="156"/>
      <c r="E447" s="195"/>
      <c r="F447" s="209"/>
    </row>
    <row r="448" spans="1:6" x14ac:dyDescent="0.25">
      <c r="A448" s="150"/>
      <c r="B448" s="157"/>
      <c r="C448" s="155"/>
      <c r="D448" s="156"/>
      <c r="E448" s="195"/>
      <c r="F448" s="209"/>
    </row>
    <row r="449" spans="1:6" x14ac:dyDescent="0.25">
      <c r="A449" s="150"/>
      <c r="C449" s="155"/>
      <c r="D449" s="156"/>
      <c r="E449" s="195"/>
      <c r="F449" s="209"/>
    </row>
    <row r="450" spans="1:6" x14ac:dyDescent="0.25">
      <c r="A450" s="158"/>
      <c r="C450" s="155"/>
      <c r="D450" s="156"/>
      <c r="E450" s="205"/>
      <c r="F450" s="209"/>
    </row>
    <row r="451" spans="1:6" x14ac:dyDescent="0.25">
      <c r="A451" s="158"/>
      <c r="C451" s="155"/>
      <c r="D451" s="156"/>
      <c r="E451" s="205"/>
      <c r="F451" s="209"/>
    </row>
    <row r="452" spans="1:6" x14ac:dyDescent="0.25">
      <c r="A452" s="58"/>
      <c r="C452" s="155"/>
      <c r="E452" s="195"/>
      <c r="F452" s="209"/>
    </row>
    <row r="453" spans="1:6" x14ac:dyDescent="0.25">
      <c r="A453" s="58"/>
      <c r="C453" s="155"/>
      <c r="E453" s="195"/>
      <c r="F453" s="209"/>
    </row>
    <row r="454" spans="1:6" x14ac:dyDescent="0.25">
      <c r="A454" s="58"/>
      <c r="C454" s="155"/>
      <c r="E454" s="195"/>
      <c r="F454" s="209"/>
    </row>
    <row r="455" spans="1:6" x14ac:dyDescent="0.25">
      <c r="A455" s="58"/>
      <c r="C455" s="155"/>
      <c r="E455" s="195"/>
      <c r="F455" s="209"/>
    </row>
    <row r="456" spans="1:6" x14ac:dyDescent="0.25">
      <c r="A456" s="58"/>
      <c r="C456" s="155"/>
      <c r="E456" s="195"/>
      <c r="F456" s="209"/>
    </row>
    <row r="457" spans="1:6" x14ac:dyDescent="0.25">
      <c r="A457" s="58"/>
      <c r="C457" s="155"/>
      <c r="E457" s="195"/>
      <c r="F457" s="209"/>
    </row>
    <row r="458" spans="1:6" x14ac:dyDescent="0.25">
      <c r="A458" s="58"/>
      <c r="C458" s="155"/>
      <c r="E458" s="195"/>
      <c r="F458" s="209"/>
    </row>
    <row r="459" spans="1:6" x14ac:dyDescent="0.25">
      <c r="A459" s="58"/>
      <c r="C459" s="155"/>
      <c r="E459" s="195"/>
      <c r="F459" s="209"/>
    </row>
    <row r="460" spans="1:6" x14ac:dyDescent="0.25">
      <c r="A460" s="58"/>
      <c r="C460" s="155"/>
      <c r="E460" s="195"/>
      <c r="F460" s="209"/>
    </row>
    <row r="461" spans="1:6" x14ac:dyDescent="0.25">
      <c r="A461" s="58"/>
      <c r="E461" s="195"/>
      <c r="F461" s="209"/>
    </row>
    <row r="462" spans="1:6" x14ac:dyDescent="0.25">
      <c r="A462" s="58"/>
      <c r="E462" s="195"/>
      <c r="F462" s="209"/>
    </row>
    <row r="463" spans="1:6" ht="13.8" x14ac:dyDescent="0.25">
      <c r="A463" s="58"/>
      <c r="B463" s="154"/>
      <c r="E463" s="195"/>
      <c r="F463" s="209"/>
    </row>
    <row r="464" spans="1:6" x14ac:dyDescent="0.25">
      <c r="A464" s="58"/>
      <c r="C464" s="159"/>
      <c r="E464" s="195"/>
      <c r="F464" s="209"/>
    </row>
    <row r="465" spans="1:6" ht="13.8" x14ac:dyDescent="0.25">
      <c r="A465" s="58"/>
      <c r="B465" s="154"/>
      <c r="C465" s="159"/>
      <c r="E465" s="195"/>
      <c r="F465" s="209"/>
    </row>
    <row r="466" spans="1:6" x14ac:dyDescent="0.25">
      <c r="A466" s="58"/>
      <c r="C466" s="159"/>
      <c r="E466" s="195"/>
      <c r="F466" s="209"/>
    </row>
    <row r="467" spans="1:6" x14ac:dyDescent="0.25">
      <c r="A467" s="58"/>
      <c r="C467" s="159"/>
      <c r="E467" s="195"/>
      <c r="F467" s="209"/>
    </row>
    <row r="468" spans="1:6" x14ac:dyDescent="0.25">
      <c r="A468" s="58"/>
      <c r="C468" s="159"/>
      <c r="E468" s="195"/>
      <c r="F468" s="209"/>
    </row>
    <row r="469" spans="1:6" ht="13.8" x14ac:dyDescent="0.25">
      <c r="A469" s="58"/>
      <c r="B469" s="154"/>
      <c r="C469" s="159"/>
      <c r="E469" s="195"/>
      <c r="F469" s="209"/>
    </row>
    <row r="470" spans="1:6" x14ac:dyDescent="0.25">
      <c r="A470" s="58"/>
      <c r="C470" s="159"/>
      <c r="E470" s="195"/>
      <c r="F470" s="209"/>
    </row>
    <row r="471" spans="1:6" x14ac:dyDescent="0.25">
      <c r="A471" s="58"/>
      <c r="C471" s="159"/>
      <c r="E471" s="195"/>
      <c r="F471" s="209"/>
    </row>
    <row r="472" spans="1:6" x14ac:dyDescent="0.25">
      <c r="A472" s="58"/>
      <c r="C472" s="159"/>
      <c r="E472" s="198"/>
      <c r="F472" s="209"/>
    </row>
    <row r="473" spans="1:6" x14ac:dyDescent="0.25">
      <c r="A473" s="58"/>
      <c r="C473" s="159"/>
      <c r="E473" s="198"/>
      <c r="F473" s="209"/>
    </row>
    <row r="474" spans="1:6" x14ac:dyDescent="0.25">
      <c r="A474" s="58"/>
      <c r="C474" s="159"/>
      <c r="E474" s="198"/>
      <c r="F474" s="209"/>
    </row>
    <row r="475" spans="1:6" x14ac:dyDescent="0.25">
      <c r="A475" s="58"/>
      <c r="C475" s="159"/>
      <c r="E475" s="198"/>
      <c r="F475" s="209"/>
    </row>
    <row r="476" spans="1:6" x14ac:dyDescent="0.25">
      <c r="A476" s="58"/>
      <c r="C476" s="159"/>
      <c r="E476" s="198"/>
      <c r="F476" s="209"/>
    </row>
    <row r="477" spans="1:6" x14ac:dyDescent="0.25">
      <c r="A477" s="58"/>
      <c r="C477" s="159"/>
      <c r="E477" s="198"/>
      <c r="F477" s="209"/>
    </row>
    <row r="478" spans="1:6" x14ac:dyDescent="0.25">
      <c r="A478" s="160"/>
      <c r="C478" s="159"/>
      <c r="D478" s="161"/>
      <c r="E478" s="206"/>
      <c r="F478" s="209"/>
    </row>
    <row r="479" spans="1:6" x14ac:dyDescent="0.25">
      <c r="A479" s="160"/>
      <c r="C479" s="159"/>
      <c r="D479" s="161"/>
      <c r="E479" s="206"/>
      <c r="F479" s="209"/>
    </row>
    <row r="480" spans="1:6" x14ac:dyDescent="0.25">
      <c r="A480" s="160"/>
      <c r="C480" s="159"/>
      <c r="D480" s="161"/>
      <c r="E480" s="206"/>
      <c r="F480" s="209"/>
    </row>
    <row r="481" spans="1:6" x14ac:dyDescent="0.25">
      <c r="A481" s="160"/>
      <c r="C481" s="162"/>
      <c r="D481" s="161"/>
      <c r="E481" s="206"/>
      <c r="F481" s="209"/>
    </row>
    <row r="482" spans="1:6" x14ac:dyDescent="0.25">
      <c r="A482" s="160"/>
      <c r="C482" s="162"/>
      <c r="D482" s="161"/>
      <c r="E482" s="206"/>
      <c r="F482" s="209"/>
    </row>
    <row r="483" spans="1:6" x14ac:dyDescent="0.25">
      <c r="A483" s="160"/>
      <c r="C483" s="162"/>
      <c r="D483" s="161"/>
      <c r="E483" s="206"/>
      <c r="F483" s="209"/>
    </row>
    <row r="484" spans="1:6" x14ac:dyDescent="0.25">
      <c r="A484" s="160"/>
      <c r="C484" s="162"/>
      <c r="D484" s="161"/>
      <c r="E484" s="206"/>
      <c r="F484" s="209"/>
    </row>
    <row r="485" spans="1:6" x14ac:dyDescent="0.25">
      <c r="A485" s="160"/>
      <c r="C485" s="163"/>
      <c r="D485" s="161"/>
      <c r="E485" s="206"/>
      <c r="F485" s="209"/>
    </row>
    <row r="486" spans="1:6" x14ac:dyDescent="0.25">
      <c r="A486" s="160"/>
      <c r="C486" s="163"/>
      <c r="D486" s="161"/>
      <c r="E486" s="206"/>
      <c r="F486" s="209"/>
    </row>
    <row r="487" spans="1:6" ht="13.8" x14ac:dyDescent="0.25">
      <c r="A487" s="160"/>
      <c r="B487" s="154"/>
      <c r="C487" s="163"/>
      <c r="D487" s="161"/>
      <c r="E487" s="206"/>
      <c r="F487" s="209"/>
    </row>
    <row r="488" spans="1:6" x14ac:dyDescent="0.25">
      <c r="A488" s="160"/>
      <c r="C488" s="162"/>
      <c r="D488" s="161"/>
      <c r="E488" s="206"/>
      <c r="F488" s="209"/>
    </row>
    <row r="489" spans="1:6" x14ac:dyDescent="0.25">
      <c r="A489" s="160"/>
      <c r="C489" s="162"/>
      <c r="D489" s="161"/>
      <c r="E489" s="206"/>
      <c r="F489" s="209"/>
    </row>
    <row r="490" spans="1:6" x14ac:dyDescent="0.25">
      <c r="A490" s="160"/>
      <c r="C490" s="163"/>
      <c r="D490" s="161"/>
      <c r="E490" s="206"/>
      <c r="F490" s="209"/>
    </row>
    <row r="491" spans="1:6" x14ac:dyDescent="0.25">
      <c r="A491" s="160"/>
      <c r="C491" s="163"/>
      <c r="D491" s="161"/>
      <c r="E491" s="206"/>
      <c r="F491" s="209"/>
    </row>
    <row r="492" spans="1:6" x14ac:dyDescent="0.25">
      <c r="A492" s="160"/>
      <c r="C492" s="163"/>
      <c r="D492" s="161"/>
      <c r="E492" s="206"/>
      <c r="F492" s="209"/>
    </row>
    <row r="493" spans="1:6" x14ac:dyDescent="0.25">
      <c r="A493" s="160"/>
      <c r="C493" s="163"/>
      <c r="D493" s="161"/>
      <c r="E493" s="206"/>
      <c r="F493" s="209"/>
    </row>
    <row r="494" spans="1:6" x14ac:dyDescent="0.25">
      <c r="A494" s="160"/>
      <c r="C494" s="162"/>
      <c r="D494" s="161"/>
      <c r="E494" s="206"/>
      <c r="F494" s="209"/>
    </row>
    <row r="495" spans="1:6" ht="13.8" x14ac:dyDescent="0.25">
      <c r="A495" s="160"/>
      <c r="B495" s="154"/>
      <c r="C495" s="162"/>
      <c r="D495" s="161"/>
      <c r="E495" s="206"/>
      <c r="F495" s="209"/>
    </row>
    <row r="496" spans="1:6" x14ac:dyDescent="0.25">
      <c r="A496" s="160"/>
      <c r="C496" s="162"/>
      <c r="D496" s="161"/>
      <c r="E496" s="206"/>
      <c r="F496" s="209"/>
    </row>
    <row r="497" spans="1:6" x14ac:dyDescent="0.25">
      <c r="A497" s="160"/>
      <c r="C497" s="162"/>
      <c r="D497" s="161"/>
      <c r="E497" s="206"/>
      <c r="F497" s="209"/>
    </row>
    <row r="498" spans="1:6" x14ac:dyDescent="0.25">
      <c r="A498" s="160"/>
      <c r="C498" s="162"/>
      <c r="D498" s="161"/>
      <c r="E498" s="206"/>
      <c r="F498" s="209"/>
    </row>
    <row r="499" spans="1:6" x14ac:dyDescent="0.25">
      <c r="A499" s="160"/>
      <c r="C499" s="162"/>
      <c r="D499" s="161"/>
      <c r="E499" s="206"/>
      <c r="F499" s="209"/>
    </row>
    <row r="500" spans="1:6" x14ac:dyDescent="0.25">
      <c r="A500" s="160"/>
      <c r="C500" s="162"/>
      <c r="D500" s="161"/>
      <c r="E500" s="206"/>
      <c r="F500" s="209"/>
    </row>
    <row r="501" spans="1:6" x14ac:dyDescent="0.25">
      <c r="A501" s="160"/>
      <c r="C501" s="162"/>
      <c r="D501" s="161"/>
      <c r="E501" s="206"/>
      <c r="F501" s="209"/>
    </row>
    <row r="502" spans="1:6" x14ac:dyDescent="0.25">
      <c r="A502" s="160"/>
      <c r="C502" s="162"/>
      <c r="D502" s="161"/>
      <c r="E502" s="206"/>
      <c r="F502" s="209"/>
    </row>
    <row r="503" spans="1:6" x14ac:dyDescent="0.25">
      <c r="A503" s="160"/>
      <c r="C503" s="162"/>
      <c r="D503" s="161"/>
      <c r="E503" s="206"/>
      <c r="F503" s="209"/>
    </row>
    <row r="504" spans="1:6" x14ac:dyDescent="0.25">
      <c r="A504" s="160"/>
      <c r="C504" s="162"/>
      <c r="D504" s="161"/>
      <c r="E504" s="206"/>
      <c r="F504" s="209"/>
    </row>
    <row r="505" spans="1:6" x14ac:dyDescent="0.25">
      <c r="A505" s="160"/>
      <c r="C505" s="162"/>
      <c r="D505" s="161"/>
      <c r="E505" s="206"/>
      <c r="F505" s="209"/>
    </row>
    <row r="506" spans="1:6" x14ac:dyDescent="0.25">
      <c r="A506" s="160"/>
      <c r="C506" s="162"/>
      <c r="D506" s="161"/>
      <c r="E506" s="206"/>
      <c r="F506" s="209"/>
    </row>
    <row r="507" spans="1:6" x14ac:dyDescent="0.25">
      <c r="A507" s="160"/>
      <c r="C507" s="162"/>
      <c r="D507" s="161"/>
      <c r="E507" s="206"/>
      <c r="F507" s="209"/>
    </row>
    <row r="508" spans="1:6" x14ac:dyDescent="0.25">
      <c r="A508" s="160"/>
      <c r="C508" s="162"/>
      <c r="D508" s="161"/>
      <c r="E508" s="206"/>
      <c r="F508" s="209"/>
    </row>
    <row r="509" spans="1:6" x14ac:dyDescent="0.25">
      <c r="A509" s="160"/>
      <c r="C509" s="162"/>
      <c r="D509" s="161"/>
      <c r="E509" s="206"/>
      <c r="F509" s="209"/>
    </row>
    <row r="510" spans="1:6" x14ac:dyDescent="0.25">
      <c r="A510" s="160"/>
      <c r="B510" s="164"/>
      <c r="C510" s="162"/>
      <c r="D510" s="161"/>
      <c r="E510" s="206"/>
      <c r="F510" s="209"/>
    </row>
    <row r="511" spans="1:6" ht="13.8" x14ac:dyDescent="0.25">
      <c r="A511" s="160"/>
      <c r="B511" s="154"/>
      <c r="C511" s="162"/>
      <c r="D511" s="161"/>
      <c r="E511" s="206"/>
      <c r="F511" s="209"/>
    </row>
    <row r="512" spans="1:6" x14ac:dyDescent="0.25">
      <c r="A512" s="160"/>
      <c r="B512" s="157"/>
      <c r="C512" s="162"/>
      <c r="D512" s="161"/>
      <c r="E512" s="206"/>
      <c r="F512" s="209"/>
    </row>
    <row r="513" spans="1:6" x14ac:dyDescent="0.25">
      <c r="A513" s="160"/>
      <c r="C513" s="162"/>
      <c r="D513" s="161"/>
      <c r="E513" s="206"/>
      <c r="F513" s="209"/>
    </row>
    <row r="514" spans="1:6" x14ac:dyDescent="0.25">
      <c r="A514" s="160"/>
      <c r="C514" s="162"/>
      <c r="D514" s="161"/>
      <c r="E514" s="206"/>
      <c r="F514" s="209"/>
    </row>
    <row r="515" spans="1:6" x14ac:dyDescent="0.25">
      <c r="A515" s="160"/>
      <c r="C515" s="162"/>
      <c r="D515" s="161"/>
      <c r="E515" s="206"/>
      <c r="F515" s="209"/>
    </row>
    <row r="516" spans="1:6" x14ac:dyDescent="0.25">
      <c r="A516" s="160"/>
      <c r="C516" s="162"/>
      <c r="D516" s="161"/>
      <c r="E516" s="206"/>
      <c r="F516" s="209"/>
    </row>
    <row r="517" spans="1:6" x14ac:dyDescent="0.25">
      <c r="A517" s="165"/>
      <c r="C517" s="162"/>
      <c r="D517" s="161"/>
      <c r="E517" s="206"/>
      <c r="F517" s="209"/>
    </row>
    <row r="518" spans="1:6" x14ac:dyDescent="0.25">
      <c r="A518" s="160"/>
      <c r="C518" s="162"/>
      <c r="D518" s="161"/>
      <c r="E518" s="206"/>
      <c r="F518" s="209"/>
    </row>
    <row r="519" spans="1:6" ht="13.8" x14ac:dyDescent="0.25">
      <c r="A519" s="160"/>
      <c r="B519" s="154"/>
      <c r="C519" s="162"/>
      <c r="D519" s="161"/>
      <c r="E519" s="206"/>
      <c r="F519" s="209"/>
    </row>
    <row r="520" spans="1:6" x14ac:dyDescent="0.25">
      <c r="A520" s="160"/>
      <c r="B520" s="157"/>
      <c r="C520" s="162"/>
      <c r="D520" s="161"/>
      <c r="E520" s="206"/>
      <c r="F520" s="209"/>
    </row>
    <row r="521" spans="1:6" x14ac:dyDescent="0.25">
      <c r="A521" s="160"/>
      <c r="C521" s="162"/>
      <c r="D521" s="161"/>
      <c r="E521" s="206"/>
      <c r="F521" s="216"/>
    </row>
    <row r="522" spans="1:6" x14ac:dyDescent="0.25">
      <c r="A522" s="150"/>
      <c r="B522" s="166"/>
      <c r="C522" s="27"/>
      <c r="E522" s="205"/>
      <c r="F522" s="216"/>
    </row>
    <row r="523" spans="1:6" x14ac:dyDescent="0.25">
      <c r="A523" s="150"/>
      <c r="B523" s="167"/>
      <c r="E523" s="205"/>
      <c r="F523" s="216"/>
    </row>
    <row r="524" spans="1:6" x14ac:dyDescent="0.25">
      <c r="A524" s="150"/>
      <c r="B524" s="57"/>
      <c r="E524" s="195"/>
      <c r="F524" s="216"/>
    </row>
    <row r="525" spans="1:6" x14ac:dyDescent="0.25">
      <c r="A525" s="150"/>
      <c r="B525" s="168"/>
      <c r="E525" s="195"/>
      <c r="F525" s="216"/>
    </row>
    <row r="526" spans="1:6" x14ac:dyDescent="0.25">
      <c r="A526" s="150"/>
      <c r="B526" s="57"/>
      <c r="E526" s="195"/>
      <c r="F526" s="216"/>
    </row>
    <row r="527" spans="1:6" x14ac:dyDescent="0.25">
      <c r="A527" s="150"/>
      <c r="B527" s="57"/>
      <c r="E527" s="195"/>
      <c r="F527" s="216"/>
    </row>
    <row r="528" spans="1:6" x14ac:dyDescent="0.25">
      <c r="A528" s="150"/>
      <c r="B528" s="57"/>
      <c r="E528" s="195"/>
      <c r="F528" s="216"/>
    </row>
    <row r="529" spans="1:6" x14ac:dyDescent="0.25">
      <c r="A529" s="150"/>
      <c r="B529" s="57"/>
      <c r="E529" s="195"/>
      <c r="F529" s="216"/>
    </row>
    <row r="530" spans="1:6" x14ac:dyDescent="0.25">
      <c r="A530" s="150"/>
      <c r="B530" s="57"/>
      <c r="E530" s="195"/>
      <c r="F530" s="216"/>
    </row>
    <row r="531" spans="1:6" x14ac:dyDescent="0.25">
      <c r="A531" s="58"/>
      <c r="B531" s="57"/>
      <c r="E531" s="198"/>
      <c r="F531" s="216"/>
    </row>
    <row r="532" spans="1:6" x14ac:dyDescent="0.25">
      <c r="A532" s="150"/>
      <c r="B532" s="52"/>
      <c r="C532" s="27"/>
      <c r="E532" s="198"/>
      <c r="F532" s="216"/>
    </row>
    <row r="533" spans="1:6" x14ac:dyDescent="0.25">
      <c r="A533" s="150"/>
      <c r="B533" s="169"/>
      <c r="C533" s="27"/>
      <c r="E533" s="198"/>
      <c r="F533" s="216"/>
    </row>
    <row r="534" spans="1:6" x14ac:dyDescent="0.25">
      <c r="A534" s="150"/>
      <c r="B534" s="169"/>
      <c r="C534" s="27"/>
      <c r="E534" s="198"/>
      <c r="F534" s="216"/>
    </row>
    <row r="535" spans="1:6" x14ac:dyDescent="0.25">
      <c r="A535" s="150"/>
      <c r="B535" s="169"/>
      <c r="E535" s="198"/>
      <c r="F535" s="216"/>
    </row>
    <row r="536" spans="1:6" x14ac:dyDescent="0.25">
      <c r="A536" s="150"/>
      <c r="B536" s="57"/>
      <c r="E536" s="198"/>
      <c r="F536" s="216"/>
    </row>
    <row r="537" spans="1:6" x14ac:dyDescent="0.25">
      <c r="A537" s="150"/>
      <c r="B537" s="57"/>
      <c r="E537" s="198"/>
      <c r="F537" s="209"/>
    </row>
    <row r="538" spans="1:6" x14ac:dyDescent="0.25">
      <c r="A538" s="150"/>
      <c r="B538" s="170"/>
      <c r="E538" s="198"/>
      <c r="F538" s="209"/>
    </row>
    <row r="539" spans="1:6" x14ac:dyDescent="0.25">
      <c r="A539" s="150"/>
      <c r="B539" s="170"/>
      <c r="E539" s="198"/>
      <c r="F539" s="209"/>
    </row>
    <row r="540" spans="1:6" x14ac:dyDescent="0.25">
      <c r="A540" s="150"/>
      <c r="B540" s="170"/>
      <c r="E540" s="198"/>
      <c r="F540" s="209"/>
    </row>
    <row r="541" spans="1:6" x14ac:dyDescent="0.25">
      <c r="A541" s="150"/>
      <c r="B541" s="170"/>
      <c r="E541" s="198"/>
      <c r="F541" s="209"/>
    </row>
    <row r="542" spans="1:6" x14ac:dyDescent="0.25">
      <c r="A542" s="150"/>
      <c r="B542" s="170"/>
      <c r="E542" s="198"/>
      <c r="F542" s="209"/>
    </row>
    <row r="543" spans="1:6" x14ac:dyDescent="0.25">
      <c r="A543" s="150"/>
      <c r="B543" s="170"/>
      <c r="E543" s="198"/>
      <c r="F543" s="209"/>
    </row>
    <row r="544" spans="1:6" x14ac:dyDescent="0.25">
      <c r="A544" s="150"/>
      <c r="B544" s="170"/>
      <c r="E544" s="198"/>
      <c r="F544" s="209"/>
    </row>
    <row r="545" spans="1:6" x14ac:dyDescent="0.25">
      <c r="A545" s="158"/>
      <c r="B545" s="170"/>
      <c r="C545" s="155"/>
      <c r="D545" s="156"/>
      <c r="E545" s="198"/>
      <c r="F545" s="209"/>
    </row>
    <row r="546" spans="1:6" x14ac:dyDescent="0.25">
      <c r="A546" s="158"/>
      <c r="B546" s="170"/>
      <c r="C546" s="155"/>
      <c r="D546" s="156"/>
      <c r="E546" s="198"/>
      <c r="F546" s="209"/>
    </row>
    <row r="547" spans="1:6" x14ac:dyDescent="0.25">
      <c r="A547" s="158"/>
      <c r="B547" s="170"/>
      <c r="C547" s="155"/>
      <c r="D547" s="156"/>
      <c r="E547" s="198"/>
      <c r="F547" s="209"/>
    </row>
    <row r="548" spans="1:6" x14ac:dyDescent="0.25">
      <c r="A548" s="150"/>
      <c r="B548" s="170"/>
      <c r="E548" s="198"/>
      <c r="F548" s="209"/>
    </row>
    <row r="549" spans="1:6" x14ac:dyDescent="0.25">
      <c r="A549" s="58"/>
      <c r="B549" s="170"/>
      <c r="E549" s="198"/>
      <c r="F549" s="209"/>
    </row>
    <row r="550" spans="1:6" x14ac:dyDescent="0.25">
      <c r="A550" s="58"/>
      <c r="B550" s="71"/>
      <c r="E550" s="198"/>
      <c r="F550" s="209"/>
    </row>
    <row r="551" spans="1:6" x14ac:dyDescent="0.25">
      <c r="A551" s="58"/>
      <c r="B551" s="71"/>
      <c r="E551" s="198"/>
      <c r="F551" s="209"/>
    </row>
    <row r="552" spans="1:6" x14ac:dyDescent="0.25">
      <c r="A552" s="58"/>
      <c r="B552" s="146"/>
      <c r="E552" s="198"/>
      <c r="F552" s="209"/>
    </row>
    <row r="553" spans="1:6" x14ac:dyDescent="0.25">
      <c r="A553" s="58"/>
      <c r="B553" s="71"/>
      <c r="E553" s="198"/>
      <c r="F553" s="209"/>
    </row>
    <row r="554" spans="1:6" x14ac:dyDescent="0.25">
      <c r="A554" s="58"/>
      <c r="B554" s="71"/>
      <c r="E554" s="198"/>
      <c r="F554" s="209"/>
    </row>
    <row r="555" spans="1:6" x14ac:dyDescent="0.25">
      <c r="A555" s="58"/>
      <c r="B555" s="71"/>
      <c r="E555" s="198"/>
      <c r="F555" s="209"/>
    </row>
    <row r="556" spans="1:6" x14ac:dyDescent="0.25">
      <c r="A556" s="58"/>
      <c r="B556" s="146"/>
      <c r="E556" s="198"/>
      <c r="F556" s="209"/>
    </row>
    <row r="557" spans="1:6" x14ac:dyDescent="0.25">
      <c r="A557" s="58"/>
      <c r="B557" s="71"/>
      <c r="E557" s="198"/>
      <c r="F557" s="209"/>
    </row>
    <row r="558" spans="1:6" x14ac:dyDescent="0.25">
      <c r="A558" s="58"/>
      <c r="B558" s="71"/>
      <c r="E558" s="198"/>
      <c r="F558" s="209"/>
    </row>
    <row r="559" spans="1:6" x14ac:dyDescent="0.25">
      <c r="A559" s="58"/>
      <c r="B559" s="71"/>
      <c r="E559" s="198"/>
      <c r="F559" s="209"/>
    </row>
    <row r="560" spans="1:6" x14ac:dyDescent="0.25">
      <c r="A560" s="58"/>
      <c r="B560" s="146"/>
      <c r="E560" s="198"/>
      <c r="F560" s="209"/>
    </row>
    <row r="561" spans="1:6" x14ac:dyDescent="0.25">
      <c r="A561" s="58"/>
      <c r="B561" s="71"/>
      <c r="E561" s="198"/>
      <c r="F561" s="209"/>
    </row>
    <row r="562" spans="1:6" x14ac:dyDescent="0.25">
      <c r="A562" s="58"/>
      <c r="B562" s="71"/>
      <c r="E562" s="198"/>
      <c r="F562" s="209"/>
    </row>
    <row r="563" spans="1:6" x14ac:dyDescent="0.25">
      <c r="A563" s="58"/>
      <c r="B563" s="71"/>
      <c r="E563" s="198"/>
      <c r="F563" s="209"/>
    </row>
    <row r="564" spans="1:6" x14ac:dyDescent="0.25">
      <c r="A564" s="58"/>
      <c r="B564" s="71"/>
      <c r="E564" s="198"/>
      <c r="F564" s="209"/>
    </row>
    <row r="565" spans="1:6" x14ac:dyDescent="0.25">
      <c r="A565" s="58"/>
      <c r="B565" s="71"/>
      <c r="E565" s="198"/>
      <c r="F565" s="209"/>
    </row>
    <row r="566" spans="1:6" x14ac:dyDescent="0.25">
      <c r="A566" s="58"/>
      <c r="B566" s="71"/>
      <c r="E566" s="198"/>
      <c r="F566" s="209"/>
    </row>
    <row r="567" spans="1:6" x14ac:dyDescent="0.25">
      <c r="A567" s="58"/>
      <c r="B567" s="71"/>
      <c r="E567" s="198"/>
      <c r="F567" s="209"/>
    </row>
    <row r="568" spans="1:6" x14ac:dyDescent="0.25">
      <c r="A568" s="58"/>
      <c r="B568" s="71"/>
      <c r="E568" s="198"/>
      <c r="F568" s="209"/>
    </row>
    <row r="569" spans="1:6" x14ac:dyDescent="0.25">
      <c r="A569" s="58"/>
      <c r="B569" s="71"/>
      <c r="E569" s="198"/>
      <c r="F569" s="209"/>
    </row>
    <row r="570" spans="1:6" x14ac:dyDescent="0.25">
      <c r="A570" s="58"/>
      <c r="B570" s="146"/>
      <c r="E570" s="198"/>
      <c r="F570" s="209"/>
    </row>
    <row r="571" spans="1:6" x14ac:dyDescent="0.25">
      <c r="A571" s="58"/>
      <c r="B571" s="71"/>
      <c r="E571" s="198"/>
      <c r="F571" s="209"/>
    </row>
    <row r="572" spans="1:6" x14ac:dyDescent="0.25">
      <c r="A572" s="58"/>
      <c r="B572" s="71"/>
      <c r="E572" s="198"/>
      <c r="F572" s="209"/>
    </row>
    <row r="573" spans="1:6" x14ac:dyDescent="0.25">
      <c r="A573" s="58"/>
      <c r="B573" s="71"/>
      <c r="E573" s="198"/>
      <c r="F573" s="209"/>
    </row>
    <row r="574" spans="1:6" x14ac:dyDescent="0.25">
      <c r="A574" s="58"/>
      <c r="B574" s="71"/>
      <c r="E574" s="198"/>
      <c r="F574" s="209"/>
    </row>
    <row r="575" spans="1:6" x14ac:dyDescent="0.25">
      <c r="A575" s="58"/>
      <c r="B575" s="71"/>
      <c r="E575" s="198"/>
      <c r="F575" s="209"/>
    </row>
    <row r="576" spans="1:6" x14ac:dyDescent="0.25">
      <c r="A576" s="58"/>
      <c r="B576" s="146"/>
      <c r="E576" s="198"/>
      <c r="F576" s="209"/>
    </row>
    <row r="577" spans="1:6" x14ac:dyDescent="0.25">
      <c r="A577" s="58"/>
      <c r="B577" s="71"/>
      <c r="E577" s="198"/>
      <c r="F577" s="209"/>
    </row>
    <row r="578" spans="1:6" x14ac:dyDescent="0.25">
      <c r="A578" s="58"/>
      <c r="B578" s="146"/>
      <c r="E578" s="198"/>
      <c r="F578" s="209"/>
    </row>
    <row r="579" spans="1:6" x14ac:dyDescent="0.25">
      <c r="A579" s="58"/>
      <c r="B579" s="71"/>
      <c r="E579" s="198"/>
      <c r="F579" s="209"/>
    </row>
    <row r="580" spans="1:6" x14ac:dyDescent="0.25">
      <c r="A580" s="58"/>
      <c r="B580" s="71"/>
      <c r="E580" s="198"/>
      <c r="F580" s="209"/>
    </row>
    <row r="581" spans="1:6" x14ac:dyDescent="0.25">
      <c r="A581" s="58"/>
      <c r="B581" s="71"/>
      <c r="E581" s="198"/>
      <c r="F581" s="209"/>
    </row>
    <row r="582" spans="1:6" x14ac:dyDescent="0.25">
      <c r="A582" s="58"/>
      <c r="B582" s="71"/>
      <c r="E582" s="198"/>
      <c r="F582" s="209"/>
    </row>
    <row r="583" spans="1:6" x14ac:dyDescent="0.25">
      <c r="A583" s="58"/>
      <c r="B583" s="71"/>
      <c r="E583" s="198"/>
      <c r="F583" s="209"/>
    </row>
    <row r="584" spans="1:6" x14ac:dyDescent="0.25">
      <c r="A584" s="58"/>
      <c r="B584" s="71"/>
      <c r="E584" s="198"/>
      <c r="F584" s="209"/>
    </row>
    <row r="585" spans="1:6" x14ac:dyDescent="0.25">
      <c r="A585" s="58"/>
      <c r="B585" s="71"/>
      <c r="E585" s="198"/>
      <c r="F585" s="209"/>
    </row>
    <row r="586" spans="1:6" x14ac:dyDescent="0.25">
      <c r="A586" s="58"/>
      <c r="B586" s="71"/>
      <c r="E586" s="198"/>
      <c r="F586" s="209"/>
    </row>
    <row r="587" spans="1:6" x14ac:dyDescent="0.25">
      <c r="A587" s="58"/>
      <c r="B587" s="71"/>
      <c r="E587" s="198"/>
      <c r="F587" s="209"/>
    </row>
    <row r="588" spans="1:6" x14ac:dyDescent="0.25">
      <c r="A588" s="58"/>
      <c r="B588" s="71"/>
      <c r="E588" s="198"/>
      <c r="F588" s="209"/>
    </row>
    <row r="589" spans="1:6" x14ac:dyDescent="0.25">
      <c r="A589" s="58"/>
      <c r="B589" s="71"/>
      <c r="E589" s="198"/>
      <c r="F589" s="209"/>
    </row>
    <row r="590" spans="1:6" x14ac:dyDescent="0.25">
      <c r="A590" s="58"/>
      <c r="B590" s="71"/>
      <c r="E590" s="198"/>
      <c r="F590" s="209"/>
    </row>
    <row r="591" spans="1:6" x14ac:dyDescent="0.25">
      <c r="A591" s="58"/>
      <c r="B591" s="71"/>
      <c r="E591" s="198"/>
      <c r="F591" s="209"/>
    </row>
    <row r="592" spans="1:6" x14ac:dyDescent="0.25">
      <c r="A592" s="58"/>
      <c r="B592" s="146"/>
      <c r="E592" s="198"/>
      <c r="F592" s="209"/>
    </row>
    <row r="593" spans="1:6" x14ac:dyDescent="0.25">
      <c r="A593" s="58"/>
      <c r="B593" s="71"/>
      <c r="E593" s="198"/>
      <c r="F593" s="209"/>
    </row>
    <row r="594" spans="1:6" x14ac:dyDescent="0.25">
      <c r="A594" s="58"/>
      <c r="B594" s="71"/>
      <c r="E594" s="198"/>
      <c r="F594" s="209"/>
    </row>
    <row r="595" spans="1:6" x14ac:dyDescent="0.25">
      <c r="A595" s="58"/>
      <c r="B595" s="71"/>
      <c r="E595" s="198"/>
      <c r="F595" s="209"/>
    </row>
    <row r="596" spans="1:6" x14ac:dyDescent="0.25">
      <c r="A596" s="58"/>
      <c r="B596" s="71"/>
      <c r="E596" s="198"/>
      <c r="F596" s="209"/>
    </row>
    <row r="597" spans="1:6" x14ac:dyDescent="0.25">
      <c r="A597" s="58"/>
      <c r="B597" s="71"/>
      <c r="E597" s="198"/>
      <c r="F597" s="209"/>
    </row>
    <row r="598" spans="1:6" x14ac:dyDescent="0.25">
      <c r="A598" s="58"/>
      <c r="B598" s="146"/>
      <c r="E598" s="198"/>
      <c r="F598" s="209"/>
    </row>
    <row r="599" spans="1:6" x14ac:dyDescent="0.25">
      <c r="A599" s="58"/>
      <c r="B599" s="71"/>
      <c r="E599" s="198"/>
      <c r="F599" s="209"/>
    </row>
    <row r="600" spans="1:6" x14ac:dyDescent="0.25">
      <c r="A600" s="58"/>
      <c r="B600" s="71"/>
      <c r="E600" s="198"/>
      <c r="F600" s="209"/>
    </row>
    <row r="601" spans="1:6" x14ac:dyDescent="0.25">
      <c r="A601" s="58"/>
      <c r="B601" s="71"/>
      <c r="E601" s="198"/>
      <c r="F601" s="209"/>
    </row>
    <row r="602" spans="1:6" x14ac:dyDescent="0.25">
      <c r="A602" s="58"/>
      <c r="B602" s="71"/>
      <c r="E602" s="198"/>
      <c r="F602" s="209"/>
    </row>
    <row r="603" spans="1:6" x14ac:dyDescent="0.25">
      <c r="A603" s="58"/>
      <c r="B603" s="71"/>
      <c r="E603" s="198"/>
      <c r="F603" s="209"/>
    </row>
    <row r="604" spans="1:6" x14ac:dyDescent="0.25">
      <c r="A604" s="58"/>
      <c r="B604" s="71"/>
      <c r="E604" s="198"/>
      <c r="F604" s="209"/>
    </row>
    <row r="605" spans="1:6" x14ac:dyDescent="0.25">
      <c r="A605" s="58"/>
      <c r="B605" s="71"/>
      <c r="E605" s="198"/>
      <c r="F605" s="209"/>
    </row>
    <row r="606" spans="1:6" x14ac:dyDescent="0.25">
      <c r="A606" s="58"/>
      <c r="B606" s="146"/>
      <c r="E606" s="198"/>
      <c r="F606" s="209"/>
    </row>
    <row r="607" spans="1:6" x14ac:dyDescent="0.25">
      <c r="A607" s="58"/>
      <c r="B607" s="71"/>
      <c r="E607" s="198"/>
      <c r="F607" s="209"/>
    </row>
    <row r="608" spans="1:6" x14ac:dyDescent="0.25">
      <c r="A608" s="58"/>
      <c r="B608" s="146"/>
      <c r="E608" s="198"/>
      <c r="F608" s="209"/>
    </row>
    <row r="609" spans="1:6" x14ac:dyDescent="0.25">
      <c r="A609" s="58"/>
      <c r="B609" s="71"/>
      <c r="E609" s="198"/>
      <c r="F609" s="209"/>
    </row>
    <row r="610" spans="1:6" x14ac:dyDescent="0.25">
      <c r="A610" s="58"/>
      <c r="B610" s="71"/>
      <c r="E610" s="198"/>
      <c r="F610" s="209"/>
    </row>
    <row r="611" spans="1:6" x14ac:dyDescent="0.25">
      <c r="A611" s="58"/>
      <c r="B611" s="71"/>
      <c r="E611" s="198"/>
      <c r="F611" s="209"/>
    </row>
    <row r="612" spans="1:6" x14ac:dyDescent="0.25">
      <c r="A612" s="58"/>
      <c r="B612" s="146"/>
      <c r="E612" s="198"/>
      <c r="F612" s="209"/>
    </row>
    <row r="613" spans="1:6" x14ac:dyDescent="0.25">
      <c r="A613" s="58"/>
      <c r="B613" s="71"/>
      <c r="E613" s="198"/>
      <c r="F613" s="209"/>
    </row>
  </sheetData>
  <customSheetViews>
    <customSheetView guid="{7598ACD8-EE0E-412E-8EC9-3351AE21874F}" scale="110" showPageBreaks="1" fitToPage="1" printArea="1" view="pageBreakPreview" topLeftCell="A616">
      <selection activeCell="C594" sqref="C594"/>
      <rowBreaks count="7" manualBreakCount="7">
        <brk id="299" max="6" man="1"/>
        <brk id="391" max="6" man="1"/>
        <brk id="441" max="6" man="1"/>
        <brk id="475" max="6" man="1"/>
        <brk id="549" max="6" man="1"/>
        <brk id="628" max="6" man="1"/>
        <brk id="668" max="16383" man="1"/>
      </rowBreaks>
      <pageMargins left="0.70866141732283472" right="0.70866141732283472" top="0.74803149606299213" bottom="0.74803149606299213" header="0.31496062992125984" footer="0.31496062992125984"/>
      <pageSetup paperSize="9" scale="74" fitToHeight="0" orientation="portrait" useFirstPageNumber="1" r:id="rId1"/>
      <headerFooter>
        <oddHeader>&amp;R&amp;8ESKOM MAINTENANCE BILL ZONES 1 TO 4</oddHeader>
        <oddFooter>&amp;C5-&amp;P</oddFooter>
      </headerFooter>
    </customSheetView>
  </customSheetViews>
  <pageMargins left="0.70866141732283472" right="0.70866141732283472" top="0.74803149606299213" bottom="0.74803149606299213" header="0.31496062992125984" footer="0.31496062992125984"/>
  <pageSetup paperSize="9" scale="78" fitToHeight="0" orientation="portrait" useFirstPageNumber="1" r:id="rId2"/>
  <headerFooter>
    <oddHeader>&amp;LFMS&amp;CEskom GOU Properties
&amp;R&amp;8Contract no: 46000xxxxxx</oddHeader>
    <oddFooter>&amp;C5-&amp;P</oddFooter>
  </headerFooter>
  <rowBreaks count="1" manualBreakCount="1">
    <brk id="46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I52:I571"/>
  <sheetViews>
    <sheetView view="pageBreakPreview" topLeftCell="A412" zoomScale="115" zoomScaleSheetLayoutView="115" workbookViewId="0">
      <selection activeCell="C7" sqref="C7"/>
    </sheetView>
  </sheetViews>
  <sheetFormatPr defaultRowHeight="13.2" x14ac:dyDescent="0.25"/>
  <cols>
    <col min="1" max="1" width="9.33203125" style="26" customWidth="1"/>
    <col min="2" max="256" width="9.33203125" style="26"/>
    <col min="257" max="257" width="9.33203125" style="26" customWidth="1"/>
    <col min="258" max="512" width="9.33203125" style="26"/>
    <col min="513" max="513" width="9.33203125" style="26" customWidth="1"/>
    <col min="514" max="768" width="9.33203125" style="26"/>
    <col min="769" max="769" width="9.33203125" style="26" customWidth="1"/>
    <col min="770" max="1024" width="9.33203125" style="26"/>
    <col min="1025" max="1025" width="9.33203125" style="26" customWidth="1"/>
    <col min="1026" max="1280" width="9.33203125" style="26"/>
    <col min="1281" max="1281" width="9.33203125" style="26" customWidth="1"/>
    <col min="1282" max="1536" width="9.33203125" style="26"/>
    <col min="1537" max="1537" width="9.33203125" style="26" customWidth="1"/>
    <col min="1538" max="1792" width="9.33203125" style="26"/>
    <col min="1793" max="1793" width="9.33203125" style="26" customWidth="1"/>
    <col min="1794" max="2048" width="9.33203125" style="26"/>
    <col min="2049" max="2049" width="9.33203125" style="26" customWidth="1"/>
    <col min="2050" max="2304" width="9.33203125" style="26"/>
    <col min="2305" max="2305" width="9.33203125" style="26" customWidth="1"/>
    <col min="2306" max="2560" width="9.33203125" style="26"/>
    <col min="2561" max="2561" width="9.33203125" style="26" customWidth="1"/>
    <col min="2562" max="2816" width="9.33203125" style="26"/>
    <col min="2817" max="2817" width="9.33203125" style="26" customWidth="1"/>
    <col min="2818" max="3072" width="9.33203125" style="26"/>
    <col min="3073" max="3073" width="9.33203125" style="26" customWidth="1"/>
    <col min="3074" max="3328" width="9.33203125" style="26"/>
    <col min="3329" max="3329" width="9.33203125" style="26" customWidth="1"/>
    <col min="3330" max="3584" width="9.33203125" style="26"/>
    <col min="3585" max="3585" width="9.33203125" style="26" customWidth="1"/>
    <col min="3586" max="3840" width="9.33203125" style="26"/>
    <col min="3841" max="3841" width="9.33203125" style="26" customWidth="1"/>
    <col min="3842" max="4096" width="9.33203125" style="26"/>
    <col min="4097" max="4097" width="9.33203125" style="26" customWidth="1"/>
    <col min="4098" max="4352" width="9.33203125" style="26"/>
    <col min="4353" max="4353" width="9.33203125" style="26" customWidth="1"/>
    <col min="4354" max="4608" width="9.33203125" style="26"/>
    <col min="4609" max="4609" width="9.33203125" style="26" customWidth="1"/>
    <col min="4610" max="4864" width="9.33203125" style="26"/>
    <col min="4865" max="4865" width="9.33203125" style="26" customWidth="1"/>
    <col min="4866" max="5120" width="9.33203125" style="26"/>
    <col min="5121" max="5121" width="9.33203125" style="26" customWidth="1"/>
    <col min="5122" max="5376" width="9.33203125" style="26"/>
    <col min="5377" max="5377" width="9.33203125" style="26" customWidth="1"/>
    <col min="5378" max="5632" width="9.33203125" style="26"/>
    <col min="5633" max="5633" width="9.33203125" style="26" customWidth="1"/>
    <col min="5634" max="5888" width="9.33203125" style="26"/>
    <col min="5889" max="5889" width="9.33203125" style="26" customWidth="1"/>
    <col min="5890" max="6144" width="9.33203125" style="26"/>
    <col min="6145" max="6145" width="9.33203125" style="26" customWidth="1"/>
    <col min="6146" max="6400" width="9.33203125" style="26"/>
    <col min="6401" max="6401" width="9.33203125" style="26" customWidth="1"/>
    <col min="6402" max="6656" width="9.33203125" style="26"/>
    <col min="6657" max="6657" width="9.33203125" style="26" customWidth="1"/>
    <col min="6658" max="6912" width="9.33203125" style="26"/>
    <col min="6913" max="6913" width="9.33203125" style="26" customWidth="1"/>
    <col min="6914" max="7168" width="9.33203125" style="26"/>
    <col min="7169" max="7169" width="9.33203125" style="26" customWidth="1"/>
    <col min="7170" max="7424" width="9.33203125" style="26"/>
    <col min="7425" max="7425" width="9.33203125" style="26" customWidth="1"/>
    <col min="7426" max="7680" width="9.33203125" style="26"/>
    <col min="7681" max="7681" width="9.33203125" style="26" customWidth="1"/>
    <col min="7682" max="7936" width="9.33203125" style="26"/>
    <col min="7937" max="7937" width="9.33203125" style="26" customWidth="1"/>
    <col min="7938" max="8192" width="9.33203125" style="26"/>
    <col min="8193" max="8193" width="9.33203125" style="26" customWidth="1"/>
    <col min="8194" max="8448" width="9.33203125" style="26"/>
    <col min="8449" max="8449" width="9.33203125" style="26" customWidth="1"/>
    <col min="8450" max="8704" width="9.33203125" style="26"/>
    <col min="8705" max="8705" width="9.33203125" style="26" customWidth="1"/>
    <col min="8706" max="8960" width="9.33203125" style="26"/>
    <col min="8961" max="8961" width="9.33203125" style="26" customWidth="1"/>
    <col min="8962" max="9216" width="9.33203125" style="26"/>
    <col min="9217" max="9217" width="9.33203125" style="26" customWidth="1"/>
    <col min="9218" max="9472" width="9.33203125" style="26"/>
    <col min="9473" max="9473" width="9.33203125" style="26" customWidth="1"/>
    <col min="9474" max="9728" width="9.33203125" style="26"/>
    <col min="9729" max="9729" width="9.33203125" style="26" customWidth="1"/>
    <col min="9730" max="9984" width="9.33203125" style="26"/>
    <col min="9985" max="9985" width="9.33203125" style="26" customWidth="1"/>
    <col min="9986" max="10240" width="9.33203125" style="26"/>
    <col min="10241" max="10241" width="9.33203125" style="26" customWidth="1"/>
    <col min="10242" max="10496" width="9.33203125" style="26"/>
    <col min="10497" max="10497" width="9.33203125" style="26" customWidth="1"/>
    <col min="10498" max="10752" width="9.33203125" style="26"/>
    <col min="10753" max="10753" width="9.33203125" style="26" customWidth="1"/>
    <col min="10754" max="11008" width="9.33203125" style="26"/>
    <col min="11009" max="11009" width="9.33203125" style="26" customWidth="1"/>
    <col min="11010" max="11264" width="9.33203125" style="26"/>
    <col min="11265" max="11265" width="9.33203125" style="26" customWidth="1"/>
    <col min="11266" max="11520" width="9.33203125" style="26"/>
    <col min="11521" max="11521" width="9.33203125" style="26" customWidth="1"/>
    <col min="11522" max="11776" width="9.33203125" style="26"/>
    <col min="11777" max="11777" width="9.33203125" style="26" customWidth="1"/>
    <col min="11778" max="12032" width="9.33203125" style="26"/>
    <col min="12033" max="12033" width="9.33203125" style="26" customWidth="1"/>
    <col min="12034" max="12288" width="9.33203125" style="26"/>
    <col min="12289" max="12289" width="9.33203125" style="26" customWidth="1"/>
    <col min="12290" max="12544" width="9.33203125" style="26"/>
    <col min="12545" max="12545" width="9.33203125" style="26" customWidth="1"/>
    <col min="12546" max="12800" width="9.33203125" style="26"/>
    <col min="12801" max="12801" width="9.33203125" style="26" customWidth="1"/>
    <col min="12802" max="13056" width="9.33203125" style="26"/>
    <col min="13057" max="13057" width="9.33203125" style="26" customWidth="1"/>
    <col min="13058" max="13312" width="9.33203125" style="26"/>
    <col min="13313" max="13313" width="9.33203125" style="26" customWidth="1"/>
    <col min="13314" max="13568" width="9.33203125" style="26"/>
    <col min="13569" max="13569" width="9.33203125" style="26" customWidth="1"/>
    <col min="13570" max="13824" width="9.33203125" style="26"/>
    <col min="13825" max="13825" width="9.33203125" style="26" customWidth="1"/>
    <col min="13826" max="14080" width="9.33203125" style="26"/>
    <col min="14081" max="14081" width="9.33203125" style="26" customWidth="1"/>
    <col min="14082" max="14336" width="9.33203125" style="26"/>
    <col min="14337" max="14337" width="9.33203125" style="26" customWidth="1"/>
    <col min="14338" max="14592" width="9.33203125" style="26"/>
    <col min="14593" max="14593" width="9.33203125" style="26" customWidth="1"/>
    <col min="14594" max="14848" width="9.33203125" style="26"/>
    <col min="14849" max="14849" width="9.33203125" style="26" customWidth="1"/>
    <col min="14850" max="15104" width="9.33203125" style="26"/>
    <col min="15105" max="15105" width="9.33203125" style="26" customWidth="1"/>
    <col min="15106" max="15360" width="9.33203125" style="26"/>
    <col min="15361" max="15361" width="9.33203125" style="26" customWidth="1"/>
    <col min="15362" max="15616" width="9.33203125" style="26"/>
    <col min="15617" max="15617" width="9.33203125" style="26" customWidth="1"/>
    <col min="15618" max="15872" width="9.33203125" style="26"/>
    <col min="15873" max="15873" width="9.33203125" style="26" customWidth="1"/>
    <col min="15874" max="16128" width="9.33203125" style="26"/>
    <col min="16129" max="16129" width="9.33203125" style="26" customWidth="1"/>
    <col min="16130" max="16384" width="9.33203125" style="26"/>
  </cols>
  <sheetData>
    <row r="52" spans="9:9" x14ac:dyDescent="0.25">
      <c r="I52" s="26">
        <v>1</v>
      </c>
    </row>
    <row r="104" spans="9:9" x14ac:dyDescent="0.25">
      <c r="I104" s="26">
        <v>2</v>
      </c>
    </row>
    <row r="156" spans="9:9" x14ac:dyDescent="0.25">
      <c r="I156" s="26">
        <v>3</v>
      </c>
    </row>
    <row r="208" spans="9:9" x14ac:dyDescent="0.25">
      <c r="I208" s="26">
        <v>4</v>
      </c>
    </row>
    <row r="260" spans="9:9" x14ac:dyDescent="0.25">
      <c r="I260" s="26">
        <v>5</v>
      </c>
    </row>
    <row r="312" spans="9:9" x14ac:dyDescent="0.25">
      <c r="I312" s="26">
        <v>6</v>
      </c>
    </row>
    <row r="364" spans="9:9" x14ac:dyDescent="0.25">
      <c r="I364" s="26">
        <v>7</v>
      </c>
    </row>
    <row r="416" spans="9:9" x14ac:dyDescent="0.25">
      <c r="I416" s="26">
        <v>8</v>
      </c>
    </row>
    <row r="468" spans="9:9" x14ac:dyDescent="0.25">
      <c r="I468" s="26">
        <v>9</v>
      </c>
    </row>
    <row r="520" spans="9:9" x14ac:dyDescent="0.25">
      <c r="I520" s="26">
        <v>10</v>
      </c>
    </row>
    <row r="571" spans="9:9" x14ac:dyDescent="0.25">
      <c r="I571" s="26">
        <v>11</v>
      </c>
    </row>
  </sheetData>
  <customSheetViews>
    <customSheetView guid="{7598ACD8-EE0E-412E-8EC9-3351AE21874F}" scale="115" showPageBreaks="1" fitToPage="1" state="hidden" view="pageBreakPreview" topLeftCell="A412">
      <selection activeCell="C7" sqref="C7"/>
      <rowBreaks count="10" manualBreakCount="10">
        <brk id="52" max="16383" man="1"/>
        <brk id="104" max="16383" man="1"/>
        <brk id="156" max="16383" man="1"/>
        <brk id="208" max="16383" man="1"/>
        <brk id="260" max="16383" man="1"/>
        <brk id="312" max="16383" man="1"/>
        <brk id="364" max="16383" man="1"/>
        <brk id="416" max="16383" man="1"/>
        <brk id="468" max="16383" man="1"/>
        <brk id="520" max="16383" man="1"/>
      </rowBreaks>
      <pageMargins left="0.70866141732283472" right="0.70866141732283472" top="0.74803149606299213" bottom="0.74803149606299213" header="0.31496062992125984" footer="0.31496062992125984"/>
      <pageSetup paperSize="9" fitToHeight="0" orientation="portrait" r:id="rId1"/>
      <headerFooter>
        <oddHeader>&amp;R&amp;8ESKOM MAINTENANCE BILL</oddHeader>
      </headerFooter>
    </customSheetView>
  </customSheetViews>
  <pageMargins left="0.70866141732283472" right="0.70866141732283472" top="0.74803149606299213" bottom="0.74803149606299213" header="0.31496062992125984" footer="0.31496062992125984"/>
  <pageSetup paperSize="9" fitToHeight="0" orientation="portrait" r:id="rId2"/>
  <headerFooter>
    <oddHeader>&amp;R&amp;8ESKOM MAINTENANCE BILL</oddHeader>
  </headerFooter>
  <rowBreaks count="10" manualBreakCount="10">
    <brk id="52" max="16383" man="1"/>
    <brk id="104" max="16383" man="1"/>
    <brk id="156" max="16383" man="1"/>
    <brk id="208" max="16383" man="1"/>
    <brk id="260" max="16383" man="1"/>
    <brk id="312" max="16383" man="1"/>
    <brk id="364" max="16383" man="1"/>
    <brk id="416" max="16383" man="1"/>
    <brk id="468" max="16383" man="1"/>
    <brk id="520" max="16383" man="1"/>
  </rowBreak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C83D1-AEB4-405D-A3A3-B99A4341AFA2}">
  <dimension ref="A2:G73"/>
  <sheetViews>
    <sheetView view="pageBreakPreview" topLeftCell="A53" zoomScaleNormal="100" zoomScaleSheetLayoutView="100" workbookViewId="0">
      <selection activeCell="G71" sqref="G71"/>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1"/>
    <col min="5" max="5" width="9.33203125" style="402" bestFit="1" customWidth="1"/>
    <col min="6" max="6" width="9.88671875" style="403" bestFit="1" customWidth="1"/>
    <col min="7" max="7" width="13.44140625" style="403" bestFit="1" customWidth="1"/>
    <col min="8" max="16384" width="9.109375" style="366"/>
  </cols>
  <sheetData>
    <row r="2" spans="1:7" x14ac:dyDescent="0.3">
      <c r="A2" s="360"/>
      <c r="B2" s="361" t="s">
        <v>2040</v>
      </c>
      <c r="C2" s="362" t="s">
        <v>113</v>
      </c>
      <c r="D2" s="363" t="s">
        <v>114</v>
      </c>
      <c r="E2" s="364" t="s">
        <v>1542</v>
      </c>
      <c r="F2" s="365" t="s">
        <v>115</v>
      </c>
      <c r="G2" s="365" t="s">
        <v>116</v>
      </c>
    </row>
    <row r="3" spans="1:7" x14ac:dyDescent="0.3">
      <c r="A3" s="367"/>
      <c r="B3" s="368"/>
      <c r="C3" s="369" t="s">
        <v>2388</v>
      </c>
      <c r="D3" s="370"/>
      <c r="E3" s="367"/>
      <c r="F3" s="371"/>
      <c r="G3" s="371"/>
    </row>
    <row r="4" spans="1:7" x14ac:dyDescent="0.3">
      <c r="A4" s="367"/>
      <c r="B4" s="368"/>
      <c r="C4" s="369" t="s">
        <v>2041</v>
      </c>
      <c r="D4" s="370"/>
      <c r="E4" s="367"/>
      <c r="F4" s="371"/>
      <c r="G4" s="371"/>
    </row>
    <row r="5" spans="1:7" ht="12" customHeight="1" x14ac:dyDescent="0.3">
      <c r="A5" s="367"/>
      <c r="B5" s="368"/>
      <c r="C5" s="372"/>
      <c r="D5" s="373"/>
      <c r="E5" s="374"/>
      <c r="F5" s="371"/>
      <c r="G5" s="371"/>
    </row>
    <row r="6" spans="1:7" x14ac:dyDescent="0.3">
      <c r="A6" s="367"/>
      <c r="B6" s="375"/>
      <c r="C6" s="369" t="s">
        <v>2042</v>
      </c>
      <c r="D6" s="376"/>
      <c r="E6" s="374"/>
      <c r="F6" s="371"/>
      <c r="G6" s="371"/>
    </row>
    <row r="7" spans="1:7" x14ac:dyDescent="0.3">
      <c r="A7" s="367"/>
      <c r="B7" s="377"/>
      <c r="C7" s="369"/>
      <c r="D7" s="376"/>
      <c r="E7" s="374"/>
      <c r="F7" s="371"/>
      <c r="G7" s="371"/>
    </row>
    <row r="8" spans="1:7" x14ac:dyDescent="0.3">
      <c r="A8" s="367"/>
      <c r="B8" s="368" t="s">
        <v>2043</v>
      </c>
      <c r="C8" s="378" t="s">
        <v>37</v>
      </c>
      <c r="D8" s="370"/>
      <c r="E8" s="374"/>
      <c r="F8" s="371"/>
      <c r="G8" s="371"/>
    </row>
    <row r="9" spans="1:7" x14ac:dyDescent="0.3">
      <c r="A9" s="367"/>
      <c r="B9" s="368"/>
      <c r="C9" s="378"/>
      <c r="D9" s="370"/>
      <c r="E9" s="374"/>
      <c r="F9" s="371"/>
      <c r="G9" s="371"/>
    </row>
    <row r="10" spans="1:7" x14ac:dyDescent="0.3">
      <c r="A10" s="367"/>
      <c r="B10" s="368" t="s">
        <v>2511</v>
      </c>
      <c r="C10" s="381" t="s">
        <v>2510</v>
      </c>
      <c r="D10" s="370" t="s">
        <v>169</v>
      </c>
      <c r="E10" s="374">
        <v>1</v>
      </c>
      <c r="F10" s="371"/>
      <c r="G10" s="371">
        <f>E10*F10</f>
        <v>0</v>
      </c>
    </row>
    <row r="11" spans="1:7" x14ac:dyDescent="0.3">
      <c r="A11" s="367"/>
      <c r="B11" s="368"/>
      <c r="C11" s="379"/>
      <c r="D11" s="370"/>
      <c r="E11" s="374"/>
      <c r="F11" s="371"/>
      <c r="G11" s="371"/>
    </row>
    <row r="12" spans="1:7" ht="41.4" x14ac:dyDescent="0.3">
      <c r="A12" s="367"/>
      <c r="B12" s="368" t="s">
        <v>2512</v>
      </c>
      <c r="C12" s="384" t="s">
        <v>2044</v>
      </c>
      <c r="D12" s="370" t="s">
        <v>2045</v>
      </c>
      <c r="E12" s="384">
        <v>1</v>
      </c>
      <c r="F12" s="371"/>
      <c r="G12" s="598">
        <f>E12*F12</f>
        <v>0</v>
      </c>
    </row>
    <row r="13" spans="1:7" x14ac:dyDescent="0.3">
      <c r="A13" s="367"/>
      <c r="B13" s="368"/>
      <c r="C13" s="379"/>
      <c r="D13" s="370"/>
      <c r="E13" s="374"/>
      <c r="F13" s="371"/>
      <c r="G13" s="598">
        <f t="shared" ref="G13:G70" si="0">E13*F13</f>
        <v>0</v>
      </c>
    </row>
    <row r="14" spans="1:7" x14ac:dyDescent="0.3">
      <c r="A14" s="367"/>
      <c r="B14" s="368"/>
      <c r="C14" s="379"/>
      <c r="D14" s="373"/>
      <c r="E14" s="367"/>
      <c r="F14" s="404"/>
      <c r="G14" s="598">
        <f t="shared" si="0"/>
        <v>0</v>
      </c>
    </row>
    <row r="15" spans="1:7" ht="41.4" x14ac:dyDescent="0.3">
      <c r="A15" s="367"/>
      <c r="B15" s="368"/>
      <c r="C15" s="389" t="s">
        <v>2046</v>
      </c>
      <c r="D15" s="373"/>
      <c r="E15" s="374"/>
      <c r="F15" s="371"/>
      <c r="G15" s="598">
        <f t="shared" si="0"/>
        <v>0</v>
      </c>
    </row>
    <row r="16" spans="1:7" x14ac:dyDescent="0.3">
      <c r="A16" s="367"/>
      <c r="B16" s="368"/>
      <c r="C16" s="379"/>
      <c r="D16" s="376"/>
      <c r="E16" s="374"/>
      <c r="F16" s="371"/>
      <c r="G16" s="598">
        <f t="shared" si="0"/>
        <v>0</v>
      </c>
    </row>
    <row r="17" spans="1:7" x14ac:dyDescent="0.3">
      <c r="A17" s="367"/>
      <c r="B17" s="368" t="s">
        <v>2043</v>
      </c>
      <c r="C17" s="378" t="s">
        <v>37</v>
      </c>
      <c r="D17" s="370"/>
      <c r="E17" s="374"/>
      <c r="F17" s="371"/>
      <c r="G17" s="598">
        <f t="shared" si="0"/>
        <v>0</v>
      </c>
    </row>
    <row r="18" spans="1:7" x14ac:dyDescent="0.3">
      <c r="A18" s="367"/>
      <c r="B18" s="368"/>
      <c r="C18" s="381"/>
      <c r="D18" s="370"/>
      <c r="E18" s="374"/>
      <c r="F18" s="371"/>
      <c r="G18" s="598">
        <f t="shared" si="0"/>
        <v>0</v>
      </c>
    </row>
    <row r="19" spans="1:7" x14ac:dyDescent="0.3">
      <c r="A19" s="367"/>
      <c r="B19" s="368" t="s">
        <v>2047</v>
      </c>
      <c r="C19" s="380" t="s">
        <v>2048</v>
      </c>
      <c r="D19" s="370"/>
      <c r="E19" s="374"/>
      <c r="F19" s="371"/>
      <c r="G19" s="598">
        <f t="shared" si="0"/>
        <v>0</v>
      </c>
    </row>
    <row r="20" spans="1:7" x14ac:dyDescent="0.3">
      <c r="A20" s="367"/>
      <c r="B20" s="368"/>
      <c r="C20" s="379"/>
      <c r="D20" s="370"/>
      <c r="E20" s="374"/>
      <c r="F20" s="371"/>
      <c r="G20" s="598">
        <f t="shared" si="0"/>
        <v>0</v>
      </c>
    </row>
    <row r="21" spans="1:7" ht="41.4" x14ac:dyDescent="0.3">
      <c r="A21" s="367"/>
      <c r="B21" s="368" t="s">
        <v>2049</v>
      </c>
      <c r="C21" s="380" t="s">
        <v>2050</v>
      </c>
      <c r="D21" s="370"/>
      <c r="E21" s="374"/>
      <c r="F21" s="371"/>
      <c r="G21" s="598">
        <f t="shared" si="0"/>
        <v>0</v>
      </c>
    </row>
    <row r="22" spans="1:7" x14ac:dyDescent="0.3">
      <c r="A22" s="367"/>
      <c r="B22" s="368"/>
      <c r="C22" s="379"/>
      <c r="D22" s="370"/>
      <c r="E22" s="374"/>
      <c r="F22" s="371"/>
      <c r="G22" s="598">
        <f t="shared" si="0"/>
        <v>0</v>
      </c>
    </row>
    <row r="23" spans="1:7" x14ac:dyDescent="0.3">
      <c r="A23" s="367"/>
      <c r="B23" s="368" t="s">
        <v>2049</v>
      </c>
      <c r="C23" s="379" t="s">
        <v>2051</v>
      </c>
      <c r="D23" s="370" t="s">
        <v>2045</v>
      </c>
      <c r="E23" s="374">
        <v>1</v>
      </c>
      <c r="F23" s="371"/>
      <c r="G23" s="598">
        <f t="shared" si="0"/>
        <v>0</v>
      </c>
    </row>
    <row r="24" spans="1:7" x14ac:dyDescent="0.3">
      <c r="A24" s="367"/>
      <c r="B24" s="368"/>
      <c r="C24" s="379"/>
      <c r="D24" s="370"/>
      <c r="E24" s="374"/>
      <c r="F24" s="371"/>
      <c r="G24" s="598">
        <f t="shared" si="0"/>
        <v>0</v>
      </c>
    </row>
    <row r="25" spans="1:7" x14ac:dyDescent="0.3">
      <c r="A25" s="367"/>
      <c r="B25" s="368"/>
      <c r="C25" s="383" t="s">
        <v>2052</v>
      </c>
      <c r="D25" s="386" t="s">
        <v>2053</v>
      </c>
      <c r="E25" s="374"/>
      <c r="F25" s="371"/>
      <c r="G25" s="598">
        <f t="shared" si="0"/>
        <v>0</v>
      </c>
    </row>
    <row r="26" spans="1:7" x14ac:dyDescent="0.3">
      <c r="A26" s="367"/>
      <c r="B26" s="368"/>
      <c r="C26" s="384"/>
      <c r="D26" s="386"/>
      <c r="E26" s="374"/>
      <c r="F26" s="371"/>
      <c r="G26" s="598">
        <f t="shared" si="0"/>
        <v>0</v>
      </c>
    </row>
    <row r="27" spans="1:7" ht="69" x14ac:dyDescent="0.3">
      <c r="A27" s="367"/>
      <c r="B27" s="368"/>
      <c r="C27" s="384" t="s">
        <v>2054</v>
      </c>
      <c r="D27" s="386" t="s">
        <v>169</v>
      </c>
      <c r="E27" s="374">
        <v>1</v>
      </c>
      <c r="F27" s="371"/>
      <c r="G27" s="598">
        <f t="shared" si="0"/>
        <v>0</v>
      </c>
    </row>
    <row r="28" spans="1:7" x14ac:dyDescent="0.3">
      <c r="A28" s="367"/>
      <c r="B28" s="368"/>
      <c r="C28" s="384"/>
      <c r="D28" s="386"/>
      <c r="E28" s="374"/>
      <c r="F28" s="371"/>
      <c r="G28" s="598">
        <f t="shared" si="0"/>
        <v>0</v>
      </c>
    </row>
    <row r="29" spans="1:7" ht="27.6" x14ac:dyDescent="0.3">
      <c r="A29" s="367"/>
      <c r="B29" s="368"/>
      <c r="C29" s="384" t="s">
        <v>2055</v>
      </c>
      <c r="D29" s="386" t="s">
        <v>2045</v>
      </c>
      <c r="E29" s="374">
        <v>1</v>
      </c>
      <c r="F29" s="371"/>
      <c r="G29" s="598">
        <f t="shared" si="0"/>
        <v>0</v>
      </c>
    </row>
    <row r="30" spans="1:7" x14ac:dyDescent="0.3">
      <c r="A30" s="367"/>
      <c r="B30" s="368"/>
      <c r="C30" s="384"/>
      <c r="D30" s="386"/>
      <c r="E30" s="374"/>
      <c r="F30" s="371"/>
      <c r="G30" s="598">
        <f t="shared" si="0"/>
        <v>0</v>
      </c>
    </row>
    <row r="31" spans="1:7" ht="55.2" x14ac:dyDescent="0.3">
      <c r="A31" s="367"/>
      <c r="B31" s="368"/>
      <c r="C31" s="384" t="s">
        <v>2056</v>
      </c>
      <c r="D31" s="386" t="s">
        <v>169</v>
      </c>
      <c r="E31" s="374">
        <v>1</v>
      </c>
      <c r="F31" s="371"/>
      <c r="G31" s="598">
        <f t="shared" si="0"/>
        <v>0</v>
      </c>
    </row>
    <row r="32" spans="1:7" x14ac:dyDescent="0.3">
      <c r="A32" s="367"/>
      <c r="B32" s="368"/>
      <c r="C32" s="379"/>
      <c r="D32" s="370"/>
      <c r="E32" s="374"/>
      <c r="F32" s="371"/>
      <c r="G32" s="598">
        <f t="shared" si="0"/>
        <v>0</v>
      </c>
    </row>
    <row r="33" spans="1:7" x14ac:dyDescent="0.3">
      <c r="A33" s="367"/>
      <c r="B33" s="387" t="s">
        <v>2057</v>
      </c>
      <c r="C33" s="378" t="s">
        <v>2058</v>
      </c>
      <c r="D33" s="370"/>
      <c r="E33" s="374"/>
      <c r="F33" s="371"/>
      <c r="G33" s="598">
        <f t="shared" si="0"/>
        <v>0</v>
      </c>
    </row>
    <row r="34" spans="1:7" x14ac:dyDescent="0.3">
      <c r="A34" s="367"/>
      <c r="B34" s="368"/>
      <c r="C34" s="378"/>
      <c r="D34" s="370"/>
      <c r="E34" s="374"/>
      <c r="F34" s="371"/>
      <c r="G34" s="598">
        <f t="shared" si="0"/>
        <v>0</v>
      </c>
    </row>
    <row r="35" spans="1:7" ht="41.4" x14ac:dyDescent="0.3">
      <c r="A35" s="367"/>
      <c r="B35" s="368"/>
      <c r="C35" s="384" t="s">
        <v>2059</v>
      </c>
      <c r="D35" s="370" t="s">
        <v>169</v>
      </c>
      <c r="E35" s="374">
        <v>1</v>
      </c>
      <c r="F35" s="371"/>
      <c r="G35" s="598">
        <f t="shared" si="0"/>
        <v>0</v>
      </c>
    </row>
    <row r="36" spans="1:7" x14ac:dyDescent="0.3">
      <c r="A36" s="367"/>
      <c r="B36" s="368"/>
      <c r="C36" s="380"/>
      <c r="D36" s="376"/>
      <c r="E36" s="374"/>
      <c r="F36" s="371"/>
      <c r="G36" s="598">
        <f t="shared" si="0"/>
        <v>0</v>
      </c>
    </row>
    <row r="37" spans="1:7" x14ac:dyDescent="0.3">
      <c r="A37" s="367"/>
      <c r="B37" s="388" t="s">
        <v>2060</v>
      </c>
      <c r="C37" s="389" t="s">
        <v>2061</v>
      </c>
      <c r="D37" s="376"/>
      <c r="E37" s="374"/>
      <c r="F37" s="371"/>
      <c r="G37" s="598">
        <f t="shared" si="0"/>
        <v>0</v>
      </c>
    </row>
    <row r="38" spans="1:7" x14ac:dyDescent="0.3">
      <c r="A38" s="367"/>
      <c r="B38" s="388"/>
      <c r="C38" s="389"/>
      <c r="D38" s="376"/>
      <c r="E38" s="374"/>
      <c r="F38" s="371"/>
      <c r="G38" s="598">
        <f t="shared" si="0"/>
        <v>0</v>
      </c>
    </row>
    <row r="39" spans="1:7" x14ac:dyDescent="0.3">
      <c r="A39" s="367"/>
      <c r="B39" s="388" t="s">
        <v>2062</v>
      </c>
      <c r="C39" s="389" t="s">
        <v>2063</v>
      </c>
      <c r="D39" s="390"/>
      <c r="E39" s="374"/>
      <c r="F39" s="371"/>
      <c r="G39" s="598">
        <f t="shared" si="0"/>
        <v>0</v>
      </c>
    </row>
    <row r="40" spans="1:7" x14ac:dyDescent="0.3">
      <c r="A40" s="367"/>
      <c r="B40" s="388"/>
      <c r="C40" s="391"/>
      <c r="D40" s="390"/>
      <c r="E40" s="374"/>
      <c r="F40" s="371"/>
      <c r="G40" s="598">
        <f t="shared" si="0"/>
        <v>0</v>
      </c>
    </row>
    <row r="41" spans="1:7" ht="66.75" customHeight="1" x14ac:dyDescent="0.3">
      <c r="A41" s="367"/>
      <c r="B41" s="388"/>
      <c r="C41" s="391" t="s">
        <v>2064</v>
      </c>
      <c r="D41" s="390" t="s">
        <v>169</v>
      </c>
      <c r="E41" s="374">
        <v>1</v>
      </c>
      <c r="F41" s="371"/>
      <c r="G41" s="598">
        <f t="shared" si="0"/>
        <v>0</v>
      </c>
    </row>
    <row r="42" spans="1:7" x14ac:dyDescent="0.3">
      <c r="A42" s="367"/>
      <c r="B42" s="388"/>
      <c r="C42" s="391"/>
      <c r="D42" s="390"/>
      <c r="E42" s="374"/>
      <c r="F42" s="371"/>
      <c r="G42" s="598">
        <f t="shared" si="0"/>
        <v>0</v>
      </c>
    </row>
    <row r="43" spans="1:7" x14ac:dyDescent="0.3">
      <c r="A43" s="367"/>
      <c r="B43" s="388" t="s">
        <v>2065</v>
      </c>
      <c r="C43" s="389" t="s">
        <v>2066</v>
      </c>
      <c r="D43" s="392"/>
      <c r="E43" s="374"/>
      <c r="F43" s="371"/>
      <c r="G43" s="598">
        <f t="shared" si="0"/>
        <v>0</v>
      </c>
    </row>
    <row r="44" spans="1:7" x14ac:dyDescent="0.3">
      <c r="A44" s="367"/>
      <c r="B44" s="388"/>
      <c r="C44" s="391"/>
      <c r="D44" s="392"/>
      <c r="E44" s="374"/>
      <c r="F44" s="371"/>
      <c r="G44" s="598">
        <f t="shared" si="0"/>
        <v>0</v>
      </c>
    </row>
    <row r="45" spans="1:7" x14ac:dyDescent="0.3">
      <c r="A45" s="367"/>
      <c r="B45" s="388" t="s">
        <v>2067</v>
      </c>
      <c r="C45" s="391" t="s">
        <v>2068</v>
      </c>
      <c r="D45" s="390" t="s">
        <v>146</v>
      </c>
      <c r="E45" s="374">
        <v>1</v>
      </c>
      <c r="F45" s="371"/>
      <c r="G45" s="598">
        <f t="shared" si="0"/>
        <v>0</v>
      </c>
    </row>
    <row r="46" spans="1:7" x14ac:dyDescent="0.3">
      <c r="A46" s="367"/>
      <c r="B46" s="388"/>
      <c r="C46" s="391"/>
      <c r="D46" s="390"/>
      <c r="E46" s="374"/>
      <c r="F46" s="371"/>
      <c r="G46" s="598">
        <f t="shared" si="0"/>
        <v>0</v>
      </c>
    </row>
    <row r="47" spans="1:7" x14ac:dyDescent="0.3">
      <c r="A47" s="367"/>
      <c r="B47" s="388" t="s">
        <v>2069</v>
      </c>
      <c r="C47" s="389" t="s">
        <v>2070</v>
      </c>
      <c r="D47" s="390"/>
      <c r="E47" s="374"/>
      <c r="F47" s="371"/>
      <c r="G47" s="598">
        <f t="shared" si="0"/>
        <v>0</v>
      </c>
    </row>
    <row r="48" spans="1:7" x14ac:dyDescent="0.3">
      <c r="A48" s="367"/>
      <c r="B48" s="377"/>
      <c r="C48" s="393"/>
      <c r="D48" s="390"/>
      <c r="E48" s="374"/>
      <c r="F48" s="371"/>
      <c r="G48" s="598">
        <f t="shared" si="0"/>
        <v>0</v>
      </c>
    </row>
    <row r="49" spans="1:7" x14ac:dyDescent="0.3">
      <c r="A49" s="367"/>
      <c r="B49" s="368"/>
      <c r="C49" s="381"/>
      <c r="D49" s="370"/>
      <c r="E49" s="374"/>
      <c r="F49" s="371"/>
      <c r="G49" s="598">
        <f t="shared" si="0"/>
        <v>0</v>
      </c>
    </row>
    <row r="50" spans="1:7" x14ac:dyDescent="0.3">
      <c r="A50" s="367"/>
      <c r="B50" s="368" t="s">
        <v>2071</v>
      </c>
      <c r="C50" s="394" t="s">
        <v>2072</v>
      </c>
      <c r="D50" s="370"/>
      <c r="E50" s="374"/>
      <c r="F50" s="371"/>
      <c r="G50" s="598">
        <f t="shared" si="0"/>
        <v>0</v>
      </c>
    </row>
    <row r="51" spans="1:7" x14ac:dyDescent="0.3">
      <c r="A51" s="367"/>
      <c r="B51" s="368"/>
      <c r="C51" s="388"/>
      <c r="D51" s="370"/>
      <c r="E51" s="374"/>
      <c r="F51" s="371"/>
      <c r="G51" s="598">
        <f t="shared" si="0"/>
        <v>0</v>
      </c>
    </row>
    <row r="52" spans="1:7" ht="41.4" x14ac:dyDescent="0.3">
      <c r="A52" s="367"/>
      <c r="B52" s="368"/>
      <c r="C52" s="388" t="s">
        <v>2073</v>
      </c>
      <c r="D52" s="370" t="s">
        <v>151</v>
      </c>
      <c r="E52" s="374">
        <v>1</v>
      </c>
      <c r="F52" s="371"/>
      <c r="G52" s="598">
        <f t="shared" si="0"/>
        <v>0</v>
      </c>
    </row>
    <row r="53" spans="1:7" x14ac:dyDescent="0.3">
      <c r="A53" s="367"/>
      <c r="B53" s="368"/>
      <c r="C53" s="388"/>
      <c r="D53" s="370"/>
      <c r="E53" s="374"/>
      <c r="F53" s="371"/>
      <c r="G53" s="598">
        <f t="shared" si="0"/>
        <v>0</v>
      </c>
    </row>
    <row r="54" spans="1:7" x14ac:dyDescent="0.3">
      <c r="A54" s="367"/>
      <c r="B54" s="387" t="s">
        <v>2074</v>
      </c>
      <c r="C54" s="394" t="s">
        <v>2075</v>
      </c>
      <c r="D54" s="370"/>
      <c r="E54" s="374"/>
      <c r="F54" s="371"/>
      <c r="G54" s="598">
        <f t="shared" si="0"/>
        <v>0</v>
      </c>
    </row>
    <row r="55" spans="1:7" x14ac:dyDescent="0.3">
      <c r="A55" s="367"/>
      <c r="B55" s="368"/>
      <c r="C55" s="394"/>
      <c r="D55" s="370"/>
      <c r="E55" s="374"/>
      <c r="F55" s="371"/>
      <c r="G55" s="598">
        <f t="shared" si="0"/>
        <v>0</v>
      </c>
    </row>
    <row r="56" spans="1:7" ht="41.4" x14ac:dyDescent="0.3">
      <c r="A56" s="367"/>
      <c r="B56" s="387" t="s">
        <v>2076</v>
      </c>
      <c r="C56" s="388" t="s">
        <v>2077</v>
      </c>
      <c r="D56" s="370" t="s">
        <v>169</v>
      </c>
      <c r="E56" s="374">
        <v>1</v>
      </c>
      <c r="F56" s="371"/>
      <c r="G56" s="598">
        <f t="shared" si="0"/>
        <v>0</v>
      </c>
    </row>
    <row r="57" spans="1:7" x14ac:dyDescent="0.3">
      <c r="A57" s="367"/>
      <c r="B57" s="368"/>
      <c r="C57" s="388"/>
      <c r="D57" s="373"/>
      <c r="E57" s="374"/>
      <c r="F57" s="371"/>
      <c r="G57" s="598">
        <f t="shared" si="0"/>
        <v>0</v>
      </c>
    </row>
    <row r="58" spans="1:7" x14ac:dyDescent="0.3">
      <c r="A58" s="367"/>
      <c r="B58" s="368"/>
      <c r="C58" s="394" t="s">
        <v>776</v>
      </c>
      <c r="D58" s="373"/>
      <c r="E58" s="374"/>
      <c r="F58" s="371"/>
      <c r="G58" s="598">
        <f t="shared" si="0"/>
        <v>0</v>
      </c>
    </row>
    <row r="59" spans="1:7" x14ac:dyDescent="0.3">
      <c r="A59" s="367"/>
      <c r="B59" s="368"/>
      <c r="C59" s="388"/>
      <c r="D59" s="373"/>
      <c r="E59" s="374"/>
      <c r="F59" s="371"/>
      <c r="G59" s="598">
        <f t="shared" si="0"/>
        <v>0</v>
      </c>
    </row>
    <row r="60" spans="1:7" x14ac:dyDescent="0.3">
      <c r="A60" s="367"/>
      <c r="B60" s="368"/>
      <c r="C60" s="394" t="s">
        <v>2078</v>
      </c>
      <c r="D60" s="373"/>
      <c r="E60" s="374"/>
      <c r="F60" s="371"/>
      <c r="G60" s="598">
        <f t="shared" si="0"/>
        <v>0</v>
      </c>
    </row>
    <row r="61" spans="1:7" x14ac:dyDescent="0.3">
      <c r="A61" s="367"/>
      <c r="B61" s="368"/>
      <c r="C61" s="388"/>
      <c r="D61" s="373"/>
      <c r="E61" s="374"/>
      <c r="F61" s="371"/>
      <c r="G61" s="598">
        <f t="shared" si="0"/>
        <v>0</v>
      </c>
    </row>
    <row r="62" spans="1:7" ht="55.2" x14ac:dyDescent="0.3">
      <c r="A62" s="367"/>
      <c r="B62" s="387"/>
      <c r="C62" s="388" t="s">
        <v>2079</v>
      </c>
      <c r="D62" s="370" t="s">
        <v>169</v>
      </c>
      <c r="E62" s="374">
        <v>1</v>
      </c>
      <c r="F62" s="371"/>
      <c r="G62" s="598">
        <f t="shared" si="0"/>
        <v>0</v>
      </c>
    </row>
    <row r="63" spans="1:7" x14ac:dyDescent="0.3">
      <c r="A63" s="367"/>
      <c r="B63" s="387"/>
      <c r="C63" s="388"/>
      <c r="D63" s="370"/>
      <c r="E63" s="374"/>
      <c r="F63" s="371"/>
      <c r="G63" s="598">
        <f t="shared" si="0"/>
        <v>0</v>
      </c>
    </row>
    <row r="64" spans="1:7" x14ac:dyDescent="0.3">
      <c r="A64" s="367"/>
      <c r="B64" s="387" t="s">
        <v>2080</v>
      </c>
      <c r="C64" s="394" t="s">
        <v>108</v>
      </c>
      <c r="D64" s="370"/>
      <c r="E64" s="374"/>
      <c r="F64" s="371"/>
      <c r="G64" s="598">
        <f t="shared" si="0"/>
        <v>0</v>
      </c>
    </row>
    <row r="65" spans="1:7" x14ac:dyDescent="0.3">
      <c r="A65" s="367"/>
      <c r="B65" s="387"/>
      <c r="C65" s="388"/>
      <c r="D65" s="370"/>
      <c r="E65" s="374"/>
      <c r="F65" s="371"/>
      <c r="G65" s="598">
        <f t="shared" si="0"/>
        <v>0</v>
      </c>
    </row>
    <row r="66" spans="1:7" ht="27.6" x14ac:dyDescent="0.3">
      <c r="A66" s="367"/>
      <c r="B66" s="387" t="s">
        <v>2081</v>
      </c>
      <c r="C66" s="394" t="s">
        <v>2082</v>
      </c>
      <c r="D66" s="370"/>
      <c r="E66" s="374"/>
      <c r="F66" s="371"/>
      <c r="G66" s="598">
        <f t="shared" si="0"/>
        <v>0</v>
      </c>
    </row>
    <row r="67" spans="1:7" x14ac:dyDescent="0.3">
      <c r="A67" s="367"/>
      <c r="B67" s="387"/>
      <c r="C67" s="388"/>
      <c r="D67" s="370"/>
      <c r="E67" s="374"/>
      <c r="F67" s="371"/>
      <c r="G67" s="598">
        <f t="shared" si="0"/>
        <v>0</v>
      </c>
    </row>
    <row r="68" spans="1:7" x14ac:dyDescent="0.3">
      <c r="A68" s="367"/>
      <c r="B68" s="387"/>
      <c r="C68" s="388" t="s">
        <v>2083</v>
      </c>
      <c r="D68" s="370" t="s">
        <v>146</v>
      </c>
      <c r="E68" s="374">
        <v>1</v>
      </c>
      <c r="F68" s="371"/>
      <c r="G68" s="598">
        <f t="shared" si="0"/>
        <v>0</v>
      </c>
    </row>
    <row r="69" spans="1:7" x14ac:dyDescent="0.3">
      <c r="A69" s="367"/>
      <c r="B69" s="387"/>
      <c r="C69" s="388"/>
      <c r="D69" s="370"/>
      <c r="E69" s="374"/>
      <c r="F69" s="371"/>
      <c r="G69" s="598">
        <f t="shared" si="0"/>
        <v>0</v>
      </c>
    </row>
    <row r="70" spans="1:7" x14ac:dyDescent="0.3">
      <c r="A70" s="367"/>
      <c r="B70" s="387"/>
      <c r="C70" s="388" t="s">
        <v>2084</v>
      </c>
      <c r="D70" s="370" t="s">
        <v>146</v>
      </c>
      <c r="E70" s="374">
        <v>1</v>
      </c>
      <c r="F70" s="371"/>
      <c r="G70" s="598">
        <f t="shared" si="0"/>
        <v>0</v>
      </c>
    </row>
    <row r="71" spans="1:7" ht="14.4" thickBot="1" x14ac:dyDescent="0.35">
      <c r="A71" s="367"/>
      <c r="B71" s="387"/>
      <c r="C71" s="388"/>
      <c r="D71" s="370"/>
      <c r="E71" s="374"/>
      <c r="F71" s="371"/>
      <c r="G71" s="371"/>
    </row>
    <row r="72" spans="1:7" ht="15" thickTop="1" thickBot="1" x14ac:dyDescent="0.35">
      <c r="A72" s="395"/>
      <c r="B72" s="395"/>
      <c r="C72" s="396"/>
      <c r="D72" s="397"/>
      <c r="E72" s="395"/>
      <c r="F72" s="398"/>
      <c r="G72" s="399">
        <f>SUM(G12:G70)</f>
        <v>0</v>
      </c>
    </row>
    <row r="73"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55425-A65D-436D-86CF-3AE8E0548503}">
  <dimension ref="A2:G58"/>
  <sheetViews>
    <sheetView view="pageBreakPreview" topLeftCell="A38" zoomScaleNormal="100" zoomScaleSheetLayoutView="100" workbookViewId="0">
      <selection activeCell="F48" sqref="F48"/>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0"/>
    <col min="5" max="5" width="9.33203125" style="402" bestFit="1" customWidth="1"/>
    <col min="6" max="6" width="9.88671875" style="403" bestFit="1" customWidth="1"/>
    <col min="7" max="7" width="13.44140625" style="403" bestFit="1" customWidth="1"/>
    <col min="8" max="16384" width="9.109375" style="366"/>
  </cols>
  <sheetData>
    <row r="2" spans="1:7" x14ac:dyDescent="0.3">
      <c r="A2" s="360"/>
      <c r="B2" s="361" t="s">
        <v>2040</v>
      </c>
      <c r="C2" s="362" t="s">
        <v>113</v>
      </c>
      <c r="D2" s="364" t="s">
        <v>114</v>
      </c>
      <c r="E2" s="364" t="s">
        <v>1542</v>
      </c>
      <c r="F2" s="365" t="s">
        <v>115</v>
      </c>
      <c r="G2" s="365" t="s">
        <v>116</v>
      </c>
    </row>
    <row r="3" spans="1:7" x14ac:dyDescent="0.3">
      <c r="A3" s="367"/>
      <c r="B3" s="368"/>
      <c r="C3" s="407" t="s">
        <v>2387</v>
      </c>
      <c r="D3" s="406"/>
      <c r="E3" s="367"/>
      <c r="F3" s="371"/>
      <c r="G3" s="371"/>
    </row>
    <row r="4" spans="1:7" x14ac:dyDescent="0.3">
      <c r="A4" s="367"/>
      <c r="B4" s="368"/>
      <c r="C4" s="407" t="s">
        <v>2085</v>
      </c>
      <c r="D4" s="408" t="s">
        <v>2053</v>
      </c>
      <c r="E4" s="367"/>
      <c r="F4" s="371"/>
      <c r="G4" s="371"/>
    </row>
    <row r="5" spans="1:7" ht="12" customHeight="1" x14ac:dyDescent="0.3">
      <c r="A5" s="367"/>
      <c r="B5" s="368"/>
      <c r="C5" s="405"/>
      <c r="D5" s="406"/>
      <c r="E5" s="374"/>
      <c r="F5" s="371"/>
      <c r="G5" s="598"/>
    </row>
    <row r="6" spans="1:7" x14ac:dyDescent="0.3">
      <c r="A6" s="367"/>
      <c r="B6" s="375"/>
      <c r="C6" s="407" t="s">
        <v>2086</v>
      </c>
      <c r="D6" s="408" t="s">
        <v>2053</v>
      </c>
      <c r="E6" s="374"/>
      <c r="F6" s="371"/>
      <c r="G6" s="598"/>
    </row>
    <row r="7" spans="1:7" x14ac:dyDescent="0.3">
      <c r="A7" s="367"/>
      <c r="B7" s="377"/>
      <c r="C7" s="405"/>
      <c r="D7" s="406"/>
      <c r="E7" s="374"/>
      <c r="F7" s="371"/>
      <c r="G7" s="598"/>
    </row>
    <row r="8" spans="1:7" x14ac:dyDescent="0.3">
      <c r="A8" s="367"/>
      <c r="B8" s="368"/>
      <c r="C8" s="407" t="s">
        <v>2087</v>
      </c>
      <c r="D8" s="408" t="s">
        <v>2053</v>
      </c>
      <c r="E8" s="374"/>
      <c r="F8" s="371"/>
      <c r="G8" s="598"/>
    </row>
    <row r="9" spans="1:7" x14ac:dyDescent="0.3">
      <c r="A9" s="367"/>
      <c r="B9" s="368"/>
      <c r="C9" s="405"/>
      <c r="D9" s="406"/>
      <c r="E9" s="374"/>
      <c r="F9" s="371"/>
      <c r="G9" s="598"/>
    </row>
    <row r="10" spans="1:7" ht="27.6" x14ac:dyDescent="0.3">
      <c r="A10" s="367"/>
      <c r="B10" s="368"/>
      <c r="C10" s="407" t="s">
        <v>2088</v>
      </c>
      <c r="D10" s="408" t="s">
        <v>2053</v>
      </c>
      <c r="E10" s="374"/>
      <c r="F10" s="371"/>
      <c r="G10" s="598"/>
    </row>
    <row r="11" spans="1:7" x14ac:dyDescent="0.3">
      <c r="A11" s="367"/>
      <c r="B11" s="368"/>
      <c r="C11" s="405"/>
      <c r="D11" s="406"/>
      <c r="E11" s="374"/>
      <c r="F11" s="371"/>
      <c r="G11" s="598"/>
    </row>
    <row r="12" spans="1:7" ht="107.25" customHeight="1" x14ac:dyDescent="0.3">
      <c r="A12" s="367"/>
      <c r="B12" s="368"/>
      <c r="C12" s="407" t="s">
        <v>2382</v>
      </c>
      <c r="D12" s="408" t="s">
        <v>2053</v>
      </c>
      <c r="E12" s="374"/>
      <c r="F12" s="371"/>
      <c r="G12" s="598"/>
    </row>
    <row r="13" spans="1:7" x14ac:dyDescent="0.3">
      <c r="A13" s="367"/>
      <c r="B13" s="368"/>
      <c r="C13" s="405"/>
      <c r="D13" s="406"/>
      <c r="E13" s="374"/>
      <c r="F13" s="371"/>
      <c r="G13" s="598"/>
    </row>
    <row r="14" spans="1:7" x14ac:dyDescent="0.3">
      <c r="A14" s="367"/>
      <c r="B14" s="368"/>
      <c r="C14" s="405" t="s">
        <v>2089</v>
      </c>
      <c r="D14" s="406" t="s">
        <v>146</v>
      </c>
      <c r="E14" s="374">
        <v>1</v>
      </c>
      <c r="F14" s="371"/>
      <c r="G14" s="598">
        <f>E14*F14</f>
        <v>0</v>
      </c>
    </row>
    <row r="15" spans="1:7" x14ac:dyDescent="0.3">
      <c r="A15" s="367"/>
      <c r="B15" s="368"/>
      <c r="C15" s="405"/>
      <c r="D15" s="406"/>
      <c r="E15" s="374"/>
      <c r="F15" s="371"/>
      <c r="G15" s="598">
        <f t="shared" ref="G15:G55" si="0">E15*F15</f>
        <v>0</v>
      </c>
    </row>
    <row r="16" spans="1:7" x14ac:dyDescent="0.3">
      <c r="A16" s="367"/>
      <c r="B16" s="368"/>
      <c r="C16" s="405" t="s">
        <v>2090</v>
      </c>
      <c r="D16" s="406" t="s">
        <v>146</v>
      </c>
      <c r="E16" s="374">
        <v>1</v>
      </c>
      <c r="F16" s="371"/>
      <c r="G16" s="598">
        <f t="shared" si="0"/>
        <v>0</v>
      </c>
    </row>
    <row r="17" spans="1:7" x14ac:dyDescent="0.3">
      <c r="A17" s="367"/>
      <c r="B17" s="368"/>
      <c r="C17" s="405"/>
      <c r="D17" s="406"/>
      <c r="E17" s="374"/>
      <c r="F17" s="371"/>
      <c r="G17" s="598">
        <f t="shared" si="0"/>
        <v>0</v>
      </c>
    </row>
    <row r="18" spans="1:7" x14ac:dyDescent="0.3">
      <c r="A18" s="367"/>
      <c r="B18" s="368"/>
      <c r="C18" s="405" t="s">
        <v>2091</v>
      </c>
      <c r="D18" s="406" t="s">
        <v>146</v>
      </c>
      <c r="E18" s="374">
        <v>1</v>
      </c>
      <c r="F18" s="371"/>
      <c r="G18" s="598">
        <f t="shared" si="0"/>
        <v>0</v>
      </c>
    </row>
    <row r="19" spans="1:7" x14ac:dyDescent="0.3">
      <c r="A19" s="367"/>
      <c r="B19" s="368"/>
      <c r="C19" s="405"/>
      <c r="D19" s="406"/>
      <c r="E19" s="374"/>
      <c r="F19" s="371"/>
      <c r="G19" s="598">
        <f t="shared" si="0"/>
        <v>0</v>
      </c>
    </row>
    <row r="20" spans="1:7" ht="27.6" x14ac:dyDescent="0.3">
      <c r="A20" s="367"/>
      <c r="B20" s="368"/>
      <c r="C20" s="407" t="s">
        <v>2092</v>
      </c>
      <c r="D20" s="408" t="s">
        <v>2053</v>
      </c>
      <c r="E20" s="374"/>
      <c r="F20" s="371"/>
      <c r="G20" s="598">
        <f t="shared" si="0"/>
        <v>0</v>
      </c>
    </row>
    <row r="21" spans="1:7" x14ac:dyDescent="0.3">
      <c r="A21" s="367"/>
      <c r="B21" s="368"/>
      <c r="C21" s="405"/>
      <c r="D21" s="406"/>
      <c r="E21" s="374"/>
      <c r="F21" s="371"/>
      <c r="G21" s="598">
        <f t="shared" si="0"/>
        <v>0</v>
      </c>
    </row>
    <row r="22" spans="1:7" x14ac:dyDescent="0.3">
      <c r="A22" s="367"/>
      <c r="B22" s="368"/>
      <c r="C22" s="405" t="s">
        <v>2093</v>
      </c>
      <c r="D22" s="406" t="s">
        <v>151</v>
      </c>
      <c r="E22" s="374">
        <v>1</v>
      </c>
      <c r="F22" s="371"/>
      <c r="G22" s="598">
        <f t="shared" si="0"/>
        <v>0</v>
      </c>
    </row>
    <row r="23" spans="1:7" x14ac:dyDescent="0.3">
      <c r="A23" s="367"/>
      <c r="B23" s="368"/>
      <c r="C23" s="405"/>
      <c r="D23" s="406"/>
      <c r="E23" s="374"/>
      <c r="F23" s="371"/>
      <c r="G23" s="598">
        <f t="shared" si="0"/>
        <v>0</v>
      </c>
    </row>
    <row r="24" spans="1:7" x14ac:dyDescent="0.3">
      <c r="A24" s="367"/>
      <c r="B24" s="368"/>
      <c r="C24" s="405" t="s">
        <v>2094</v>
      </c>
      <c r="D24" s="406" t="s">
        <v>151</v>
      </c>
      <c r="E24" s="374">
        <v>1</v>
      </c>
      <c r="F24" s="371"/>
      <c r="G24" s="598">
        <f t="shared" si="0"/>
        <v>0</v>
      </c>
    </row>
    <row r="25" spans="1:7" x14ac:dyDescent="0.3">
      <c r="A25" s="367"/>
      <c r="B25" s="409"/>
      <c r="C25" s="405"/>
      <c r="D25" s="406"/>
      <c r="E25" s="374"/>
      <c r="F25" s="371"/>
      <c r="G25" s="598">
        <f t="shared" si="0"/>
        <v>0</v>
      </c>
    </row>
    <row r="26" spans="1:7" x14ac:dyDescent="0.3">
      <c r="A26" s="367"/>
      <c r="B26" s="368"/>
      <c r="C26" s="405" t="s">
        <v>2095</v>
      </c>
      <c r="D26" s="406" t="s">
        <v>151</v>
      </c>
      <c r="E26" s="374">
        <v>1</v>
      </c>
      <c r="F26" s="371"/>
      <c r="G26" s="598">
        <f t="shared" si="0"/>
        <v>0</v>
      </c>
    </row>
    <row r="27" spans="1:7" x14ac:dyDescent="0.3">
      <c r="A27" s="367"/>
      <c r="B27" s="409"/>
      <c r="C27" s="405"/>
      <c r="D27" s="406"/>
      <c r="E27" s="374"/>
      <c r="F27" s="371"/>
      <c r="G27" s="598">
        <f t="shared" si="0"/>
        <v>0</v>
      </c>
    </row>
    <row r="28" spans="1:7" x14ac:dyDescent="0.3">
      <c r="A28" s="367"/>
      <c r="B28" s="368"/>
      <c r="C28" s="407" t="s">
        <v>2096</v>
      </c>
      <c r="D28" s="408" t="s">
        <v>2053</v>
      </c>
      <c r="E28" s="374"/>
      <c r="F28" s="371"/>
      <c r="G28" s="598">
        <f t="shared" si="0"/>
        <v>0</v>
      </c>
    </row>
    <row r="29" spans="1:7" x14ac:dyDescent="0.3">
      <c r="A29" s="367"/>
      <c r="B29" s="409"/>
      <c r="C29" s="405"/>
      <c r="D29" s="406"/>
      <c r="E29" s="374"/>
      <c r="F29" s="371"/>
      <c r="G29" s="598">
        <f t="shared" si="0"/>
        <v>0</v>
      </c>
    </row>
    <row r="30" spans="1:7" x14ac:dyDescent="0.3">
      <c r="A30" s="367"/>
      <c r="B30" s="368"/>
      <c r="C30" s="405" t="s">
        <v>2097</v>
      </c>
      <c r="D30" s="406" t="s">
        <v>151</v>
      </c>
      <c r="E30" s="374">
        <v>1</v>
      </c>
      <c r="F30" s="371"/>
      <c r="G30" s="598">
        <f t="shared" si="0"/>
        <v>0</v>
      </c>
    </row>
    <row r="31" spans="1:7" x14ac:dyDescent="0.3">
      <c r="A31" s="367"/>
      <c r="B31" s="409"/>
      <c r="C31" s="405"/>
      <c r="D31" s="406"/>
      <c r="E31" s="374"/>
      <c r="F31" s="371"/>
      <c r="G31" s="598">
        <f t="shared" si="0"/>
        <v>0</v>
      </c>
    </row>
    <row r="32" spans="1:7" x14ac:dyDescent="0.3">
      <c r="A32" s="367"/>
      <c r="B32" s="368"/>
      <c r="C32" s="405" t="s">
        <v>2098</v>
      </c>
      <c r="D32" s="406" t="s">
        <v>151</v>
      </c>
      <c r="E32" s="374">
        <v>1</v>
      </c>
      <c r="F32" s="371"/>
      <c r="G32" s="598">
        <f t="shared" si="0"/>
        <v>0</v>
      </c>
    </row>
    <row r="33" spans="1:7" x14ac:dyDescent="0.3">
      <c r="A33" s="367"/>
      <c r="B33" s="368"/>
      <c r="C33" s="405"/>
      <c r="D33" s="406"/>
      <c r="E33" s="374"/>
      <c r="F33" s="371"/>
      <c r="G33" s="598">
        <f t="shared" si="0"/>
        <v>0</v>
      </c>
    </row>
    <row r="34" spans="1:7" x14ac:dyDescent="0.3">
      <c r="A34" s="367"/>
      <c r="B34" s="368"/>
      <c r="C34" s="405" t="s">
        <v>2093</v>
      </c>
      <c r="D34" s="406" t="s">
        <v>151</v>
      </c>
      <c r="E34" s="374">
        <v>1</v>
      </c>
      <c r="F34" s="371"/>
      <c r="G34" s="598">
        <f t="shared" si="0"/>
        <v>0</v>
      </c>
    </row>
    <row r="35" spans="1:7" x14ac:dyDescent="0.3">
      <c r="A35" s="367"/>
      <c r="B35" s="409"/>
      <c r="C35" s="405"/>
      <c r="D35" s="406"/>
      <c r="E35" s="374"/>
      <c r="F35" s="371"/>
      <c r="G35" s="598">
        <f t="shared" si="0"/>
        <v>0</v>
      </c>
    </row>
    <row r="36" spans="1:7" x14ac:dyDescent="0.3">
      <c r="A36" s="367"/>
      <c r="B36" s="368"/>
      <c r="C36" s="405" t="s">
        <v>2099</v>
      </c>
      <c r="D36" s="406" t="s">
        <v>151</v>
      </c>
      <c r="E36" s="374">
        <v>1</v>
      </c>
      <c r="F36" s="371"/>
      <c r="G36" s="598">
        <f t="shared" si="0"/>
        <v>0</v>
      </c>
    </row>
    <row r="37" spans="1:7" x14ac:dyDescent="0.3">
      <c r="A37" s="367"/>
      <c r="B37" s="409"/>
      <c r="C37" s="405"/>
      <c r="D37" s="406"/>
      <c r="E37" s="374"/>
      <c r="F37" s="371"/>
      <c r="G37" s="598">
        <f t="shared" si="0"/>
        <v>0</v>
      </c>
    </row>
    <row r="38" spans="1:7" x14ac:dyDescent="0.3">
      <c r="A38" s="367"/>
      <c r="B38" s="409"/>
      <c r="C38" s="405" t="s">
        <v>2100</v>
      </c>
      <c r="D38" s="406" t="s">
        <v>151</v>
      </c>
      <c r="E38" s="374">
        <v>1</v>
      </c>
      <c r="F38" s="371"/>
      <c r="G38" s="598">
        <f t="shared" si="0"/>
        <v>0</v>
      </c>
    </row>
    <row r="39" spans="1:7" x14ac:dyDescent="0.3">
      <c r="A39" s="367"/>
      <c r="B39" s="409"/>
      <c r="C39" s="405"/>
      <c r="D39" s="406"/>
      <c r="E39" s="374"/>
      <c r="F39" s="371"/>
      <c r="G39" s="598">
        <f t="shared" si="0"/>
        <v>0</v>
      </c>
    </row>
    <row r="40" spans="1:7" ht="41.4" x14ac:dyDescent="0.3">
      <c r="A40" s="367"/>
      <c r="B40" s="368"/>
      <c r="C40" s="405" t="s">
        <v>2101</v>
      </c>
      <c r="D40" s="406" t="s">
        <v>151</v>
      </c>
      <c r="E40" s="374">
        <v>1</v>
      </c>
      <c r="F40" s="371"/>
      <c r="G40" s="598">
        <f t="shared" si="0"/>
        <v>0</v>
      </c>
    </row>
    <row r="41" spans="1:7" x14ac:dyDescent="0.3">
      <c r="A41" s="367"/>
      <c r="B41" s="368"/>
      <c r="C41" s="405"/>
      <c r="D41" s="406"/>
      <c r="E41" s="374"/>
      <c r="F41" s="371"/>
      <c r="G41" s="598">
        <f t="shared" si="0"/>
        <v>0</v>
      </c>
    </row>
    <row r="42" spans="1:7" ht="41.4" x14ac:dyDescent="0.3">
      <c r="A42" s="367"/>
      <c r="B42" s="368"/>
      <c r="C42" s="405" t="s">
        <v>2102</v>
      </c>
      <c r="D42" s="406" t="s">
        <v>151</v>
      </c>
      <c r="E42" s="374">
        <v>1</v>
      </c>
      <c r="F42" s="371"/>
      <c r="G42" s="598">
        <f t="shared" si="0"/>
        <v>0</v>
      </c>
    </row>
    <row r="43" spans="1:7" x14ac:dyDescent="0.3">
      <c r="A43" s="367"/>
      <c r="B43" s="368"/>
      <c r="C43" s="405"/>
      <c r="D43" s="406"/>
      <c r="E43" s="374"/>
      <c r="F43" s="371"/>
      <c r="G43" s="598">
        <f t="shared" si="0"/>
        <v>0</v>
      </c>
    </row>
    <row r="44" spans="1:7" x14ac:dyDescent="0.3">
      <c r="A44" s="367"/>
      <c r="B44" s="368"/>
      <c r="C44" s="405" t="s">
        <v>2103</v>
      </c>
      <c r="D44" s="406" t="s">
        <v>151</v>
      </c>
      <c r="E44" s="374">
        <v>1</v>
      </c>
      <c r="F44" s="371"/>
      <c r="G44" s="598">
        <f t="shared" si="0"/>
        <v>0</v>
      </c>
    </row>
    <row r="45" spans="1:7" x14ac:dyDescent="0.3">
      <c r="A45" s="367"/>
      <c r="B45" s="368"/>
      <c r="C45" s="405"/>
      <c r="D45" s="406"/>
      <c r="E45" s="374"/>
      <c r="F45" s="371"/>
      <c r="G45" s="598">
        <f t="shared" si="0"/>
        <v>0</v>
      </c>
    </row>
    <row r="46" spans="1:7" x14ac:dyDescent="0.3">
      <c r="A46" s="367"/>
      <c r="B46" s="368"/>
      <c r="C46" s="407" t="s">
        <v>2104</v>
      </c>
      <c r="D46" s="408" t="s">
        <v>2053</v>
      </c>
      <c r="E46" s="374"/>
      <c r="F46" s="371"/>
      <c r="G46" s="598">
        <f t="shared" si="0"/>
        <v>0</v>
      </c>
    </row>
    <row r="47" spans="1:7" x14ac:dyDescent="0.3">
      <c r="A47" s="367"/>
      <c r="B47" s="368"/>
      <c r="C47" s="405"/>
      <c r="D47" s="406"/>
      <c r="E47" s="374"/>
      <c r="F47" s="371"/>
      <c r="G47" s="598">
        <f t="shared" si="0"/>
        <v>0</v>
      </c>
    </row>
    <row r="48" spans="1:7" ht="41.4" x14ac:dyDescent="0.3">
      <c r="A48" s="367"/>
      <c r="B48" s="368"/>
      <c r="C48" s="405" t="s">
        <v>2105</v>
      </c>
      <c r="D48" s="406" t="s">
        <v>151</v>
      </c>
      <c r="E48" s="374">
        <v>1</v>
      </c>
      <c r="F48" s="371"/>
      <c r="G48" s="598">
        <f t="shared" si="0"/>
        <v>0</v>
      </c>
    </row>
    <row r="49" spans="1:7" x14ac:dyDescent="0.3">
      <c r="A49" s="367"/>
      <c r="B49" s="368"/>
      <c r="C49" s="405"/>
      <c r="D49" s="406"/>
      <c r="E49" s="374"/>
      <c r="F49" s="371"/>
      <c r="G49" s="598">
        <f t="shared" si="0"/>
        <v>0</v>
      </c>
    </row>
    <row r="50" spans="1:7" x14ac:dyDescent="0.3">
      <c r="B50" s="368"/>
      <c r="C50" s="381"/>
      <c r="D50" s="410"/>
      <c r="E50" s="368"/>
      <c r="F50" s="414"/>
      <c r="G50" s="598">
        <f t="shared" si="0"/>
        <v>0</v>
      </c>
    </row>
    <row r="51" spans="1:7" x14ac:dyDescent="0.3">
      <c r="B51" s="410"/>
      <c r="C51" s="378" t="s">
        <v>2107</v>
      </c>
      <c r="D51" s="410"/>
      <c r="E51" s="368"/>
      <c r="F51" s="414"/>
      <c r="G51" s="598">
        <f t="shared" si="0"/>
        <v>0</v>
      </c>
    </row>
    <row r="52" spans="1:7" x14ac:dyDescent="0.3">
      <c r="B52" s="410"/>
      <c r="C52" s="381"/>
      <c r="D52" s="410"/>
      <c r="E52" s="368"/>
      <c r="F52" s="414"/>
      <c r="G52" s="598">
        <f t="shared" si="0"/>
        <v>0</v>
      </c>
    </row>
    <row r="53" spans="1:7" x14ac:dyDescent="0.3">
      <c r="B53" s="410"/>
      <c r="C53" s="405" t="s">
        <v>2108</v>
      </c>
      <c r="D53" s="410" t="s">
        <v>151</v>
      </c>
      <c r="E53" s="368">
        <v>1</v>
      </c>
      <c r="F53" s="414"/>
      <c r="G53" s="598">
        <f t="shared" si="0"/>
        <v>0</v>
      </c>
    </row>
    <row r="54" spans="1:7" x14ac:dyDescent="0.3">
      <c r="B54" s="410"/>
      <c r="C54" s="381"/>
      <c r="D54" s="410"/>
      <c r="E54" s="368"/>
      <c r="F54" s="414"/>
      <c r="G54" s="598">
        <f t="shared" si="0"/>
        <v>0</v>
      </c>
    </row>
    <row r="55" spans="1:7" x14ac:dyDescent="0.3">
      <c r="B55" s="410"/>
      <c r="C55" s="405" t="s">
        <v>2109</v>
      </c>
      <c r="D55" s="406" t="s">
        <v>2045</v>
      </c>
      <c r="E55" s="368">
        <v>1</v>
      </c>
      <c r="F55" s="414"/>
      <c r="G55" s="598">
        <f t="shared" si="0"/>
        <v>0</v>
      </c>
    </row>
    <row r="56" spans="1:7" ht="14.4" thickBot="1" x14ac:dyDescent="0.35">
      <c r="A56" s="415"/>
      <c r="B56" s="416"/>
      <c r="C56" s="417"/>
      <c r="D56" s="416"/>
      <c r="E56" s="418"/>
      <c r="F56" s="419"/>
      <c r="G56" s="599"/>
    </row>
    <row r="57" spans="1:7" ht="15" thickTop="1" thickBot="1" x14ac:dyDescent="0.35">
      <c r="A57" s="420"/>
      <c r="B57" s="421"/>
      <c r="C57" s="601" t="s">
        <v>2383</v>
      </c>
      <c r="D57" s="421"/>
      <c r="E57" s="422"/>
      <c r="F57" s="423"/>
      <c r="G57" s="600">
        <f>SUM(G13:G55)</f>
        <v>0</v>
      </c>
    </row>
    <row r="58"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A5A41-00C8-4BD8-8520-0F82DFFE4E5C}">
  <dimension ref="A2:G68"/>
  <sheetViews>
    <sheetView view="pageBreakPreview" topLeftCell="A55" zoomScaleNormal="90" zoomScaleSheetLayoutView="100" workbookViewId="0">
      <selection activeCell="F73" sqref="F73"/>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1"/>
    <col min="5" max="5" width="9.33203125" style="402" bestFit="1" customWidth="1"/>
    <col min="6" max="6" width="9.88671875" style="403" bestFit="1" customWidth="1"/>
    <col min="7" max="7" width="13.44140625" style="403" bestFit="1" customWidth="1"/>
    <col min="8" max="16384" width="9.109375" style="366"/>
  </cols>
  <sheetData>
    <row r="2" spans="1:7" x14ac:dyDescent="0.3">
      <c r="A2" s="360"/>
      <c r="B2" s="361" t="s">
        <v>2040</v>
      </c>
      <c r="C2" s="362" t="s">
        <v>113</v>
      </c>
      <c r="D2" s="363" t="s">
        <v>114</v>
      </c>
      <c r="E2" s="364" t="s">
        <v>1542</v>
      </c>
      <c r="F2" s="365" t="s">
        <v>115</v>
      </c>
      <c r="G2" s="365" t="s">
        <v>116</v>
      </c>
    </row>
    <row r="3" spans="1:7" x14ac:dyDescent="0.3">
      <c r="A3" s="367"/>
      <c r="B3" s="368"/>
      <c r="C3" s="424" t="s">
        <v>2386</v>
      </c>
      <c r="D3" s="370"/>
      <c r="E3" s="367"/>
      <c r="F3" s="371"/>
      <c r="G3" s="371"/>
    </row>
    <row r="4" spans="1:7" ht="14.4" x14ac:dyDescent="0.3">
      <c r="A4" s="367"/>
      <c r="B4" s="368"/>
      <c r="C4" s="436" t="s">
        <v>2110</v>
      </c>
      <c r="D4" s="437"/>
      <c r="E4" s="367"/>
      <c r="F4" s="371"/>
      <c r="G4" s="371"/>
    </row>
    <row r="5" spans="1:7" ht="12" customHeight="1" x14ac:dyDescent="0.3">
      <c r="A5" s="367"/>
      <c r="B5" s="368"/>
      <c r="C5" s="435"/>
      <c r="D5" s="438"/>
      <c r="E5" s="374"/>
      <c r="F5" s="371"/>
      <c r="G5" s="371"/>
    </row>
    <row r="6" spans="1:7" ht="14.4" x14ac:dyDescent="0.3">
      <c r="A6" s="367"/>
      <c r="B6" s="368"/>
      <c r="C6" s="436" t="s">
        <v>2329</v>
      </c>
      <c r="D6" s="437"/>
      <c r="E6" s="374"/>
      <c r="F6" s="371"/>
      <c r="G6" s="371"/>
    </row>
    <row r="7" spans="1:7" ht="14.4" x14ac:dyDescent="0.3">
      <c r="A7" s="367"/>
      <c r="B7" s="375"/>
      <c r="C7" s="435"/>
      <c r="D7" s="438"/>
      <c r="E7" s="374"/>
      <c r="F7" s="371"/>
      <c r="G7" s="371"/>
    </row>
    <row r="8" spans="1:7" ht="14.4" x14ac:dyDescent="0.3">
      <c r="A8" s="367"/>
      <c r="B8" s="377"/>
      <c r="C8" s="436" t="s">
        <v>37</v>
      </c>
      <c r="D8" s="437"/>
      <c r="E8" s="374"/>
      <c r="F8" s="371"/>
      <c r="G8" s="371"/>
    </row>
    <row r="9" spans="1:7" ht="14.4" x14ac:dyDescent="0.3">
      <c r="A9" s="367"/>
      <c r="B9" s="368"/>
      <c r="C9" s="435"/>
      <c r="D9" s="438"/>
      <c r="E9" s="374"/>
      <c r="F9" s="371"/>
      <c r="G9" s="371"/>
    </row>
    <row r="10" spans="1:7" ht="14.4" x14ac:dyDescent="0.3">
      <c r="A10" s="367"/>
      <c r="B10" s="368"/>
      <c r="C10" s="436" t="s">
        <v>541</v>
      </c>
      <c r="D10" s="437"/>
      <c r="E10" s="374"/>
      <c r="F10" s="371"/>
      <c r="G10" s="371"/>
    </row>
    <row r="11" spans="1:7" ht="14.4" x14ac:dyDescent="0.3">
      <c r="A11" s="367"/>
      <c r="B11" s="368"/>
      <c r="C11" s="435"/>
      <c r="D11" s="438"/>
      <c r="E11" s="374"/>
      <c r="F11" s="371"/>
      <c r="G11" s="371"/>
    </row>
    <row r="12" spans="1:7" ht="72" x14ac:dyDescent="0.3">
      <c r="A12" s="367"/>
      <c r="B12" s="368"/>
      <c r="C12" s="436" t="s">
        <v>44</v>
      </c>
      <c r="D12" s="437"/>
      <c r="E12" s="374"/>
      <c r="F12" s="371"/>
      <c r="G12" s="371"/>
    </row>
    <row r="13" spans="1:7" ht="14.4" x14ac:dyDescent="0.3">
      <c r="A13" s="367"/>
      <c r="B13" s="368"/>
      <c r="C13" s="436"/>
      <c r="D13" s="437"/>
      <c r="E13" s="374"/>
      <c r="F13" s="371"/>
      <c r="G13" s="371"/>
    </row>
    <row r="14" spans="1:7" ht="14.4" x14ac:dyDescent="0.3">
      <c r="A14" s="367"/>
      <c r="B14" s="368"/>
      <c r="C14" s="435"/>
      <c r="D14" s="438"/>
      <c r="E14" s="374"/>
      <c r="F14" s="371"/>
      <c r="G14" s="598">
        <f t="shared" ref="G14:G53" si="0">E14*F14</f>
        <v>0</v>
      </c>
    </row>
    <row r="15" spans="1:7" ht="14.4" x14ac:dyDescent="0.3">
      <c r="A15" s="367"/>
      <c r="B15" s="368"/>
      <c r="C15" s="436" t="s">
        <v>2111</v>
      </c>
      <c r="D15" s="437"/>
      <c r="E15" s="374"/>
      <c r="F15" s="371"/>
      <c r="G15" s="598">
        <f t="shared" si="0"/>
        <v>0</v>
      </c>
    </row>
    <row r="16" spans="1:7" ht="14.4" x14ac:dyDescent="0.3">
      <c r="A16" s="367"/>
      <c r="B16" s="368"/>
      <c r="C16" s="435"/>
      <c r="D16" s="438"/>
      <c r="E16" s="374"/>
      <c r="F16" s="371"/>
      <c r="G16" s="598">
        <f t="shared" si="0"/>
        <v>0</v>
      </c>
    </row>
    <row r="17" spans="1:7" ht="14.4" x14ac:dyDescent="0.3">
      <c r="A17" s="367"/>
      <c r="B17" s="368"/>
      <c r="C17" s="436" t="s">
        <v>1436</v>
      </c>
      <c r="D17" s="437"/>
      <c r="E17" s="374"/>
      <c r="F17" s="371"/>
      <c r="G17" s="598">
        <f t="shared" si="0"/>
        <v>0</v>
      </c>
    </row>
    <row r="18" spans="1:7" ht="14.4" x14ac:dyDescent="0.3">
      <c r="A18" s="367"/>
      <c r="B18" s="368"/>
      <c r="C18" s="435"/>
      <c r="D18" s="438"/>
      <c r="E18" s="374"/>
      <c r="F18" s="371"/>
      <c r="G18" s="598">
        <f t="shared" si="0"/>
        <v>0</v>
      </c>
    </row>
    <row r="19" spans="1:7" ht="72" x14ac:dyDescent="0.3">
      <c r="A19" s="367"/>
      <c r="B19" s="368"/>
      <c r="C19" s="436" t="s">
        <v>2112</v>
      </c>
      <c r="D19" s="437"/>
      <c r="E19" s="374"/>
      <c r="F19" s="371"/>
      <c r="G19" s="598">
        <f t="shared" si="0"/>
        <v>0</v>
      </c>
    </row>
    <row r="20" spans="1:7" ht="14.4" x14ac:dyDescent="0.3">
      <c r="A20" s="367"/>
      <c r="B20" s="368"/>
      <c r="C20" s="435"/>
      <c r="D20" s="438"/>
      <c r="E20" s="374"/>
      <c r="F20" s="371"/>
      <c r="G20" s="598">
        <f t="shared" si="0"/>
        <v>0</v>
      </c>
    </row>
    <row r="21" spans="1:7" ht="28.8" x14ac:dyDescent="0.3">
      <c r="A21" s="367"/>
      <c r="B21" s="368"/>
      <c r="C21" s="435" t="s">
        <v>2113</v>
      </c>
      <c r="D21" s="438" t="s">
        <v>169</v>
      </c>
      <c r="E21" s="374">
        <v>1</v>
      </c>
      <c r="F21" s="371"/>
      <c r="G21" s="598">
        <f t="shared" si="0"/>
        <v>0</v>
      </c>
    </row>
    <row r="22" spans="1:7" ht="14.4" x14ac:dyDescent="0.3">
      <c r="A22" s="367"/>
      <c r="B22" s="368"/>
      <c r="C22" s="435"/>
      <c r="D22" s="438"/>
      <c r="E22" s="374"/>
      <c r="F22" s="371"/>
      <c r="G22" s="598">
        <f t="shared" si="0"/>
        <v>0</v>
      </c>
    </row>
    <row r="23" spans="1:7" ht="14.4" x14ac:dyDescent="0.3">
      <c r="A23" s="367"/>
      <c r="B23" s="368"/>
      <c r="C23" s="435" t="s">
        <v>2114</v>
      </c>
      <c r="D23" s="438"/>
      <c r="E23" s="374"/>
      <c r="F23" s="371"/>
      <c r="G23" s="598">
        <f t="shared" si="0"/>
        <v>0</v>
      </c>
    </row>
    <row r="24" spans="1:7" ht="14.4" x14ac:dyDescent="0.3">
      <c r="A24" s="367"/>
      <c r="B24" s="368"/>
      <c r="C24" s="435"/>
      <c r="D24" s="438"/>
      <c r="E24" s="374"/>
      <c r="F24" s="371"/>
      <c r="G24" s="598">
        <f t="shared" si="0"/>
        <v>0</v>
      </c>
    </row>
    <row r="25" spans="1:7" ht="28.8" x14ac:dyDescent="0.3">
      <c r="A25" s="367"/>
      <c r="B25" s="368"/>
      <c r="C25" s="435" t="s">
        <v>2115</v>
      </c>
      <c r="D25" s="438" t="s">
        <v>169</v>
      </c>
      <c r="E25" s="374">
        <v>1</v>
      </c>
      <c r="F25" s="371"/>
      <c r="G25" s="598">
        <f t="shared" si="0"/>
        <v>0</v>
      </c>
    </row>
    <row r="26" spans="1:7" ht="14.4" x14ac:dyDescent="0.3">
      <c r="A26" s="367"/>
      <c r="B26" s="368"/>
      <c r="C26" s="435"/>
      <c r="D26" s="438"/>
      <c r="E26" s="374"/>
      <c r="F26" s="371"/>
      <c r="G26" s="598">
        <f t="shared" si="0"/>
        <v>0</v>
      </c>
    </row>
    <row r="27" spans="1:7" ht="57.6" x14ac:dyDescent="0.3">
      <c r="A27" s="367"/>
      <c r="B27" s="368"/>
      <c r="C27" s="436" t="s">
        <v>2116</v>
      </c>
      <c r="D27" s="437"/>
      <c r="E27" s="374"/>
      <c r="F27" s="371"/>
      <c r="G27" s="598">
        <f t="shared" si="0"/>
        <v>0</v>
      </c>
    </row>
    <row r="28" spans="1:7" ht="14.4" x14ac:dyDescent="0.3">
      <c r="A28" s="367"/>
      <c r="B28" s="368"/>
      <c r="C28" s="435"/>
      <c r="D28" s="438"/>
      <c r="E28" s="374"/>
      <c r="F28" s="371"/>
      <c r="G28" s="598">
        <f t="shared" si="0"/>
        <v>0</v>
      </c>
    </row>
    <row r="29" spans="1:7" ht="28.8" x14ac:dyDescent="0.3">
      <c r="A29" s="367"/>
      <c r="B29" s="368"/>
      <c r="C29" s="435" t="s">
        <v>2117</v>
      </c>
      <c r="D29" s="438" t="s">
        <v>146</v>
      </c>
      <c r="E29" s="374">
        <v>1</v>
      </c>
      <c r="F29" s="371"/>
      <c r="G29" s="598">
        <f t="shared" si="0"/>
        <v>0</v>
      </c>
    </row>
    <row r="30" spans="1:7" ht="14.4" x14ac:dyDescent="0.3">
      <c r="A30" s="367"/>
      <c r="B30" s="368"/>
      <c r="C30" s="435"/>
      <c r="D30" s="438"/>
      <c r="E30" s="374"/>
      <c r="F30" s="371"/>
      <c r="G30" s="598">
        <f t="shared" si="0"/>
        <v>0</v>
      </c>
    </row>
    <row r="31" spans="1:7" ht="28.8" x14ac:dyDescent="0.3">
      <c r="A31" s="367"/>
      <c r="B31" s="368"/>
      <c r="C31" s="435" t="s">
        <v>2118</v>
      </c>
      <c r="D31" s="438" t="s">
        <v>146</v>
      </c>
      <c r="E31" s="374">
        <v>1</v>
      </c>
      <c r="F31" s="371"/>
      <c r="G31" s="598">
        <f t="shared" si="0"/>
        <v>0</v>
      </c>
    </row>
    <row r="32" spans="1:7" ht="14.4" x14ac:dyDescent="0.3">
      <c r="A32" s="367"/>
      <c r="B32" s="368"/>
      <c r="C32" s="435"/>
      <c r="D32" s="438"/>
      <c r="E32" s="374"/>
      <c r="F32" s="371"/>
      <c r="G32" s="598">
        <f t="shared" si="0"/>
        <v>0</v>
      </c>
    </row>
    <row r="33" spans="1:7" ht="28.8" x14ac:dyDescent="0.3">
      <c r="A33" s="367"/>
      <c r="B33" s="368"/>
      <c r="C33" s="435" t="s">
        <v>2119</v>
      </c>
      <c r="D33" s="438" t="s">
        <v>146</v>
      </c>
      <c r="E33" s="374">
        <v>1</v>
      </c>
      <c r="F33" s="371"/>
      <c r="G33" s="598">
        <f t="shared" si="0"/>
        <v>0</v>
      </c>
    </row>
    <row r="34" spans="1:7" ht="14.4" x14ac:dyDescent="0.3">
      <c r="A34" s="367"/>
      <c r="B34" s="368"/>
      <c r="C34" s="435"/>
      <c r="D34" s="438"/>
      <c r="E34" s="374"/>
      <c r="F34" s="371"/>
      <c r="G34" s="598">
        <f t="shared" si="0"/>
        <v>0</v>
      </c>
    </row>
    <row r="35" spans="1:7" ht="14.4" x14ac:dyDescent="0.3">
      <c r="A35" s="367"/>
      <c r="B35" s="368"/>
      <c r="C35" s="436" t="s">
        <v>2120</v>
      </c>
      <c r="D35" s="437"/>
      <c r="E35" s="374"/>
      <c r="F35" s="371"/>
      <c r="G35" s="598">
        <f t="shared" si="0"/>
        <v>0</v>
      </c>
    </row>
    <row r="36" spans="1:7" ht="16.5" customHeight="1" x14ac:dyDescent="0.3">
      <c r="A36" s="367"/>
      <c r="B36" s="368"/>
      <c r="C36" s="435"/>
      <c r="D36" s="438"/>
      <c r="E36" s="374"/>
      <c r="F36" s="371"/>
      <c r="G36" s="598">
        <f t="shared" si="0"/>
        <v>0</v>
      </c>
    </row>
    <row r="37" spans="1:7" ht="28.8" x14ac:dyDescent="0.3">
      <c r="A37" s="367"/>
      <c r="B37" s="368"/>
      <c r="C37" s="436" t="s">
        <v>2121</v>
      </c>
      <c r="D37" s="437"/>
      <c r="E37" s="374"/>
      <c r="F37" s="371"/>
      <c r="G37" s="598">
        <f t="shared" si="0"/>
        <v>0</v>
      </c>
    </row>
    <row r="38" spans="1:7" ht="14.4" x14ac:dyDescent="0.3">
      <c r="A38" s="367"/>
      <c r="B38" s="368"/>
      <c r="C38" s="435"/>
      <c r="D38" s="438"/>
      <c r="E38" s="374"/>
      <c r="F38" s="371"/>
      <c r="G38" s="598">
        <f t="shared" si="0"/>
        <v>0</v>
      </c>
    </row>
    <row r="39" spans="1:7" ht="14.4" x14ac:dyDescent="0.3">
      <c r="A39" s="367"/>
      <c r="B39" s="368"/>
      <c r="C39" s="436" t="s">
        <v>2122</v>
      </c>
      <c r="D39" s="437"/>
      <c r="E39" s="374"/>
      <c r="F39" s="371"/>
      <c r="G39" s="598">
        <f t="shared" si="0"/>
        <v>0</v>
      </c>
    </row>
    <row r="40" spans="1:7" ht="14.4" x14ac:dyDescent="0.3">
      <c r="A40" s="367"/>
      <c r="B40" s="368"/>
      <c r="C40" s="435"/>
      <c r="D40" s="438"/>
      <c r="E40" s="374"/>
      <c r="F40" s="371"/>
      <c r="G40" s="598">
        <f t="shared" si="0"/>
        <v>0</v>
      </c>
    </row>
    <row r="41" spans="1:7" ht="14.4" x14ac:dyDescent="0.3">
      <c r="A41" s="367"/>
      <c r="B41" s="368"/>
      <c r="C41" s="436" t="s">
        <v>2123</v>
      </c>
      <c r="D41" s="437"/>
      <c r="E41" s="374"/>
      <c r="F41" s="371"/>
      <c r="G41" s="598">
        <f t="shared" si="0"/>
        <v>0</v>
      </c>
    </row>
    <row r="42" spans="1:7" ht="14.4" x14ac:dyDescent="0.3">
      <c r="A42" s="367"/>
      <c r="B42" s="368"/>
      <c r="C42" s="435"/>
      <c r="D42" s="438"/>
      <c r="E42" s="374"/>
      <c r="F42" s="371"/>
      <c r="G42" s="598">
        <f t="shared" si="0"/>
        <v>0</v>
      </c>
    </row>
    <row r="43" spans="1:7" ht="14.4" x14ac:dyDescent="0.3">
      <c r="A43" s="367"/>
      <c r="B43" s="368"/>
      <c r="C43" s="436" t="s">
        <v>2124</v>
      </c>
      <c r="D43" s="437"/>
      <c r="E43" s="374"/>
      <c r="F43" s="371"/>
      <c r="G43" s="598">
        <f t="shared" si="0"/>
        <v>0</v>
      </c>
    </row>
    <row r="44" spans="1:7" ht="14.4" x14ac:dyDescent="0.3">
      <c r="A44" s="367"/>
      <c r="B44" s="368"/>
      <c r="C44" s="435"/>
      <c r="D44" s="438"/>
      <c r="E44" s="374"/>
      <c r="F44" s="371"/>
      <c r="G44" s="598">
        <f t="shared" si="0"/>
        <v>0</v>
      </c>
    </row>
    <row r="45" spans="1:7" ht="57.6" x14ac:dyDescent="0.3">
      <c r="A45" s="367"/>
      <c r="B45" s="368"/>
      <c r="C45" s="435" t="s">
        <v>2125</v>
      </c>
      <c r="D45" s="438" t="s">
        <v>2106</v>
      </c>
      <c r="E45" s="374">
        <v>1</v>
      </c>
      <c r="F45" s="371"/>
      <c r="G45" s="598">
        <f t="shared" si="0"/>
        <v>0</v>
      </c>
    </row>
    <row r="46" spans="1:7" ht="14.4" x14ac:dyDescent="0.3">
      <c r="A46" s="367"/>
      <c r="B46" s="368"/>
      <c r="C46" s="435"/>
      <c r="D46" s="438"/>
      <c r="E46" s="374"/>
      <c r="F46" s="371"/>
      <c r="G46" s="598">
        <f t="shared" si="0"/>
        <v>0</v>
      </c>
    </row>
    <row r="47" spans="1:7" ht="28.8" x14ac:dyDescent="0.3">
      <c r="A47" s="367"/>
      <c r="B47" s="368"/>
      <c r="C47" s="435" t="s">
        <v>2126</v>
      </c>
      <c r="D47" s="438" t="s">
        <v>2106</v>
      </c>
      <c r="E47" s="374">
        <v>1</v>
      </c>
      <c r="F47" s="371"/>
      <c r="G47" s="598">
        <f t="shared" si="0"/>
        <v>0</v>
      </c>
    </row>
    <row r="48" spans="1:7" ht="14.4" x14ac:dyDescent="0.3">
      <c r="A48" s="367"/>
      <c r="B48" s="368"/>
      <c r="C48" s="435"/>
      <c r="D48" s="438"/>
      <c r="E48" s="374"/>
      <c r="F48" s="371"/>
      <c r="G48" s="598">
        <f t="shared" si="0"/>
        <v>0</v>
      </c>
    </row>
    <row r="49" spans="1:7" ht="57.6" x14ac:dyDescent="0.3">
      <c r="A49" s="367"/>
      <c r="B49" s="368"/>
      <c r="C49" s="436" t="s">
        <v>2127</v>
      </c>
      <c r="D49" s="437"/>
      <c r="E49" s="374"/>
      <c r="F49" s="371"/>
      <c r="G49" s="598">
        <f t="shared" si="0"/>
        <v>0</v>
      </c>
    </row>
    <row r="50" spans="1:7" ht="14.4" x14ac:dyDescent="0.3">
      <c r="A50" s="367"/>
      <c r="B50" s="368"/>
      <c r="C50" s="435"/>
      <c r="D50" s="438"/>
      <c r="E50" s="374"/>
      <c r="F50" s="371"/>
      <c r="G50" s="598">
        <f t="shared" si="0"/>
        <v>0</v>
      </c>
    </row>
    <row r="51" spans="1:7" ht="14.4" x14ac:dyDescent="0.3">
      <c r="A51" s="367"/>
      <c r="B51" s="368"/>
      <c r="C51" s="435" t="s">
        <v>2128</v>
      </c>
      <c r="D51" s="438" t="s">
        <v>2106</v>
      </c>
      <c r="E51" s="374">
        <v>1</v>
      </c>
      <c r="F51" s="371"/>
      <c r="G51" s="598">
        <f t="shared" si="0"/>
        <v>0</v>
      </c>
    </row>
    <row r="52" spans="1:7" ht="14.4" x14ac:dyDescent="0.3">
      <c r="A52" s="367"/>
      <c r="B52" s="368"/>
      <c r="C52" s="435"/>
      <c r="D52" s="438"/>
      <c r="E52" s="374"/>
      <c r="F52" s="371"/>
      <c r="G52" s="598">
        <f t="shared" si="0"/>
        <v>0</v>
      </c>
    </row>
    <row r="53" spans="1:7" ht="28.8" x14ac:dyDescent="0.3">
      <c r="A53" s="367"/>
      <c r="B53" s="368"/>
      <c r="C53" s="435" t="s">
        <v>2129</v>
      </c>
      <c r="D53" s="438" t="s">
        <v>2106</v>
      </c>
      <c r="E53" s="374">
        <v>1</v>
      </c>
      <c r="F53" s="371"/>
      <c r="G53" s="598">
        <f t="shared" si="0"/>
        <v>0</v>
      </c>
    </row>
    <row r="54" spans="1:7" ht="14.4" x14ac:dyDescent="0.3">
      <c r="A54" s="367"/>
      <c r="B54" s="368"/>
      <c r="C54" s="435"/>
      <c r="D54" s="438"/>
      <c r="E54" s="374"/>
      <c r="F54" s="371"/>
      <c r="G54" s="598">
        <f t="shared" ref="G54:G65" si="1">E54*F54</f>
        <v>0</v>
      </c>
    </row>
    <row r="55" spans="1:7" ht="14.4" x14ac:dyDescent="0.3">
      <c r="A55" s="367"/>
      <c r="B55" s="368"/>
      <c r="C55" s="435" t="s">
        <v>2130</v>
      </c>
      <c r="D55" s="438" t="s">
        <v>2106</v>
      </c>
      <c r="E55" s="374">
        <v>1</v>
      </c>
      <c r="F55" s="371"/>
      <c r="G55" s="598">
        <f t="shared" si="1"/>
        <v>0</v>
      </c>
    </row>
    <row r="56" spans="1:7" ht="14.4" x14ac:dyDescent="0.3">
      <c r="A56" s="367"/>
      <c r="B56" s="368"/>
      <c r="C56" s="435"/>
      <c r="D56" s="438"/>
      <c r="E56" s="374"/>
      <c r="F56" s="371"/>
      <c r="G56" s="598">
        <f t="shared" si="1"/>
        <v>0</v>
      </c>
    </row>
    <row r="57" spans="1:7" ht="14.4" x14ac:dyDescent="0.3">
      <c r="A57" s="367"/>
      <c r="B57" s="368"/>
      <c r="C57" s="436" t="s">
        <v>2131</v>
      </c>
      <c r="D57" s="437"/>
      <c r="E57" s="374"/>
      <c r="F57" s="371"/>
      <c r="G57" s="598">
        <f t="shared" si="1"/>
        <v>0</v>
      </c>
    </row>
    <row r="58" spans="1:7" ht="14.4" x14ac:dyDescent="0.3">
      <c r="A58" s="367"/>
      <c r="B58" s="368"/>
      <c r="C58" s="435"/>
      <c r="D58" s="438"/>
      <c r="E58" s="374"/>
      <c r="F58" s="371"/>
      <c r="G58" s="598">
        <f t="shared" si="1"/>
        <v>0</v>
      </c>
    </row>
    <row r="59" spans="1:7" ht="43.2" x14ac:dyDescent="0.3">
      <c r="A59" s="367"/>
      <c r="B59" s="368"/>
      <c r="C59" s="436" t="s">
        <v>2132</v>
      </c>
      <c r="D59" s="437"/>
      <c r="E59" s="374"/>
      <c r="F59" s="371"/>
      <c r="G59" s="598">
        <f t="shared" si="1"/>
        <v>0</v>
      </c>
    </row>
    <row r="60" spans="1:7" ht="14.4" x14ac:dyDescent="0.3">
      <c r="A60" s="367"/>
      <c r="B60" s="368"/>
      <c r="C60" s="435"/>
      <c r="D60" s="438"/>
      <c r="E60" s="374"/>
      <c r="F60" s="371"/>
      <c r="G60" s="598">
        <f t="shared" si="1"/>
        <v>0</v>
      </c>
    </row>
    <row r="61" spans="1:7" ht="28.8" x14ac:dyDescent="0.3">
      <c r="A61" s="367"/>
      <c r="B61" s="368"/>
      <c r="C61" s="435" t="s">
        <v>2133</v>
      </c>
      <c r="D61" s="438" t="s">
        <v>2106</v>
      </c>
      <c r="E61" s="374">
        <v>1</v>
      </c>
      <c r="F61" s="371"/>
      <c r="G61" s="598">
        <f t="shared" si="1"/>
        <v>0</v>
      </c>
    </row>
    <row r="62" spans="1:7" ht="14.4" x14ac:dyDescent="0.3">
      <c r="A62" s="367"/>
      <c r="B62" s="368"/>
      <c r="C62" s="435"/>
      <c r="D62" s="438"/>
      <c r="E62" s="374"/>
      <c r="F62" s="371"/>
      <c r="G62" s="598">
        <f t="shared" si="1"/>
        <v>0</v>
      </c>
    </row>
    <row r="63" spans="1:7" ht="14.4" x14ac:dyDescent="0.3">
      <c r="A63" s="367"/>
      <c r="B63" s="368"/>
      <c r="C63" s="435"/>
      <c r="D63" s="438"/>
      <c r="E63" s="374"/>
      <c r="F63" s="371"/>
      <c r="G63" s="598">
        <f t="shared" si="1"/>
        <v>0</v>
      </c>
    </row>
    <row r="64" spans="1:7" ht="28.8" x14ac:dyDescent="0.3">
      <c r="A64" s="367"/>
      <c r="B64" s="368"/>
      <c r="C64" s="435" t="s">
        <v>2134</v>
      </c>
      <c r="D64" s="438" t="s">
        <v>2106</v>
      </c>
      <c r="E64" s="374">
        <v>1</v>
      </c>
      <c r="F64" s="371"/>
      <c r="G64" s="598">
        <f t="shared" si="1"/>
        <v>0</v>
      </c>
    </row>
    <row r="65" spans="1:7" ht="14.4" x14ac:dyDescent="0.3">
      <c r="A65" s="367"/>
      <c r="B65" s="368"/>
      <c r="C65" s="435"/>
      <c r="D65" s="438"/>
      <c r="E65" s="374"/>
      <c r="F65" s="371"/>
      <c r="G65" s="598">
        <f t="shared" si="1"/>
        <v>0</v>
      </c>
    </row>
    <row r="66" spans="1:7" ht="15" thickBot="1" x14ac:dyDescent="0.35">
      <c r="A66" s="367"/>
      <c r="B66" s="368"/>
      <c r="C66" s="435"/>
      <c r="D66" s="438"/>
      <c r="E66" s="374"/>
      <c r="F66" s="371"/>
      <c r="G66" s="371"/>
    </row>
    <row r="67" spans="1:7" ht="15" thickTop="1" thickBot="1" x14ac:dyDescent="0.35">
      <c r="A67" s="395"/>
      <c r="B67" s="395"/>
      <c r="C67" s="396"/>
      <c r="D67" s="397"/>
      <c r="E67" s="395"/>
      <c r="F67" s="398"/>
      <c r="G67" s="399">
        <f>SUM(G12:G64)</f>
        <v>0</v>
      </c>
    </row>
    <row r="68"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7E756-47C7-4705-8CCB-A22DF92F4917}">
  <dimension ref="A2:G132"/>
  <sheetViews>
    <sheetView view="pageBreakPreview" topLeftCell="A29" zoomScale="90" zoomScaleNormal="90" zoomScaleSheetLayoutView="90" workbookViewId="0">
      <selection activeCell="C29" sqref="C29"/>
    </sheetView>
  </sheetViews>
  <sheetFormatPr defaultColWidth="9.109375" defaultRowHeight="13.8" x14ac:dyDescent="0.3"/>
  <cols>
    <col min="1" max="1" width="4" style="366" customWidth="1"/>
    <col min="2" max="2" width="18.5546875" style="400" customWidth="1"/>
    <col min="3" max="3" width="42.88671875" style="366" customWidth="1"/>
    <col min="4" max="4" width="9.109375" style="401"/>
    <col min="5" max="5" width="9.33203125" style="606" bestFit="1" customWidth="1"/>
    <col min="6" max="6" width="9.88671875" style="403" bestFit="1" customWidth="1"/>
    <col min="7" max="7" width="13.44140625" style="403" bestFit="1" customWidth="1"/>
    <col min="8" max="16384" width="9.109375" style="366"/>
  </cols>
  <sheetData>
    <row r="2" spans="1:7" x14ac:dyDescent="0.3">
      <c r="A2" s="360"/>
      <c r="B2" s="361" t="s">
        <v>2040</v>
      </c>
      <c r="C2" s="362" t="s">
        <v>113</v>
      </c>
      <c r="D2" s="363" t="s">
        <v>114</v>
      </c>
      <c r="E2" s="363" t="s">
        <v>1542</v>
      </c>
      <c r="F2" s="365" t="s">
        <v>115</v>
      </c>
      <c r="G2" s="365" t="s">
        <v>116</v>
      </c>
    </row>
    <row r="3" spans="1:7" x14ac:dyDescent="0.3">
      <c r="A3" s="367"/>
      <c r="B3" s="368"/>
      <c r="C3" s="424" t="s">
        <v>2385</v>
      </c>
      <c r="D3" s="370"/>
      <c r="E3" s="376"/>
      <c r="F3" s="371"/>
      <c r="G3" s="371"/>
    </row>
    <row r="4" spans="1:7" x14ac:dyDescent="0.3">
      <c r="A4" s="367"/>
      <c r="B4" s="368"/>
      <c r="C4" s="424" t="s">
        <v>2041</v>
      </c>
      <c r="D4" s="370"/>
      <c r="E4" s="376"/>
      <c r="F4" s="371"/>
      <c r="G4" s="371"/>
    </row>
    <row r="5" spans="1:7" ht="12" customHeight="1" x14ac:dyDescent="0.3">
      <c r="A5" s="367"/>
      <c r="B5" s="368"/>
      <c r="C5" s="434"/>
      <c r="D5" s="373"/>
      <c r="E5" s="602"/>
      <c r="F5" s="371"/>
      <c r="G5" s="371"/>
    </row>
    <row r="6" spans="1:7" ht="27.6" x14ac:dyDescent="0.3">
      <c r="A6" s="367"/>
      <c r="B6" s="368"/>
      <c r="C6" s="407" t="s">
        <v>2136</v>
      </c>
      <c r="D6" s="439" t="s">
        <v>2053</v>
      </c>
      <c r="E6" s="602"/>
      <c r="F6" s="371"/>
      <c r="G6" s="371"/>
    </row>
    <row r="7" spans="1:7" x14ac:dyDescent="0.3">
      <c r="A7" s="367"/>
      <c r="B7" s="375"/>
      <c r="C7" s="405"/>
      <c r="D7" s="385"/>
      <c r="E7" s="602"/>
      <c r="F7" s="371"/>
      <c r="G7" s="371"/>
    </row>
    <row r="8" spans="1:7" x14ac:dyDescent="0.3">
      <c r="A8" s="367"/>
      <c r="B8" s="377"/>
      <c r="C8" s="440" t="s">
        <v>2137</v>
      </c>
      <c r="D8" s="439" t="s">
        <v>2053</v>
      </c>
      <c r="E8" s="602"/>
      <c r="F8" s="371"/>
      <c r="G8" s="371"/>
    </row>
    <row r="9" spans="1:7" x14ac:dyDescent="0.3">
      <c r="A9" s="367"/>
      <c r="B9" s="368"/>
      <c r="C9" s="429"/>
      <c r="D9" s="385"/>
      <c r="E9" s="602"/>
      <c r="F9" s="371"/>
      <c r="G9" s="371"/>
    </row>
    <row r="10" spans="1:7" ht="55.2" x14ac:dyDescent="0.3">
      <c r="A10" s="367"/>
      <c r="B10" s="368"/>
      <c r="C10" s="433" t="s">
        <v>2138</v>
      </c>
      <c r="D10" s="385"/>
      <c r="E10" s="602"/>
      <c r="F10" s="371"/>
      <c r="G10" s="371"/>
    </row>
    <row r="11" spans="1:7" x14ac:dyDescent="0.3">
      <c r="A11" s="367"/>
      <c r="B11" s="368"/>
      <c r="C11" s="429"/>
      <c r="D11" s="385"/>
      <c r="E11" s="602"/>
      <c r="F11" s="371"/>
      <c r="G11" s="371"/>
    </row>
    <row r="12" spans="1:7" ht="181.5" customHeight="1" x14ac:dyDescent="0.3">
      <c r="A12" s="367"/>
      <c r="B12" s="382" t="s">
        <v>2139</v>
      </c>
      <c r="C12" s="430" t="s">
        <v>2140</v>
      </c>
      <c r="D12" s="385" t="s">
        <v>146</v>
      </c>
      <c r="E12" s="602">
        <v>1</v>
      </c>
      <c r="F12" s="371"/>
      <c r="G12" s="598">
        <f>E12*F12</f>
        <v>0</v>
      </c>
    </row>
    <row r="13" spans="1:7" x14ac:dyDescent="0.3">
      <c r="A13" s="367"/>
      <c r="B13" s="368"/>
      <c r="C13" s="405"/>
      <c r="D13" s="385"/>
      <c r="E13" s="602"/>
      <c r="F13" s="371"/>
      <c r="G13" s="598">
        <f t="shared" ref="G13:G76" si="0">E13*F13</f>
        <v>0</v>
      </c>
    </row>
    <row r="14" spans="1:7" ht="129" customHeight="1" x14ac:dyDescent="0.3">
      <c r="A14" s="367"/>
      <c r="B14" s="368"/>
      <c r="C14" s="405" t="s">
        <v>2141</v>
      </c>
      <c r="D14" s="385" t="s">
        <v>151</v>
      </c>
      <c r="E14" s="602">
        <v>1</v>
      </c>
      <c r="F14" s="371"/>
      <c r="G14" s="598">
        <f t="shared" si="0"/>
        <v>0</v>
      </c>
    </row>
    <row r="15" spans="1:7" x14ac:dyDescent="0.3">
      <c r="A15" s="367"/>
      <c r="B15" s="368"/>
      <c r="C15" s="405"/>
      <c r="D15" s="385"/>
      <c r="E15" s="602"/>
      <c r="F15" s="371"/>
      <c r="G15" s="598">
        <f t="shared" si="0"/>
        <v>0</v>
      </c>
    </row>
    <row r="16" spans="1:7" ht="96.6" x14ac:dyDescent="0.3">
      <c r="A16" s="367"/>
      <c r="B16" s="368"/>
      <c r="C16" s="405" t="s">
        <v>2142</v>
      </c>
      <c r="D16" s="385" t="s">
        <v>151</v>
      </c>
      <c r="E16" s="602">
        <v>1</v>
      </c>
      <c r="F16" s="371"/>
      <c r="G16" s="598">
        <f t="shared" si="0"/>
        <v>0</v>
      </c>
    </row>
    <row r="17" spans="1:7" x14ac:dyDescent="0.3">
      <c r="A17" s="367"/>
      <c r="B17" s="368"/>
      <c r="C17" s="405"/>
      <c r="D17" s="385"/>
      <c r="E17" s="602"/>
      <c r="F17" s="371"/>
      <c r="G17" s="598">
        <f t="shared" si="0"/>
        <v>0</v>
      </c>
    </row>
    <row r="18" spans="1:7" ht="57.6" x14ac:dyDescent="0.3">
      <c r="A18" s="367"/>
      <c r="B18" s="368"/>
      <c r="C18" s="436" t="s">
        <v>2143</v>
      </c>
      <c r="D18" s="441" t="s">
        <v>2053</v>
      </c>
      <c r="E18" s="602"/>
      <c r="F18" s="371"/>
      <c r="G18" s="598">
        <f t="shared" si="0"/>
        <v>0</v>
      </c>
    </row>
    <row r="19" spans="1:7" ht="14.4" x14ac:dyDescent="0.3">
      <c r="A19" s="367"/>
      <c r="B19" s="368"/>
      <c r="C19" s="435"/>
      <c r="D19" s="442"/>
      <c r="E19" s="602"/>
      <c r="F19" s="371"/>
      <c r="G19" s="598">
        <f t="shared" si="0"/>
        <v>0</v>
      </c>
    </row>
    <row r="20" spans="1:7" ht="254.4" customHeight="1" x14ac:dyDescent="0.3">
      <c r="A20" s="367"/>
      <c r="B20" s="382" t="s">
        <v>2139</v>
      </c>
      <c r="C20" s="435" t="s">
        <v>2144</v>
      </c>
      <c r="D20" s="442" t="s">
        <v>146</v>
      </c>
      <c r="E20" s="602">
        <v>1</v>
      </c>
      <c r="F20" s="371"/>
      <c r="G20" s="598">
        <f t="shared" si="0"/>
        <v>0</v>
      </c>
    </row>
    <row r="21" spans="1:7" ht="14.4" x14ac:dyDescent="0.3">
      <c r="A21" s="367"/>
      <c r="B21" s="368"/>
      <c r="C21" s="435"/>
      <c r="D21" s="442"/>
      <c r="E21" s="602"/>
      <c r="F21" s="371"/>
      <c r="G21" s="598">
        <f t="shared" si="0"/>
        <v>0</v>
      </c>
    </row>
    <row r="22" spans="1:7" ht="28.8" x14ac:dyDescent="0.3">
      <c r="A22" s="367"/>
      <c r="B22" s="368"/>
      <c r="C22" s="435" t="s">
        <v>2145</v>
      </c>
      <c r="D22" s="442" t="s">
        <v>151</v>
      </c>
      <c r="E22" s="602">
        <v>1</v>
      </c>
      <c r="F22" s="371"/>
      <c r="G22" s="598">
        <f t="shared" si="0"/>
        <v>0</v>
      </c>
    </row>
    <row r="23" spans="1:7" ht="14.4" x14ac:dyDescent="0.3">
      <c r="A23" s="367"/>
      <c r="B23" s="368"/>
      <c r="C23" s="435"/>
      <c r="D23" s="442"/>
      <c r="E23" s="602"/>
      <c r="F23" s="371"/>
      <c r="G23" s="598">
        <f t="shared" si="0"/>
        <v>0</v>
      </c>
    </row>
    <row r="24" spans="1:7" ht="57.6" x14ac:dyDescent="0.3">
      <c r="A24" s="367"/>
      <c r="B24" s="368"/>
      <c r="C24" s="435" t="s">
        <v>2146</v>
      </c>
      <c r="D24" s="442" t="s">
        <v>151</v>
      </c>
      <c r="E24" s="602">
        <v>1</v>
      </c>
      <c r="F24" s="371"/>
      <c r="G24" s="598">
        <f t="shared" si="0"/>
        <v>0</v>
      </c>
    </row>
    <row r="25" spans="1:7" x14ac:dyDescent="0.3">
      <c r="A25" s="367"/>
      <c r="B25" s="368"/>
      <c r="C25" s="405"/>
      <c r="D25" s="385"/>
      <c r="E25" s="602"/>
      <c r="F25" s="371"/>
      <c r="G25" s="598">
        <f t="shared" si="0"/>
        <v>0</v>
      </c>
    </row>
    <row r="26" spans="1:7" ht="43.2" x14ac:dyDescent="0.3">
      <c r="A26" s="367"/>
      <c r="B26" s="368"/>
      <c r="C26" s="436" t="s">
        <v>2147</v>
      </c>
      <c r="D26" s="385"/>
      <c r="E26" s="602"/>
      <c r="F26" s="371"/>
      <c r="G26" s="598">
        <f t="shared" si="0"/>
        <v>0</v>
      </c>
    </row>
    <row r="27" spans="1:7" x14ac:dyDescent="0.3">
      <c r="A27" s="367"/>
      <c r="B27" s="368"/>
      <c r="C27" s="405"/>
      <c r="D27" s="385"/>
      <c r="E27" s="602"/>
      <c r="F27" s="371"/>
      <c r="G27" s="598">
        <f t="shared" si="0"/>
        <v>0</v>
      </c>
    </row>
    <row r="28" spans="1:7" ht="244.8" x14ac:dyDescent="0.3">
      <c r="A28" s="367"/>
      <c r="B28" s="382" t="s">
        <v>2139</v>
      </c>
      <c r="C28" s="443" t="s">
        <v>2148</v>
      </c>
      <c r="D28" s="385" t="s">
        <v>146</v>
      </c>
      <c r="E28" s="602">
        <v>1</v>
      </c>
      <c r="F28" s="371"/>
      <c r="G28" s="598">
        <f t="shared" si="0"/>
        <v>0</v>
      </c>
    </row>
    <row r="29" spans="1:7" x14ac:dyDescent="0.3">
      <c r="A29" s="367"/>
      <c r="B29" s="368"/>
      <c r="C29" s="405"/>
      <c r="D29" s="385"/>
      <c r="E29" s="602"/>
      <c r="F29" s="371"/>
      <c r="G29" s="598">
        <f t="shared" si="0"/>
        <v>0</v>
      </c>
    </row>
    <row r="30" spans="1:7" ht="28.8" x14ac:dyDescent="0.3">
      <c r="A30" s="367"/>
      <c r="B30" s="368"/>
      <c r="C30" s="435" t="s">
        <v>2149</v>
      </c>
      <c r="D30" s="385"/>
      <c r="E30" s="602"/>
      <c r="F30" s="371"/>
      <c r="G30" s="598">
        <f t="shared" si="0"/>
        <v>0</v>
      </c>
    </row>
    <row r="31" spans="1:7" ht="14.4" x14ac:dyDescent="0.3">
      <c r="A31" s="367"/>
      <c r="B31" s="368"/>
      <c r="C31" s="435"/>
      <c r="D31" s="385"/>
      <c r="E31" s="602"/>
      <c r="F31" s="371"/>
      <c r="G31" s="598">
        <f t="shared" si="0"/>
        <v>0</v>
      </c>
    </row>
    <row r="32" spans="1:7" ht="57.6" x14ac:dyDescent="0.3">
      <c r="A32" s="367"/>
      <c r="B32" s="382" t="s">
        <v>2139</v>
      </c>
      <c r="C32" s="435" t="s">
        <v>2150</v>
      </c>
      <c r="D32" s="385"/>
      <c r="E32" s="602"/>
      <c r="F32" s="371"/>
      <c r="G32" s="598">
        <f t="shared" si="0"/>
        <v>0</v>
      </c>
    </row>
    <row r="33" spans="1:7" x14ac:dyDescent="0.3">
      <c r="A33" s="367"/>
      <c r="B33" s="368"/>
      <c r="C33" s="405"/>
      <c r="D33" s="385"/>
      <c r="E33" s="602"/>
      <c r="F33" s="371"/>
      <c r="G33" s="598">
        <f t="shared" si="0"/>
        <v>0</v>
      </c>
    </row>
    <row r="34" spans="1:7" ht="28.8" x14ac:dyDescent="0.3">
      <c r="A34" s="367"/>
      <c r="B34" s="368"/>
      <c r="C34" s="436" t="s">
        <v>2151</v>
      </c>
      <c r="D34" s="437" t="s">
        <v>2053</v>
      </c>
      <c r="E34" s="602"/>
      <c r="F34" s="371"/>
      <c r="G34" s="598">
        <f t="shared" si="0"/>
        <v>0</v>
      </c>
    </row>
    <row r="35" spans="1:7" ht="14.4" x14ac:dyDescent="0.3">
      <c r="A35" s="367"/>
      <c r="B35" s="368"/>
      <c r="C35" s="435"/>
      <c r="D35" s="438"/>
      <c r="E35" s="602"/>
      <c r="F35" s="371"/>
      <c r="G35" s="598">
        <f t="shared" si="0"/>
        <v>0</v>
      </c>
    </row>
    <row r="36" spans="1:7" ht="14.4" x14ac:dyDescent="0.3">
      <c r="A36" s="367"/>
      <c r="B36" s="368"/>
      <c r="C36" s="435" t="s">
        <v>2152</v>
      </c>
      <c r="D36" s="438" t="s">
        <v>151</v>
      </c>
      <c r="E36" s="602">
        <v>1</v>
      </c>
      <c r="F36" s="371"/>
      <c r="G36" s="598">
        <f t="shared" si="0"/>
        <v>0</v>
      </c>
    </row>
    <row r="37" spans="1:7" ht="14.4" x14ac:dyDescent="0.3">
      <c r="A37" s="367"/>
      <c r="B37" s="368"/>
      <c r="C37" s="435"/>
      <c r="D37" s="438"/>
      <c r="E37" s="602"/>
      <c r="F37" s="371"/>
      <c r="G37" s="598">
        <f t="shared" si="0"/>
        <v>0</v>
      </c>
    </row>
    <row r="38" spans="1:7" ht="14.4" x14ac:dyDescent="0.3">
      <c r="A38" s="367"/>
      <c r="B38" s="368"/>
      <c r="C38" s="435" t="s">
        <v>2153</v>
      </c>
      <c r="D38" s="438" t="s">
        <v>151</v>
      </c>
      <c r="E38" s="602">
        <v>1</v>
      </c>
      <c r="F38" s="371"/>
      <c r="G38" s="598">
        <f t="shared" si="0"/>
        <v>0</v>
      </c>
    </row>
    <row r="39" spans="1:7" ht="14.4" x14ac:dyDescent="0.3">
      <c r="A39" s="367"/>
      <c r="B39" s="368"/>
      <c r="C39" s="435"/>
      <c r="D39" s="438"/>
      <c r="E39" s="602"/>
      <c r="F39" s="371"/>
      <c r="G39" s="598">
        <f t="shared" si="0"/>
        <v>0</v>
      </c>
    </row>
    <row r="40" spans="1:7" ht="33" customHeight="1" x14ac:dyDescent="0.3">
      <c r="A40" s="367"/>
      <c r="B40" s="368"/>
      <c r="C40" s="435" t="s">
        <v>2154</v>
      </c>
      <c r="D40" s="438" t="s">
        <v>151</v>
      </c>
      <c r="E40" s="602">
        <v>1</v>
      </c>
      <c r="F40" s="371"/>
      <c r="G40" s="598">
        <f t="shared" si="0"/>
        <v>0</v>
      </c>
    </row>
    <row r="41" spans="1:7" ht="14.4" x14ac:dyDescent="0.3">
      <c r="A41" s="367"/>
      <c r="B41" s="368"/>
      <c r="C41" s="435"/>
      <c r="D41" s="438"/>
      <c r="E41" s="602"/>
      <c r="F41" s="371"/>
      <c r="G41" s="598">
        <f t="shared" si="0"/>
        <v>0</v>
      </c>
    </row>
    <row r="42" spans="1:7" ht="14.4" x14ac:dyDescent="0.3">
      <c r="A42" s="367"/>
      <c r="B42" s="368"/>
      <c r="C42" s="435" t="s">
        <v>2155</v>
      </c>
      <c r="D42" s="438" t="s">
        <v>146</v>
      </c>
      <c r="E42" s="602">
        <v>1</v>
      </c>
      <c r="F42" s="371"/>
      <c r="G42" s="598">
        <f t="shared" si="0"/>
        <v>0</v>
      </c>
    </row>
    <row r="43" spans="1:7" ht="14.4" x14ac:dyDescent="0.3">
      <c r="A43" s="367"/>
      <c r="B43" s="368"/>
      <c r="C43" s="435"/>
      <c r="D43" s="438"/>
      <c r="E43" s="602"/>
      <c r="F43" s="371"/>
      <c r="G43" s="598">
        <f t="shared" si="0"/>
        <v>0</v>
      </c>
    </row>
    <row r="44" spans="1:7" ht="14.4" x14ac:dyDescent="0.3">
      <c r="A44" s="367"/>
      <c r="B44" s="368"/>
      <c r="C44" s="435" t="s">
        <v>2156</v>
      </c>
      <c r="D44" s="438" t="s">
        <v>146</v>
      </c>
      <c r="E44" s="602">
        <v>1</v>
      </c>
      <c r="F44" s="371"/>
      <c r="G44" s="598">
        <f t="shared" si="0"/>
        <v>0</v>
      </c>
    </row>
    <row r="45" spans="1:7" ht="14.4" x14ac:dyDescent="0.3">
      <c r="A45" s="367"/>
      <c r="B45" s="368"/>
      <c r="C45" s="435"/>
      <c r="D45" s="438"/>
      <c r="E45" s="602"/>
      <c r="F45" s="371"/>
      <c r="G45" s="598">
        <f t="shared" si="0"/>
        <v>0</v>
      </c>
    </row>
    <row r="46" spans="1:7" ht="14.4" x14ac:dyDescent="0.3">
      <c r="A46" s="367"/>
      <c r="B46" s="368"/>
      <c r="C46" s="435" t="s">
        <v>2157</v>
      </c>
      <c r="D46" s="438" t="s">
        <v>146</v>
      </c>
      <c r="E46" s="602">
        <v>1</v>
      </c>
      <c r="F46" s="371"/>
      <c r="G46" s="598">
        <f t="shared" si="0"/>
        <v>0</v>
      </c>
    </row>
    <row r="47" spans="1:7" ht="14.4" x14ac:dyDescent="0.3">
      <c r="A47" s="367"/>
      <c r="B47" s="368"/>
      <c r="C47" s="435"/>
      <c r="D47" s="438"/>
      <c r="E47" s="602"/>
      <c r="F47" s="371"/>
      <c r="G47" s="598">
        <f t="shared" si="0"/>
        <v>0</v>
      </c>
    </row>
    <row r="48" spans="1:7" ht="14.4" x14ac:dyDescent="0.3">
      <c r="A48" s="367"/>
      <c r="B48" s="368"/>
      <c r="C48" s="435" t="s">
        <v>2158</v>
      </c>
      <c r="D48" s="438" t="s">
        <v>146</v>
      </c>
      <c r="E48" s="602">
        <v>1</v>
      </c>
      <c r="F48" s="371"/>
      <c r="G48" s="598">
        <f t="shared" si="0"/>
        <v>0</v>
      </c>
    </row>
    <row r="49" spans="1:7" ht="14.4" x14ac:dyDescent="0.3">
      <c r="A49" s="367"/>
      <c r="B49" s="377"/>
      <c r="C49" s="435"/>
      <c r="D49" s="438"/>
      <c r="E49" s="602"/>
      <c r="F49" s="371"/>
      <c r="G49" s="598">
        <f t="shared" si="0"/>
        <v>0</v>
      </c>
    </row>
    <row r="50" spans="1:7" ht="14.4" x14ac:dyDescent="0.3">
      <c r="A50" s="367"/>
      <c r="B50" s="377"/>
      <c r="C50" s="435" t="s">
        <v>2159</v>
      </c>
      <c r="D50" s="438" t="s">
        <v>146</v>
      </c>
      <c r="E50" s="602">
        <v>1</v>
      </c>
      <c r="F50" s="371"/>
      <c r="G50" s="598">
        <f t="shared" si="0"/>
        <v>0</v>
      </c>
    </row>
    <row r="51" spans="1:7" ht="14.4" x14ac:dyDescent="0.3">
      <c r="A51" s="367"/>
      <c r="B51" s="377"/>
      <c r="C51" s="435"/>
      <c r="D51" s="438"/>
      <c r="E51" s="602"/>
      <c r="F51" s="371"/>
      <c r="G51" s="598">
        <f t="shared" si="0"/>
        <v>0</v>
      </c>
    </row>
    <row r="52" spans="1:7" ht="14.4" x14ac:dyDescent="0.3">
      <c r="A52" s="367"/>
      <c r="B52" s="377"/>
      <c r="C52" s="435" t="s">
        <v>2160</v>
      </c>
      <c r="D52" s="438" t="s">
        <v>151</v>
      </c>
      <c r="E52" s="602">
        <v>1</v>
      </c>
      <c r="F52" s="371"/>
      <c r="G52" s="598">
        <f t="shared" si="0"/>
        <v>0</v>
      </c>
    </row>
    <row r="53" spans="1:7" ht="14.4" x14ac:dyDescent="0.3">
      <c r="A53" s="367"/>
      <c r="B53" s="377"/>
      <c r="C53" s="435"/>
      <c r="D53" s="438"/>
      <c r="E53" s="602"/>
      <c r="F53" s="371"/>
      <c r="G53" s="598">
        <f t="shared" si="0"/>
        <v>0</v>
      </c>
    </row>
    <row r="54" spans="1:7" ht="14.4" x14ac:dyDescent="0.3">
      <c r="A54" s="367"/>
      <c r="B54" s="377"/>
      <c r="C54" s="435" t="s">
        <v>2161</v>
      </c>
      <c r="D54" s="438" t="s">
        <v>151</v>
      </c>
      <c r="E54" s="602">
        <v>1</v>
      </c>
      <c r="F54" s="371"/>
      <c r="G54" s="598">
        <f t="shared" si="0"/>
        <v>0</v>
      </c>
    </row>
    <row r="55" spans="1:7" ht="14.4" x14ac:dyDescent="0.3">
      <c r="A55" s="367"/>
      <c r="B55" s="377"/>
      <c r="C55" s="435"/>
      <c r="D55" s="438"/>
      <c r="E55" s="602"/>
      <c r="F55" s="371"/>
      <c r="G55" s="598">
        <f t="shared" si="0"/>
        <v>0</v>
      </c>
    </row>
    <row r="56" spans="1:7" ht="14.4" x14ac:dyDescent="0.3">
      <c r="A56" s="367"/>
      <c r="B56" s="377"/>
      <c r="C56" s="435" t="s">
        <v>2162</v>
      </c>
      <c r="D56" s="438" t="s">
        <v>2135</v>
      </c>
      <c r="E56" s="602">
        <v>1</v>
      </c>
      <c r="F56" s="371"/>
      <c r="G56" s="598">
        <f t="shared" si="0"/>
        <v>0</v>
      </c>
    </row>
    <row r="57" spans="1:7" ht="14.4" x14ac:dyDescent="0.3">
      <c r="A57" s="367"/>
      <c r="B57" s="377"/>
      <c r="C57" s="435"/>
      <c r="D57" s="438"/>
      <c r="E57" s="602"/>
      <c r="F57" s="371"/>
      <c r="G57" s="598">
        <f t="shared" si="0"/>
        <v>0</v>
      </c>
    </row>
    <row r="58" spans="1:7" ht="14.4" x14ac:dyDescent="0.3">
      <c r="A58" s="367"/>
      <c r="B58" s="377"/>
      <c r="C58" s="435" t="s">
        <v>2163</v>
      </c>
      <c r="D58" s="438" t="s">
        <v>151</v>
      </c>
      <c r="E58" s="602">
        <v>1</v>
      </c>
      <c r="F58" s="371"/>
      <c r="G58" s="598">
        <f t="shared" si="0"/>
        <v>0</v>
      </c>
    </row>
    <row r="59" spans="1:7" ht="14.4" x14ac:dyDescent="0.3">
      <c r="A59" s="367"/>
      <c r="B59" s="377"/>
      <c r="C59" s="435"/>
      <c r="D59" s="438"/>
      <c r="E59" s="602"/>
      <c r="F59" s="371"/>
      <c r="G59" s="598">
        <f t="shared" si="0"/>
        <v>0</v>
      </c>
    </row>
    <row r="60" spans="1:7" ht="14.4" x14ac:dyDescent="0.3">
      <c r="A60" s="367"/>
      <c r="B60" s="368"/>
      <c r="C60" s="435" t="s">
        <v>2164</v>
      </c>
      <c r="D60" s="438" t="s">
        <v>151</v>
      </c>
      <c r="E60" s="602">
        <v>1</v>
      </c>
      <c r="F60" s="371"/>
      <c r="G60" s="598">
        <f t="shared" si="0"/>
        <v>0</v>
      </c>
    </row>
    <row r="61" spans="1:7" ht="14.4" x14ac:dyDescent="0.3">
      <c r="A61" s="367"/>
      <c r="B61" s="368"/>
      <c r="C61" s="435"/>
      <c r="D61" s="438"/>
      <c r="E61" s="602"/>
      <c r="F61" s="371"/>
      <c r="G61" s="598">
        <f t="shared" si="0"/>
        <v>0</v>
      </c>
    </row>
    <row r="62" spans="1:7" ht="14.4" x14ac:dyDescent="0.3">
      <c r="A62" s="367"/>
      <c r="B62" s="368"/>
      <c r="C62" s="435" t="s">
        <v>2165</v>
      </c>
      <c r="D62" s="438" t="s">
        <v>151</v>
      </c>
      <c r="E62" s="602">
        <v>1</v>
      </c>
      <c r="F62" s="371"/>
      <c r="G62" s="598">
        <f t="shared" si="0"/>
        <v>0</v>
      </c>
    </row>
    <row r="63" spans="1:7" ht="14.4" x14ac:dyDescent="0.3">
      <c r="A63" s="367"/>
      <c r="B63" s="368"/>
      <c r="C63" s="435"/>
      <c r="D63" s="438"/>
      <c r="E63" s="602"/>
      <c r="F63" s="371"/>
      <c r="G63" s="598">
        <f t="shared" si="0"/>
        <v>0</v>
      </c>
    </row>
    <row r="64" spans="1:7" ht="28.8" x14ac:dyDescent="0.3">
      <c r="A64" s="367"/>
      <c r="B64" s="368"/>
      <c r="C64" s="435" t="s">
        <v>2166</v>
      </c>
      <c r="D64" s="438" t="s">
        <v>151</v>
      </c>
      <c r="E64" s="602">
        <v>1</v>
      </c>
      <c r="F64" s="371"/>
      <c r="G64" s="598">
        <f t="shared" si="0"/>
        <v>0</v>
      </c>
    </row>
    <row r="65" spans="1:7" ht="14.4" x14ac:dyDescent="0.3">
      <c r="A65" s="367"/>
      <c r="B65" s="368"/>
      <c r="C65" s="435"/>
      <c r="D65" s="438"/>
      <c r="E65" s="602"/>
      <c r="F65" s="371"/>
      <c r="G65" s="598">
        <f t="shared" si="0"/>
        <v>0</v>
      </c>
    </row>
    <row r="66" spans="1:7" ht="14.4" x14ac:dyDescent="0.3">
      <c r="A66" s="367"/>
      <c r="B66" s="368"/>
      <c r="C66" s="435" t="s">
        <v>2167</v>
      </c>
      <c r="D66" s="438" t="s">
        <v>151</v>
      </c>
      <c r="E66" s="602">
        <v>1</v>
      </c>
      <c r="F66" s="371"/>
      <c r="G66" s="598">
        <f t="shared" si="0"/>
        <v>0</v>
      </c>
    </row>
    <row r="67" spans="1:7" ht="14.4" x14ac:dyDescent="0.3">
      <c r="A67" s="367"/>
      <c r="B67" s="368"/>
      <c r="C67" s="435"/>
      <c r="D67" s="438"/>
      <c r="E67" s="602"/>
      <c r="F67" s="371"/>
      <c r="G67" s="598">
        <f t="shared" si="0"/>
        <v>0</v>
      </c>
    </row>
    <row r="68" spans="1:7" ht="28.8" x14ac:dyDescent="0.3">
      <c r="A68" s="367"/>
      <c r="B68" s="368"/>
      <c r="C68" s="435" t="s">
        <v>2168</v>
      </c>
      <c r="D68" s="438" t="s">
        <v>151</v>
      </c>
      <c r="E68" s="602">
        <v>1</v>
      </c>
      <c r="F68" s="371"/>
      <c r="G68" s="598">
        <f t="shared" si="0"/>
        <v>0</v>
      </c>
    </row>
    <row r="69" spans="1:7" ht="14.4" x14ac:dyDescent="0.3">
      <c r="A69" s="367"/>
      <c r="B69" s="368"/>
      <c r="C69" s="435"/>
      <c r="D69" s="438"/>
      <c r="E69" s="602"/>
      <c r="F69" s="371"/>
      <c r="G69" s="598">
        <f t="shared" si="0"/>
        <v>0</v>
      </c>
    </row>
    <row r="70" spans="1:7" ht="14.4" x14ac:dyDescent="0.3">
      <c r="A70" s="367"/>
      <c r="B70" s="409"/>
      <c r="C70" s="435" t="s">
        <v>2169</v>
      </c>
      <c r="D70" s="438" t="s">
        <v>2170</v>
      </c>
      <c r="E70" s="602">
        <v>1</v>
      </c>
      <c r="F70" s="371"/>
      <c r="G70" s="598">
        <f t="shared" si="0"/>
        <v>0</v>
      </c>
    </row>
    <row r="71" spans="1:7" ht="14.4" x14ac:dyDescent="0.3">
      <c r="A71" s="367"/>
      <c r="B71" s="425"/>
      <c r="C71" s="435"/>
      <c r="D71" s="438"/>
      <c r="E71" s="602"/>
      <c r="F71" s="371"/>
      <c r="G71" s="598">
        <f t="shared" si="0"/>
        <v>0</v>
      </c>
    </row>
    <row r="72" spans="1:7" ht="14.4" x14ac:dyDescent="0.3">
      <c r="A72" s="367"/>
      <c r="B72" s="368"/>
      <c r="C72" s="435" t="s">
        <v>2171</v>
      </c>
      <c r="D72" s="438" t="s">
        <v>151</v>
      </c>
      <c r="E72" s="602">
        <v>1</v>
      </c>
      <c r="F72" s="371"/>
      <c r="G72" s="598">
        <f t="shared" si="0"/>
        <v>0</v>
      </c>
    </row>
    <row r="73" spans="1:7" ht="14.4" x14ac:dyDescent="0.3">
      <c r="A73" s="367"/>
      <c r="B73" s="425"/>
      <c r="C73" s="435"/>
      <c r="D73" s="438"/>
      <c r="E73" s="602"/>
      <c r="F73" s="371"/>
      <c r="G73" s="598">
        <f t="shared" si="0"/>
        <v>0</v>
      </c>
    </row>
    <row r="74" spans="1:7" ht="14.4" x14ac:dyDescent="0.3">
      <c r="A74" s="367"/>
      <c r="B74" s="425"/>
      <c r="C74" s="435" t="s">
        <v>2172</v>
      </c>
      <c r="D74" s="438" t="s">
        <v>151</v>
      </c>
      <c r="E74" s="602">
        <v>1</v>
      </c>
      <c r="F74" s="371"/>
      <c r="G74" s="598">
        <f t="shared" si="0"/>
        <v>0</v>
      </c>
    </row>
    <row r="75" spans="1:7" ht="14.4" x14ac:dyDescent="0.3">
      <c r="A75" s="367"/>
      <c r="B75" s="425"/>
      <c r="C75" s="435"/>
      <c r="D75" s="438"/>
      <c r="E75" s="602"/>
      <c r="F75" s="371"/>
      <c r="G75" s="598">
        <f t="shared" si="0"/>
        <v>0</v>
      </c>
    </row>
    <row r="76" spans="1:7" ht="14.4" x14ac:dyDescent="0.3">
      <c r="A76" s="367"/>
      <c r="B76" s="425"/>
      <c r="C76" s="435" t="s">
        <v>2173</v>
      </c>
      <c r="D76" s="438" t="s">
        <v>151</v>
      </c>
      <c r="E76" s="602">
        <v>1</v>
      </c>
      <c r="F76" s="371"/>
      <c r="G76" s="598">
        <f t="shared" si="0"/>
        <v>0</v>
      </c>
    </row>
    <row r="77" spans="1:7" ht="14.4" x14ac:dyDescent="0.3">
      <c r="A77" s="411"/>
      <c r="B77" s="425"/>
      <c r="C77" s="435"/>
      <c r="D77" s="438"/>
      <c r="E77" s="602"/>
      <c r="F77" s="371"/>
      <c r="G77" s="598">
        <f t="shared" ref="G77:G128" si="1">E77*F77</f>
        <v>0</v>
      </c>
    </row>
    <row r="78" spans="1:7" ht="14.4" x14ac:dyDescent="0.3">
      <c r="A78" s="413"/>
      <c r="B78" s="425"/>
      <c r="C78" s="435" t="s">
        <v>2174</v>
      </c>
      <c r="D78" s="438" t="s">
        <v>151</v>
      </c>
      <c r="E78" s="602">
        <v>1</v>
      </c>
      <c r="F78" s="426"/>
      <c r="G78" s="598">
        <f t="shared" si="1"/>
        <v>0</v>
      </c>
    </row>
    <row r="79" spans="1:7" s="427" customFormat="1" ht="14.4" x14ac:dyDescent="0.3">
      <c r="B79" s="425"/>
      <c r="C79" s="435"/>
      <c r="D79" s="438"/>
      <c r="E79" s="604"/>
      <c r="G79" s="598">
        <f t="shared" si="1"/>
        <v>0</v>
      </c>
    </row>
    <row r="80" spans="1:7" s="427" customFormat="1" ht="14.4" x14ac:dyDescent="0.3">
      <c r="B80" s="425"/>
      <c r="C80" s="435" t="s">
        <v>2175</v>
      </c>
      <c r="D80" s="438" t="s">
        <v>2135</v>
      </c>
      <c r="E80" s="604">
        <v>1</v>
      </c>
      <c r="G80" s="598">
        <f t="shared" si="1"/>
        <v>0</v>
      </c>
    </row>
    <row r="81" spans="1:7" ht="14.4" x14ac:dyDescent="0.3">
      <c r="A81" s="411"/>
      <c r="B81" s="425"/>
      <c r="C81" s="435"/>
      <c r="D81" s="438"/>
      <c r="E81" s="602"/>
      <c r="F81" s="371"/>
      <c r="G81" s="598">
        <f t="shared" si="1"/>
        <v>0</v>
      </c>
    </row>
    <row r="82" spans="1:7" s="427" customFormat="1" ht="14.4" x14ac:dyDescent="0.3">
      <c r="B82" s="368"/>
      <c r="C82" s="435" t="s">
        <v>2176</v>
      </c>
      <c r="D82" s="438" t="s">
        <v>151</v>
      </c>
      <c r="E82" s="604">
        <v>1</v>
      </c>
      <c r="G82" s="598">
        <f t="shared" si="1"/>
        <v>0</v>
      </c>
    </row>
    <row r="83" spans="1:7" s="427" customFormat="1" ht="14.4" x14ac:dyDescent="0.3">
      <c r="B83" s="425"/>
      <c r="C83" s="435"/>
      <c r="D83" s="438"/>
      <c r="E83" s="604"/>
      <c r="G83" s="598">
        <f t="shared" si="1"/>
        <v>0</v>
      </c>
    </row>
    <row r="84" spans="1:7" s="427" customFormat="1" ht="14.4" x14ac:dyDescent="0.3">
      <c r="B84" s="425"/>
      <c r="C84" s="435" t="s">
        <v>2177</v>
      </c>
      <c r="D84" s="438" t="s">
        <v>151</v>
      </c>
      <c r="E84" s="604">
        <v>1</v>
      </c>
      <c r="G84" s="598">
        <f t="shared" si="1"/>
        <v>0</v>
      </c>
    </row>
    <row r="85" spans="1:7" s="427" customFormat="1" ht="14.4" x14ac:dyDescent="0.3">
      <c r="B85" s="425"/>
      <c r="C85" s="435"/>
      <c r="D85" s="438"/>
      <c r="E85" s="604"/>
      <c r="G85" s="598">
        <f t="shared" si="1"/>
        <v>0</v>
      </c>
    </row>
    <row r="86" spans="1:7" s="427" customFormat="1" ht="14.4" x14ac:dyDescent="0.3">
      <c r="B86" s="391"/>
      <c r="C86" s="435" t="s">
        <v>2178</v>
      </c>
      <c r="D86" s="438" t="s">
        <v>2135</v>
      </c>
      <c r="E86" s="604">
        <v>1</v>
      </c>
      <c r="G86" s="598">
        <f t="shared" si="1"/>
        <v>0</v>
      </c>
    </row>
    <row r="87" spans="1:7" s="427" customFormat="1" ht="14.4" x14ac:dyDescent="0.3">
      <c r="B87" s="432"/>
      <c r="C87" s="435"/>
      <c r="D87" s="438"/>
      <c r="E87" s="604"/>
      <c r="G87" s="598">
        <f t="shared" si="1"/>
        <v>0</v>
      </c>
    </row>
    <row r="88" spans="1:7" s="427" customFormat="1" ht="14.4" x14ac:dyDescent="0.3">
      <c r="B88" s="432"/>
      <c r="C88" s="435" t="s">
        <v>2179</v>
      </c>
      <c r="D88" s="438" t="s">
        <v>146</v>
      </c>
      <c r="E88" s="604">
        <v>1</v>
      </c>
      <c r="G88" s="598">
        <f t="shared" si="1"/>
        <v>0</v>
      </c>
    </row>
    <row r="89" spans="1:7" s="427" customFormat="1" ht="14.4" x14ac:dyDescent="0.3">
      <c r="B89" s="425"/>
      <c r="C89" s="435"/>
      <c r="D89" s="438"/>
      <c r="E89" s="604"/>
      <c r="G89" s="598">
        <f t="shared" si="1"/>
        <v>0</v>
      </c>
    </row>
    <row r="90" spans="1:7" s="427" customFormat="1" ht="14.4" x14ac:dyDescent="0.3">
      <c r="B90" s="409"/>
      <c r="C90" s="435" t="s">
        <v>2180</v>
      </c>
      <c r="D90" s="438" t="s">
        <v>146</v>
      </c>
      <c r="E90" s="604">
        <v>1</v>
      </c>
      <c r="G90" s="598">
        <f t="shared" si="1"/>
        <v>0</v>
      </c>
    </row>
    <row r="91" spans="1:7" ht="14.4" x14ac:dyDescent="0.3">
      <c r="A91" s="413"/>
      <c r="B91" s="409"/>
      <c r="C91" s="435"/>
      <c r="D91" s="438"/>
      <c r="E91" s="602"/>
      <c r="F91" s="426"/>
      <c r="G91" s="598">
        <f t="shared" si="1"/>
        <v>0</v>
      </c>
    </row>
    <row r="92" spans="1:7" ht="14.4" x14ac:dyDescent="0.3">
      <c r="A92" s="411"/>
      <c r="B92" s="409"/>
      <c r="C92" s="435" t="s">
        <v>2181</v>
      </c>
      <c r="D92" s="438" t="s">
        <v>146</v>
      </c>
      <c r="E92" s="602">
        <v>1</v>
      </c>
      <c r="F92" s="428"/>
      <c r="G92" s="598">
        <f t="shared" si="1"/>
        <v>0</v>
      </c>
    </row>
    <row r="93" spans="1:7" ht="14.4" x14ac:dyDescent="0.3">
      <c r="A93" s="367"/>
      <c r="B93" s="425"/>
      <c r="C93" s="435"/>
      <c r="D93" s="438"/>
      <c r="E93" s="602"/>
      <c r="F93" s="428"/>
      <c r="G93" s="598">
        <f t="shared" si="1"/>
        <v>0</v>
      </c>
    </row>
    <row r="94" spans="1:7" s="427" customFormat="1" ht="14.4" x14ac:dyDescent="0.3">
      <c r="B94" s="425"/>
      <c r="C94" s="435" t="s">
        <v>2182</v>
      </c>
      <c r="D94" s="438" t="s">
        <v>146</v>
      </c>
      <c r="E94" s="604">
        <v>1</v>
      </c>
      <c r="G94" s="598">
        <f t="shared" si="1"/>
        <v>0</v>
      </c>
    </row>
    <row r="95" spans="1:7" s="427" customFormat="1" ht="14.4" x14ac:dyDescent="0.3">
      <c r="B95" s="425"/>
      <c r="C95" s="435"/>
      <c r="D95" s="438"/>
      <c r="E95" s="604"/>
      <c r="G95" s="598">
        <f t="shared" si="1"/>
        <v>0</v>
      </c>
    </row>
    <row r="96" spans="1:7" s="427" customFormat="1" ht="14.4" x14ac:dyDescent="0.3">
      <c r="B96" s="425"/>
      <c r="C96" s="435" t="s">
        <v>2183</v>
      </c>
      <c r="D96" s="438" t="s">
        <v>146</v>
      </c>
      <c r="E96" s="604">
        <v>1</v>
      </c>
      <c r="G96" s="598">
        <f t="shared" si="1"/>
        <v>0</v>
      </c>
    </row>
    <row r="97" spans="1:7" s="427" customFormat="1" ht="14.4" x14ac:dyDescent="0.3">
      <c r="B97" s="425"/>
      <c r="C97" s="435"/>
      <c r="D97" s="438"/>
      <c r="E97" s="604"/>
      <c r="G97" s="598">
        <f t="shared" si="1"/>
        <v>0</v>
      </c>
    </row>
    <row r="98" spans="1:7" s="427" customFormat="1" ht="14.4" x14ac:dyDescent="0.3">
      <c r="B98" s="425"/>
      <c r="C98" s="435" t="s">
        <v>2184</v>
      </c>
      <c r="D98" s="438" t="s">
        <v>146</v>
      </c>
      <c r="E98" s="604">
        <v>1</v>
      </c>
      <c r="G98" s="598">
        <f t="shared" si="1"/>
        <v>0</v>
      </c>
    </row>
    <row r="99" spans="1:7" s="427" customFormat="1" ht="14.4" x14ac:dyDescent="0.3">
      <c r="B99" s="425"/>
      <c r="C99" s="435"/>
      <c r="D99" s="438"/>
      <c r="E99" s="604"/>
      <c r="G99" s="598">
        <f t="shared" si="1"/>
        <v>0</v>
      </c>
    </row>
    <row r="100" spans="1:7" s="427" customFormat="1" ht="14.4" x14ac:dyDescent="0.3">
      <c r="B100" s="425"/>
      <c r="C100" s="435" t="s">
        <v>2185</v>
      </c>
      <c r="D100" s="438" t="s">
        <v>146</v>
      </c>
      <c r="E100" s="604">
        <v>1</v>
      </c>
      <c r="G100" s="598">
        <f t="shared" si="1"/>
        <v>0</v>
      </c>
    </row>
    <row r="101" spans="1:7" s="427" customFormat="1" ht="14.4" x14ac:dyDescent="0.3">
      <c r="B101" s="425"/>
      <c r="C101" s="435"/>
      <c r="D101" s="438"/>
      <c r="E101" s="604"/>
      <c r="G101" s="598">
        <f t="shared" si="1"/>
        <v>0</v>
      </c>
    </row>
    <row r="102" spans="1:7" s="427" customFormat="1" ht="14.4" x14ac:dyDescent="0.3">
      <c r="B102" s="425"/>
      <c r="C102" s="435" t="s">
        <v>2186</v>
      </c>
      <c r="D102" s="438" t="s">
        <v>161</v>
      </c>
      <c r="E102" s="604">
        <v>1</v>
      </c>
      <c r="G102" s="598">
        <f t="shared" si="1"/>
        <v>0</v>
      </c>
    </row>
    <row r="103" spans="1:7" s="427" customFormat="1" ht="14.4" x14ac:dyDescent="0.3">
      <c r="B103" s="425"/>
      <c r="C103" s="435"/>
      <c r="D103" s="438"/>
      <c r="E103" s="604"/>
      <c r="G103" s="598">
        <f t="shared" si="1"/>
        <v>0</v>
      </c>
    </row>
    <row r="104" spans="1:7" s="427" customFormat="1" ht="14.4" x14ac:dyDescent="0.3">
      <c r="B104" s="425"/>
      <c r="C104" s="435" t="s">
        <v>2187</v>
      </c>
      <c r="D104" s="438" t="s">
        <v>151</v>
      </c>
      <c r="E104" s="604">
        <v>1</v>
      </c>
      <c r="G104" s="598">
        <f t="shared" si="1"/>
        <v>0</v>
      </c>
    </row>
    <row r="105" spans="1:7" s="427" customFormat="1" ht="14.4" x14ac:dyDescent="0.3">
      <c r="B105" s="425"/>
      <c r="C105" s="435"/>
      <c r="D105" s="438"/>
      <c r="E105" s="604"/>
      <c r="G105" s="598">
        <f t="shared" si="1"/>
        <v>0</v>
      </c>
    </row>
    <row r="106" spans="1:7" s="427" customFormat="1" ht="14.4" x14ac:dyDescent="0.3">
      <c r="B106" s="425"/>
      <c r="C106" s="435" t="s">
        <v>2188</v>
      </c>
      <c r="D106" s="438" t="s">
        <v>2045</v>
      </c>
      <c r="E106" s="604">
        <v>1</v>
      </c>
      <c r="G106" s="598">
        <f t="shared" si="1"/>
        <v>0</v>
      </c>
    </row>
    <row r="107" spans="1:7" s="427" customFormat="1" ht="14.4" x14ac:dyDescent="0.3">
      <c r="B107" s="425"/>
      <c r="C107" s="435"/>
      <c r="D107" s="438"/>
      <c r="E107" s="604"/>
      <c r="G107" s="598">
        <f t="shared" si="1"/>
        <v>0</v>
      </c>
    </row>
    <row r="108" spans="1:7" s="427" customFormat="1" ht="14.4" x14ac:dyDescent="0.3">
      <c r="B108" s="425"/>
      <c r="C108" s="435" t="s">
        <v>2189</v>
      </c>
      <c r="D108" s="438" t="s">
        <v>2045</v>
      </c>
      <c r="E108" s="604">
        <v>1</v>
      </c>
      <c r="G108" s="598">
        <f t="shared" si="1"/>
        <v>0</v>
      </c>
    </row>
    <row r="109" spans="1:7" ht="14.4" x14ac:dyDescent="0.3">
      <c r="A109" s="367"/>
      <c r="B109" s="425"/>
      <c r="C109" s="435"/>
      <c r="D109" s="438"/>
      <c r="E109" s="602"/>
      <c r="F109" s="371"/>
      <c r="G109" s="598">
        <f t="shared" si="1"/>
        <v>0</v>
      </c>
    </row>
    <row r="110" spans="1:7" ht="14.4" x14ac:dyDescent="0.3">
      <c r="A110" s="367"/>
      <c r="B110" s="409"/>
      <c r="C110" s="435" t="s">
        <v>2190</v>
      </c>
      <c r="D110" s="438" t="s">
        <v>146</v>
      </c>
      <c r="E110" s="602">
        <v>1</v>
      </c>
      <c r="F110" s="371"/>
      <c r="G110" s="598">
        <f t="shared" si="1"/>
        <v>0</v>
      </c>
    </row>
    <row r="111" spans="1:7" ht="14.4" x14ac:dyDescent="0.3">
      <c r="A111" s="367"/>
      <c r="B111" s="425"/>
      <c r="C111" s="435"/>
      <c r="D111" s="438"/>
      <c r="E111" s="602"/>
      <c r="F111" s="371"/>
      <c r="G111" s="598">
        <f t="shared" si="1"/>
        <v>0</v>
      </c>
    </row>
    <row r="112" spans="1:7" ht="14.4" x14ac:dyDescent="0.3">
      <c r="A112" s="367"/>
      <c r="B112" s="409"/>
      <c r="C112" s="435" t="s">
        <v>2191</v>
      </c>
      <c r="D112" s="438" t="s">
        <v>146</v>
      </c>
      <c r="E112" s="602">
        <v>1</v>
      </c>
      <c r="F112" s="371"/>
      <c r="G112" s="598">
        <f t="shared" si="1"/>
        <v>0</v>
      </c>
    </row>
    <row r="113" spans="1:7" ht="14.4" x14ac:dyDescent="0.3">
      <c r="A113" s="367"/>
      <c r="B113" s="425"/>
      <c r="C113" s="435"/>
      <c r="D113" s="438"/>
      <c r="E113" s="602"/>
      <c r="F113" s="371"/>
      <c r="G113" s="598">
        <f t="shared" si="1"/>
        <v>0</v>
      </c>
    </row>
    <row r="114" spans="1:7" ht="14.4" x14ac:dyDescent="0.3">
      <c r="A114" s="367"/>
      <c r="B114" s="425"/>
      <c r="C114" s="436" t="s">
        <v>2192</v>
      </c>
      <c r="D114" s="373"/>
      <c r="E114" s="602"/>
      <c r="F114" s="371"/>
      <c r="G114" s="598">
        <f t="shared" si="1"/>
        <v>0</v>
      </c>
    </row>
    <row r="115" spans="1:7" ht="14.4" x14ac:dyDescent="0.3">
      <c r="A115" s="367"/>
      <c r="B115" s="425"/>
      <c r="C115" s="435"/>
      <c r="D115" s="373"/>
      <c r="E115" s="602"/>
      <c r="F115" s="371"/>
      <c r="G115" s="598">
        <f t="shared" si="1"/>
        <v>0</v>
      </c>
    </row>
    <row r="116" spans="1:7" ht="33" customHeight="1" x14ac:dyDescent="0.3">
      <c r="A116" s="367"/>
      <c r="B116" s="425"/>
      <c r="C116" s="435" t="s">
        <v>2193</v>
      </c>
      <c r="D116" s="373" t="s">
        <v>2135</v>
      </c>
      <c r="E116" s="602">
        <v>1</v>
      </c>
      <c r="F116" s="371"/>
      <c r="G116" s="598">
        <f t="shared" si="1"/>
        <v>0</v>
      </c>
    </row>
    <row r="117" spans="1:7" x14ac:dyDescent="0.3">
      <c r="A117" s="367"/>
      <c r="B117" s="425"/>
      <c r="C117" s="431"/>
      <c r="D117" s="373"/>
      <c r="E117" s="602"/>
      <c r="F117" s="371"/>
      <c r="G117" s="598">
        <f t="shared" si="1"/>
        <v>0</v>
      </c>
    </row>
    <row r="118" spans="1:7" ht="57.6" x14ac:dyDescent="0.3">
      <c r="A118" s="367"/>
      <c r="B118" s="425"/>
      <c r="C118" s="436" t="s">
        <v>2194</v>
      </c>
      <c r="D118" s="373"/>
      <c r="E118" s="602">
        <v>1</v>
      </c>
      <c r="F118" s="371"/>
      <c r="G118" s="598">
        <f t="shared" si="1"/>
        <v>0</v>
      </c>
    </row>
    <row r="119" spans="1:7" ht="14.4" x14ac:dyDescent="0.3">
      <c r="A119" s="367"/>
      <c r="B119" s="425"/>
      <c r="C119" s="435"/>
      <c r="D119" s="373"/>
      <c r="E119" s="602"/>
      <c r="F119" s="371"/>
      <c r="G119" s="598">
        <f t="shared" si="1"/>
        <v>0</v>
      </c>
    </row>
    <row r="120" spans="1:7" ht="229.5" customHeight="1" x14ac:dyDescent="0.3">
      <c r="A120" s="367"/>
      <c r="B120" s="382" t="s">
        <v>2139</v>
      </c>
      <c r="C120" s="435" t="s">
        <v>2195</v>
      </c>
      <c r="D120" s="373" t="s">
        <v>146</v>
      </c>
      <c r="E120" s="602">
        <v>1</v>
      </c>
      <c r="F120" s="371"/>
      <c r="G120" s="598">
        <f t="shared" si="1"/>
        <v>0</v>
      </c>
    </row>
    <row r="121" spans="1:7" x14ac:dyDescent="0.3">
      <c r="A121" s="367"/>
      <c r="B121" s="425"/>
      <c r="C121" s="431"/>
      <c r="D121" s="373"/>
      <c r="E121" s="602"/>
      <c r="F121" s="371"/>
      <c r="G121" s="598">
        <f t="shared" si="1"/>
        <v>0</v>
      </c>
    </row>
    <row r="122" spans="1:7" ht="14.4" x14ac:dyDescent="0.3">
      <c r="A122" s="367"/>
      <c r="B122" s="425"/>
      <c r="C122" s="435" t="s">
        <v>2196</v>
      </c>
      <c r="D122" s="438" t="s">
        <v>161</v>
      </c>
      <c r="E122" s="602">
        <v>1</v>
      </c>
      <c r="F122" s="371"/>
      <c r="G122" s="598">
        <f t="shared" si="1"/>
        <v>0</v>
      </c>
    </row>
    <row r="123" spans="1:7" ht="14.4" x14ac:dyDescent="0.3">
      <c r="A123" s="367"/>
      <c r="B123" s="425"/>
      <c r="C123" s="435"/>
      <c r="D123" s="438"/>
      <c r="E123" s="602"/>
      <c r="F123" s="371"/>
      <c r="G123" s="598">
        <f t="shared" si="1"/>
        <v>0</v>
      </c>
    </row>
    <row r="124" spans="1:7" ht="14.4" x14ac:dyDescent="0.3">
      <c r="A124" s="367"/>
      <c r="B124" s="425"/>
      <c r="C124" s="435" t="s">
        <v>2197</v>
      </c>
      <c r="D124" s="438" t="s">
        <v>151</v>
      </c>
      <c r="E124" s="602">
        <v>1</v>
      </c>
      <c r="F124" s="371"/>
      <c r="G124" s="598">
        <f t="shared" si="1"/>
        <v>0</v>
      </c>
    </row>
    <row r="125" spans="1:7" ht="14.4" x14ac:dyDescent="0.3">
      <c r="A125" s="367"/>
      <c r="B125" s="425"/>
      <c r="C125" s="435"/>
      <c r="D125" s="438"/>
      <c r="E125" s="602"/>
      <c r="F125" s="371"/>
      <c r="G125" s="598">
        <f t="shared" si="1"/>
        <v>0</v>
      </c>
    </row>
    <row r="126" spans="1:7" ht="111.75" customHeight="1" x14ac:dyDescent="0.3">
      <c r="A126" s="367"/>
      <c r="B126" s="425"/>
      <c r="C126" s="435" t="s">
        <v>2198</v>
      </c>
      <c r="D126" s="438" t="s">
        <v>151</v>
      </c>
      <c r="E126" s="602">
        <v>1</v>
      </c>
      <c r="F126" s="371"/>
      <c r="G126" s="598">
        <f t="shared" si="1"/>
        <v>0</v>
      </c>
    </row>
    <row r="127" spans="1:7" ht="14.4" x14ac:dyDescent="0.3">
      <c r="A127" s="367"/>
      <c r="B127" s="425"/>
      <c r="C127" s="435"/>
      <c r="D127" s="438"/>
      <c r="E127" s="602"/>
      <c r="F127" s="371"/>
      <c r="G127" s="598">
        <f t="shared" si="1"/>
        <v>0</v>
      </c>
    </row>
    <row r="128" spans="1:7" ht="158.4" x14ac:dyDescent="0.3">
      <c r="A128" s="367"/>
      <c r="B128" s="425"/>
      <c r="C128" s="435" t="s">
        <v>2199</v>
      </c>
      <c r="D128" s="438" t="s">
        <v>151</v>
      </c>
      <c r="E128" s="602">
        <v>1</v>
      </c>
      <c r="F128" s="371"/>
      <c r="G128" s="598">
        <f t="shared" si="1"/>
        <v>0</v>
      </c>
    </row>
    <row r="129" spans="1:7" x14ac:dyDescent="0.3">
      <c r="A129" s="367"/>
      <c r="B129" s="425"/>
      <c r="C129" s="431"/>
      <c r="D129" s="373"/>
      <c r="E129" s="602"/>
      <c r="F129" s="371"/>
      <c r="G129" s="371"/>
    </row>
    <row r="130" spans="1:7" s="400" customFormat="1" ht="14.4" thickBot="1" x14ac:dyDescent="0.35">
      <c r="A130" s="366"/>
      <c r="B130" s="409"/>
      <c r="C130" s="412"/>
      <c r="D130" s="373"/>
      <c r="E130" s="605"/>
      <c r="F130" s="414"/>
      <c r="G130" s="414"/>
    </row>
    <row r="131" spans="1:7" ht="15" thickTop="1" thickBot="1" x14ac:dyDescent="0.35">
      <c r="A131" s="395"/>
      <c r="B131" s="395"/>
      <c r="C131" s="396"/>
      <c r="D131" s="397"/>
      <c r="E131" s="603"/>
      <c r="F131" s="398"/>
      <c r="G131" s="399">
        <f>SUM(G12:G128)</f>
        <v>0</v>
      </c>
    </row>
    <row r="132" spans="1:7" ht="14.4" thickTop="1" x14ac:dyDescent="0.3"/>
  </sheetData>
  <pageMargins left="0.7" right="0.7" top="0.75" bottom="0.75" header="0.3" footer="0.3"/>
  <pageSetup paperSize="9" scale="93" orientation="portrait" r:id="rId1"/>
  <headerFooter>
    <oddHeader xml:space="preserve">&amp;C KAPPA ROAD </oddHeader>
    <oddFooter xml:space="preserve">&amp;CKAPPA ROAD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0FC65-8D90-4394-9AF5-59674391F2DE}">
  <sheetPr>
    <pageSetUpPr fitToPage="1"/>
  </sheetPr>
  <dimension ref="A1:F90"/>
  <sheetViews>
    <sheetView view="pageBreakPreview" topLeftCell="A79" zoomScaleNormal="100" zoomScaleSheetLayoutView="100" workbookViewId="0">
      <selection activeCell="D95" sqref="D95"/>
    </sheetView>
  </sheetViews>
  <sheetFormatPr defaultColWidth="9.33203125" defaultRowHeight="13.2" x14ac:dyDescent="0.25"/>
  <cols>
    <col min="1" max="1" width="9.33203125" style="119"/>
    <col min="2" max="2" width="57.5546875" style="119" customWidth="1"/>
    <col min="3" max="3" width="9.33203125" style="124" customWidth="1"/>
    <col min="4" max="4" width="9.44140625" style="123" customWidth="1"/>
    <col min="5" max="5" width="12.33203125" style="196" customWidth="1"/>
    <col min="6" max="6" width="14.33203125" style="224" customWidth="1"/>
  </cols>
  <sheetData>
    <row r="1" spans="1:6" s="120" customFormat="1" x14ac:dyDescent="0.25">
      <c r="A1" s="179" t="s">
        <v>119</v>
      </c>
      <c r="B1" s="180"/>
      <c r="C1" s="181" t="s">
        <v>114</v>
      </c>
      <c r="D1" s="181" t="s">
        <v>1542</v>
      </c>
      <c r="E1" s="311" t="s">
        <v>115</v>
      </c>
      <c r="F1" s="223" t="s">
        <v>116</v>
      </c>
    </row>
    <row r="2" spans="1:6" ht="13.8" x14ac:dyDescent="0.25">
      <c r="A2" s="63"/>
      <c r="B2" s="121" t="s">
        <v>2384</v>
      </c>
      <c r="C2" s="63"/>
      <c r="D2" s="63"/>
      <c r="E2" s="312"/>
      <c r="F2" s="340"/>
    </row>
    <row r="3" spans="1:6" x14ac:dyDescent="0.25">
      <c r="A3" s="63"/>
      <c r="B3" s="118"/>
      <c r="C3" s="122"/>
      <c r="E3" s="313"/>
      <c r="F3" s="317"/>
    </row>
    <row r="4" spans="1:6" ht="13.8" x14ac:dyDescent="0.25">
      <c r="A4" s="63"/>
      <c r="B4" s="62" t="s">
        <v>120</v>
      </c>
      <c r="C4" s="63"/>
      <c r="D4" s="63"/>
      <c r="E4" s="312"/>
      <c r="F4" s="316"/>
    </row>
    <row r="5" spans="1:6" ht="39.6" x14ac:dyDescent="0.25">
      <c r="A5" s="63"/>
      <c r="B5" s="64" t="s">
        <v>121</v>
      </c>
      <c r="C5" s="63"/>
      <c r="D5" s="63"/>
      <c r="E5" s="312"/>
      <c r="F5" s="316"/>
    </row>
    <row r="6" spans="1:6" ht="13.8" x14ac:dyDescent="0.25">
      <c r="A6" s="63"/>
      <c r="B6" s="62" t="s">
        <v>122</v>
      </c>
      <c r="C6" s="63"/>
      <c r="D6" s="63"/>
      <c r="E6" s="312"/>
      <c r="F6" s="316"/>
    </row>
    <row r="7" spans="1:6" ht="13.8" x14ac:dyDescent="0.25">
      <c r="A7" s="63"/>
      <c r="B7" s="62"/>
      <c r="C7" s="63"/>
      <c r="D7" s="63"/>
      <c r="E7" s="312"/>
      <c r="F7" s="316"/>
    </row>
    <row r="8" spans="1:6" x14ac:dyDescent="0.25">
      <c r="A8" s="63"/>
      <c r="B8" s="64"/>
      <c r="C8" s="63"/>
      <c r="D8" s="63"/>
      <c r="E8" s="312"/>
      <c r="F8" s="316"/>
    </row>
    <row r="9" spans="1:6" x14ac:dyDescent="0.25">
      <c r="A9" s="129"/>
      <c r="B9" s="127"/>
      <c r="C9" s="129"/>
      <c r="D9" s="133"/>
      <c r="E9" s="312"/>
      <c r="F9" s="316"/>
    </row>
    <row r="10" spans="1:6" s="26" customFormat="1" ht="13.8" x14ac:dyDescent="0.25">
      <c r="A10" s="129"/>
      <c r="B10" s="68" t="s">
        <v>1511</v>
      </c>
      <c r="C10" s="69"/>
      <c r="D10" s="226"/>
      <c r="E10" s="312"/>
      <c r="F10" s="316"/>
    </row>
    <row r="11" spans="1:6" s="26" customFormat="1" ht="15" customHeight="1" x14ac:dyDescent="0.25">
      <c r="A11" s="69"/>
      <c r="B11" s="68"/>
      <c r="C11" s="69"/>
      <c r="D11" s="226"/>
      <c r="E11" s="312"/>
      <c r="F11" s="316"/>
    </row>
    <row r="12" spans="1:6" s="26" customFormat="1" ht="27" customHeight="1" x14ac:dyDescent="0.25">
      <c r="A12" s="69"/>
      <c r="B12" s="70" t="s">
        <v>1982</v>
      </c>
      <c r="C12" s="69"/>
      <c r="D12" s="226"/>
      <c r="E12" s="312"/>
      <c r="F12" s="316"/>
    </row>
    <row r="13" spans="1:6" s="26" customFormat="1" ht="28.5" customHeight="1" x14ac:dyDescent="0.25">
      <c r="A13" s="69"/>
      <c r="B13" s="70" t="s">
        <v>1490</v>
      </c>
      <c r="C13" s="69"/>
      <c r="D13" s="226"/>
      <c r="E13" s="312"/>
      <c r="F13" s="316"/>
    </row>
    <row r="14" spans="1:6" s="26" customFormat="1" ht="40.5" customHeight="1" x14ac:dyDescent="0.25">
      <c r="A14" s="69"/>
      <c r="B14" s="71" t="s">
        <v>1491</v>
      </c>
      <c r="C14" s="69"/>
      <c r="D14" s="226"/>
      <c r="E14" s="312"/>
      <c r="F14" s="316"/>
    </row>
    <row r="15" spans="1:6" s="26" customFormat="1" ht="27" customHeight="1" x14ac:dyDescent="0.25">
      <c r="A15" s="69"/>
      <c r="B15" s="71" t="s">
        <v>1492</v>
      </c>
      <c r="C15" s="69"/>
      <c r="D15" s="226"/>
      <c r="E15" s="312"/>
      <c r="F15" s="316"/>
    </row>
    <row r="16" spans="1:6" s="26" customFormat="1" ht="27" customHeight="1" x14ac:dyDescent="0.25">
      <c r="A16" s="69"/>
      <c r="B16" s="71" t="s">
        <v>1981</v>
      </c>
      <c r="C16" s="69"/>
      <c r="D16" s="226"/>
      <c r="E16" s="312"/>
      <c r="F16" s="316"/>
    </row>
    <row r="17" spans="1:6" s="26" customFormat="1" ht="27" customHeight="1" x14ac:dyDescent="0.25">
      <c r="A17" s="320"/>
      <c r="B17" s="297"/>
      <c r="C17" s="323"/>
      <c r="D17" s="321"/>
      <c r="E17" s="324"/>
      <c r="F17" s="316"/>
    </row>
    <row r="18" spans="1:6" s="304" customFormat="1" ht="26.4" x14ac:dyDescent="0.25">
      <c r="A18" s="299">
        <v>1</v>
      </c>
      <c r="B18" s="305" t="s">
        <v>1988</v>
      </c>
      <c r="C18" s="322" t="s">
        <v>529</v>
      </c>
      <c r="D18" s="302">
        <v>1</v>
      </c>
      <c r="E18" s="303"/>
      <c r="F18" s="318">
        <f t="shared" ref="F18:F22" si="0">E18*D18</f>
        <v>0</v>
      </c>
    </row>
    <row r="19" spans="1:6" s="304" customFormat="1" x14ac:dyDescent="0.25">
      <c r="A19" s="299"/>
      <c r="B19" s="305"/>
      <c r="C19" s="322"/>
      <c r="D19" s="302"/>
      <c r="E19" s="303"/>
      <c r="F19" s="318">
        <f t="shared" si="0"/>
        <v>0</v>
      </c>
    </row>
    <row r="20" spans="1:6" s="304" customFormat="1" ht="26.4" x14ac:dyDescent="0.25">
      <c r="A20" s="299">
        <v>2</v>
      </c>
      <c r="B20" s="305" t="s">
        <v>1989</v>
      </c>
      <c r="C20" s="322" t="s">
        <v>529</v>
      </c>
      <c r="D20" s="302">
        <v>1</v>
      </c>
      <c r="E20" s="303"/>
      <c r="F20" s="318">
        <f t="shared" si="0"/>
        <v>0</v>
      </c>
    </row>
    <row r="21" spans="1:6" s="304" customFormat="1" x14ac:dyDescent="0.25">
      <c r="A21" s="299"/>
      <c r="B21" s="305"/>
      <c r="C21" s="322"/>
      <c r="D21" s="302"/>
      <c r="E21" s="303"/>
      <c r="F21" s="318">
        <f t="shared" si="0"/>
        <v>0</v>
      </c>
    </row>
    <row r="22" spans="1:6" s="304" customFormat="1" ht="26.4" x14ac:dyDescent="0.25">
      <c r="A22" s="299">
        <v>5</v>
      </c>
      <c r="B22" s="305" t="s">
        <v>1990</v>
      </c>
      <c r="C22" s="322" t="s">
        <v>529</v>
      </c>
      <c r="D22" s="302">
        <v>1</v>
      </c>
      <c r="E22" s="303"/>
      <c r="F22" s="318">
        <f t="shared" si="0"/>
        <v>0</v>
      </c>
    </row>
    <row r="23" spans="1:6" s="304" customFormat="1" x14ac:dyDescent="0.25">
      <c r="A23" s="299"/>
      <c r="B23" s="305"/>
      <c r="C23" s="322"/>
      <c r="D23" s="302"/>
      <c r="E23" s="303"/>
      <c r="F23" s="318"/>
    </row>
    <row r="24" spans="1:6" s="26" customFormat="1" ht="17.25" customHeight="1" x14ac:dyDescent="0.25">
      <c r="A24" s="69"/>
      <c r="B24" s="71"/>
      <c r="C24" s="69"/>
      <c r="D24" s="226"/>
      <c r="E24" s="312"/>
      <c r="F24" s="316"/>
    </row>
    <row r="25" spans="1:6" s="26" customFormat="1" ht="32.25" customHeight="1" x14ac:dyDescent="0.25">
      <c r="A25" s="135"/>
      <c r="B25" s="68" t="s">
        <v>1489</v>
      </c>
      <c r="C25" s="72"/>
      <c r="D25" s="227"/>
      <c r="E25" s="312"/>
      <c r="F25" s="290"/>
    </row>
    <row r="26" spans="1:6" s="26" customFormat="1" ht="13.8" x14ac:dyDescent="0.25">
      <c r="A26" s="296"/>
      <c r="B26" s="337"/>
      <c r="C26" s="339"/>
      <c r="D26" s="338"/>
      <c r="E26" s="324"/>
      <c r="F26" s="290"/>
    </row>
    <row r="27" spans="1:6" s="304" customFormat="1" x14ac:dyDescent="0.25">
      <c r="A27" s="325" t="s">
        <v>193</v>
      </c>
      <c r="B27" s="326" t="s">
        <v>1991</v>
      </c>
      <c r="C27" s="327" t="s">
        <v>529</v>
      </c>
      <c r="D27" s="328">
        <v>1</v>
      </c>
      <c r="E27" s="303"/>
      <c r="F27" s="318">
        <f t="shared" ref="F27:F76" si="1">E27*D27</f>
        <v>0</v>
      </c>
    </row>
    <row r="28" spans="1:6" s="304" customFormat="1" x14ac:dyDescent="0.25">
      <c r="A28" s="325"/>
      <c r="B28" s="329"/>
      <c r="C28" s="330"/>
      <c r="D28" s="331"/>
      <c r="E28" s="303"/>
      <c r="F28" s="318"/>
    </row>
    <row r="29" spans="1:6" s="304" customFormat="1" x14ac:dyDescent="0.25">
      <c r="A29" s="325" t="s">
        <v>194</v>
      </c>
      <c r="B29" s="332" t="s">
        <v>1992</v>
      </c>
      <c r="C29" s="330" t="s">
        <v>529</v>
      </c>
      <c r="D29" s="331">
        <v>1</v>
      </c>
      <c r="E29" s="303"/>
      <c r="F29" s="318">
        <f t="shared" si="1"/>
        <v>0</v>
      </c>
    </row>
    <row r="30" spans="1:6" s="304" customFormat="1" x14ac:dyDescent="0.25">
      <c r="A30" s="325"/>
      <c r="B30" s="329"/>
      <c r="C30" s="330"/>
      <c r="D30" s="331"/>
      <c r="E30" s="303"/>
      <c r="F30" s="318"/>
    </row>
    <row r="31" spans="1:6" s="304" customFormat="1" x14ac:dyDescent="0.25">
      <c r="A31" s="325" t="s">
        <v>205</v>
      </c>
      <c r="B31" s="332" t="s">
        <v>1993</v>
      </c>
      <c r="C31" s="330" t="s">
        <v>529</v>
      </c>
      <c r="D31" s="331">
        <v>1</v>
      </c>
      <c r="E31" s="303"/>
      <c r="F31" s="318">
        <f t="shared" si="1"/>
        <v>0</v>
      </c>
    </row>
    <row r="32" spans="1:6" s="304" customFormat="1" x14ac:dyDescent="0.25">
      <c r="A32" s="325"/>
      <c r="B32" s="332"/>
      <c r="C32" s="330"/>
      <c r="D32" s="331"/>
      <c r="E32" s="303"/>
      <c r="F32" s="318"/>
    </row>
    <row r="33" spans="1:6" s="304" customFormat="1" x14ac:dyDescent="0.25">
      <c r="A33" s="325" t="s">
        <v>231</v>
      </c>
      <c r="B33" s="326" t="s">
        <v>1994</v>
      </c>
      <c r="C33" s="327" t="s">
        <v>529</v>
      </c>
      <c r="D33" s="328">
        <v>1</v>
      </c>
      <c r="E33" s="303"/>
      <c r="F33" s="318">
        <f t="shared" si="1"/>
        <v>0</v>
      </c>
    </row>
    <row r="34" spans="1:6" s="304" customFormat="1" x14ac:dyDescent="0.25">
      <c r="A34" s="325"/>
      <c r="B34" s="329"/>
      <c r="C34" s="327"/>
      <c r="D34" s="328"/>
      <c r="E34" s="303"/>
      <c r="F34" s="318"/>
    </row>
    <row r="35" spans="1:6" s="304" customFormat="1" x14ac:dyDescent="0.25">
      <c r="A35" s="325" t="s">
        <v>250</v>
      </c>
      <c r="B35" s="332" t="s">
        <v>1995</v>
      </c>
      <c r="C35" s="327" t="s">
        <v>529</v>
      </c>
      <c r="D35" s="328">
        <v>1</v>
      </c>
      <c r="E35" s="303"/>
      <c r="F35" s="318">
        <f t="shared" si="1"/>
        <v>0</v>
      </c>
    </row>
    <row r="36" spans="1:6" s="304" customFormat="1" x14ac:dyDescent="0.25">
      <c r="A36" s="325"/>
      <c r="B36" s="329"/>
      <c r="C36" s="327"/>
      <c r="D36" s="328"/>
      <c r="E36" s="303"/>
      <c r="F36" s="318">
        <f t="shared" si="1"/>
        <v>0</v>
      </c>
    </row>
    <row r="37" spans="1:6" s="304" customFormat="1" x14ac:dyDescent="0.25">
      <c r="A37" s="325" t="s">
        <v>266</v>
      </c>
      <c r="B37" s="332" t="s">
        <v>1996</v>
      </c>
      <c r="C37" s="327" t="s">
        <v>529</v>
      </c>
      <c r="D37" s="328">
        <v>1</v>
      </c>
      <c r="E37" s="303"/>
      <c r="F37" s="318">
        <f t="shared" si="1"/>
        <v>0</v>
      </c>
    </row>
    <row r="38" spans="1:6" s="304" customFormat="1" x14ac:dyDescent="0.25">
      <c r="A38" s="325"/>
      <c r="B38" s="332"/>
      <c r="C38" s="327"/>
      <c r="D38" s="328"/>
      <c r="E38" s="303"/>
      <c r="F38" s="318">
        <f t="shared" si="1"/>
        <v>0</v>
      </c>
    </row>
    <row r="39" spans="1:6" s="304" customFormat="1" x14ac:dyDescent="0.25">
      <c r="A39" s="325" t="s">
        <v>285</v>
      </c>
      <c r="B39" s="332" t="s">
        <v>1997</v>
      </c>
      <c r="C39" s="327" t="s">
        <v>529</v>
      </c>
      <c r="D39" s="328">
        <v>1</v>
      </c>
      <c r="E39" s="303"/>
      <c r="F39" s="318">
        <f t="shared" si="1"/>
        <v>0</v>
      </c>
    </row>
    <row r="40" spans="1:6" s="304" customFormat="1" x14ac:dyDescent="0.25">
      <c r="A40" s="325"/>
      <c r="B40" s="332"/>
      <c r="C40" s="327"/>
      <c r="D40" s="328"/>
      <c r="E40" s="303"/>
      <c r="F40" s="318">
        <f t="shared" si="1"/>
        <v>0</v>
      </c>
    </row>
    <row r="41" spans="1:6" s="304" customFormat="1" x14ac:dyDescent="0.25">
      <c r="A41" s="325"/>
      <c r="B41" s="332"/>
      <c r="C41" s="327"/>
      <c r="D41" s="328"/>
      <c r="E41" s="303"/>
      <c r="F41" s="318">
        <f t="shared" si="1"/>
        <v>0</v>
      </c>
    </row>
    <row r="42" spans="1:6" s="304" customFormat="1" x14ac:dyDescent="0.25">
      <c r="A42" s="325"/>
      <c r="B42" s="332"/>
      <c r="C42" s="327"/>
      <c r="D42" s="328"/>
      <c r="E42" s="303"/>
      <c r="F42" s="318">
        <f t="shared" si="1"/>
        <v>0</v>
      </c>
    </row>
    <row r="43" spans="1:6" s="304" customFormat="1" x14ac:dyDescent="0.25">
      <c r="A43" s="325"/>
      <c r="B43" s="329" t="s">
        <v>1998</v>
      </c>
      <c r="C43" s="327"/>
      <c r="D43" s="328"/>
      <c r="E43" s="303"/>
      <c r="F43" s="318">
        <f t="shared" si="1"/>
        <v>0</v>
      </c>
    </row>
    <row r="44" spans="1:6" s="304" customFormat="1" x14ac:dyDescent="0.25">
      <c r="A44" s="325"/>
      <c r="B44" s="332"/>
      <c r="C44" s="327"/>
      <c r="D44" s="328"/>
      <c r="E44" s="303"/>
      <c r="F44" s="318">
        <f t="shared" si="1"/>
        <v>0</v>
      </c>
    </row>
    <row r="45" spans="1:6" s="304" customFormat="1" x14ac:dyDescent="0.25">
      <c r="A45" s="325" t="s">
        <v>314</v>
      </c>
      <c r="B45" s="326" t="s">
        <v>1991</v>
      </c>
      <c r="C45" s="327" t="s">
        <v>529</v>
      </c>
      <c r="D45" s="328">
        <v>1</v>
      </c>
      <c r="E45" s="303"/>
      <c r="F45" s="318">
        <f t="shared" si="1"/>
        <v>0</v>
      </c>
    </row>
    <row r="46" spans="1:6" s="304" customFormat="1" x14ac:dyDescent="0.25">
      <c r="A46" s="325"/>
      <c r="B46" s="329"/>
      <c r="C46" s="330"/>
      <c r="D46" s="331"/>
      <c r="E46" s="303"/>
      <c r="F46" s="318">
        <f t="shared" si="1"/>
        <v>0</v>
      </c>
    </row>
    <row r="47" spans="1:6" s="304" customFormat="1" x14ac:dyDescent="0.25">
      <c r="A47" s="325" t="s">
        <v>310</v>
      </c>
      <c r="B47" s="332" t="s">
        <v>1992</v>
      </c>
      <c r="C47" s="330" t="s">
        <v>529</v>
      </c>
      <c r="D47" s="331">
        <v>1</v>
      </c>
      <c r="E47" s="303"/>
      <c r="F47" s="318">
        <f t="shared" si="1"/>
        <v>0</v>
      </c>
    </row>
    <row r="48" spans="1:6" s="304" customFormat="1" x14ac:dyDescent="0.25">
      <c r="A48" s="299"/>
      <c r="B48" s="329"/>
      <c r="C48" s="335"/>
      <c r="D48" s="336"/>
      <c r="E48" s="303"/>
      <c r="F48" s="318">
        <f t="shared" si="1"/>
        <v>0</v>
      </c>
    </row>
    <row r="49" spans="1:6" s="304" customFormat="1" x14ac:dyDescent="0.25">
      <c r="A49" s="325" t="s">
        <v>355</v>
      </c>
      <c r="B49" s="332" t="s">
        <v>1993</v>
      </c>
      <c r="C49" s="330" t="s">
        <v>529</v>
      </c>
      <c r="D49" s="331">
        <v>1</v>
      </c>
      <c r="E49" s="303"/>
      <c r="F49" s="318">
        <f t="shared" si="1"/>
        <v>0</v>
      </c>
    </row>
    <row r="50" spans="1:6" s="304" customFormat="1" x14ac:dyDescent="0.25">
      <c r="A50" s="299"/>
      <c r="B50" s="332"/>
      <c r="C50" s="335"/>
      <c r="D50" s="336"/>
      <c r="E50" s="303"/>
      <c r="F50" s="318">
        <f t="shared" si="1"/>
        <v>0</v>
      </c>
    </row>
    <row r="51" spans="1:6" s="304" customFormat="1" x14ac:dyDescent="0.25">
      <c r="A51" s="299">
        <v>17</v>
      </c>
      <c r="B51" s="326" t="s">
        <v>1994</v>
      </c>
      <c r="C51" s="333" t="s">
        <v>529</v>
      </c>
      <c r="D51" s="334">
        <v>1</v>
      </c>
      <c r="E51" s="303"/>
      <c r="F51" s="318">
        <f t="shared" si="1"/>
        <v>0</v>
      </c>
    </row>
    <row r="52" spans="1:6" s="304" customFormat="1" x14ac:dyDescent="0.25">
      <c r="A52" s="299"/>
      <c r="B52" s="329"/>
      <c r="C52" s="333"/>
      <c r="D52" s="334"/>
      <c r="E52" s="303"/>
      <c r="F52" s="318">
        <f t="shared" si="1"/>
        <v>0</v>
      </c>
    </row>
    <row r="53" spans="1:6" s="304" customFormat="1" x14ac:dyDescent="0.25">
      <c r="A53" s="299">
        <v>18</v>
      </c>
      <c r="B53" s="332" t="s">
        <v>1995</v>
      </c>
      <c r="C53" s="333" t="s">
        <v>529</v>
      </c>
      <c r="D53" s="334">
        <v>1</v>
      </c>
      <c r="E53" s="303"/>
      <c r="F53" s="318">
        <f t="shared" si="1"/>
        <v>0</v>
      </c>
    </row>
    <row r="54" spans="1:6" s="304" customFormat="1" x14ac:dyDescent="0.25">
      <c r="A54" s="299"/>
      <c r="B54" s="329"/>
      <c r="C54" s="333"/>
      <c r="D54" s="334"/>
      <c r="E54" s="303"/>
      <c r="F54" s="318">
        <f t="shared" si="1"/>
        <v>0</v>
      </c>
    </row>
    <row r="55" spans="1:6" s="304" customFormat="1" x14ac:dyDescent="0.25">
      <c r="A55" s="299">
        <v>19</v>
      </c>
      <c r="B55" s="332" t="s">
        <v>1996</v>
      </c>
      <c r="C55" s="333" t="s">
        <v>529</v>
      </c>
      <c r="D55" s="334">
        <v>1</v>
      </c>
      <c r="E55" s="303"/>
      <c r="F55" s="318">
        <f t="shared" si="1"/>
        <v>0</v>
      </c>
    </row>
    <row r="56" spans="1:6" s="304" customFormat="1" x14ac:dyDescent="0.25">
      <c r="A56" s="299"/>
      <c r="B56" s="332"/>
      <c r="C56" s="333"/>
      <c r="D56" s="334"/>
      <c r="E56" s="303"/>
      <c r="F56" s="318">
        <f t="shared" si="1"/>
        <v>0</v>
      </c>
    </row>
    <row r="57" spans="1:6" s="304" customFormat="1" x14ac:dyDescent="0.25">
      <c r="A57" s="299">
        <v>20</v>
      </c>
      <c r="B57" s="332" t="s">
        <v>1997</v>
      </c>
      <c r="C57" s="333" t="s">
        <v>529</v>
      </c>
      <c r="D57" s="334">
        <v>1</v>
      </c>
      <c r="E57" s="303"/>
      <c r="F57" s="318">
        <f t="shared" si="1"/>
        <v>0</v>
      </c>
    </row>
    <row r="58" spans="1:6" s="304" customFormat="1" x14ac:dyDescent="0.25">
      <c r="A58" s="299"/>
      <c r="B58" s="332"/>
      <c r="C58" s="333"/>
      <c r="D58" s="334"/>
      <c r="E58" s="303"/>
      <c r="F58" s="318">
        <f t="shared" si="1"/>
        <v>0</v>
      </c>
    </row>
    <row r="59" spans="1:6" s="304" customFormat="1" x14ac:dyDescent="0.25">
      <c r="A59" s="299"/>
      <c r="B59" s="332"/>
      <c r="C59" s="333"/>
      <c r="D59" s="334"/>
      <c r="E59" s="303"/>
      <c r="F59" s="318">
        <f t="shared" si="1"/>
        <v>0</v>
      </c>
    </row>
    <row r="60" spans="1:6" s="304" customFormat="1" x14ac:dyDescent="0.25">
      <c r="A60" s="299"/>
      <c r="B60" s="332"/>
      <c r="C60" s="333"/>
      <c r="D60" s="334"/>
      <c r="E60" s="303"/>
      <c r="F60" s="318">
        <f t="shared" si="1"/>
        <v>0</v>
      </c>
    </row>
    <row r="61" spans="1:6" s="304" customFormat="1" x14ac:dyDescent="0.25">
      <c r="A61" s="325"/>
      <c r="B61" s="329" t="s">
        <v>1999</v>
      </c>
      <c r="C61" s="327"/>
      <c r="D61" s="328"/>
      <c r="E61" s="303"/>
      <c r="F61" s="318">
        <f t="shared" si="1"/>
        <v>0</v>
      </c>
    </row>
    <row r="62" spans="1:6" s="304" customFormat="1" x14ac:dyDescent="0.25">
      <c r="A62" s="325"/>
      <c r="B62" s="326"/>
      <c r="C62" s="327"/>
      <c r="D62" s="328"/>
      <c r="E62" s="303"/>
      <c r="F62" s="318">
        <f t="shared" si="1"/>
        <v>0</v>
      </c>
    </row>
    <row r="63" spans="1:6" s="304" customFormat="1" x14ac:dyDescent="0.25">
      <c r="A63" s="325" t="s">
        <v>452</v>
      </c>
      <c r="B63" s="326" t="s">
        <v>1991</v>
      </c>
      <c r="C63" s="327" t="s">
        <v>529</v>
      </c>
      <c r="D63" s="328">
        <v>1</v>
      </c>
      <c r="E63" s="303"/>
      <c r="F63" s="318">
        <f t="shared" si="1"/>
        <v>0</v>
      </c>
    </row>
    <row r="64" spans="1:6" s="304" customFormat="1" x14ac:dyDescent="0.25">
      <c r="A64" s="325"/>
      <c r="B64" s="329"/>
      <c r="C64" s="327"/>
      <c r="D64" s="328"/>
      <c r="E64" s="303"/>
      <c r="F64" s="318">
        <f t="shared" si="1"/>
        <v>0</v>
      </c>
    </row>
    <row r="65" spans="1:6" s="304" customFormat="1" x14ac:dyDescent="0.25">
      <c r="A65" s="325" t="s">
        <v>455</v>
      </c>
      <c r="B65" s="332" t="s">
        <v>1992</v>
      </c>
      <c r="C65" s="327" t="s">
        <v>529</v>
      </c>
      <c r="D65" s="328">
        <v>1</v>
      </c>
      <c r="E65" s="303"/>
      <c r="F65" s="318">
        <f t="shared" si="1"/>
        <v>0</v>
      </c>
    </row>
    <row r="66" spans="1:6" s="304" customFormat="1" x14ac:dyDescent="0.25">
      <c r="A66" s="325"/>
      <c r="B66" s="329"/>
      <c r="C66" s="333"/>
      <c r="D66" s="334"/>
      <c r="E66" s="303"/>
      <c r="F66" s="318">
        <f t="shared" si="1"/>
        <v>0</v>
      </c>
    </row>
    <row r="67" spans="1:6" s="304" customFormat="1" x14ac:dyDescent="0.25">
      <c r="A67" s="325" t="s">
        <v>462</v>
      </c>
      <c r="B67" s="332" t="s">
        <v>1993</v>
      </c>
      <c r="C67" s="327" t="s">
        <v>529</v>
      </c>
      <c r="D67" s="328">
        <v>1</v>
      </c>
      <c r="E67" s="303"/>
      <c r="F67" s="318">
        <f t="shared" si="1"/>
        <v>0</v>
      </c>
    </row>
    <row r="68" spans="1:6" s="304" customFormat="1" x14ac:dyDescent="0.25">
      <c r="A68" s="325"/>
      <c r="B68" s="332"/>
      <c r="C68" s="333"/>
      <c r="D68" s="334"/>
      <c r="E68" s="303"/>
      <c r="F68" s="318">
        <f t="shared" si="1"/>
        <v>0</v>
      </c>
    </row>
    <row r="69" spans="1:6" s="304" customFormat="1" x14ac:dyDescent="0.25">
      <c r="A69" s="325" t="s">
        <v>448</v>
      </c>
      <c r="B69" s="326" t="s">
        <v>1994</v>
      </c>
      <c r="C69" s="333" t="s">
        <v>529</v>
      </c>
      <c r="D69" s="334">
        <v>1</v>
      </c>
      <c r="E69" s="303"/>
      <c r="F69" s="318">
        <f t="shared" si="1"/>
        <v>0</v>
      </c>
    </row>
    <row r="70" spans="1:6" s="304" customFormat="1" x14ac:dyDescent="0.25">
      <c r="A70" s="325"/>
      <c r="B70" s="329"/>
      <c r="C70" s="333"/>
      <c r="D70" s="334"/>
      <c r="E70" s="303"/>
      <c r="F70" s="318">
        <f t="shared" si="1"/>
        <v>0</v>
      </c>
    </row>
    <row r="71" spans="1:6" s="304" customFormat="1" x14ac:dyDescent="0.25">
      <c r="A71" s="325" t="s">
        <v>488</v>
      </c>
      <c r="B71" s="332" t="s">
        <v>1995</v>
      </c>
      <c r="C71" s="333" t="s">
        <v>529</v>
      </c>
      <c r="D71" s="334">
        <v>1</v>
      </c>
      <c r="E71" s="303"/>
      <c r="F71" s="318">
        <f t="shared" si="1"/>
        <v>0</v>
      </c>
    </row>
    <row r="72" spans="1:6" s="304" customFormat="1" x14ac:dyDescent="0.25">
      <c r="A72" s="325"/>
      <c r="B72" s="329"/>
      <c r="C72" s="335"/>
      <c r="D72" s="336"/>
      <c r="E72" s="303"/>
      <c r="F72" s="318">
        <f t="shared" si="1"/>
        <v>0</v>
      </c>
    </row>
    <row r="73" spans="1:6" s="304" customFormat="1" x14ac:dyDescent="0.25">
      <c r="A73" s="325" t="s">
        <v>502</v>
      </c>
      <c r="B73" s="332" t="s">
        <v>1996</v>
      </c>
      <c r="C73" s="335" t="s">
        <v>529</v>
      </c>
      <c r="D73" s="336">
        <v>1</v>
      </c>
      <c r="E73" s="303"/>
      <c r="F73" s="318">
        <f t="shared" si="1"/>
        <v>0</v>
      </c>
    </row>
    <row r="74" spans="1:6" s="304" customFormat="1" x14ac:dyDescent="0.25">
      <c r="A74" s="325"/>
      <c r="B74" s="332"/>
      <c r="C74" s="335"/>
      <c r="D74" s="336"/>
      <c r="E74" s="303"/>
      <c r="F74" s="318">
        <f t="shared" si="1"/>
        <v>0</v>
      </c>
    </row>
    <row r="75" spans="1:6" s="304" customFormat="1" x14ac:dyDescent="0.25">
      <c r="A75" s="325" t="s">
        <v>513</v>
      </c>
      <c r="B75" s="332" t="s">
        <v>1997</v>
      </c>
      <c r="C75" s="335" t="s">
        <v>529</v>
      </c>
      <c r="D75" s="336">
        <v>1</v>
      </c>
      <c r="E75" s="303"/>
      <c r="F75" s="318">
        <f t="shared" si="1"/>
        <v>0</v>
      </c>
    </row>
    <row r="76" spans="1:6" s="304" customFormat="1" x14ac:dyDescent="0.25">
      <c r="A76" s="325"/>
      <c r="B76" s="332"/>
      <c r="C76" s="335"/>
      <c r="D76" s="336"/>
      <c r="E76" s="303"/>
      <c r="F76" s="318">
        <f t="shared" si="1"/>
        <v>0</v>
      </c>
    </row>
    <row r="77" spans="1:6" s="26" customFormat="1" ht="17.25" customHeight="1" x14ac:dyDescent="0.25">
      <c r="A77" s="69"/>
      <c r="B77" s="71"/>
      <c r="C77" s="69"/>
      <c r="D77" s="226"/>
      <c r="E77" s="312"/>
      <c r="F77" s="316"/>
    </row>
    <row r="78" spans="1:6" s="26" customFormat="1" ht="17.25" customHeight="1" x14ac:dyDescent="0.25">
      <c r="A78" s="135"/>
      <c r="B78" s="68" t="s">
        <v>109</v>
      </c>
      <c r="C78" s="72"/>
      <c r="D78" s="227"/>
      <c r="E78" s="312"/>
      <c r="F78" s="290"/>
    </row>
    <row r="79" spans="1:6" s="26" customFormat="1" ht="54.45" customHeight="1" x14ac:dyDescent="0.25">
      <c r="A79" s="135"/>
      <c r="B79" s="71" t="s">
        <v>1986</v>
      </c>
      <c r="C79" s="72"/>
      <c r="D79" s="227"/>
      <c r="E79" s="312"/>
      <c r="F79" s="290"/>
    </row>
    <row r="80" spans="1:6" s="26" customFormat="1" ht="17.25" customHeight="1" x14ac:dyDescent="0.25">
      <c r="A80" s="135" t="s">
        <v>1500</v>
      </c>
      <c r="B80" s="71" t="s">
        <v>530</v>
      </c>
      <c r="C80" s="75" t="s">
        <v>1513</v>
      </c>
      <c r="D80" s="229"/>
      <c r="E80" s="312"/>
      <c r="F80" s="316"/>
    </row>
    <row r="81" spans="1:6" s="26" customFormat="1" x14ac:dyDescent="0.25">
      <c r="A81" s="135"/>
      <c r="B81" s="74"/>
      <c r="C81" s="72"/>
      <c r="D81" s="227"/>
      <c r="E81" s="312"/>
      <c r="F81" s="290"/>
    </row>
    <row r="82" spans="1:6" s="304" customFormat="1" x14ac:dyDescent="0.25">
      <c r="A82" s="299"/>
      <c r="B82" s="300" t="s">
        <v>1983</v>
      </c>
      <c r="C82" s="301"/>
      <c r="D82" s="302"/>
      <c r="E82" s="303"/>
      <c r="F82" s="318">
        <f t="shared" ref="F82:F88" si="2">E82*D82</f>
        <v>0</v>
      </c>
    </row>
    <row r="83" spans="1:6" s="304" customFormat="1" x14ac:dyDescent="0.25">
      <c r="A83" s="299"/>
      <c r="B83" s="300"/>
      <c r="C83" s="301"/>
      <c r="D83" s="302"/>
      <c r="E83" s="303"/>
      <c r="F83" s="318">
        <f t="shared" si="2"/>
        <v>0</v>
      </c>
    </row>
    <row r="84" spans="1:6" s="304" customFormat="1" ht="79.2" x14ac:dyDescent="0.25">
      <c r="A84" s="299"/>
      <c r="B84" s="305" t="s">
        <v>1987</v>
      </c>
      <c r="C84" s="301"/>
      <c r="D84" s="302"/>
      <c r="E84" s="303"/>
      <c r="F84" s="318">
        <f t="shared" si="2"/>
        <v>0</v>
      </c>
    </row>
    <row r="85" spans="1:6" s="304" customFormat="1" x14ac:dyDescent="0.25">
      <c r="A85" s="299"/>
      <c r="B85" s="305"/>
      <c r="C85" s="301"/>
      <c r="D85" s="302"/>
      <c r="E85" s="303"/>
      <c r="F85" s="318">
        <f t="shared" si="2"/>
        <v>0</v>
      </c>
    </row>
    <row r="86" spans="1:6" s="304" customFormat="1" ht="39.6" x14ac:dyDescent="0.25">
      <c r="A86" s="299"/>
      <c r="B86" s="306" t="s">
        <v>1984</v>
      </c>
      <c r="C86" s="301"/>
      <c r="D86" s="302"/>
      <c r="E86" s="303"/>
      <c r="F86" s="318">
        <f t="shared" si="2"/>
        <v>0</v>
      </c>
    </row>
    <row r="87" spans="1:6" s="304" customFormat="1" x14ac:dyDescent="0.25">
      <c r="A87" s="299"/>
      <c r="B87" s="305"/>
      <c r="C87" s="301"/>
      <c r="D87" s="302"/>
      <c r="E87" s="303"/>
      <c r="F87" s="318">
        <f t="shared" si="2"/>
        <v>0</v>
      </c>
    </row>
    <row r="88" spans="1:6" s="304" customFormat="1" x14ac:dyDescent="0.25">
      <c r="A88" s="299">
        <v>32</v>
      </c>
      <c r="B88" s="305" t="s">
        <v>1985</v>
      </c>
      <c r="C88" s="307" t="s">
        <v>1513</v>
      </c>
      <c r="D88" s="308"/>
      <c r="E88" s="303"/>
      <c r="F88" s="318">
        <f t="shared" si="2"/>
        <v>0</v>
      </c>
    </row>
    <row r="89" spans="1:6" ht="13.8" x14ac:dyDescent="0.25">
      <c r="A89" s="136"/>
      <c r="B89" s="137"/>
      <c r="C89" s="136"/>
      <c r="D89" s="138"/>
      <c r="E89" s="314"/>
      <c r="F89" s="319"/>
    </row>
    <row r="90" spans="1:6" ht="15" customHeight="1" x14ac:dyDescent="0.25">
      <c r="A90" s="309"/>
      <c r="B90" s="309"/>
      <c r="C90" s="309"/>
      <c r="D90" s="309"/>
      <c r="E90" s="315"/>
      <c r="F90" s="310">
        <f>SUM(F17:F88)</f>
        <v>0</v>
      </c>
    </row>
  </sheetData>
  <pageMargins left="0.70866141732283472" right="0.70866141732283472" top="0.74803149606299213" bottom="0.74803149606299213" header="0.31496062992125984" footer="0.31496062992125984"/>
  <pageSetup paperSize="9" scale="78" fitToHeight="0" orientation="portrait" useFirstPageNumber="1" r:id="rId1"/>
  <headerFooter>
    <oddHeader>&amp;LFacilities Management Services&amp;CEskom GOU Properties&amp;R&amp;8Contract no: 46000xxxxx</oddHeader>
    <oddFooter>&amp;C2-&amp;P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47"/>
  <sheetViews>
    <sheetView tabSelected="1" view="pageBreakPreview" zoomScaleNormal="100" zoomScaleSheetLayoutView="100" workbookViewId="0">
      <selection activeCell="G1" sqref="G1"/>
    </sheetView>
  </sheetViews>
  <sheetFormatPr defaultRowHeight="13.2" x14ac:dyDescent="0.25"/>
  <cols>
    <col min="1" max="2" width="9.33203125" style="26"/>
    <col min="3" max="3" width="46.6640625" style="26" customWidth="1"/>
    <col min="4" max="6" width="9.33203125" style="26"/>
    <col min="7" max="7" width="15.6640625" style="26" customWidth="1"/>
    <col min="8" max="258" width="9.33203125" style="26"/>
    <col min="259" max="259" width="46.6640625" style="26" customWidth="1"/>
    <col min="260" max="262" width="9.33203125" style="26"/>
    <col min="263" max="263" width="15.6640625" style="26" customWidth="1"/>
    <col min="264" max="514" width="9.33203125" style="26"/>
    <col min="515" max="515" width="46.6640625" style="26" customWidth="1"/>
    <col min="516" max="518" width="9.33203125" style="26"/>
    <col min="519" max="519" width="15.6640625" style="26" customWidth="1"/>
    <col min="520" max="770" width="9.33203125" style="26"/>
    <col min="771" max="771" width="46.6640625" style="26" customWidth="1"/>
    <col min="772" max="774" width="9.33203125" style="26"/>
    <col min="775" max="775" width="15.6640625" style="26" customWidth="1"/>
    <col min="776" max="1026" width="9.33203125" style="26"/>
    <col min="1027" max="1027" width="46.6640625" style="26" customWidth="1"/>
    <col min="1028" max="1030" width="9.33203125" style="26"/>
    <col min="1031" max="1031" width="15.6640625" style="26" customWidth="1"/>
    <col min="1032" max="1282" width="9.33203125" style="26"/>
    <col min="1283" max="1283" width="46.6640625" style="26" customWidth="1"/>
    <col min="1284" max="1286" width="9.33203125" style="26"/>
    <col min="1287" max="1287" width="15.6640625" style="26" customWidth="1"/>
    <col min="1288" max="1538" width="9.33203125" style="26"/>
    <col min="1539" max="1539" width="46.6640625" style="26" customWidth="1"/>
    <col min="1540" max="1542" width="9.33203125" style="26"/>
    <col min="1543" max="1543" width="15.6640625" style="26" customWidth="1"/>
    <col min="1544" max="1794" width="9.33203125" style="26"/>
    <col min="1795" max="1795" width="46.6640625" style="26" customWidth="1"/>
    <col min="1796" max="1798" width="9.33203125" style="26"/>
    <col min="1799" max="1799" width="15.6640625" style="26" customWidth="1"/>
    <col min="1800" max="2050" width="9.33203125" style="26"/>
    <col min="2051" max="2051" width="46.6640625" style="26" customWidth="1"/>
    <col min="2052" max="2054" width="9.33203125" style="26"/>
    <col min="2055" max="2055" width="15.6640625" style="26" customWidth="1"/>
    <col min="2056" max="2306" width="9.33203125" style="26"/>
    <col min="2307" max="2307" width="46.6640625" style="26" customWidth="1"/>
    <col min="2308" max="2310" width="9.33203125" style="26"/>
    <col min="2311" max="2311" width="15.6640625" style="26" customWidth="1"/>
    <col min="2312" max="2562" width="9.33203125" style="26"/>
    <col min="2563" max="2563" width="46.6640625" style="26" customWidth="1"/>
    <col min="2564" max="2566" width="9.33203125" style="26"/>
    <col min="2567" max="2567" width="15.6640625" style="26" customWidth="1"/>
    <col min="2568" max="2818" width="9.33203125" style="26"/>
    <col min="2819" max="2819" width="46.6640625" style="26" customWidth="1"/>
    <col min="2820" max="2822" width="9.33203125" style="26"/>
    <col min="2823" max="2823" width="15.6640625" style="26" customWidth="1"/>
    <col min="2824" max="3074" width="9.33203125" style="26"/>
    <col min="3075" max="3075" width="46.6640625" style="26" customWidth="1"/>
    <col min="3076" max="3078" width="9.33203125" style="26"/>
    <col min="3079" max="3079" width="15.6640625" style="26" customWidth="1"/>
    <col min="3080" max="3330" width="9.33203125" style="26"/>
    <col min="3331" max="3331" width="46.6640625" style="26" customWidth="1"/>
    <col min="3332" max="3334" width="9.33203125" style="26"/>
    <col min="3335" max="3335" width="15.6640625" style="26" customWidth="1"/>
    <col min="3336" max="3586" width="9.33203125" style="26"/>
    <col min="3587" max="3587" width="46.6640625" style="26" customWidth="1"/>
    <col min="3588" max="3590" width="9.33203125" style="26"/>
    <col min="3591" max="3591" width="15.6640625" style="26" customWidth="1"/>
    <col min="3592" max="3842" width="9.33203125" style="26"/>
    <col min="3843" max="3843" width="46.6640625" style="26" customWidth="1"/>
    <col min="3844" max="3846" width="9.33203125" style="26"/>
    <col min="3847" max="3847" width="15.6640625" style="26" customWidth="1"/>
    <col min="3848" max="4098" width="9.33203125" style="26"/>
    <col min="4099" max="4099" width="46.6640625" style="26" customWidth="1"/>
    <col min="4100" max="4102" width="9.33203125" style="26"/>
    <col min="4103" max="4103" width="15.6640625" style="26" customWidth="1"/>
    <col min="4104" max="4354" width="9.33203125" style="26"/>
    <col min="4355" max="4355" width="46.6640625" style="26" customWidth="1"/>
    <col min="4356" max="4358" width="9.33203125" style="26"/>
    <col min="4359" max="4359" width="15.6640625" style="26" customWidth="1"/>
    <col min="4360" max="4610" width="9.33203125" style="26"/>
    <col min="4611" max="4611" width="46.6640625" style="26" customWidth="1"/>
    <col min="4612" max="4614" width="9.33203125" style="26"/>
    <col min="4615" max="4615" width="15.6640625" style="26" customWidth="1"/>
    <col min="4616" max="4866" width="9.33203125" style="26"/>
    <col min="4867" max="4867" width="46.6640625" style="26" customWidth="1"/>
    <col min="4868" max="4870" width="9.33203125" style="26"/>
    <col min="4871" max="4871" width="15.6640625" style="26" customWidth="1"/>
    <col min="4872" max="5122" width="9.33203125" style="26"/>
    <col min="5123" max="5123" width="46.6640625" style="26" customWidth="1"/>
    <col min="5124" max="5126" width="9.33203125" style="26"/>
    <col min="5127" max="5127" width="15.6640625" style="26" customWidth="1"/>
    <col min="5128" max="5378" width="9.33203125" style="26"/>
    <col min="5379" max="5379" width="46.6640625" style="26" customWidth="1"/>
    <col min="5380" max="5382" width="9.33203125" style="26"/>
    <col min="5383" max="5383" width="15.6640625" style="26" customWidth="1"/>
    <col min="5384" max="5634" width="9.33203125" style="26"/>
    <col min="5635" max="5635" width="46.6640625" style="26" customWidth="1"/>
    <col min="5636" max="5638" width="9.33203125" style="26"/>
    <col min="5639" max="5639" width="15.6640625" style="26" customWidth="1"/>
    <col min="5640" max="5890" width="9.33203125" style="26"/>
    <col min="5891" max="5891" width="46.6640625" style="26" customWidth="1"/>
    <col min="5892" max="5894" width="9.33203125" style="26"/>
    <col min="5895" max="5895" width="15.6640625" style="26" customWidth="1"/>
    <col min="5896" max="6146" width="9.33203125" style="26"/>
    <col min="6147" max="6147" width="46.6640625" style="26" customWidth="1"/>
    <col min="6148" max="6150" width="9.33203125" style="26"/>
    <col min="6151" max="6151" width="15.6640625" style="26" customWidth="1"/>
    <col min="6152" max="6402" width="9.33203125" style="26"/>
    <col min="6403" max="6403" width="46.6640625" style="26" customWidth="1"/>
    <col min="6404" max="6406" width="9.33203125" style="26"/>
    <col min="6407" max="6407" width="15.6640625" style="26" customWidth="1"/>
    <col min="6408" max="6658" width="9.33203125" style="26"/>
    <col min="6659" max="6659" width="46.6640625" style="26" customWidth="1"/>
    <col min="6660" max="6662" width="9.33203125" style="26"/>
    <col min="6663" max="6663" width="15.6640625" style="26" customWidth="1"/>
    <col min="6664" max="6914" width="9.33203125" style="26"/>
    <col min="6915" max="6915" width="46.6640625" style="26" customWidth="1"/>
    <col min="6916" max="6918" width="9.33203125" style="26"/>
    <col min="6919" max="6919" width="15.6640625" style="26" customWidth="1"/>
    <col min="6920" max="7170" width="9.33203125" style="26"/>
    <col min="7171" max="7171" width="46.6640625" style="26" customWidth="1"/>
    <col min="7172" max="7174" width="9.33203125" style="26"/>
    <col min="7175" max="7175" width="15.6640625" style="26" customWidth="1"/>
    <col min="7176" max="7426" width="9.33203125" style="26"/>
    <col min="7427" max="7427" width="46.6640625" style="26" customWidth="1"/>
    <col min="7428" max="7430" width="9.33203125" style="26"/>
    <col min="7431" max="7431" width="15.6640625" style="26" customWidth="1"/>
    <col min="7432" max="7682" width="9.33203125" style="26"/>
    <col min="7683" max="7683" width="46.6640625" style="26" customWidth="1"/>
    <col min="7684" max="7686" width="9.33203125" style="26"/>
    <col min="7687" max="7687" width="15.6640625" style="26" customWidth="1"/>
    <col min="7688" max="7938" width="9.33203125" style="26"/>
    <col min="7939" max="7939" width="46.6640625" style="26" customWidth="1"/>
    <col min="7940" max="7942" width="9.33203125" style="26"/>
    <col min="7943" max="7943" width="15.6640625" style="26" customWidth="1"/>
    <col min="7944" max="8194" width="9.33203125" style="26"/>
    <col min="8195" max="8195" width="46.6640625" style="26" customWidth="1"/>
    <col min="8196" max="8198" width="9.33203125" style="26"/>
    <col min="8199" max="8199" width="15.6640625" style="26" customWidth="1"/>
    <col min="8200" max="8450" width="9.33203125" style="26"/>
    <col min="8451" max="8451" width="46.6640625" style="26" customWidth="1"/>
    <col min="8452" max="8454" width="9.33203125" style="26"/>
    <col min="8455" max="8455" width="15.6640625" style="26" customWidth="1"/>
    <col min="8456" max="8706" width="9.33203125" style="26"/>
    <col min="8707" max="8707" width="46.6640625" style="26" customWidth="1"/>
    <col min="8708" max="8710" width="9.33203125" style="26"/>
    <col min="8711" max="8711" width="15.6640625" style="26" customWidth="1"/>
    <col min="8712" max="8962" width="9.33203125" style="26"/>
    <col min="8963" max="8963" width="46.6640625" style="26" customWidth="1"/>
    <col min="8964" max="8966" width="9.33203125" style="26"/>
    <col min="8967" max="8967" width="15.6640625" style="26" customWidth="1"/>
    <col min="8968" max="9218" width="9.33203125" style="26"/>
    <col min="9219" max="9219" width="46.6640625" style="26" customWidth="1"/>
    <col min="9220" max="9222" width="9.33203125" style="26"/>
    <col min="9223" max="9223" width="15.6640625" style="26" customWidth="1"/>
    <col min="9224" max="9474" width="9.33203125" style="26"/>
    <col min="9475" max="9475" width="46.6640625" style="26" customWidth="1"/>
    <col min="9476" max="9478" width="9.33203125" style="26"/>
    <col min="9479" max="9479" width="15.6640625" style="26" customWidth="1"/>
    <col min="9480" max="9730" width="9.33203125" style="26"/>
    <col min="9731" max="9731" width="46.6640625" style="26" customWidth="1"/>
    <col min="9732" max="9734" width="9.33203125" style="26"/>
    <col min="9735" max="9735" width="15.6640625" style="26" customWidth="1"/>
    <col min="9736" max="9986" width="9.33203125" style="26"/>
    <col min="9987" max="9987" width="46.6640625" style="26" customWidth="1"/>
    <col min="9988" max="9990" width="9.33203125" style="26"/>
    <col min="9991" max="9991" width="15.6640625" style="26" customWidth="1"/>
    <col min="9992" max="10242" width="9.33203125" style="26"/>
    <col min="10243" max="10243" width="46.6640625" style="26" customWidth="1"/>
    <col min="10244" max="10246" width="9.33203125" style="26"/>
    <col min="10247" max="10247" width="15.6640625" style="26" customWidth="1"/>
    <col min="10248" max="10498" width="9.33203125" style="26"/>
    <col min="10499" max="10499" width="46.6640625" style="26" customWidth="1"/>
    <col min="10500" max="10502" width="9.33203125" style="26"/>
    <col min="10503" max="10503" width="15.6640625" style="26" customWidth="1"/>
    <col min="10504" max="10754" width="9.33203125" style="26"/>
    <col min="10755" max="10755" width="46.6640625" style="26" customWidth="1"/>
    <col min="10756" max="10758" width="9.33203125" style="26"/>
    <col min="10759" max="10759" width="15.6640625" style="26" customWidth="1"/>
    <col min="10760" max="11010" width="9.33203125" style="26"/>
    <col min="11011" max="11011" width="46.6640625" style="26" customWidth="1"/>
    <col min="11012" max="11014" width="9.33203125" style="26"/>
    <col min="11015" max="11015" width="15.6640625" style="26" customWidth="1"/>
    <col min="11016" max="11266" width="9.33203125" style="26"/>
    <col min="11267" max="11267" width="46.6640625" style="26" customWidth="1"/>
    <col min="11268" max="11270" width="9.33203125" style="26"/>
    <col min="11271" max="11271" width="15.6640625" style="26" customWidth="1"/>
    <col min="11272" max="11522" width="9.33203125" style="26"/>
    <col min="11523" max="11523" width="46.6640625" style="26" customWidth="1"/>
    <col min="11524" max="11526" width="9.33203125" style="26"/>
    <col min="11527" max="11527" width="15.6640625" style="26" customWidth="1"/>
    <col min="11528" max="11778" width="9.33203125" style="26"/>
    <col min="11779" max="11779" width="46.6640625" style="26" customWidth="1"/>
    <col min="11780" max="11782" width="9.33203125" style="26"/>
    <col min="11783" max="11783" width="15.6640625" style="26" customWidth="1"/>
    <col min="11784" max="12034" width="9.33203125" style="26"/>
    <col min="12035" max="12035" width="46.6640625" style="26" customWidth="1"/>
    <col min="12036" max="12038" width="9.33203125" style="26"/>
    <col min="12039" max="12039" width="15.6640625" style="26" customWidth="1"/>
    <col min="12040" max="12290" width="9.33203125" style="26"/>
    <col min="12291" max="12291" width="46.6640625" style="26" customWidth="1"/>
    <col min="12292" max="12294" width="9.33203125" style="26"/>
    <col min="12295" max="12295" width="15.6640625" style="26" customWidth="1"/>
    <col min="12296" max="12546" width="9.33203125" style="26"/>
    <col min="12547" max="12547" width="46.6640625" style="26" customWidth="1"/>
    <col min="12548" max="12550" width="9.33203125" style="26"/>
    <col min="12551" max="12551" width="15.6640625" style="26" customWidth="1"/>
    <col min="12552" max="12802" width="9.33203125" style="26"/>
    <col min="12803" max="12803" width="46.6640625" style="26" customWidth="1"/>
    <col min="12804" max="12806" width="9.33203125" style="26"/>
    <col min="12807" max="12807" width="15.6640625" style="26" customWidth="1"/>
    <col min="12808" max="13058" width="9.33203125" style="26"/>
    <col min="13059" max="13059" width="46.6640625" style="26" customWidth="1"/>
    <col min="13060" max="13062" width="9.33203125" style="26"/>
    <col min="13063" max="13063" width="15.6640625" style="26" customWidth="1"/>
    <col min="13064" max="13314" width="9.33203125" style="26"/>
    <col min="13315" max="13315" width="46.6640625" style="26" customWidth="1"/>
    <col min="13316" max="13318" width="9.33203125" style="26"/>
    <col min="13319" max="13319" width="15.6640625" style="26" customWidth="1"/>
    <col min="13320" max="13570" width="9.33203125" style="26"/>
    <col min="13571" max="13571" width="46.6640625" style="26" customWidth="1"/>
    <col min="13572" max="13574" width="9.33203125" style="26"/>
    <col min="13575" max="13575" width="15.6640625" style="26" customWidth="1"/>
    <col min="13576" max="13826" width="9.33203125" style="26"/>
    <col min="13827" max="13827" width="46.6640625" style="26" customWidth="1"/>
    <col min="13828" max="13830" width="9.33203125" style="26"/>
    <col min="13831" max="13831" width="15.6640625" style="26" customWidth="1"/>
    <col min="13832" max="14082" width="9.33203125" style="26"/>
    <col min="14083" max="14083" width="46.6640625" style="26" customWidth="1"/>
    <col min="14084" max="14086" width="9.33203125" style="26"/>
    <col min="14087" max="14087" width="15.6640625" style="26" customWidth="1"/>
    <col min="14088" max="14338" width="9.33203125" style="26"/>
    <col min="14339" max="14339" width="46.6640625" style="26" customWidth="1"/>
    <col min="14340" max="14342" width="9.33203125" style="26"/>
    <col min="14343" max="14343" width="15.6640625" style="26" customWidth="1"/>
    <col min="14344" max="14594" width="9.33203125" style="26"/>
    <col min="14595" max="14595" width="46.6640625" style="26" customWidth="1"/>
    <col min="14596" max="14598" width="9.33203125" style="26"/>
    <col min="14599" max="14599" width="15.6640625" style="26" customWidth="1"/>
    <col min="14600" max="14850" width="9.33203125" style="26"/>
    <col min="14851" max="14851" width="46.6640625" style="26" customWidth="1"/>
    <col min="14852" max="14854" width="9.33203125" style="26"/>
    <col min="14855" max="14855" width="15.6640625" style="26" customWidth="1"/>
    <col min="14856" max="15106" width="9.33203125" style="26"/>
    <col min="15107" max="15107" width="46.6640625" style="26" customWidth="1"/>
    <col min="15108" max="15110" width="9.33203125" style="26"/>
    <col min="15111" max="15111" width="15.6640625" style="26" customWidth="1"/>
    <col min="15112" max="15362" width="9.33203125" style="26"/>
    <col min="15363" max="15363" width="46.6640625" style="26" customWidth="1"/>
    <col min="15364" max="15366" width="9.33203125" style="26"/>
    <col min="15367" max="15367" width="15.6640625" style="26" customWidth="1"/>
    <col min="15368" max="15618" width="9.33203125" style="26"/>
    <col min="15619" max="15619" width="46.6640625" style="26" customWidth="1"/>
    <col min="15620" max="15622" width="9.33203125" style="26"/>
    <col min="15623" max="15623" width="15.6640625" style="26" customWidth="1"/>
    <col min="15624" max="15874" width="9.33203125" style="26"/>
    <col min="15875" max="15875" width="46.6640625" style="26" customWidth="1"/>
    <col min="15876" max="15878" width="9.33203125" style="26"/>
    <col min="15879" max="15879" width="15.6640625" style="26" customWidth="1"/>
    <col min="15880" max="16130" width="9.33203125" style="26"/>
    <col min="16131" max="16131" width="46.6640625" style="26" customWidth="1"/>
    <col min="16132" max="16134" width="9.33203125" style="26"/>
    <col min="16135" max="16135" width="15.6640625" style="26" customWidth="1"/>
    <col min="16136" max="16384" width="9.33203125" style="26"/>
  </cols>
  <sheetData>
    <row r="1" spans="1:7" ht="13.8" thickTop="1" x14ac:dyDescent="0.25">
      <c r="A1" s="29"/>
      <c r="B1" s="30"/>
      <c r="C1" s="31"/>
      <c r="D1" s="32"/>
      <c r="E1" s="33"/>
      <c r="F1" s="33"/>
      <c r="G1" s="34"/>
    </row>
    <row r="2" spans="1:7" x14ac:dyDescent="0.25">
      <c r="A2" s="629" t="s">
        <v>1979</v>
      </c>
      <c r="B2" s="630"/>
      <c r="C2" s="630"/>
      <c r="D2" s="630"/>
      <c r="E2" s="630"/>
      <c r="F2" s="630"/>
      <c r="G2" s="631"/>
    </row>
    <row r="3" spans="1:7" ht="15.75" customHeight="1" x14ac:dyDescent="0.25">
      <c r="A3" s="629" t="s">
        <v>1980</v>
      </c>
      <c r="B3" s="630"/>
      <c r="C3" s="630"/>
      <c r="D3" s="630"/>
      <c r="E3" s="630"/>
      <c r="F3" s="630"/>
      <c r="G3" s="631"/>
    </row>
    <row r="4" spans="1:7" x14ac:dyDescent="0.25">
      <c r="A4" s="629"/>
      <c r="B4" s="630"/>
      <c r="C4" s="630"/>
      <c r="D4" s="630"/>
      <c r="E4" s="630"/>
      <c r="F4" s="630"/>
      <c r="G4" s="631"/>
    </row>
    <row r="5" spans="1:7" ht="8.25" customHeight="1" x14ac:dyDescent="0.25">
      <c r="A5" s="266"/>
      <c r="B5" s="267"/>
      <c r="C5" s="267"/>
      <c r="D5" s="267"/>
      <c r="E5" s="267"/>
      <c r="F5" s="267"/>
      <c r="G5" s="268"/>
    </row>
    <row r="6" spans="1:7" x14ac:dyDescent="0.25">
      <c r="A6" s="632" t="s">
        <v>1238</v>
      </c>
      <c r="B6" s="633"/>
      <c r="C6" s="633"/>
      <c r="D6" s="633"/>
      <c r="E6" s="633"/>
      <c r="F6" s="633"/>
      <c r="G6" s="634"/>
    </row>
    <row r="7" spans="1:7" ht="13.8" thickBot="1" x14ac:dyDescent="0.3">
      <c r="A7" s="35"/>
      <c r="B7" s="36"/>
      <c r="C7" s="37"/>
      <c r="D7" s="38"/>
      <c r="E7" s="39"/>
      <c r="F7" s="39"/>
      <c r="G7" s="40"/>
    </row>
    <row r="8" spans="1:7" ht="13.8" thickTop="1" x14ac:dyDescent="0.25">
      <c r="A8" s="269"/>
      <c r="B8" s="270"/>
      <c r="C8" s="271"/>
      <c r="D8" s="272"/>
      <c r="E8" s="271"/>
      <c r="F8" s="273"/>
      <c r="G8" s="274"/>
    </row>
    <row r="9" spans="1:7" x14ac:dyDescent="0.25">
      <c r="A9" s="41"/>
      <c r="B9" s="27" t="s">
        <v>1239</v>
      </c>
      <c r="C9" s="192" t="s">
        <v>1512</v>
      </c>
      <c r="D9" s="28"/>
      <c r="E9" s="42" t="s">
        <v>531</v>
      </c>
      <c r="F9" s="43"/>
      <c r="G9" s="44" t="s">
        <v>533</v>
      </c>
    </row>
    <row r="10" spans="1:7" x14ac:dyDescent="0.25">
      <c r="A10" s="254"/>
      <c r="B10" s="53"/>
      <c r="C10" s="239"/>
      <c r="D10" s="253"/>
      <c r="E10" s="255"/>
      <c r="F10" s="256"/>
      <c r="G10" s="45"/>
    </row>
    <row r="11" spans="1:7" x14ac:dyDescent="0.25">
      <c r="A11" s="254"/>
      <c r="B11" s="275">
        <v>1</v>
      </c>
      <c r="C11" s="276" t="s">
        <v>2326</v>
      </c>
      <c r="D11" s="257"/>
      <c r="E11" s="258" t="s">
        <v>1532</v>
      </c>
      <c r="F11" s="277" t="s">
        <v>117</v>
      </c>
      <c r="G11" s="278">
        <f>'P&amp;Gs '!G75</f>
        <v>0</v>
      </c>
    </row>
    <row r="12" spans="1:7" x14ac:dyDescent="0.25">
      <c r="A12" s="254"/>
      <c r="B12" s="275"/>
      <c r="C12" s="276"/>
      <c r="D12" s="257"/>
      <c r="E12" s="258"/>
      <c r="F12" s="277"/>
      <c r="G12" s="278"/>
    </row>
    <row r="13" spans="1:7" x14ac:dyDescent="0.25">
      <c r="A13" s="254"/>
      <c r="B13" s="275">
        <v>2</v>
      </c>
      <c r="C13" s="276" t="s">
        <v>34</v>
      </c>
      <c r="D13" s="257"/>
      <c r="E13" s="258" t="s">
        <v>1531</v>
      </c>
      <c r="F13" s="277" t="s">
        <v>117</v>
      </c>
      <c r="G13" s="278">
        <f>ALTERATIONS!F1098</f>
        <v>0</v>
      </c>
    </row>
    <row r="14" spans="1:7" x14ac:dyDescent="0.25">
      <c r="A14" s="254"/>
      <c r="B14" s="275"/>
      <c r="C14" s="276"/>
      <c r="D14" s="257"/>
      <c r="E14" s="258"/>
      <c r="F14" s="277"/>
      <c r="G14" s="278"/>
    </row>
    <row r="15" spans="1:7" x14ac:dyDescent="0.25">
      <c r="A15" s="254"/>
      <c r="B15" s="275">
        <v>3</v>
      </c>
      <c r="C15" s="276" t="s">
        <v>1240</v>
      </c>
      <c r="D15" s="257"/>
      <c r="E15" s="258" t="s">
        <v>1530</v>
      </c>
      <c r="F15" s="277" t="s">
        <v>117</v>
      </c>
      <c r="G15" s="278">
        <f>'BUILDING BOQ'!F2720</f>
        <v>0</v>
      </c>
    </row>
    <row r="16" spans="1:7" x14ac:dyDescent="0.25">
      <c r="A16" s="254"/>
      <c r="B16" s="275"/>
      <c r="C16" s="276"/>
      <c r="D16" s="257"/>
      <c r="E16" s="258"/>
      <c r="F16" s="277"/>
      <c r="G16" s="278"/>
    </row>
    <row r="17" spans="1:7" x14ac:dyDescent="0.25">
      <c r="A17" s="254"/>
      <c r="B17" s="275">
        <v>4</v>
      </c>
      <c r="C17" s="276" t="s">
        <v>105</v>
      </c>
      <c r="D17" s="257"/>
      <c r="E17" s="258" t="s">
        <v>1529</v>
      </c>
      <c r="F17" s="277" t="s">
        <v>117</v>
      </c>
      <c r="G17" s="278">
        <f>'PLUMBING AND DRAINAGE BOQ'!F437</f>
        <v>0</v>
      </c>
    </row>
    <row r="18" spans="1:7" x14ac:dyDescent="0.25">
      <c r="A18" s="254"/>
      <c r="B18" s="275"/>
      <c r="C18" s="579"/>
      <c r="D18" s="257"/>
      <c r="E18" s="580"/>
      <c r="F18" s="277"/>
      <c r="G18" s="278"/>
    </row>
    <row r="19" spans="1:7" x14ac:dyDescent="0.25">
      <c r="A19" s="254"/>
      <c r="B19" s="275">
        <v>5</v>
      </c>
      <c r="C19" s="579" t="s">
        <v>2327</v>
      </c>
      <c r="D19" s="257"/>
      <c r="E19" s="580"/>
      <c r="F19" s="277" t="s">
        <v>117</v>
      </c>
      <c r="G19" s="278">
        <f>'Yard Works'!G72</f>
        <v>0</v>
      </c>
    </row>
    <row r="20" spans="1:7" x14ac:dyDescent="0.25">
      <c r="A20" s="254"/>
      <c r="B20" s="275"/>
      <c r="C20" s="579"/>
      <c r="D20" s="257"/>
      <c r="E20" s="580"/>
      <c r="F20" s="277"/>
      <c r="G20" s="278"/>
    </row>
    <row r="21" spans="1:7" x14ac:dyDescent="0.25">
      <c r="A21" s="254"/>
      <c r="B21" s="275">
        <v>6</v>
      </c>
      <c r="C21" s="579" t="s">
        <v>2328</v>
      </c>
      <c r="D21" s="257"/>
      <c r="E21" s="580"/>
      <c r="F21" s="277" t="s">
        <v>117</v>
      </c>
      <c r="G21" s="278">
        <f>'Cable Trenches, Ducts, Ramps'!G57</f>
        <v>0</v>
      </c>
    </row>
    <row r="22" spans="1:7" x14ac:dyDescent="0.25">
      <c r="A22" s="254"/>
      <c r="B22" s="275"/>
      <c r="C22" s="579"/>
      <c r="D22" s="257"/>
      <c r="E22" s="580"/>
      <c r="F22" s="277"/>
      <c r="G22" s="278"/>
    </row>
    <row r="23" spans="1:7" x14ac:dyDescent="0.25">
      <c r="A23" s="254"/>
      <c r="B23" s="275">
        <v>7</v>
      </c>
      <c r="C23" s="579" t="s">
        <v>2329</v>
      </c>
      <c r="D23" s="257"/>
      <c r="E23" s="580"/>
      <c r="F23" s="277" t="s">
        <v>117</v>
      </c>
      <c r="G23" s="278">
        <f>Carports!G67</f>
        <v>0</v>
      </c>
    </row>
    <row r="24" spans="1:7" x14ac:dyDescent="0.25">
      <c r="A24" s="254"/>
      <c r="B24" s="275"/>
      <c r="C24" s="579"/>
      <c r="D24" s="257"/>
      <c r="E24" s="580"/>
      <c r="F24" s="277"/>
      <c r="G24" s="278"/>
    </row>
    <row r="25" spans="1:7" x14ac:dyDescent="0.25">
      <c r="A25" s="254"/>
      <c r="B25" s="275">
        <v>9</v>
      </c>
      <c r="C25" s="579" t="s">
        <v>2330</v>
      </c>
      <c r="D25" s="257"/>
      <c r="E25" s="580"/>
      <c r="F25" s="277" t="s">
        <v>117</v>
      </c>
      <c r="G25" s="278">
        <f>Fencing!G131</f>
        <v>0</v>
      </c>
    </row>
    <row r="26" spans="1:7" x14ac:dyDescent="0.25">
      <c r="A26" s="254"/>
      <c r="B26" s="275"/>
      <c r="C26" s="579"/>
      <c r="D26" s="257"/>
      <c r="E26" s="580"/>
      <c r="F26" s="277"/>
      <c r="G26" s="278"/>
    </row>
    <row r="27" spans="1:7" x14ac:dyDescent="0.25">
      <c r="A27" s="254"/>
      <c r="B27" s="275">
        <v>10</v>
      </c>
      <c r="C27" s="579" t="s">
        <v>2331</v>
      </c>
      <c r="D27" s="257"/>
      <c r="E27" s="580"/>
      <c r="F27" s="277" t="s">
        <v>117</v>
      </c>
      <c r="G27" s="278">
        <f>'ADDITIONAL WORK'!F90</f>
        <v>0</v>
      </c>
    </row>
    <row r="28" spans="1:7" x14ac:dyDescent="0.25">
      <c r="A28" s="254"/>
      <c r="B28" s="275"/>
      <c r="C28" s="276"/>
      <c r="D28" s="257"/>
      <c r="E28" s="258"/>
      <c r="F28" s="277"/>
      <c r="G28" s="278"/>
    </row>
    <row r="29" spans="1:7" x14ac:dyDescent="0.25">
      <c r="A29" s="254"/>
      <c r="B29" s="275">
        <v>13</v>
      </c>
      <c r="C29" s="279" t="s">
        <v>1241</v>
      </c>
      <c r="D29" s="46"/>
      <c r="E29" s="255"/>
      <c r="F29" s="277" t="s">
        <v>117</v>
      </c>
      <c r="G29" s="280">
        <f>SUM(G12:G28)</f>
        <v>0</v>
      </c>
    </row>
    <row r="30" spans="1:7" x14ac:dyDescent="0.25">
      <c r="A30" s="254"/>
      <c r="B30" s="275"/>
      <c r="C30" s="47" t="s">
        <v>1242</v>
      </c>
      <c r="D30" s="48"/>
      <c r="E30" s="255"/>
      <c r="F30" s="281"/>
      <c r="G30" s="282"/>
    </row>
    <row r="31" spans="1:7" x14ac:dyDescent="0.25">
      <c r="A31" s="254"/>
      <c r="B31" s="275">
        <v>14</v>
      </c>
      <c r="C31" s="276" t="s">
        <v>1538</v>
      </c>
      <c r="D31" s="253"/>
      <c r="E31" s="255"/>
      <c r="F31" s="277" t="s">
        <v>117</v>
      </c>
      <c r="G31" s="283">
        <f>G29*0.15</f>
        <v>0</v>
      </c>
    </row>
    <row r="32" spans="1:7" x14ac:dyDescent="0.25">
      <c r="A32" s="254"/>
      <c r="B32" s="275"/>
      <c r="C32" s="239"/>
      <c r="D32" s="253"/>
      <c r="E32" s="255"/>
      <c r="F32" s="281"/>
      <c r="G32" s="284"/>
    </row>
    <row r="33" spans="1:7" ht="13.8" thickBot="1" x14ac:dyDescent="0.3">
      <c r="A33" s="254"/>
      <c r="B33" s="53"/>
      <c r="C33" s="47" t="s">
        <v>1243</v>
      </c>
      <c r="D33" s="48"/>
      <c r="E33" s="255"/>
      <c r="F33" s="49" t="s">
        <v>117</v>
      </c>
      <c r="G33" s="285">
        <f>+G29+G31</f>
        <v>0</v>
      </c>
    </row>
    <row r="34" spans="1:7" ht="13.8" hidden="1" thickTop="1" x14ac:dyDescent="0.25">
      <c r="A34" s="254"/>
      <c r="B34" s="53"/>
      <c r="C34" s="47"/>
      <c r="D34" s="48"/>
      <c r="E34" s="255"/>
      <c r="F34" s="256"/>
      <c r="G34" s="45"/>
    </row>
    <row r="35" spans="1:7" ht="15" hidden="1" customHeight="1" x14ac:dyDescent="0.25">
      <c r="A35" s="254"/>
      <c r="B35" s="53"/>
      <c r="C35" s="259"/>
      <c r="D35" s="260"/>
      <c r="E35" s="261"/>
      <c r="F35" s="262"/>
      <c r="G35" s="263"/>
    </row>
    <row r="36" spans="1:7" ht="13.8" hidden="1" thickTop="1" x14ac:dyDescent="0.25">
      <c r="A36" s="254"/>
      <c r="B36" s="53"/>
    </row>
    <row r="37" spans="1:7" ht="13.8" hidden="1" thickTop="1" x14ac:dyDescent="0.25">
      <c r="A37" s="254"/>
      <c r="B37" s="53"/>
      <c r="C37" s="240"/>
      <c r="D37" s="240"/>
      <c r="E37" s="240"/>
      <c r="F37" s="240"/>
      <c r="G37" s="240"/>
    </row>
    <row r="38" spans="1:7" ht="13.8" hidden="1" thickTop="1" x14ac:dyDescent="0.25">
      <c r="A38" s="254"/>
      <c r="B38" s="53"/>
      <c r="C38" s="240"/>
      <c r="D38" s="240"/>
      <c r="E38" s="240"/>
      <c r="F38" s="240"/>
      <c r="G38" s="240"/>
    </row>
    <row r="39" spans="1:7" ht="13.8" hidden="1" thickTop="1" x14ac:dyDescent="0.25">
      <c r="A39" s="254"/>
      <c r="B39" s="53"/>
    </row>
    <row r="40" spans="1:7" ht="13.8" hidden="1" thickTop="1" x14ac:dyDescent="0.25">
      <c r="A40" s="254"/>
      <c r="B40" s="53"/>
    </row>
    <row r="41" spans="1:7" ht="13.8" hidden="1" thickTop="1" x14ac:dyDescent="0.25">
      <c r="A41" s="254"/>
      <c r="B41" s="53"/>
    </row>
    <row r="42" spans="1:7" ht="13.8" hidden="1" thickTop="1" x14ac:dyDescent="0.25">
      <c r="A42" s="254"/>
      <c r="B42" s="53"/>
    </row>
    <row r="43" spans="1:7" ht="14.4" thickTop="1" thickBot="1" x14ac:dyDescent="0.3">
      <c r="A43" s="264"/>
      <c r="B43" s="265"/>
    </row>
    <row r="44" spans="1:7" ht="13.8" thickTop="1" x14ac:dyDescent="0.25"/>
    <row r="45" spans="1:7" ht="12.75" customHeight="1" x14ac:dyDescent="0.25">
      <c r="A45" s="240"/>
      <c r="B45" s="240"/>
      <c r="C45" s="240"/>
      <c r="D45" s="240"/>
      <c r="E45" s="240"/>
      <c r="F45" s="240"/>
      <c r="G45" s="240"/>
    </row>
    <row r="46" spans="1:7" x14ac:dyDescent="0.25">
      <c r="A46" s="240"/>
      <c r="B46" s="240"/>
    </row>
    <row r="47" spans="1:7" ht="6.75" hidden="1" customHeight="1" x14ac:dyDescent="0.25"/>
  </sheetData>
  <customSheetViews>
    <customSheetView guid="{7598ACD8-EE0E-412E-8EC9-3351AE21874F}" showPageBreaks="1" fitToPage="1" printArea="1" view="pageBreakPreview">
      <selection activeCell="M34" sqref="M34"/>
      <pageMargins left="0.70866141732283472" right="0.70866141732283472" top="0.74803149606299213" bottom="0.74803149606299213" header="0.31496062992125984" footer="0.31496062992125984"/>
      <pageSetup paperSize="9" scale="82" fitToHeight="0" orientation="portrait" useFirstPageNumber="1" r:id="rId1"/>
      <headerFooter>
        <oddHeader>&amp;R&amp;8ESKOM MAINTENANCE BILL ZONES 1 TO 4</oddHeader>
        <oddFooter>&amp;CFS-&amp;P</oddFooter>
      </headerFooter>
    </customSheetView>
  </customSheetViews>
  <mergeCells count="4">
    <mergeCell ref="A2:G2"/>
    <mergeCell ref="A3:G3"/>
    <mergeCell ref="A4:G4"/>
    <mergeCell ref="A6:G6"/>
  </mergeCells>
  <pageMargins left="0.70866141732283472" right="0.70866141732283472" top="0.74803149606299213" bottom="0.74803149606299213" header="0.31496062992125984" footer="0.31496062992125984"/>
  <pageSetup paperSize="9" scale="81" fitToHeight="0" orientation="portrait" useFirstPageNumber="1" horizontalDpi="4294967293" verticalDpi="4294967293" r:id="rId2"/>
  <headerFooter>
    <oddHeader>&amp;LFMS&amp;CKZN Properties&amp;R&amp;8Contract no: 46000xxxxx</oddHeader>
    <oddFooter>&amp;CFS-&amp;P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view="pageBreakPreview" topLeftCell="A2045" zoomScale="120" zoomScaleSheetLayoutView="120" workbookViewId="0">
      <selection activeCell="G2063" sqref="G2063"/>
    </sheetView>
  </sheetViews>
  <sheetFormatPr defaultRowHeight="13.2" x14ac:dyDescent="0.25"/>
  <sheetData/>
  <customSheetViews>
    <customSheetView guid="{7598ACD8-EE0E-412E-8EC9-3351AE21874F}" scale="120" showPageBreaks="1" printArea="1" state="hidden" view="pageBreakPreview" topLeftCell="A2045">
      <selection activeCell="G2063" sqref="G2063"/>
      <pageMargins left="0.70866141732283472" right="0.70866141732283472" top="0.74803149606299213" bottom="0.74803149606299213" header="0.31496062992125984" footer="0.31496062992125984"/>
      <pageSetup paperSize="9" scale="81" orientation="portrait" useFirstPageNumber="1" r:id="rId1"/>
      <headerFooter>
        <oddHeader>&amp;RESKOM MAINTENANCE BILL ZONES 1 TO 4</oddHeader>
        <oddFooter>&amp;CNEC-&amp;P</oddFooter>
      </headerFooter>
    </customSheetView>
  </customSheetViews>
  <pageMargins left="0.70866141732283472" right="0.70866141732283472" top="0.74803149606299213" bottom="0.74803149606299213" header="0.31496062992125984" footer="0.31496062992125984"/>
  <pageSetup paperSize="9" scale="81" orientation="portrait" useFirstPageNumber="1" r:id="rId2"/>
  <headerFooter>
    <oddHeader>&amp;RESKOM MAINTENANCE BILL ZONES 1 TO 4</oddHeader>
    <oddFooter>&amp;CNEC-&amp;P</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COVER</vt:lpstr>
      <vt:lpstr>CONTENTS</vt:lpstr>
      <vt:lpstr>SUPPLEMENTARY PREAMBLES</vt:lpstr>
      <vt:lpstr>P&amp;Gs </vt:lpstr>
      <vt:lpstr>SHEQ</vt:lpstr>
      <vt:lpstr>ALTERATIONS</vt:lpstr>
      <vt:lpstr>BUILDING BOQ</vt:lpstr>
      <vt:lpstr>PLUMBING AND DRAINAGE BOQ</vt:lpstr>
      <vt:lpstr>ESKOM AIR-CON SCHEDULE</vt:lpstr>
      <vt:lpstr>Yard Works</vt:lpstr>
      <vt:lpstr>Cable Trenches, Ducts, Ramps</vt:lpstr>
      <vt:lpstr>Carports</vt:lpstr>
      <vt:lpstr>Fencing</vt:lpstr>
      <vt:lpstr>ADDITIONAL WORK</vt:lpstr>
      <vt:lpstr>FINAL SUMMARY</vt:lpstr>
      <vt:lpstr>NEC3 CONTRACT</vt:lpstr>
      <vt:lpstr>'ADDITIONAL WORK'!Print_Area</vt:lpstr>
      <vt:lpstr>ALTERATIONS!Print_Area</vt:lpstr>
      <vt:lpstr>'BUILDING BOQ'!Print_Area</vt:lpstr>
      <vt:lpstr>CONTENTS!Print_Area</vt:lpstr>
      <vt:lpstr>COVER!Print_Area</vt:lpstr>
      <vt:lpstr>'FINAL SUMMARY'!Print_Area</vt:lpstr>
      <vt:lpstr>'NEC3 CONTRACT'!Print_Area</vt:lpstr>
      <vt:lpstr>'P&amp;Gs '!Print_Area</vt:lpstr>
      <vt:lpstr>'PLUMBING AND DRAINAGE BOQ'!Print_Area</vt:lpstr>
      <vt:lpstr>SHEQ!Print_Area</vt:lpstr>
      <vt:lpstr>'SUPPLEMENTARY PREAMBLES'!Print_Area</vt:lpstr>
      <vt:lpstr>'ADDITIONAL WORK'!Print_Titles</vt:lpstr>
      <vt:lpstr>ALTERATIONS!Print_Titles</vt:lpstr>
      <vt:lpstr>'BUILDING BOQ'!Print_Titles</vt:lpstr>
      <vt:lpstr>'PLUMBING AND DRAINAGE BOQ'!Print_Titles</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 Hlophe</dc:creator>
  <cp:lastModifiedBy>Portia Mphego</cp:lastModifiedBy>
  <cp:lastPrinted>2018-08-30T07:30:04Z</cp:lastPrinted>
  <dcterms:created xsi:type="dcterms:W3CDTF">2014-09-22T09:45:27Z</dcterms:created>
  <dcterms:modified xsi:type="dcterms:W3CDTF">2026-09-23T10:27:42Z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