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https://ldmcoza.sharepoint.com/sites/9222/Project Tender Documents/DPW/SDS PHASE 14/TENDER DOCS/REV 9/TARGET GROUP - WOMEN/"/>
    </mc:Choice>
  </mc:AlternateContent>
  <xr:revisionPtr revIDLastSave="0" documentId="8_{4E5257FE-5DB0-48EE-B278-DAA9DA9230F3}" xr6:coauthVersionLast="47" xr6:coauthVersionMax="47" xr10:uidLastSave="{00000000-0000-0000-0000-000000000000}"/>
  <bookViews>
    <workbookView xWindow="-108" yWindow="-108" windowWidth="23256" windowHeight="12576" xr2:uid="{ED7A0486-458D-4A61-9A21-D4CB3F852B95}"/>
  </bookViews>
  <sheets>
    <sheet name="Cover Page-Section 2 of 2" sheetId="1" r:id="rId1"/>
  </sheets>
  <externalReferences>
    <externalReference r:id="rId2"/>
    <externalReference r:id="rId3"/>
    <externalReference r:id="rId4"/>
    <externalReference r:id="rId5"/>
    <externalReference r:id="rId6"/>
    <externalReference r:id="rId7"/>
  </externalReferences>
  <definedNames>
    <definedName name="_TOT1">[2]ENTRY!$A$13</definedName>
    <definedName name="CashFlow">#REF!</definedName>
    <definedName name="CIDB">#REF!</definedName>
    <definedName name="CIDB2">#REF!</definedName>
    <definedName name="Contract_Period">#REF!</definedName>
    <definedName name="equity">[2]ENTRY!$A$13</definedName>
    <definedName name="gh">[3]ENTRY!$A$13</definedName>
    <definedName name="OLE_LINK1" localSheetId="0">'Cover Page-Section 2 of 2'!$C$40</definedName>
    <definedName name="PAGE5">#REF!</definedName>
    <definedName name="_xlnm.Print_Area" localSheetId="0">'Cover Page-Section 2 of 2'!$A$1:$D$47</definedName>
    <definedName name="RAN">#REF!</definedName>
    <definedName name="Retention_Period">#REF!</definedName>
    <definedName name="RP">#REF!</definedName>
    <definedName name="TOT">[4]ENTRY!$A$13</definedName>
    <definedName name="TOTT">[5]ENTRY!$A$13</definedName>
    <definedName name="ttt">#REF!</definedName>
    <definedName name="ww">#REF!</definedName>
    <definedName name="www">#REF!</definedName>
    <definedName name="x">#REF!</definedName>
    <definedName name="xx">#REF!</definedName>
    <definedName name="xxx">[5]ENTRY!$A$13</definedName>
    <definedName name="ZNT30">[6]ENTRY!$A$13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2" i="1" l="1"/>
  <c r="A42" i="1"/>
  <c r="D41" i="1"/>
  <c r="D40" i="1"/>
  <c r="A40" i="1"/>
  <c r="D38" i="1"/>
  <c r="A38" i="1"/>
  <c r="D37" i="1"/>
  <c r="A37" i="1"/>
  <c r="C36" i="1"/>
  <c r="A36" i="1"/>
  <c r="C35" i="1"/>
  <c r="A35" i="1"/>
  <c r="C34" i="1"/>
  <c r="A34" i="1"/>
  <c r="C33" i="1"/>
  <c r="A33" i="1"/>
  <c r="C32" i="1"/>
  <c r="C29" i="1"/>
  <c r="A29" i="1"/>
  <c r="C28" i="1"/>
  <c r="A28" i="1"/>
  <c r="C27" i="1"/>
  <c r="A27" i="1"/>
  <c r="C26" i="1"/>
  <c r="A26" i="1"/>
  <c r="C25" i="1"/>
  <c r="A25" i="1"/>
  <c r="C24" i="1"/>
  <c r="A24" i="1"/>
  <c r="C23" i="1"/>
  <c r="A23" i="1"/>
  <c r="C22" i="1"/>
  <c r="A22" i="1"/>
  <c r="C21" i="1"/>
  <c r="A21" i="1"/>
  <c r="A18" i="1"/>
  <c r="A2" i="1"/>
  <c r="A41" i="1" l="1"/>
</calcChain>
</file>

<file path=xl/sharedStrings.xml><?xml version="1.0" encoding="utf-8"?>
<sst xmlns="http://schemas.openxmlformats.org/spreadsheetml/2006/main" count="21" uniqueCount="20">
  <si>
    <t>PROVINCIAL ADMINISTRATION OF KWAZULU-NATAL</t>
  </si>
  <si>
    <t xml:space="preserve"> </t>
  </si>
  <si>
    <t>Please do a print preview before printing</t>
  </si>
  <si>
    <t>BILLS OF QUANTITIES</t>
  </si>
  <si>
    <t>with GCC for Construction Works - Second Edition 2010</t>
  </si>
  <si>
    <t>CONTRACTUAL SECTION</t>
  </si>
  <si>
    <t>ONE VOLUME APPROACH</t>
  </si>
  <si>
    <t>SECTION 2</t>
  </si>
  <si>
    <t>Employer:</t>
  </si>
  <si>
    <t>Region:</t>
  </si>
  <si>
    <t>Head: Public Works</t>
  </si>
  <si>
    <t>Tel Number:</t>
  </si>
  <si>
    <t>Fax Number:</t>
  </si>
  <si>
    <t>Project Code:</t>
  </si>
  <si>
    <t>Document Date:</t>
  </si>
  <si>
    <t>Contract Period:</t>
  </si>
  <si>
    <t>Contracting Party: _______________________________________________________________________________________</t>
  </si>
  <si>
    <t>CIDB Registration number:</t>
  </si>
  <si>
    <t xml:space="preserve"> _______________________________</t>
  </si>
  <si>
    <t xml:space="preserve">Central Suppliers Database Registration Number: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</si>
</sst>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F800]dddd\,\ mmmm\ dd\,\ yyyy"/>
    <numFmt numFmtId="165" formatCode="[$-409]d\-mmm\-yyyy;@"/>
  </numFmts>
  <fonts count="20" x14ac:knownFonts="1">
    <font>
      <sz val="10"/>
      <name val="Arial"/>
      <family val="2"/>
    </font>
    <font>
      <b/>
      <sz val="10"/>
      <color rgb="FF000000"/>
      <name val="Arial"/>
      <family val="2"/>
    </font>
    <font>
      <sz val="10"/>
      <name val="Arial"/>
      <family val="2"/>
    </font>
    <font>
      <b/>
      <sz val="18"/>
      <name val="Arial"/>
      <family val="2"/>
    </font>
    <font>
      <b/>
      <sz val="16"/>
      <name val="Arial"/>
      <family val="2"/>
    </font>
    <font>
      <sz val="36"/>
      <color indexed="10"/>
      <name val="Arial"/>
      <family val="2"/>
    </font>
    <font>
      <b/>
      <sz val="8"/>
      <color indexed="12"/>
      <name val="Arial"/>
      <family val="2"/>
    </font>
    <font>
      <b/>
      <sz val="22"/>
      <name val="Arial"/>
      <family val="2"/>
    </font>
    <font>
      <sz val="14"/>
      <name val="Arial"/>
      <family val="2"/>
    </font>
    <font>
      <b/>
      <i/>
      <u/>
      <sz val="22"/>
      <name val="Arial"/>
      <family val="2"/>
    </font>
    <font>
      <sz val="16"/>
      <name val="Arial"/>
      <family val="2"/>
    </font>
    <font>
      <b/>
      <sz val="16"/>
      <color indexed="8"/>
      <name val="Arial"/>
      <family val="2"/>
    </font>
    <font>
      <sz val="12"/>
      <name val="Arial"/>
      <family val="2"/>
    </font>
    <font>
      <b/>
      <u/>
      <sz val="12"/>
      <name val="Arial"/>
      <family val="2"/>
    </font>
    <font>
      <b/>
      <sz val="12"/>
      <name val="Arial"/>
      <family val="2"/>
    </font>
    <font>
      <sz val="12"/>
      <color theme="1"/>
      <name val="Arial"/>
      <family val="2"/>
    </font>
    <font>
      <sz val="10"/>
      <color theme="1"/>
      <name val="Arial"/>
      <family val="2"/>
    </font>
    <font>
      <sz val="12"/>
      <color rgb="FFFF0000"/>
      <name val="Arial"/>
      <family val="2"/>
    </font>
    <font>
      <b/>
      <sz val="8"/>
      <name val="Arial"/>
      <family val="2"/>
    </font>
    <font>
      <sz val="72"/>
      <name val="Arial"/>
      <family val="2"/>
    </font>
  </fonts>
  <fills count="4">
    <fill>
      <patternFill patternType="none"/>
    </fill>
    <fill>
      <patternFill patternType="gray125"/>
    </fill>
    <fill>
      <patternFill patternType="solid">
        <fgColor theme="3" tint="0.79998168889431442"/>
        <bgColor indexed="64"/>
      </patternFill>
    </fill>
    <fill>
      <patternFill patternType="solid">
        <fgColor theme="0" tint="-4.9989318521683403E-2"/>
        <bgColor indexed="64"/>
      </patternFill>
    </fill>
  </fills>
  <borders count="11">
    <border>
      <left/>
      <right/>
      <top/>
      <bottom/>
      <diagonal/>
    </border>
    <border>
      <left/>
      <right/>
      <top/>
      <bottom style="thick">
        <color indexed="64"/>
      </bottom>
      <diagonal/>
    </border>
    <border>
      <left/>
      <right/>
      <top/>
      <bottom style="thick">
        <color theme="1" tint="4.9989318521683403E-2"/>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3">
    <xf numFmtId="0" fontId="0" fillId="0" borderId="0" xfId="0"/>
    <xf numFmtId="0" fontId="3" fillId="0" borderId="0" xfId="0" applyFont="1" applyAlignment="1">
      <alignment horizontal="center"/>
    </xf>
    <xf numFmtId="0" fontId="4" fillId="0" borderId="0" xfId="0" applyFont="1" applyAlignment="1">
      <alignment horizontal="left"/>
    </xf>
    <xf numFmtId="0" fontId="5" fillId="0" borderId="0" xfId="0" applyFont="1" applyAlignment="1">
      <alignment vertical="center" textRotation="90"/>
    </xf>
    <xf numFmtId="0" fontId="6" fillId="0" borderId="0" xfId="0" applyFont="1" applyAlignment="1">
      <alignment horizontal="left" wrapText="1" indent="3"/>
    </xf>
    <xf numFmtId="0" fontId="7" fillId="0" borderId="0" xfId="0" applyFont="1" applyAlignment="1">
      <alignment horizontal="center"/>
    </xf>
    <xf numFmtId="0" fontId="8" fillId="2" borderId="0" xfId="0" applyFont="1" applyFill="1" applyAlignment="1">
      <alignment horizontal="center"/>
    </xf>
    <xf numFmtId="0" fontId="9" fillId="0" borderId="0" xfId="0" applyFont="1" applyAlignment="1">
      <alignment horizontal="center" vertical="top"/>
    </xf>
    <xf numFmtId="0" fontId="0" fillId="0" borderId="0" xfId="0" applyAlignment="1">
      <alignment vertical="top"/>
    </xf>
    <xf numFmtId="0" fontId="10" fillId="0" borderId="0" xfId="0" applyFont="1" applyAlignment="1">
      <alignment horizontal="center" vertical="top"/>
    </xf>
    <xf numFmtId="0" fontId="11" fillId="0" borderId="0" xfId="0" applyFont="1" applyAlignment="1">
      <alignment horizontal="center" vertical="center" wrapText="1"/>
    </xf>
    <xf numFmtId="0" fontId="11" fillId="0" borderId="1" xfId="0" applyFont="1" applyBorder="1" applyAlignment="1">
      <alignment horizontal="left" vertical="center" wrapText="1"/>
    </xf>
    <xf numFmtId="0" fontId="12" fillId="0" borderId="0" xfId="0" applyFont="1"/>
    <xf numFmtId="0" fontId="13" fillId="0" borderId="0" xfId="0" applyFont="1" applyAlignment="1">
      <alignment horizontal="left" vertical="top" wrapText="1"/>
    </xf>
    <xf numFmtId="0" fontId="2" fillId="0" borderId="0" xfId="0" applyFont="1"/>
    <xf numFmtId="0" fontId="12" fillId="0" borderId="0" xfId="0" applyFont="1" applyAlignment="1">
      <alignment horizontal="left" vertical="center" wrapText="1"/>
    </xf>
    <xf numFmtId="0" fontId="0" fillId="0" borderId="0" xfId="0" applyAlignment="1">
      <alignment vertical="center"/>
    </xf>
    <xf numFmtId="0" fontId="2" fillId="0" borderId="0" xfId="0" applyFont="1" applyAlignment="1">
      <alignment vertical="center"/>
    </xf>
    <xf numFmtId="0" fontId="12" fillId="0" borderId="0" xfId="0" applyFont="1" applyAlignment="1">
      <alignment vertical="center" wrapText="1"/>
    </xf>
    <xf numFmtId="0" fontId="12" fillId="0" borderId="0" xfId="0" applyFont="1" applyAlignment="1">
      <alignment horizontal="left" vertical="center"/>
    </xf>
    <xf numFmtId="0" fontId="14" fillId="0" borderId="0" xfId="0" applyFont="1" applyAlignment="1">
      <alignment horizontal="left"/>
    </xf>
    <xf numFmtId="0" fontId="12" fillId="0" borderId="0" xfId="0" applyFont="1"/>
    <xf numFmtId="0" fontId="13" fillId="0" borderId="0" xfId="0" applyFont="1" applyAlignment="1">
      <alignment wrapText="1"/>
    </xf>
    <xf numFmtId="0" fontId="13" fillId="0" borderId="0" xfId="0" applyFont="1" applyAlignment="1">
      <alignment horizontal="left" wrapText="1"/>
    </xf>
    <xf numFmtId="0" fontId="12" fillId="0" borderId="0" xfId="0" applyFont="1" applyAlignment="1">
      <alignment wrapText="1"/>
    </xf>
    <xf numFmtId="0" fontId="12" fillId="0" borderId="0" xfId="0" applyFont="1" applyAlignment="1">
      <alignment horizontal="left" wrapText="1"/>
    </xf>
    <xf numFmtId="0" fontId="14" fillId="0" borderId="0" xfId="0" applyFont="1" applyAlignment="1">
      <alignment wrapText="1"/>
    </xf>
    <xf numFmtId="0" fontId="14" fillId="0" borderId="0" xfId="0" applyFont="1" applyAlignment="1">
      <alignment horizontal="left" wrapText="1"/>
    </xf>
    <xf numFmtId="0" fontId="12" fillId="0" borderId="0" xfId="0" applyFont="1" applyAlignment="1">
      <alignment horizontal="left" wrapText="1"/>
    </xf>
    <xf numFmtId="49" fontId="12" fillId="0" borderId="0" xfId="0" applyNumberFormat="1" applyFont="1" applyAlignment="1">
      <alignment horizontal="left" wrapText="1"/>
    </xf>
    <xf numFmtId="0" fontId="15" fillId="0" borderId="0" xfId="0" applyFont="1"/>
    <xf numFmtId="49" fontId="15" fillId="0" borderId="0" xfId="0" applyNumberFormat="1" applyFont="1" applyAlignment="1">
      <alignment horizontal="left" wrapText="1"/>
    </xf>
    <xf numFmtId="0" fontId="15" fillId="0" borderId="2" xfId="0" applyFont="1" applyBorder="1"/>
    <xf numFmtId="0" fontId="15" fillId="3" borderId="0" xfId="0" applyFont="1" applyFill="1" applyAlignment="1">
      <alignment wrapText="1"/>
    </xf>
    <xf numFmtId="0" fontId="16" fillId="3" borderId="0" xfId="0" applyFont="1" applyFill="1"/>
    <xf numFmtId="0" fontId="15" fillId="3" borderId="0" xfId="0" applyFont="1" applyFill="1" applyAlignment="1">
      <alignment horizontal="left" wrapText="1"/>
    </xf>
    <xf numFmtId="164" fontId="15" fillId="3" borderId="0" xfId="0" applyNumberFormat="1" applyFont="1" applyFill="1" applyAlignment="1">
      <alignment wrapText="1"/>
    </xf>
    <xf numFmtId="165" fontId="15" fillId="3" borderId="0" xfId="0" applyNumberFormat="1" applyFont="1" applyFill="1" applyAlignment="1">
      <alignment horizontal="left" wrapText="1"/>
    </xf>
    <xf numFmtId="0" fontId="15" fillId="3" borderId="0" xfId="0" applyFont="1" applyFill="1"/>
    <xf numFmtId="0" fontId="17" fillId="3" borderId="0" xfId="0" applyFont="1" applyFill="1"/>
    <xf numFmtId="0" fontId="18" fillId="0" borderId="0" xfId="0" applyFont="1" applyAlignment="1">
      <alignment horizontal="left"/>
    </xf>
    <xf numFmtId="0" fontId="12" fillId="0" borderId="3" xfId="0" applyFont="1" applyBorder="1" applyAlignment="1">
      <alignment horizontal="left" wrapText="1"/>
    </xf>
    <xf numFmtId="0" fontId="12" fillId="0" borderId="4" xfId="0" applyFont="1" applyBorder="1" applyAlignment="1">
      <alignment horizontal="left" wrapText="1"/>
    </xf>
    <xf numFmtId="0" fontId="12" fillId="0" borderId="5" xfId="0" applyFont="1" applyBorder="1" applyAlignment="1">
      <alignment horizontal="left" wrapText="1"/>
    </xf>
    <xf numFmtId="0" fontId="12" fillId="0" borderId="6" xfId="0" applyFont="1" applyBorder="1" applyAlignment="1">
      <alignment horizontal="left"/>
    </xf>
    <xf numFmtId="0" fontId="12" fillId="0" borderId="0" xfId="0" applyFont="1" applyAlignment="1">
      <alignment horizontal="left"/>
    </xf>
    <xf numFmtId="0" fontId="12" fillId="0" borderId="0" xfId="0" applyFont="1" applyAlignment="1">
      <alignment horizontal="left"/>
    </xf>
    <xf numFmtId="0" fontId="12" fillId="0" borderId="7" xfId="0" applyFont="1" applyBorder="1" applyAlignment="1">
      <alignment horizontal="left"/>
    </xf>
    <xf numFmtId="0" fontId="0" fillId="0" borderId="8" xfId="0" applyBorder="1" applyAlignment="1">
      <alignment horizontal="left"/>
    </xf>
    <xf numFmtId="0" fontId="0" fillId="0" borderId="9" xfId="0" applyBorder="1"/>
    <xf numFmtId="0" fontId="0" fillId="0" borderId="10" xfId="0" applyBorder="1"/>
    <xf numFmtId="0" fontId="0" fillId="0" borderId="0" xfId="0" applyAlignment="1">
      <alignment horizontal="left"/>
    </xf>
    <xf numFmtId="0" fontId="19" fillId="0" borderId="0" xfId="0" applyFont="1" applyAlignment="1">
      <alignment textRotation="45"/>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externalLink" Target="externalLinks/externalLink2.xml"/><Relationship Id="rId7" Type="http://schemas.openxmlformats.org/officeDocument/2006/relationships/externalLink" Target="externalLinks/externalLink6.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externalLink" Target="externalLinks/externalLink5.xml"/><Relationship Id="rId11" Type="http://schemas.openxmlformats.org/officeDocument/2006/relationships/calcChain" Target="calcChain.xml"/><Relationship Id="rId5" Type="http://schemas.openxmlformats.org/officeDocument/2006/relationships/externalLink" Target="externalLinks/externalLink4.xml"/><Relationship Id="rId10" Type="http://schemas.openxmlformats.org/officeDocument/2006/relationships/sharedStrings" Target="sharedStrings.xml"/><Relationship Id="rId4" Type="http://schemas.openxmlformats.org/officeDocument/2006/relationships/externalLink" Target="externalLinks/externalLink3.xml"/><Relationship Id="rId9" Type="http://schemas.openxmlformats.org/officeDocument/2006/relationships/styles" Target="styles.xml"/></Relationships>
</file>

<file path=xl/ctrlProps/ctrlProp1.xml><?xml version="1.0" encoding="utf-8"?>
<formControlPr xmlns="http://schemas.microsoft.com/office/spreadsheetml/2009/9/main" objectType="Button" lockText="1"/>
</file>

<file path=xl/ctrlProps/ctrlProp2.xml><?xml version="1.0" encoding="utf-8"?>
<formControlPr xmlns="http://schemas.microsoft.com/office/spreadsheetml/2009/9/main" objectType="Button" lockText="1"/>
</file>

<file path=xl/ctrlProps/ctrlProp3.xml><?xml version="1.0" encoding="utf-8"?>
<formControlPr xmlns="http://schemas.microsoft.com/office/spreadsheetml/2009/9/main" objectType="Button" lockText="1"/>
</file>

<file path=xl/ctrlProps/ctrlProp4.xml><?xml version="1.0" encoding="utf-8"?>
<formControlPr xmlns="http://schemas.microsoft.com/office/spreadsheetml/2009/9/main" objectType="Button" lockText="1"/>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absolute">
        <xdr:from>
          <xdr:col>5</xdr:col>
          <xdr:colOff>144780</xdr:colOff>
          <xdr:row>0</xdr:row>
          <xdr:rowOff>0</xdr:rowOff>
        </xdr:from>
        <xdr:to>
          <xdr:col>7</xdr:col>
          <xdr:colOff>274320</xdr:colOff>
          <xdr:row>1</xdr:row>
          <xdr:rowOff>68580</xdr:rowOff>
        </xdr:to>
        <xdr:sp macro="" textlink="">
          <xdr:nvSpPr>
            <xdr:cNvPr id="1025" name="Button 1" hidden="1">
              <a:extLst>
                <a:ext uri="{63B3BB69-23CF-44E3-9099-C40C66FF867C}">
                  <a14:compatExt spid="_x0000_s1025"/>
                </a:ext>
                <a:ext uri="{FF2B5EF4-FFF2-40B4-BE49-F238E27FC236}">
                  <a16:creationId xmlns:a16="http://schemas.microsoft.com/office/drawing/2014/main" id="{8E222AB2-BD5E-4DE2-A1FF-DF59BC84A9A3}"/>
                </a:ext>
              </a:extLst>
            </xdr:cNvPr>
            <xdr:cNvSpPr/>
          </xdr:nvSpPr>
          <xdr:spPr bwMode="auto">
            <a:xfrm>
              <a:off x="0" y="0"/>
              <a:ext cx="0" cy="0"/>
            </a:xfrm>
            <a:prstGeom prst="rect">
              <a:avLst/>
            </a:prstGeom>
            <a:noFill/>
            <a:ln w="28575">
              <a:miter lim="800000"/>
              <a:headEnd/>
              <a:tailEnd/>
            </a:ln>
            <a:effectLst/>
            <a:extLst>
              <a:ext uri="{AF507438-7753-43E0-B8FC-AC1667EBCBE1}">
                <a14:hiddenEffects>
                  <a:effectLst>
                    <a:outerShdw dist="35921" dir="2700000" algn="ctr" rotWithShape="0">
                      <a:srgbClr val="868686"/>
                    </a:outerShdw>
                  </a:effectLst>
                </a14:hiddenEffects>
              </a:ext>
            </a:extLst>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Back to Main Menu</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4</xdr:row>
          <xdr:rowOff>7620</xdr:rowOff>
        </xdr:from>
        <xdr:to>
          <xdr:col>7</xdr:col>
          <xdr:colOff>297180</xdr:colOff>
          <xdr:row>5</xdr:row>
          <xdr:rowOff>99060</xdr:rowOff>
        </xdr:to>
        <xdr:sp macro="" textlink="">
          <xdr:nvSpPr>
            <xdr:cNvPr id="1026" name="Button 2" descr="Please do a Print Preview before printing." hidden="1">
              <a:extLst>
                <a:ext uri="{63B3BB69-23CF-44E3-9099-C40C66FF867C}">
                  <a14:compatExt spid="_x0000_s1026"/>
                </a:ext>
                <a:ext uri="{FF2B5EF4-FFF2-40B4-BE49-F238E27FC236}">
                  <a16:creationId xmlns:a16="http://schemas.microsoft.com/office/drawing/2014/main" id="{B5435867-DA4F-451F-A152-E0C8DCE131BD}"/>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144780</xdr:colOff>
          <xdr:row>1</xdr:row>
          <xdr:rowOff>76200</xdr:rowOff>
        </xdr:from>
        <xdr:to>
          <xdr:col>7</xdr:col>
          <xdr:colOff>274320</xdr:colOff>
          <xdr:row>2</xdr:row>
          <xdr:rowOff>99060</xdr:rowOff>
        </xdr:to>
        <xdr:sp macro="" textlink="">
          <xdr:nvSpPr>
            <xdr:cNvPr id="1027" name="Button 3" hidden="1">
              <a:extLst>
                <a:ext uri="{63B3BB69-23CF-44E3-9099-C40C66FF867C}">
                  <a14:compatExt spid="_x0000_s1027"/>
                </a:ext>
                <a:ext uri="{FF2B5EF4-FFF2-40B4-BE49-F238E27FC236}">
                  <a16:creationId xmlns:a16="http://schemas.microsoft.com/office/drawing/2014/main" id="{5C393C46-08CD-4FF3-8A34-0367C4B4A31B}"/>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Print Preview</a:t>
              </a:r>
            </a:p>
          </xdr:txBody>
        </xdr:sp>
        <xdr:clientData fPrintsWithSheet="0"/>
      </xdr:twoCellAnchor>
    </mc:Choice>
    <mc:Fallback/>
  </mc:AlternateContent>
  <mc:AlternateContent xmlns:mc="http://schemas.openxmlformats.org/markup-compatibility/2006">
    <mc:Choice xmlns:a14="http://schemas.microsoft.com/office/drawing/2010/main" Requires="a14">
      <xdr:twoCellAnchor editAs="absolute">
        <xdr:from>
          <xdr:col>5</xdr:col>
          <xdr:colOff>152400</xdr:colOff>
          <xdr:row>5</xdr:row>
          <xdr:rowOff>99060</xdr:rowOff>
        </xdr:from>
        <xdr:to>
          <xdr:col>7</xdr:col>
          <xdr:colOff>297180</xdr:colOff>
          <xdr:row>6</xdr:row>
          <xdr:rowOff>160020</xdr:rowOff>
        </xdr:to>
        <xdr:sp macro="" textlink="">
          <xdr:nvSpPr>
            <xdr:cNvPr id="1028" name="Button 4" hidden="1">
              <a:extLst>
                <a:ext uri="{63B3BB69-23CF-44E3-9099-C40C66FF867C}">
                  <a14:compatExt spid="_x0000_s1028"/>
                </a:ext>
                <a:ext uri="{FF2B5EF4-FFF2-40B4-BE49-F238E27FC236}">
                  <a16:creationId xmlns:a16="http://schemas.microsoft.com/office/drawing/2014/main" id="{574812FF-DB58-4DBB-87E3-C51D3ABEA2D6}"/>
                </a:ext>
              </a:extLst>
            </xdr:cNvPr>
            <xdr:cNvSpPr/>
          </xdr:nvSpPr>
          <xdr:spPr bwMode="auto">
            <a:xfrm>
              <a:off x="0" y="0"/>
              <a:ext cx="0" cy="0"/>
            </a:xfrm>
            <a:prstGeom prst="rect">
              <a:avLst/>
            </a:prstGeom>
            <a:noFill/>
            <a:ln w="9525">
              <a:miter lim="800000"/>
              <a:headEnd/>
              <a:tailEnd/>
            </a:ln>
          </xdr:spPr>
          <xdr:txBody>
            <a:bodyPr vertOverflow="clip" wrap="square" lIns="36576" tIns="27432" rIns="36576" bIns="27432" anchor="ctr" upright="1"/>
            <a:lstStyle/>
            <a:p>
              <a:pPr algn="ctr" rtl="0">
                <a:defRPr sz="1000"/>
              </a:pPr>
              <a:r>
                <a:rPr lang="en-US" sz="1000" b="1" i="0" u="none" strike="noStrike" baseline="0">
                  <a:solidFill>
                    <a:srgbClr val="000000"/>
                  </a:solidFill>
                  <a:latin typeface="Arial"/>
                  <a:cs typeface="Arial"/>
                </a:rPr>
                <a:t>Enter Data</a:t>
              </a:r>
            </a:p>
          </xdr:txBody>
        </xdr:sp>
        <xdr:clientData fPrintsWithSheet="0"/>
      </xdr:twoCellAnchor>
    </mc:Choice>
    <mc:Fallback/>
  </mc:AlternateContent>
  <xdr:twoCellAnchor>
    <xdr:from>
      <xdr:col>0</xdr:col>
      <xdr:colOff>1251857</xdr:colOff>
      <xdr:row>3</xdr:row>
      <xdr:rowOff>130629</xdr:rowOff>
    </xdr:from>
    <xdr:to>
      <xdr:col>3</xdr:col>
      <xdr:colOff>296091</xdr:colOff>
      <xdr:row>7</xdr:row>
      <xdr:rowOff>169816</xdr:rowOff>
    </xdr:to>
    <xdr:pic>
      <xdr:nvPicPr>
        <xdr:cNvPr id="2" name="Picture 1" descr="Public Works Logo">
          <a:extLst>
            <a:ext uri="{FF2B5EF4-FFF2-40B4-BE49-F238E27FC236}">
              <a16:creationId xmlns:a16="http://schemas.microsoft.com/office/drawing/2014/main" id="{48A7A73E-7FA2-4F0C-844A-FB94597D63FE}"/>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1251857" y="961209"/>
          <a:ext cx="4934494" cy="1144087"/>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externalLinks/_rels/externalLink1.xml.rels><?xml version="1.0" encoding="UTF-8" standalone="yes"?>
<Relationships xmlns="http://schemas.openxmlformats.org/package/2006/relationships"><Relationship Id="rId2" Type="http://schemas.openxmlformats.org/officeDocument/2006/relationships/externalLinkPath" Target="https://ldmcoza.sharepoint.com/sites/9222/Project%20Tender%20Documents/DPW/SDS%20PHASE%2014/TENDER%20DOCS/REV%209/TARGET%20GROUP%20-%20WOMEN/PHASE%2014%20-%20REV%209%20-%20JULY%202023%20-%20IMBUTHUMA%20PS%20(WOMEN).xlsm" TargetMode="External"/><Relationship Id="rId1" Type="http://schemas.openxmlformats.org/officeDocument/2006/relationships/externalLinkPath" Target="PHASE%2014%20-%20REV%209%20-%20JULY%202023%20-%20IMBUTHUMA%20PS%20(WOMEN).xlsm"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E:\INTERNET\BILLS%20UNDER%20R1M%20INCL%20CPAP\START%20HERE.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file:///E:\DOW%20Data%20for%20SAABEX\GCC%20latest%20doc\WEB%20PAGE\INTERNET\BILLS%20UNDER%20R1M%20INCL%20CPAP\START%20HERE.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file:///F:\INTERNET\BILLS%20UNDER%20R1M%20INCL%20CPAP\START%20HERE.xls" TargetMode="External"/></Relationships>
</file>

<file path=xl/externalLinks/_rels/externalLink5.xml.rels><?xml version="1.0" encoding="UTF-8" standalone="yes"?>
<Relationships xmlns="http://schemas.openxmlformats.org/package/2006/relationships"><Relationship Id="rId1" Type="http://schemas.openxmlformats.org/officeDocument/2006/relationships/externalLinkPath" Target="file:///E:\DOW%20Data%20for%20SAABEX\GCC%20latest%20doc\INTERNET\BILLS%20UNDER%20R1M%20INCL%20CPAP\START%20HERE.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F:\WEB%20PAGE\INTERNET\BILLS%20UNDER%20R1M%20INCL%20CPAP\START%20HERE.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xxl21:alternateUrls>
      <xxl21:absoluteUrl r:id="rId2"/>
    </xxl21:alternateUrls>
    <sheetNames>
      <sheetName val="Notes"/>
      <sheetName val="Menu"/>
      <sheetName val="Advert"/>
      <sheetName val="Master Data"/>
      <sheetName val="Go To"/>
      <sheetName val="EPWP Con&amp;Spec"/>
      <sheetName val="Datafordrops"/>
      <sheetName val="ClassDropdown"/>
      <sheetName val="ClassList"/>
      <sheetName val="GoTo"/>
      <sheetName val="GB Rating"/>
      <sheetName val="Tender Fee"/>
      <sheetName val="Cover Page-Section 1 of 2"/>
      <sheetName val="Cover Page 2"/>
      <sheetName val="Table of Contents"/>
      <sheetName val="TheTender-fly"/>
      <sheetName val="T1_TheTender Procedure-fly"/>
      <sheetName val="T1.1_Notice &amp; Inv to tender-fly"/>
      <sheetName val="T1.1_Tender Notice &amp; Invitation"/>
      <sheetName val="T1.2_PA04.1"/>
      <sheetName val="1.2_Tender Data-fly"/>
      <sheetName val="T1.2_Tender Data"/>
      <sheetName val="T1.3_Annexure F-fly"/>
      <sheetName val="T1.3_Conditions of Tender"/>
      <sheetName val="T2_Returnable Docs-fly"/>
      <sheetName val="T2.1_Returnable Docs"/>
      <sheetName val="T2.2_Authority to Sign"/>
      <sheetName val="T2.3_Consortia or JV to Sign"/>
      <sheetName val="T2.4_Resolutio Consortia JV"/>
      <sheetName val="T2.5_JV Declaration"/>
      <sheetName val="T2.6_Proposed Subcontractors"/>
      <sheetName val="T2.7_ Capacity of Tenderer"/>
      <sheetName val="T2.8_Financial Standing"/>
      <sheetName val="Goals for T2.9"/>
      <sheetName val=" Goals and Docs for T1.1"/>
      <sheetName val="T2.9_Preference Points Claim"/>
      <sheetName val="T2.10_Site Inspection Cert"/>
      <sheetName val="T2.11_Bidder's Disclosure(SBD4)"/>
      <sheetName val="T2.12_Adenda of Tender Docs"/>
      <sheetName val="T2.13_Particulars of Elec Cont"/>
      <sheetName val="T2.14_Imported Material"/>
      <sheetName val="T2.15a_AFS"/>
      <sheetName val="T2.16_Equipment Schedules"/>
      <sheetName val="T2.17_SHE Declaration"/>
      <sheetName val="T2.18_Comp Enterprise Question"/>
      <sheetName val="T2.19_TCS"/>
      <sheetName val="T2.20_Good Standing with Comsnr"/>
      <sheetName val="T2.21_Offer and Acceptance"/>
      <sheetName val="T2.21a_Confirmation of Receipt"/>
      <sheetName val="T2.22_Final BOQ"/>
      <sheetName val="T2.23_PROOF OF MUN R&amp;T"/>
      <sheetName val="T2.24_PROOF OF UIF"/>
      <sheetName val="T2.25_NIPD"/>
      <sheetName val="T2.26_CSD"/>
      <sheetName val="T2.27_CIDB Reg Number"/>
      <sheetName val="T2.28_Deposit paid"/>
      <sheetName val="T2.29_Contract Forms-Part 1"/>
      <sheetName val="T2.30_Contract Forms-Part 2"/>
      <sheetName val="T2.31 OHSE Plan Structure"/>
      <sheetName val="T2.32 OHSE Client Requirements"/>
      <sheetName val="T2.33_Basline Rsk Ass"/>
      <sheetName val="T2.34_Functionality Criteria"/>
      <sheetName val="T2.34_TENDER EVALUATION CRITERI"/>
      <sheetName val="T2.35_ SBD 1"/>
      <sheetName val="PROOF OF WORKING CAPI"/>
      <sheetName val="LETTERS OF CREDIT REF"/>
      <sheetName val="DETAILED SCHEDULE"/>
      <sheetName val="SCHEDULE OF YEARS OF EXP."/>
      <sheetName val="SCHEDULE OF YEARS OF"/>
      <sheetName val="Cover Page- Section 2 of 2"/>
      <sheetName val="Cover Page-Section 2 of 2"/>
      <sheetName val="Table of Contents (2)"/>
      <sheetName val="The Contract - Fly"/>
      <sheetName val="C1_Agrment &amp; Contract Data-fly"/>
      <sheetName val="Form offer &amp; Accpt - fly"/>
      <sheetName val="C1.1_Offer &amp; Acceptance "/>
      <sheetName val="C1.2_Contract Data-fly"/>
      <sheetName val="C1.2_Contract Data"/>
      <sheetName val="C1.3_Form of Guarantee-fly"/>
      <sheetName val="C1.3_Performance Guarantee"/>
      <sheetName val="C2_Pricing Data-fly"/>
      <sheetName val="C2.1 Pricing Instructions"/>
      <sheetName val="C2.2_Prelim Fly"/>
      <sheetName val="C2.2_Notes to QS Prelims &amp; Gen"/>
      <sheetName val="C2.3_BOQ - Fly"/>
      <sheetName val="C.3_Scope of Work - Fly"/>
      <sheetName val="C3.1_Scope of Works"/>
      <sheetName val="C3.2_Spec for HIV"/>
      <sheetName val="C3.3_HIV Compliance Report"/>
      <sheetName val="C4_Site Info - Fly"/>
      <sheetName val="C4.1_Site Information"/>
      <sheetName val="C5_List of Dwg - fly"/>
      <sheetName val="C5.1_List of Drawings"/>
      <sheetName val="Provisional Site Plan - Fly"/>
      <sheetName val="Tabulated Scope - Fly"/>
      <sheetName val="Annexures - fly"/>
      <sheetName val="Annexure 1 - fly"/>
      <sheetName val="Annexure 2 - fly"/>
      <sheetName val="Annexure 3 - fly"/>
      <sheetName val="Annexure 4 - fly"/>
      <sheetName val="PMB"/>
      <sheetName val="ULUNDI"/>
      <sheetName val="LSMITH"/>
      <sheetName val="DURBAN"/>
      <sheetName val="Annexure 5 - fly "/>
      <sheetName val="Joint Venture Agreement"/>
      <sheetName val="OHS Spec"/>
      <sheetName val="Annexure 6 - fly"/>
      <sheetName val="Annexure 7 - fly"/>
      <sheetName val="OHS Bill"/>
      <sheetName val="Annexure 8 - fly"/>
      <sheetName val="WaverofLien"/>
      <sheetName val="EPWP"/>
      <sheetName val="EPWP BQ"/>
      <sheetName val="EPWPScope"/>
      <sheetName val="Annexure 9 - fly"/>
      <sheetName val="Annexure 10 - fly"/>
      <sheetName val="EPWP EmpCont"/>
      <sheetName val="Annexure 11 - fly"/>
      <sheetName val="Att Reg"/>
      <sheetName val="Annexure 12 - fly"/>
      <sheetName val="Registration and Business Form"/>
      <sheetName val="Beneficiary Monthly captureform"/>
      <sheetName val="Worker Monthly Payment upload"/>
      <sheetName val="Worker Monthly Training form"/>
      <sheetName val="Location"/>
      <sheetName val="Annexure 13 - fly"/>
    </sheetNames>
    <definedNames>
      <definedName name="AdDate" refersTo="='Master Data'!$E$25" sheetId="3"/>
      <definedName name="OLE_LINK2" refersTo="='GB Rating'!$B$19" sheetId="3"/>
      <definedName name="OLE_LINK5" refersTo="='Master Data'!$E$13" sheetId="3"/>
      <definedName name="WimsNo" refersTo="='Master Data'!$G$13" sheetId="3"/>
    </definedNames>
    <sheetDataSet>
      <sheetData sheetId="0"/>
      <sheetData sheetId="1"/>
      <sheetData sheetId="2"/>
      <sheetData sheetId="3">
        <row r="3">
          <cell r="D3" t="str">
            <v>DEPARTMENT OF PUBLIC WORKS</v>
          </cell>
        </row>
        <row r="12">
          <cell r="E12" t="str">
            <v>KZN Department of Public Works</v>
          </cell>
        </row>
        <row r="13">
          <cell r="E13" t="str">
            <v>ZNTU04211W</v>
          </cell>
          <cell r="G13" t="str">
            <v>065991</v>
          </cell>
        </row>
        <row r="15">
          <cell r="G15" t="str">
            <v>N/A</v>
          </cell>
        </row>
        <row r="18">
          <cell r="E18" t="str">
            <v xml:space="preserve">PHASE 14 STORM DAMAGED PROGRAMME: REPAIRS AND RENOVATIONS TO STORM DAMAGED SCHOOLS THROUGHOUT THE PROVINCE OF KWAZULU-NATAL: NORTH COAST REGION: CLUSTER 55: IMBUTHUMA PRIMARY SCHOOL - OPEN BIDS                                                                                                                                                                                                                                                                                                                                                                                      </v>
          </cell>
        </row>
        <row r="21">
          <cell r="L21">
            <v>10</v>
          </cell>
          <cell r="O21" t="str">
            <v>Calendar Months</v>
          </cell>
        </row>
        <row r="25">
          <cell r="E25">
            <v>45177</v>
          </cell>
        </row>
        <row r="241">
          <cell r="E241" t="str">
            <v>Private Bag X 9041</v>
          </cell>
        </row>
        <row r="242">
          <cell r="E242" t="str">
            <v>PIETERMARITZBURG</v>
          </cell>
        </row>
        <row r="243">
          <cell r="E243">
            <v>3200</v>
          </cell>
        </row>
        <row r="244">
          <cell r="E244" t="str">
            <v>033 - 355 5569</v>
          </cell>
        </row>
        <row r="245">
          <cell r="E245" t="str">
            <v>N/A</v>
          </cell>
        </row>
        <row r="248">
          <cell r="E248" t="str">
            <v xml:space="preserve">Naidu Consulting (Pty) Ltd </v>
          </cell>
        </row>
        <row r="249">
          <cell r="E249">
            <v>1</v>
          </cell>
        </row>
        <row r="250">
          <cell r="E250" t="str">
            <v>P.O. Box 2796</v>
          </cell>
        </row>
        <row r="251">
          <cell r="E251" t="str">
            <v>Westville</v>
          </cell>
        </row>
        <row r="252">
          <cell r="E252" t="str">
            <v>Durban</v>
          </cell>
        </row>
        <row r="253">
          <cell r="E253">
            <v>3635</v>
          </cell>
        </row>
        <row r="257">
          <cell r="E257" t="str">
            <v>031 265 6007</v>
          </cell>
        </row>
        <row r="259">
          <cell r="E259" t="str">
            <v>N/A</v>
          </cell>
        </row>
        <row r="260">
          <cell r="E260" t="str">
            <v>Sherwyn.Bhana@naiduconsulting.com</v>
          </cell>
        </row>
        <row r="262">
          <cell r="E262" t="str">
            <v>KZN Department of Public Works</v>
          </cell>
        </row>
        <row r="263">
          <cell r="E263" t="str">
            <v>Head Public Works: Operations</v>
          </cell>
        </row>
        <row r="264">
          <cell r="E264" t="str">
            <v>X9041</v>
          </cell>
        </row>
        <row r="265">
          <cell r="E265" t="str">
            <v>PIETERMARITZBURG</v>
          </cell>
        </row>
        <row r="266">
          <cell r="E266" t="str">
            <v>3200</v>
          </cell>
        </row>
        <row r="267">
          <cell r="E267" t="str">
            <v>033 - 355 5569</v>
          </cell>
        </row>
        <row r="268">
          <cell r="E268" t="str">
            <v>N/A</v>
          </cell>
        </row>
        <row r="288">
          <cell r="E288" t="str">
            <v>Quantity Surveyor</v>
          </cell>
        </row>
        <row r="289">
          <cell r="E289" t="str">
            <v>LDM Quantity Surveyors (Pty) Ltd</v>
          </cell>
        </row>
        <row r="290">
          <cell r="E290" t="str">
            <v>P.O. Box 19233</v>
          </cell>
        </row>
        <row r="291">
          <cell r="E291" t="str">
            <v>Dormerton</v>
          </cell>
        </row>
        <row r="292">
          <cell r="E292">
            <v>4015</v>
          </cell>
        </row>
        <row r="293">
          <cell r="E293" t="str">
            <v>031 207 1340</v>
          </cell>
        </row>
        <row r="294">
          <cell r="E294" t="str">
            <v>031 209 9441</v>
          </cell>
        </row>
        <row r="295">
          <cell r="E295" t="str">
            <v>ssirputh@ldm.co.za</v>
          </cell>
        </row>
      </sheetData>
      <sheetData sheetId="4"/>
      <sheetData sheetId="5">
        <row r="19">
          <cell r="B19">
            <v>1</v>
          </cell>
        </row>
      </sheetData>
      <sheetData sheetId="6">
        <row r="19">
          <cell r="B19" t="str">
            <v>indicated sum</v>
          </cell>
        </row>
      </sheetData>
      <sheetData sheetId="7">
        <row r="19">
          <cell r="B19" t="str">
            <v>The development, extension, installation, renewal, removal, alteration or dismantling or demolition of water installations and soil and waste water drainage associated with buildings (wet services, plumbing) - SO</v>
          </cell>
        </row>
      </sheetData>
      <sheetData sheetId="8"/>
      <sheetData sheetId="9">
        <row r="19">
          <cell r="B19" t="str">
            <v>Capacity of Tenderer</v>
          </cell>
        </row>
      </sheetData>
      <sheetData sheetId="10">
        <row r="19">
          <cell r="B19" t="str">
            <v>5GB</v>
          </cell>
        </row>
      </sheetData>
      <sheetData sheetId="11"/>
      <sheetData sheetId="12"/>
      <sheetData sheetId="13"/>
      <sheetData sheetId="14">
        <row r="19">
          <cell r="B19" t="str">
            <v>T2.3</v>
          </cell>
        </row>
      </sheetData>
      <sheetData sheetId="15"/>
      <sheetData sheetId="16"/>
      <sheetData sheetId="17"/>
      <sheetData sheetId="18">
        <row r="19">
          <cell r="B19">
            <v>2</v>
          </cell>
        </row>
      </sheetData>
      <sheetData sheetId="19"/>
      <sheetData sheetId="20"/>
      <sheetData sheetId="21">
        <row r="19">
          <cell r="B19" t="str">
            <v>T1.1 -</v>
          </cell>
        </row>
      </sheetData>
      <sheetData sheetId="22"/>
      <sheetData sheetId="23"/>
      <sheetData sheetId="24"/>
      <sheetData sheetId="25"/>
      <sheetData sheetId="26"/>
      <sheetData sheetId="27">
        <row r="19">
          <cell r="B19" t="str">
            <v>(List all the legally correct full names and registration numbers, if applicable, of the Enterprises forming the Consortium/Joint Venture)</v>
          </cell>
        </row>
      </sheetData>
      <sheetData sheetId="28"/>
      <sheetData sheetId="29">
        <row r="25">
          <cell r="E25" t="str">
            <v>%</v>
          </cell>
        </row>
      </sheetData>
      <sheetData sheetId="30"/>
      <sheetData sheetId="31">
        <row r="13">
          <cell r="G13" t="str">
            <v>     </v>
          </cell>
        </row>
      </sheetData>
      <sheetData sheetId="32"/>
      <sheetData sheetId="33"/>
      <sheetData sheetId="34"/>
      <sheetData sheetId="35"/>
      <sheetData sheetId="36">
        <row r="25">
          <cell r="E25" t="str">
            <v>Signature</v>
          </cell>
        </row>
      </sheetData>
      <sheetData sheetId="37"/>
      <sheetData sheetId="38"/>
      <sheetData sheetId="39"/>
      <sheetData sheetId="40"/>
      <sheetData sheetId="41"/>
      <sheetData sheetId="42"/>
      <sheetData sheetId="43"/>
      <sheetData sheetId="44"/>
      <sheetData sheetId="45">
        <row r="19">
          <cell r="B19" t="str">
            <v>The South African Revenue Services (SARS) has phased out the issuing of paper Tax Clearance Certificates.</v>
          </cell>
        </row>
      </sheetData>
      <sheetData sheetId="46"/>
      <sheetData sheetId="47"/>
      <sheetData sheetId="48"/>
      <sheetData sheetId="49">
        <row r="19">
          <cell r="B19" t="str">
            <v>ATTACH SUMMARY PAGE OF THE BILL OF QUANTITIES</v>
          </cell>
        </row>
      </sheetData>
      <sheetData sheetId="50"/>
      <sheetData sheetId="51"/>
      <sheetData sheetId="52"/>
      <sheetData sheetId="53"/>
      <sheetData sheetId="54"/>
      <sheetData sheetId="55"/>
      <sheetData sheetId="56">
        <row r="19">
          <cell r="B19" t="str">
            <v>I confirm that I have satisfied myself as to the correctness and validity of my Tender; that the price(s) and rate(s) quoted cover all the goods and/or works specified in the Tendering documents; that the price(s) and rate(s) cover all my obligations and I accept that any mistakes regarding price(s) and rate(s) and calculations will be at my own risk.</v>
          </cell>
        </row>
      </sheetData>
      <sheetData sheetId="57"/>
      <sheetData sheetId="58"/>
      <sheetData sheetId="59"/>
      <sheetData sheetId="60"/>
      <sheetData sheetId="61">
        <row r="13">
          <cell r="G13" t="str">
            <v xml:space="preserve"> </v>
          </cell>
        </row>
      </sheetData>
      <sheetData sheetId="62"/>
      <sheetData sheetId="63"/>
      <sheetData sheetId="64"/>
      <sheetData sheetId="65"/>
      <sheetData sheetId="66"/>
      <sheetData sheetId="67">
        <row r="19">
          <cell r="B19" t="str">
            <v>1.</v>
          </cell>
        </row>
      </sheetData>
      <sheetData sheetId="68"/>
      <sheetData sheetId="69"/>
      <sheetData sheetId="70"/>
      <sheetData sheetId="71">
        <row r="19">
          <cell r="B19" t="str">
            <v>T2.3</v>
          </cell>
        </row>
      </sheetData>
      <sheetData sheetId="72"/>
      <sheetData sheetId="73"/>
      <sheetData sheetId="74"/>
      <sheetData sheetId="75"/>
      <sheetData sheetId="76"/>
      <sheetData sheetId="77"/>
      <sheetData sheetId="78"/>
      <sheetData sheetId="79">
        <row r="19">
          <cell r="B19" t="str">
            <v xml:space="preserve">"Employer" means: </v>
          </cell>
        </row>
      </sheetData>
      <sheetData sheetId="80"/>
      <sheetData sheetId="81"/>
      <sheetData sheetId="82"/>
      <sheetData sheetId="83">
        <row r="19">
          <cell r="B19" t="str">
            <v>Time (T) related Preliminaries will only be adjusted for omissions or additions, issued by the Employer, or delays caused by the Employer, for which variation and extension of time has been granted. See Contract Data.</v>
          </cell>
        </row>
      </sheetData>
      <sheetData sheetId="84"/>
      <sheetData sheetId="85"/>
      <sheetData sheetId="86">
        <row r="19">
          <cell r="B19" t="str">
            <v xml:space="preserve"> EXTENT OF THE WORKS</v>
          </cell>
        </row>
      </sheetData>
      <sheetData sheetId="87">
        <row r="19">
          <cell r="B19" t="str">
            <v>SANS 4074 ISO 4074, Condom Rubbers</v>
          </cell>
        </row>
      </sheetData>
      <sheetData sheetId="88"/>
      <sheetData sheetId="89"/>
      <sheetData sheetId="90"/>
      <sheetData sheetId="91"/>
      <sheetData sheetId="92">
        <row r="19">
          <cell r="B19" t="str">
            <v>ANNEXURES</v>
          </cell>
        </row>
      </sheetData>
      <sheetData sheetId="93"/>
      <sheetData sheetId="94"/>
      <sheetData sheetId="95"/>
      <sheetData sheetId="96"/>
      <sheetData sheetId="97"/>
      <sheetData sheetId="98"/>
      <sheetData sheetId="99"/>
      <sheetData sheetId="100"/>
      <sheetData sheetId="101"/>
      <sheetData sheetId="102"/>
      <sheetData sheetId="103"/>
      <sheetData sheetId="104"/>
      <sheetData sheetId="105">
        <row r="19">
          <cell r="B19" t="str">
            <v xml:space="preserve"> </v>
          </cell>
        </row>
      </sheetData>
      <sheetData sheetId="106"/>
      <sheetData sheetId="107"/>
      <sheetData sheetId="108"/>
      <sheetData sheetId="109">
        <row r="19">
          <cell r="B19" t="str">
            <v>Gumboots steel toe cap</v>
          </cell>
        </row>
      </sheetData>
      <sheetData sheetId="110"/>
      <sheetData sheetId="111"/>
      <sheetData sheetId="112"/>
      <sheetData sheetId="113">
        <row r="25">
          <cell r="E25">
            <v>2000</v>
          </cell>
        </row>
      </sheetData>
      <sheetData sheetId="114">
        <row r="19">
          <cell r="B19" t="str">
            <v xml:space="preserve">Contractors shall only engage supervisory and management staff in labour-intensive works that have completed the skills programme including Foremen/ Supervisors at NQF level 4 “National Certificate: Supervision of Civil Engineering Construction Processes” and Site Agent/ Manager at NQF level 5  "Manage Labour-Intensive Construction Processes" or equivalent QCTO qualifications (See Appendix C). at NQF outlined in Table 1. (See GUIDELINES FOR THE IMPLEMENTATION OF LABOUR-INTENSIVE INFRASTRUCTURE PROJECTS UNDER THE EXPANDED PUBLIC WORKS PROGRAMME (EPWP) -THIRD EDITION 2015)
</v>
          </cell>
        </row>
      </sheetData>
      <sheetData sheetId="115"/>
      <sheetData sheetId="116"/>
      <sheetData sheetId="117"/>
      <sheetData sheetId="118"/>
      <sheetData sheetId="119"/>
      <sheetData sheetId="120"/>
      <sheetData sheetId="121"/>
      <sheetData sheetId="122"/>
      <sheetData sheetId="123">
        <row r="25">
          <cell r="E25" t="str">
            <v>Contact no:_____________________________</v>
          </cell>
        </row>
      </sheetData>
      <sheetData sheetId="124"/>
      <sheetData sheetId="125"/>
      <sheetData sheetId="126"/>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 val="T1.2_DOW03"/>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CPAP"/>
      <sheetName val="PRELIMS"/>
      <sheetName val="PENALTIES"/>
      <sheetName val="Sheet1"/>
      <sheetName val="ENTRY"/>
      <sheetName val="COV VOL1"/>
      <sheetName val="CONTENTS"/>
      <sheetName val="PROJECT INFO"/>
      <sheetName val="TENDER NOTICE"/>
      <sheetName val="LSMITH MAP"/>
      <sheetName val="ULUNDI MAP"/>
      <sheetName val="DBN MAP"/>
      <sheetName val="MAP PMB"/>
      <sheetName val="TEND FORM"/>
      <sheetName val="COND OF TEND"/>
      <sheetName val="GUARANT"/>
      <sheetName val="AUTHORITY"/>
      <sheetName val="DECL OF INT"/>
      <sheetName val="JOINT VENT"/>
      <sheetName val="SITE INSP"/>
      <sheetName val="SUB CONTR"/>
      <sheetName val="COV VOL2"/>
      <sheetName val="NOTES"/>
      <sheetName val="NOTES ADD PAGE"/>
      <sheetName val="PRELIMS ADDITIONAL PAGE"/>
      <sheetName val="COND OF CONTR"/>
      <sheetName val="COV VOL 3"/>
      <sheetName val="COV VOL 4"/>
      <sheetName val="COV VOL 5"/>
      <sheetName val="COV VOL 6"/>
      <sheetName val="COV VOL 7"/>
      <sheetName val="COV VOL 8"/>
      <sheetName val="COV VOL 9"/>
      <sheetName val="COV VOL 10"/>
      <sheetName val="MISTAKES"/>
      <sheetName val="START"/>
      <sheetName val="Sheet2"/>
    </sheetNames>
    <sheetDataSet>
      <sheetData sheetId="0"/>
      <sheetData sheetId="1"/>
      <sheetData sheetId="2"/>
      <sheetData sheetId="3"/>
      <sheetData sheetId="4">
        <row r="13">
          <cell r="A13">
            <v>1</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984612A-A22D-40A5-9850-5A2973790749}">
  <sheetPr codeName="Sheet24">
    <tabColor theme="8" tint="0.59999389629810485"/>
  </sheetPr>
  <dimension ref="A1:Q73"/>
  <sheetViews>
    <sheetView showGridLines="0" tabSelected="1" showRuler="0" view="pageBreakPreview" topLeftCell="A17" zoomScale="70" zoomScaleNormal="70" zoomScaleSheetLayoutView="70" zoomScalePageLayoutView="80" workbookViewId="0">
      <selection activeCell="D41" sqref="D41"/>
    </sheetView>
  </sheetViews>
  <sheetFormatPr defaultRowHeight="13.2" x14ac:dyDescent="0.25"/>
  <cols>
    <col min="1" max="1" width="42.44140625" style="51" customWidth="1"/>
    <col min="2" max="2" width="24" customWidth="1"/>
    <col min="3" max="3" width="19.44140625" customWidth="1"/>
    <col min="4" max="4" width="30.88671875" customWidth="1"/>
  </cols>
  <sheetData>
    <row r="1" spans="1:8" ht="22.8" x14ac:dyDescent="0.4">
      <c r="A1" s="1" t="s">
        <v>0</v>
      </c>
      <c r="B1" s="1"/>
      <c r="C1" s="1"/>
      <c r="D1" s="1"/>
    </row>
    <row r="2" spans="1:8" ht="22.8" x14ac:dyDescent="0.4">
      <c r="A2" s="1" t="str">
        <f>+'[1]Master Data'!D3</f>
        <v>DEPARTMENT OF PUBLIC WORKS</v>
      </c>
      <c r="B2" s="1"/>
      <c r="C2" s="1"/>
      <c r="D2" s="1"/>
    </row>
    <row r="3" spans="1:8" ht="20.25" customHeight="1" x14ac:dyDescent="0.4">
      <c r="A3" s="2"/>
      <c r="D3" s="3" t="s">
        <v>1</v>
      </c>
    </row>
    <row r="4" spans="1:8" ht="24" customHeight="1" x14ac:dyDescent="0.4">
      <c r="A4" s="2"/>
      <c r="D4" s="3"/>
      <c r="F4" s="4" t="s">
        <v>2</v>
      </c>
      <c r="G4" s="4"/>
      <c r="H4" s="4"/>
    </row>
    <row r="5" spans="1:8" ht="21" x14ac:dyDescent="0.4">
      <c r="A5" s="2"/>
      <c r="D5" s="3"/>
    </row>
    <row r="6" spans="1:8" ht="21" x14ac:dyDescent="0.4">
      <c r="A6" s="2"/>
      <c r="D6" s="3"/>
    </row>
    <row r="7" spans="1:8" ht="21" x14ac:dyDescent="0.4">
      <c r="A7" s="2"/>
      <c r="D7" s="3"/>
    </row>
    <row r="8" spans="1:8" ht="21" x14ac:dyDescent="0.4">
      <c r="A8" s="2"/>
      <c r="D8" s="3"/>
    </row>
    <row r="9" spans="1:8" ht="39.75" customHeight="1" x14ac:dyDescent="0.4">
      <c r="A9" s="2"/>
      <c r="D9" s="3"/>
    </row>
    <row r="10" spans="1:8" ht="28.2" x14ac:dyDescent="0.5">
      <c r="A10" s="5" t="s">
        <v>3</v>
      </c>
      <c r="B10" s="5"/>
      <c r="C10" s="5"/>
      <c r="D10" s="5"/>
    </row>
    <row r="12" spans="1:8" ht="17.399999999999999" x14ac:dyDescent="0.3">
      <c r="A12" s="6" t="s">
        <v>4</v>
      </c>
      <c r="B12" s="6"/>
      <c r="C12" s="6"/>
      <c r="D12" s="6"/>
    </row>
    <row r="14" spans="1:8" s="8" customFormat="1" ht="27.6" x14ac:dyDescent="0.25">
      <c r="A14" s="7" t="s">
        <v>5</v>
      </c>
      <c r="B14" s="7"/>
      <c r="C14" s="7"/>
      <c r="D14" s="7"/>
    </row>
    <row r="15" spans="1:8" s="8" customFormat="1" ht="21" customHeight="1" x14ac:dyDescent="0.25">
      <c r="A15" s="9" t="s">
        <v>6</v>
      </c>
      <c r="B15" s="9"/>
      <c r="C15" s="9"/>
      <c r="D15" s="9"/>
    </row>
    <row r="16" spans="1:8" s="8" customFormat="1" ht="21" customHeight="1" x14ac:dyDescent="0.25">
      <c r="A16" s="9" t="s">
        <v>7</v>
      </c>
      <c r="B16" s="9"/>
      <c r="C16" s="9"/>
      <c r="D16" s="9"/>
    </row>
    <row r="17" spans="1:12" ht="24.6" customHeight="1" x14ac:dyDescent="0.4">
      <c r="A17" s="2"/>
    </row>
    <row r="18" spans="1:12" ht="87.6" customHeight="1" x14ac:dyDescent="0.25">
      <c r="A18" s="10" t="str">
        <f>+'[1]Master Data'!E18</f>
        <v xml:space="preserve">PHASE 14 STORM DAMAGED PROGRAMME: REPAIRS AND RENOVATIONS TO STORM DAMAGED SCHOOLS THROUGHOUT THE PROVINCE OF KWAZULU-NATAL: NORTH COAST REGION: CLUSTER 55: IMBUTHUMA PRIMARY SCHOOL - OPEN BIDS                                                                                                                                                                                                                                                                                                                                                                                      </v>
      </c>
      <c r="B18" s="10"/>
      <c r="C18" s="10"/>
      <c r="D18" s="10"/>
    </row>
    <row r="19" spans="1:12" ht="30" customHeight="1" thickBot="1" x14ac:dyDescent="0.3">
      <c r="A19" s="11"/>
      <c r="B19" s="11"/>
      <c r="C19" s="11"/>
      <c r="D19" s="11"/>
    </row>
    <row r="20" spans="1:12" ht="8.4" customHeight="1" thickTop="1" x14ac:dyDescent="0.25">
      <c r="A20" s="12"/>
      <c r="B20" s="12"/>
      <c r="C20" s="12"/>
      <c r="D20" s="12"/>
    </row>
    <row r="21" spans="1:12" s="8" customFormat="1" ht="19.95" customHeight="1" x14ac:dyDescent="0.25">
      <c r="A21" s="13" t="str">
        <f>IF('[1]Master Data'!E249=1,"Engineer/Principal Agent",IF('[1]Master Data'!E249=2,"Project Leader","Project Manager"))</f>
        <v>Engineer/Principal Agent</v>
      </c>
      <c r="B21" s="13"/>
      <c r="C21" s="13" t="str">
        <f>+'[1]Master Data'!E288</f>
        <v>Quantity Surveyor</v>
      </c>
      <c r="D21" s="13"/>
      <c r="I21" s="14"/>
    </row>
    <row r="22" spans="1:12" s="16" customFormat="1" ht="15" x14ac:dyDescent="0.25">
      <c r="A22" s="15" t="str">
        <f>+'[1]Master Data'!E248</f>
        <v xml:space="preserve">Naidu Consulting (Pty) Ltd </v>
      </c>
      <c r="B22" s="15"/>
      <c r="C22" s="15" t="str">
        <f>+'[1]Master Data'!E289</f>
        <v>LDM Quantity Surveyors (Pty) Ltd</v>
      </c>
      <c r="D22" s="15"/>
      <c r="I22" s="17"/>
    </row>
    <row r="23" spans="1:12" s="16" customFormat="1" ht="15" x14ac:dyDescent="0.25">
      <c r="A23" s="15" t="str">
        <f>+'[1]Master Data'!E250</f>
        <v>P.O. Box 2796</v>
      </c>
      <c r="B23" s="15"/>
      <c r="C23" s="15" t="str">
        <f>+'[1]Master Data'!E290</f>
        <v>P.O. Box 19233</v>
      </c>
      <c r="D23" s="15"/>
      <c r="I23" s="17"/>
    </row>
    <row r="24" spans="1:12" s="16" customFormat="1" ht="15" x14ac:dyDescent="0.25">
      <c r="A24" s="15" t="str">
        <f>+'[1]Master Data'!E251</f>
        <v>Westville</v>
      </c>
      <c r="B24" s="15"/>
      <c r="C24" s="15" t="str">
        <f>+'[1]Master Data'!E291</f>
        <v>Dormerton</v>
      </c>
      <c r="D24" s="15"/>
    </row>
    <row r="25" spans="1:12" s="16" customFormat="1" ht="15" x14ac:dyDescent="0.25">
      <c r="A25" s="15" t="str">
        <f>+'[1]Master Data'!E252</f>
        <v>Durban</v>
      </c>
      <c r="B25" s="15"/>
      <c r="C25" s="15" t="str">
        <f>+'[1]Master Data'!E252</f>
        <v>Durban</v>
      </c>
      <c r="D25" s="15"/>
    </row>
    <row r="26" spans="1:12" s="16" customFormat="1" ht="15" x14ac:dyDescent="0.25">
      <c r="A26" s="15">
        <f>+'[1]Master Data'!E253</f>
        <v>3635</v>
      </c>
      <c r="B26" s="15"/>
      <c r="C26" s="15">
        <f>+'[1]Master Data'!E292</f>
        <v>4015</v>
      </c>
      <c r="D26" s="15"/>
      <c r="E26" s="18"/>
      <c r="F26" s="18"/>
      <c r="G26" s="18"/>
      <c r="H26" s="18"/>
      <c r="I26" s="18"/>
      <c r="J26" s="18"/>
      <c r="K26" s="18"/>
      <c r="L26" s="18"/>
    </row>
    <row r="27" spans="1:12" s="16" customFormat="1" ht="15" x14ac:dyDescent="0.25">
      <c r="A27" s="15" t="str">
        <f>+""&amp;'[1]Master Data'!E257&amp;" - Tel Number"</f>
        <v>031 265 6007 - Tel Number</v>
      </c>
      <c r="B27" s="15"/>
      <c r="C27" s="15" t="str">
        <f>+'[1]Master Data'!E293&amp;" - Tel Number"</f>
        <v>031 207 1340 - Tel Number</v>
      </c>
      <c r="D27" s="15"/>
    </row>
    <row r="28" spans="1:12" s="16" customFormat="1" ht="15" customHeight="1" x14ac:dyDescent="0.25">
      <c r="A28" s="15" t="str">
        <f>+""&amp;'[1]Master Data'!E259&amp;" - Fax Number"</f>
        <v>N/A - Fax Number</v>
      </c>
      <c r="B28" s="15"/>
      <c r="C28" s="15" t="str">
        <f>+'[1]Master Data'!E294&amp;" - Fax Number"</f>
        <v>031 209 9441 - Fax Number</v>
      </c>
      <c r="D28" s="15"/>
    </row>
    <row r="29" spans="1:12" s="16" customFormat="1" ht="20.25" customHeight="1" x14ac:dyDescent="0.25">
      <c r="A29" s="19" t="str">
        <f>+'[1]Master Data'!E260</f>
        <v>Sherwyn.Bhana@naiduconsulting.com</v>
      </c>
      <c r="B29" s="19"/>
      <c r="C29" s="15" t="str">
        <f>+'[1]Master Data'!E295</f>
        <v>ssirputh@ldm.co.za</v>
      </c>
      <c r="D29" s="15"/>
    </row>
    <row r="30" spans="1:12" ht="6" customHeight="1" x14ac:dyDescent="0.3">
      <c r="A30" s="20"/>
      <c r="B30" s="21"/>
      <c r="C30" s="21"/>
      <c r="D30" s="21"/>
    </row>
    <row r="31" spans="1:12" ht="15.6" x14ac:dyDescent="0.3">
      <c r="A31" s="22" t="s">
        <v>8</v>
      </c>
      <c r="B31" s="21"/>
      <c r="C31" s="23" t="s">
        <v>9</v>
      </c>
      <c r="D31" s="23"/>
    </row>
    <row r="32" spans="1:12" ht="15.75" customHeight="1" x14ac:dyDescent="0.25">
      <c r="A32" s="24" t="s">
        <v>10</v>
      </c>
      <c r="B32" s="21"/>
      <c r="C32" s="25" t="str">
        <f>+'[1]Master Data'!E263</f>
        <v>Head Public Works: Operations</v>
      </c>
      <c r="D32" s="25"/>
    </row>
    <row r="33" spans="1:17" ht="15.75" customHeight="1" x14ac:dyDescent="0.25">
      <c r="A33" s="24" t="str">
        <f>+'[1]Master Data'!E12</f>
        <v>KZN Department of Public Works</v>
      </c>
      <c r="B33" s="21"/>
      <c r="C33" s="25" t="str">
        <f>+'[1]Master Data'!E262</f>
        <v>KZN Department of Public Works</v>
      </c>
      <c r="D33" s="25"/>
    </row>
    <row r="34" spans="1:17" ht="15.75" customHeight="1" x14ac:dyDescent="0.25">
      <c r="A34" s="24" t="str">
        <f>+'[1]Master Data'!E241</f>
        <v>Private Bag X 9041</v>
      </c>
      <c r="B34" s="21"/>
      <c r="C34" s="25" t="str">
        <f>+'[1]Master Data'!E264</f>
        <v>X9041</v>
      </c>
      <c r="D34" s="25"/>
    </row>
    <row r="35" spans="1:17" ht="15.75" customHeight="1" x14ac:dyDescent="0.3">
      <c r="A35" s="26" t="str">
        <f>+'[1]Master Data'!E242</f>
        <v>PIETERMARITZBURG</v>
      </c>
      <c r="B35" s="21"/>
      <c r="C35" s="27" t="str">
        <f>+'[1]Master Data'!E265</f>
        <v>PIETERMARITZBURG</v>
      </c>
      <c r="D35" s="27"/>
    </row>
    <row r="36" spans="1:17" ht="15" customHeight="1" x14ac:dyDescent="0.25">
      <c r="A36" s="28">
        <f>+'[1]Master Data'!E243</f>
        <v>3200</v>
      </c>
      <c r="B36" s="21"/>
      <c r="C36" s="25" t="str">
        <f>+'[1]Master Data'!E266</f>
        <v>3200</v>
      </c>
      <c r="D36" s="25"/>
    </row>
    <row r="37" spans="1:17" ht="18.75" customHeight="1" x14ac:dyDescent="0.25">
      <c r="A37" s="24" t="str">
        <f>+"Tel Number:     "&amp;'[1]Master Data'!E244&amp;""</f>
        <v>Tel Number:     033 - 355 5569</v>
      </c>
      <c r="B37" s="21"/>
      <c r="C37" s="28" t="s">
        <v>11</v>
      </c>
      <c r="D37" s="29" t="str">
        <f>+'[1]Master Data'!E267</f>
        <v>033 - 355 5569</v>
      </c>
    </row>
    <row r="38" spans="1:17" ht="18.75" customHeight="1" x14ac:dyDescent="0.25">
      <c r="A38" s="30" t="str">
        <f>+"Fax Number:    "&amp;'[1]Master Data'!E245&amp;""</f>
        <v>Fax Number:    N/A</v>
      </c>
      <c r="B38" s="30"/>
      <c r="C38" s="30" t="s">
        <v>12</v>
      </c>
      <c r="D38" s="31" t="str">
        <f>+'[1]Master Data'!E268</f>
        <v>N/A</v>
      </c>
    </row>
    <row r="39" spans="1:17" ht="7.2" customHeight="1" thickBot="1" x14ac:dyDescent="0.3">
      <c r="A39" s="32"/>
      <c r="B39" s="32"/>
      <c r="C39" s="32"/>
      <c r="D39" s="32"/>
    </row>
    <row r="40" spans="1:17" ht="17.399999999999999" customHeight="1" thickTop="1" x14ac:dyDescent="0.25">
      <c r="A40" s="33" t="str">
        <f>+"Tender Number:           "&amp;'[1]Master Data'!OLE_LINK5&amp;""</f>
        <v>Tender Number:           ZNTU04211W</v>
      </c>
      <c r="B40" s="34"/>
      <c r="C40" s="33" t="s">
        <v>13</v>
      </c>
      <c r="D40" s="33" t="str">
        <f>+'[1]Master Data'!WimsNo</f>
        <v>065991</v>
      </c>
    </row>
    <row r="41" spans="1:17" ht="17.399999999999999" customHeight="1" x14ac:dyDescent="0.25">
      <c r="A41" s="35" t="str">
        <f ca="1">+"CIDB Grading:             "&amp;'[1]Master Data'!OLE_LINK2&amp;" OR HIGHER"</f>
        <v>CIDB Grading:             5GB OR HIGHER</v>
      </c>
      <c r="B41" s="35"/>
      <c r="C41" s="36" t="s">
        <v>14</v>
      </c>
      <c r="D41" s="37">
        <f>+'[1]Master Data'!AdDate</f>
        <v>45177</v>
      </c>
    </row>
    <row r="42" spans="1:17" ht="17.399999999999999" customHeight="1" x14ac:dyDescent="0.25">
      <c r="A42" s="33" t="str">
        <f>+"ECDP Number:            "&amp;'[1]Master Data'!G15&amp;""</f>
        <v>ECDP Number:            N/A</v>
      </c>
      <c r="B42" s="38"/>
      <c r="C42" s="39" t="s">
        <v>15</v>
      </c>
      <c r="D42" s="39" t="str">
        <f>CONCATENATE('[1]Master Data'!L21," ",'[1]Master Data'!O21)</f>
        <v>10 Calendar Months</v>
      </c>
    </row>
    <row r="43" spans="1:17" ht="4.5" customHeight="1" x14ac:dyDescent="0.25">
      <c r="A43" s="40"/>
    </row>
    <row r="44" spans="1:17" ht="33" customHeight="1" x14ac:dyDescent="0.25">
      <c r="A44" s="41" t="s">
        <v>16</v>
      </c>
      <c r="B44" s="42"/>
      <c r="C44" s="42"/>
      <c r="D44" s="43"/>
    </row>
    <row r="45" spans="1:17" ht="21.75" customHeight="1" x14ac:dyDescent="0.25">
      <c r="A45" s="44" t="s">
        <v>17</v>
      </c>
      <c r="B45" s="45"/>
      <c r="C45" s="46" t="s">
        <v>18</v>
      </c>
      <c r="D45" s="47"/>
    </row>
    <row r="46" spans="1:17" ht="21.75" customHeight="1" x14ac:dyDescent="0.25">
      <c r="A46" s="44" t="s">
        <v>19</v>
      </c>
      <c r="B46" s="45"/>
      <c r="C46" s="46" t="s">
        <v>18</v>
      </c>
      <c r="D46" s="47"/>
    </row>
    <row r="47" spans="1:17" ht="4.95" customHeight="1" x14ac:dyDescent="0.25">
      <c r="A47" s="48"/>
      <c r="B47" s="49"/>
      <c r="C47" s="49"/>
      <c r="D47" s="50"/>
    </row>
    <row r="48" spans="1:17" ht="12.75" customHeight="1" x14ac:dyDescent="0.25">
      <c r="E48" s="52"/>
      <c r="F48" s="52"/>
      <c r="G48" s="52"/>
      <c r="H48" s="52"/>
      <c r="I48" s="52"/>
      <c r="J48" s="52"/>
      <c r="K48" s="52"/>
      <c r="L48" s="52"/>
      <c r="M48" s="52"/>
      <c r="N48" s="52"/>
      <c r="O48" s="52"/>
      <c r="P48" s="52"/>
      <c r="Q48" s="52"/>
    </row>
    <row r="49" spans="5:17" x14ac:dyDescent="0.25">
      <c r="E49" s="52"/>
      <c r="F49" s="52"/>
      <c r="G49" s="52"/>
      <c r="H49" s="52"/>
      <c r="I49" s="52"/>
      <c r="J49" s="52"/>
      <c r="K49" s="52"/>
      <c r="L49" s="52"/>
      <c r="M49" s="52"/>
      <c r="N49" s="52"/>
      <c r="O49" s="52"/>
      <c r="P49" s="52"/>
      <c r="Q49" s="52"/>
    </row>
    <row r="50" spans="5:17" x14ac:dyDescent="0.25">
      <c r="E50" s="52"/>
      <c r="F50" s="52"/>
      <c r="G50" s="52"/>
      <c r="H50" s="52"/>
      <c r="I50" s="52"/>
      <c r="J50" s="52"/>
      <c r="K50" s="52"/>
      <c r="L50" s="52"/>
      <c r="M50" s="52"/>
      <c r="N50" s="52"/>
      <c r="O50" s="52"/>
      <c r="P50" s="52"/>
      <c r="Q50" s="52"/>
    </row>
    <row r="51" spans="5:17" x14ac:dyDescent="0.25">
      <c r="E51" s="52"/>
      <c r="F51" s="52"/>
      <c r="G51" s="52"/>
      <c r="H51" s="52"/>
      <c r="I51" s="52"/>
      <c r="J51" s="52"/>
      <c r="K51" s="52"/>
      <c r="L51" s="52"/>
      <c r="M51" s="52"/>
      <c r="N51" s="52"/>
      <c r="O51" s="52"/>
      <c r="P51" s="52"/>
      <c r="Q51" s="52"/>
    </row>
    <row r="52" spans="5:17" x14ac:dyDescent="0.25">
      <c r="E52" s="52"/>
      <c r="F52" s="52"/>
      <c r="G52" s="52"/>
      <c r="H52" s="52"/>
      <c r="I52" s="52"/>
      <c r="J52" s="52"/>
      <c r="K52" s="52"/>
      <c r="L52" s="52"/>
      <c r="M52" s="52"/>
      <c r="N52" s="52"/>
      <c r="O52" s="52"/>
      <c r="P52" s="52"/>
      <c r="Q52" s="52"/>
    </row>
    <row r="53" spans="5:17" x14ac:dyDescent="0.25">
      <c r="E53" s="52"/>
      <c r="F53" s="52"/>
      <c r="G53" s="52"/>
      <c r="H53" s="52"/>
      <c r="I53" s="52"/>
      <c r="J53" s="52"/>
      <c r="K53" s="52"/>
      <c r="L53" s="52"/>
      <c r="M53" s="52"/>
      <c r="N53" s="52"/>
      <c r="O53" s="52"/>
      <c r="P53" s="52"/>
      <c r="Q53" s="52"/>
    </row>
    <row r="54" spans="5:17" x14ac:dyDescent="0.25">
      <c r="E54" s="52"/>
      <c r="F54" s="52"/>
      <c r="G54" s="52"/>
      <c r="H54" s="52"/>
      <c r="I54" s="52"/>
      <c r="J54" s="52"/>
      <c r="K54" s="52"/>
      <c r="L54" s="52"/>
      <c r="M54" s="52"/>
      <c r="N54" s="52"/>
      <c r="O54" s="52"/>
      <c r="P54" s="52"/>
      <c r="Q54" s="52"/>
    </row>
    <row r="55" spans="5:17" x14ac:dyDescent="0.25">
      <c r="E55" s="52"/>
      <c r="F55" s="52"/>
      <c r="G55" s="52"/>
      <c r="H55" s="52"/>
      <c r="I55" s="52"/>
      <c r="J55" s="52"/>
      <c r="K55" s="52"/>
      <c r="L55" s="52"/>
      <c r="M55" s="52"/>
      <c r="N55" s="52"/>
      <c r="O55" s="52"/>
      <c r="P55" s="52"/>
      <c r="Q55" s="52"/>
    </row>
    <row r="56" spans="5:17" x14ac:dyDescent="0.25">
      <c r="E56" s="52"/>
      <c r="F56" s="52"/>
      <c r="G56" s="52"/>
      <c r="H56" s="52"/>
      <c r="I56" s="52"/>
      <c r="J56" s="52"/>
      <c r="K56" s="52"/>
      <c r="L56" s="52"/>
      <c r="M56" s="52"/>
      <c r="N56" s="52"/>
      <c r="O56" s="52"/>
      <c r="P56" s="52"/>
      <c r="Q56" s="52"/>
    </row>
    <row r="57" spans="5:17" x14ac:dyDescent="0.25">
      <c r="E57" s="52"/>
      <c r="F57" s="52"/>
      <c r="G57" s="52"/>
      <c r="H57" s="52"/>
      <c r="I57" s="52"/>
      <c r="J57" s="52"/>
      <c r="K57" s="52"/>
      <c r="L57" s="52"/>
      <c r="M57" s="52"/>
      <c r="N57" s="52"/>
      <c r="O57" s="52"/>
      <c r="P57" s="52"/>
      <c r="Q57" s="52"/>
    </row>
    <row r="58" spans="5:17" x14ac:dyDescent="0.25">
      <c r="E58" s="52"/>
      <c r="F58" s="52"/>
      <c r="G58" s="52"/>
      <c r="H58" s="52"/>
      <c r="I58" s="52"/>
      <c r="J58" s="52"/>
      <c r="K58" s="52"/>
      <c r="L58" s="52"/>
      <c r="M58" s="52"/>
      <c r="N58" s="52"/>
      <c r="O58" s="52"/>
      <c r="P58" s="52"/>
      <c r="Q58" s="52"/>
    </row>
    <row r="59" spans="5:17" x14ac:dyDescent="0.25">
      <c r="E59" s="52"/>
      <c r="F59" s="52"/>
      <c r="G59" s="52"/>
      <c r="H59" s="52"/>
      <c r="I59" s="52"/>
      <c r="J59" s="52"/>
      <c r="K59" s="52"/>
      <c r="L59" s="52"/>
      <c r="M59" s="52"/>
      <c r="N59" s="52"/>
      <c r="O59" s="52"/>
      <c r="P59" s="52"/>
      <c r="Q59" s="52"/>
    </row>
    <row r="60" spans="5:17" x14ac:dyDescent="0.25">
      <c r="E60" s="52"/>
      <c r="F60" s="52"/>
      <c r="G60" s="52"/>
      <c r="H60" s="52"/>
      <c r="I60" s="52"/>
      <c r="J60" s="52"/>
      <c r="K60" s="52"/>
      <c r="L60" s="52"/>
      <c r="M60" s="52"/>
      <c r="N60" s="52"/>
      <c r="O60" s="52"/>
      <c r="P60" s="52"/>
      <c r="Q60" s="52"/>
    </row>
    <row r="61" spans="5:17" x14ac:dyDescent="0.25">
      <c r="E61" s="52"/>
      <c r="F61" s="52"/>
      <c r="G61" s="52"/>
      <c r="H61" s="52"/>
      <c r="I61" s="52"/>
      <c r="J61" s="52"/>
      <c r="K61" s="52"/>
      <c r="L61" s="52"/>
      <c r="M61" s="52"/>
      <c r="N61" s="52"/>
      <c r="O61" s="52"/>
      <c r="P61" s="52"/>
      <c r="Q61" s="52"/>
    </row>
    <row r="62" spans="5:17" x14ac:dyDescent="0.25">
      <c r="E62" s="52"/>
      <c r="F62" s="52"/>
      <c r="G62" s="52"/>
      <c r="H62" s="52"/>
      <c r="I62" s="52"/>
      <c r="J62" s="52"/>
      <c r="K62" s="52"/>
      <c r="L62" s="52"/>
      <c r="M62" s="52"/>
      <c r="N62" s="52"/>
      <c r="O62" s="52"/>
      <c r="P62" s="52"/>
      <c r="Q62" s="52"/>
    </row>
    <row r="63" spans="5:17" x14ac:dyDescent="0.25">
      <c r="E63" s="52"/>
      <c r="F63" s="52"/>
      <c r="G63" s="52"/>
      <c r="H63" s="52"/>
      <c r="I63" s="52"/>
      <c r="J63" s="52"/>
      <c r="K63" s="52"/>
      <c r="L63" s="52"/>
      <c r="M63" s="52"/>
      <c r="N63" s="52"/>
      <c r="O63" s="52"/>
      <c r="P63" s="52"/>
      <c r="Q63" s="52"/>
    </row>
    <row r="64" spans="5:17" x14ac:dyDescent="0.25">
      <c r="E64" s="52"/>
      <c r="F64" s="52"/>
      <c r="G64" s="52"/>
      <c r="H64" s="52"/>
      <c r="I64" s="52"/>
      <c r="J64" s="52"/>
      <c r="K64" s="52"/>
      <c r="L64" s="52"/>
      <c r="M64" s="52"/>
      <c r="N64" s="52"/>
      <c r="O64" s="52"/>
      <c r="P64" s="52"/>
      <c r="Q64" s="52"/>
    </row>
    <row r="65" spans="5:17" x14ac:dyDescent="0.25">
      <c r="E65" s="52"/>
      <c r="F65" s="52"/>
      <c r="G65" s="52"/>
      <c r="H65" s="52"/>
      <c r="I65" s="52"/>
      <c r="J65" s="52"/>
      <c r="K65" s="52"/>
      <c r="L65" s="52"/>
      <c r="M65" s="52"/>
      <c r="N65" s="52"/>
      <c r="O65" s="52"/>
      <c r="P65" s="52"/>
      <c r="Q65" s="52"/>
    </row>
    <row r="66" spans="5:17" x14ac:dyDescent="0.25">
      <c r="E66" s="52"/>
      <c r="F66" s="52"/>
      <c r="G66" s="52"/>
      <c r="H66" s="52"/>
      <c r="I66" s="52"/>
      <c r="J66" s="52"/>
      <c r="K66" s="52"/>
      <c r="L66" s="52"/>
      <c r="M66" s="52"/>
      <c r="N66" s="52"/>
      <c r="O66" s="52"/>
      <c r="P66" s="52"/>
      <c r="Q66" s="52"/>
    </row>
    <row r="67" spans="5:17" x14ac:dyDescent="0.25">
      <c r="E67" s="52"/>
      <c r="F67" s="52"/>
      <c r="G67" s="52"/>
      <c r="H67" s="52"/>
      <c r="I67" s="52"/>
      <c r="J67" s="52"/>
      <c r="K67" s="52"/>
      <c r="L67" s="52"/>
      <c r="M67" s="52"/>
      <c r="N67" s="52"/>
      <c r="O67" s="52"/>
      <c r="P67" s="52"/>
      <c r="Q67" s="52"/>
    </row>
    <row r="68" spans="5:17" x14ac:dyDescent="0.25">
      <c r="E68" s="52"/>
      <c r="F68" s="52"/>
      <c r="G68" s="52"/>
      <c r="H68" s="52"/>
      <c r="I68" s="52"/>
      <c r="J68" s="52"/>
      <c r="K68" s="52"/>
      <c r="L68" s="52"/>
      <c r="M68" s="52"/>
      <c r="N68" s="52"/>
      <c r="O68" s="52"/>
      <c r="P68" s="52"/>
      <c r="Q68" s="52"/>
    </row>
    <row r="69" spans="5:17" x14ac:dyDescent="0.25">
      <c r="E69" s="52"/>
      <c r="F69" s="52"/>
      <c r="G69" s="52"/>
      <c r="H69" s="52"/>
      <c r="I69" s="52"/>
      <c r="J69" s="52"/>
      <c r="K69" s="52"/>
      <c r="L69" s="52"/>
      <c r="M69" s="52"/>
      <c r="N69" s="52"/>
      <c r="O69" s="52"/>
      <c r="P69" s="52"/>
      <c r="Q69" s="52"/>
    </row>
    <row r="70" spans="5:17" x14ac:dyDescent="0.25">
      <c r="E70" s="52"/>
      <c r="F70" s="52"/>
      <c r="G70" s="52"/>
      <c r="H70" s="52"/>
      <c r="I70" s="52"/>
      <c r="J70" s="52"/>
      <c r="K70" s="52"/>
      <c r="L70" s="52"/>
      <c r="M70" s="52"/>
      <c r="N70" s="52"/>
      <c r="O70" s="52"/>
      <c r="P70" s="52"/>
      <c r="Q70" s="52"/>
    </row>
    <row r="71" spans="5:17" x14ac:dyDescent="0.25">
      <c r="E71" s="52"/>
      <c r="F71" s="52"/>
      <c r="G71" s="52"/>
      <c r="H71" s="52"/>
      <c r="I71" s="52"/>
      <c r="J71" s="52"/>
      <c r="K71" s="52"/>
      <c r="L71" s="52"/>
      <c r="M71" s="52"/>
      <c r="N71" s="52"/>
      <c r="O71" s="52"/>
      <c r="P71" s="52"/>
      <c r="Q71" s="52"/>
    </row>
    <row r="72" spans="5:17" x14ac:dyDescent="0.25">
      <c r="E72" s="52"/>
      <c r="F72" s="52"/>
      <c r="G72" s="52"/>
      <c r="H72" s="52"/>
      <c r="I72" s="52"/>
      <c r="J72" s="52"/>
      <c r="K72" s="52"/>
      <c r="L72" s="52"/>
      <c r="M72" s="52"/>
      <c r="N72" s="52"/>
      <c r="O72" s="52"/>
      <c r="P72" s="52"/>
      <c r="Q72" s="52"/>
    </row>
    <row r="73" spans="5:17" x14ac:dyDescent="0.25">
      <c r="E73" s="52"/>
      <c r="F73" s="52"/>
      <c r="G73" s="52"/>
      <c r="H73" s="52"/>
      <c r="I73" s="52"/>
      <c r="J73" s="52"/>
      <c r="K73" s="52"/>
      <c r="L73" s="52"/>
      <c r="M73" s="52"/>
      <c r="N73" s="52"/>
      <c r="O73" s="52"/>
      <c r="P73" s="52"/>
      <c r="Q73" s="52"/>
    </row>
  </sheetData>
  <sheetProtection formatRows="0" selectLockedCells="1"/>
  <mergeCells count="39">
    <mergeCell ref="C45:D45"/>
    <mergeCell ref="C46:D46"/>
    <mergeCell ref="C33:D33"/>
    <mergeCell ref="C34:D34"/>
    <mergeCell ref="C35:D35"/>
    <mergeCell ref="C36:D36"/>
    <mergeCell ref="A41:B41"/>
    <mergeCell ref="A44:D44"/>
    <mergeCell ref="A28:B28"/>
    <mergeCell ref="C28:D28"/>
    <mergeCell ref="A29:B29"/>
    <mergeCell ref="C29:D29"/>
    <mergeCell ref="C31:D31"/>
    <mergeCell ref="C32:D32"/>
    <mergeCell ref="A25:B25"/>
    <mergeCell ref="C25:D25"/>
    <mergeCell ref="A26:B26"/>
    <mergeCell ref="C26:D26"/>
    <mergeCell ref="A27:B27"/>
    <mergeCell ref="C27:D27"/>
    <mergeCell ref="A22:B22"/>
    <mergeCell ref="C22:D22"/>
    <mergeCell ref="A23:B23"/>
    <mergeCell ref="C23:D23"/>
    <mergeCell ref="A24:B24"/>
    <mergeCell ref="C24:D24"/>
    <mergeCell ref="A15:D15"/>
    <mergeCell ref="A16:D16"/>
    <mergeCell ref="A18:D18"/>
    <mergeCell ref="A19:D19"/>
    <mergeCell ref="A20:D20"/>
    <mergeCell ref="A21:B21"/>
    <mergeCell ref="C21:D21"/>
    <mergeCell ref="A1:D1"/>
    <mergeCell ref="A2:D2"/>
    <mergeCell ref="F4:H4"/>
    <mergeCell ref="A10:D10"/>
    <mergeCell ref="A12:D12"/>
    <mergeCell ref="A14:D14"/>
  </mergeCells>
  <pageMargins left="0.511811023622047" right="0.23622047244094499" top="0.74803149606299202" bottom="0.23622047244094499" header="0.27559055118110198" footer="0.15748031496063"/>
  <pageSetup paperSize="9" scale="80" fitToWidth="0" fitToHeight="0" orientation="portrait" r:id="rId1"/>
  <headerFooter alignWithMargins="0">
    <oddHeader>&amp;RKZN Department of Public Works
Effective Date:16 JANUARY 2023
Revision 9</oddHeader>
    <oddFooter>Page &amp;P of &amp;N</oddFooter>
  </headerFooter>
  <drawing r:id="rId2"/>
  <legacyDrawing r:id="rId3"/>
  <mc:AlternateContent xmlns:mc="http://schemas.openxmlformats.org/markup-compatibility/2006">
    <mc:Choice Requires="x14">
      <controls>
        <mc:AlternateContent xmlns:mc="http://schemas.openxmlformats.org/markup-compatibility/2006">
          <mc:Choice Requires="x14">
            <control shapeId="1025" r:id="rId4" name="Button 1">
              <controlPr defaultSize="0" print="0" autoFill="0" autoPict="0" macro="[0]!ToMainMenu">
                <anchor>
                  <from>
                    <xdr:col>5</xdr:col>
                    <xdr:colOff>144780</xdr:colOff>
                    <xdr:row>0</xdr:row>
                    <xdr:rowOff>0</xdr:rowOff>
                  </from>
                  <to>
                    <xdr:col>7</xdr:col>
                    <xdr:colOff>274320</xdr:colOff>
                    <xdr:row>1</xdr:row>
                    <xdr:rowOff>68580</xdr:rowOff>
                  </to>
                </anchor>
              </controlPr>
            </control>
          </mc:Choice>
        </mc:AlternateContent>
        <mc:AlternateContent xmlns:mc="http://schemas.openxmlformats.org/markup-compatibility/2006">
          <mc:Choice Requires="x14">
            <control shapeId="1026" r:id="rId5" name="Button 2">
              <controlPr defaultSize="0" print="0" autoFill="0" autoPict="0" macro="[0]!PrintCoverPGSec1" altText="Please do a Print Preview before printing.">
                <anchor>
                  <from>
                    <xdr:col>5</xdr:col>
                    <xdr:colOff>152400</xdr:colOff>
                    <xdr:row>4</xdr:row>
                    <xdr:rowOff>7620</xdr:rowOff>
                  </from>
                  <to>
                    <xdr:col>7</xdr:col>
                    <xdr:colOff>297180</xdr:colOff>
                    <xdr:row>5</xdr:row>
                    <xdr:rowOff>99060</xdr:rowOff>
                  </to>
                </anchor>
              </controlPr>
            </control>
          </mc:Choice>
        </mc:AlternateContent>
        <mc:AlternateContent xmlns:mc="http://schemas.openxmlformats.org/markup-compatibility/2006">
          <mc:Choice Requires="x14">
            <control shapeId="1027" r:id="rId6" name="Button 3">
              <controlPr defaultSize="0" print="0" autoFill="0" autoPict="0" macro="[0]!PrintPreview">
                <anchor>
                  <from>
                    <xdr:col>5</xdr:col>
                    <xdr:colOff>144780</xdr:colOff>
                    <xdr:row>1</xdr:row>
                    <xdr:rowOff>76200</xdr:rowOff>
                  </from>
                  <to>
                    <xdr:col>7</xdr:col>
                    <xdr:colOff>274320</xdr:colOff>
                    <xdr:row>2</xdr:row>
                    <xdr:rowOff>99060</xdr:rowOff>
                  </to>
                </anchor>
              </controlPr>
            </control>
          </mc:Choice>
        </mc:AlternateContent>
        <mc:AlternateContent xmlns:mc="http://schemas.openxmlformats.org/markup-compatibility/2006">
          <mc:Choice Requires="x14">
            <control shapeId="1028" r:id="rId7" name="Button 4">
              <controlPr defaultSize="0" print="0" autoFill="0" autoPict="0" macro="[0]!ToDataEntry">
                <anchor>
                  <from>
                    <xdr:col>5</xdr:col>
                    <xdr:colOff>152400</xdr:colOff>
                    <xdr:row>5</xdr:row>
                    <xdr:rowOff>99060</xdr:rowOff>
                  </from>
                  <to>
                    <xdr:col>7</xdr:col>
                    <xdr:colOff>297180</xdr:colOff>
                    <xdr:row>6</xdr:row>
                    <xdr:rowOff>160020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2</vt:i4>
      </vt:variant>
    </vt:vector>
  </HeadingPairs>
  <TitlesOfParts>
    <vt:vector size="3" baseType="lpstr">
      <vt:lpstr>Cover Page-Section 2 of 2</vt:lpstr>
      <vt:lpstr>'Cover Page-Section 2 of 2'!OLE_LINK1</vt:lpstr>
      <vt:lpstr>'Cover Page-Section 2 of 2'!Print_Area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LDM Quantity Surveyors DBN Tenders</dc:creator>
  <cp:lastModifiedBy>LDM Quantity Surveyors DBN Tenders</cp:lastModifiedBy>
  <dcterms:created xsi:type="dcterms:W3CDTF">2023-09-07T15:10:24Z</dcterms:created>
  <dcterms:modified xsi:type="dcterms:W3CDTF">2023-09-07T15:11:35Z</dcterms:modified>
</cp:coreProperties>
</file>