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Phiwokuhleg\Documents\SCM &amp; Tender Office\Publication Documents - Bids\RFB 2505\"/>
    </mc:Choice>
  </mc:AlternateContent>
  <xr:revisionPtr revIDLastSave="0" documentId="13_ncr:1_{2BC84EFD-F63C-4F13-9764-B74AC79FB68B}" xr6:coauthVersionLast="36" xr6:coauthVersionMax="36" xr10:uidLastSave="{00000000-0000-0000-0000-000000000000}"/>
  <bookViews>
    <workbookView xWindow="0" yWindow="0" windowWidth="23040" windowHeight="8484" xr2:uid="{00000000-000D-0000-FFFF-FFFF00000000}"/>
  </bookViews>
  <sheets>
    <sheet name="PRICING SCHEDULE" sheetId="6" r:id="rId1"/>
  </sheets>
  <definedNames>
    <definedName name="_xlnm.Print_Area" localSheetId="0">'PRICING SCHEDULE'!$A:$Q</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6" l="1"/>
  <c r="J28" i="6" l="1"/>
  <c r="J29" i="6"/>
  <c r="G21" i="6"/>
  <c r="G22" i="6"/>
  <c r="G24" i="6"/>
  <c r="G25" i="6"/>
  <c r="G26" i="6"/>
  <c r="G27" i="6"/>
  <c r="G28" i="6"/>
  <c r="G29" i="6"/>
  <c r="J20" i="6"/>
  <c r="G20" i="6"/>
  <c r="G30" i="6" l="1"/>
  <c r="G31" i="6" l="1"/>
  <c r="G32" i="6" s="1"/>
  <c r="J21" i="6"/>
  <c r="J22" i="6"/>
  <c r="J24" i="6"/>
  <c r="M24" i="6"/>
  <c r="N24" i="6" l="1"/>
  <c r="O24" i="6" s="1"/>
  <c r="M27" i="6"/>
  <c r="M26" i="6" l="1"/>
  <c r="M22" i="6"/>
  <c r="N22" i="6" l="1"/>
  <c r="O22" i="6" s="1"/>
  <c r="N26" i="6"/>
  <c r="O26" i="6" s="1"/>
  <c r="M28" i="6"/>
  <c r="M25" i="6"/>
  <c r="J25" i="6"/>
  <c r="M21" i="6"/>
  <c r="N21" i="6" l="1"/>
  <c r="O21" i="6" s="1"/>
  <c r="N28" i="6"/>
  <c r="O28" i="6" s="1"/>
  <c r="N25" i="6"/>
  <c r="O25" i="6" s="1"/>
  <c r="J27" i="6" l="1"/>
  <c r="J30" i="6" l="1"/>
  <c r="J31" i="6" l="1"/>
  <c r="J32" i="6" s="1"/>
  <c r="J19" i="6"/>
  <c r="M20" i="6"/>
  <c r="N20" i="6" s="1"/>
  <c r="M19" i="6" l="1"/>
  <c r="M29" i="6" s="1"/>
  <c r="N27" i="6"/>
  <c r="M31" i="6" l="1"/>
  <c r="M32" i="6" s="1"/>
  <c r="M30" i="6"/>
  <c r="N29" i="6"/>
  <c r="O29" i="6" s="1"/>
  <c r="N19" i="6"/>
  <c r="O20" i="6"/>
  <c r="O27" i="6"/>
  <c r="N30" i="6" l="1"/>
  <c r="O19" i="6"/>
  <c r="N31" i="6" l="1"/>
  <c r="N32" i="6" s="1"/>
</calcChain>
</file>

<file path=xl/sharedStrings.xml><?xml version="1.0" encoding="utf-8"?>
<sst xmlns="http://schemas.openxmlformats.org/spreadsheetml/2006/main" count="76" uniqueCount="67">
  <si>
    <t>Item No</t>
  </si>
  <si>
    <t>Unit of measure</t>
  </si>
  <si>
    <t>VAT (@15%)</t>
  </si>
  <si>
    <t>Foreign currency</t>
  </si>
  <si>
    <t xml:space="preserve">South African Rand (ZAR) exchange rate </t>
  </si>
  <si>
    <t>1 US Dollar</t>
  </si>
  <si>
    <t>1 Euro</t>
  </si>
  <si>
    <t>1. INSTRUCTION FOR COMPLETING THE PRICING SCHEDULE</t>
  </si>
  <si>
    <t>1 Pound (UK)</t>
  </si>
  <si>
    <t>YEAR 1</t>
  </si>
  <si>
    <t>YEAR 2</t>
  </si>
  <si>
    <t>YEAR 3</t>
  </si>
  <si>
    <t xml:space="preserve">Qty </t>
  </si>
  <si>
    <t>TOTAL</t>
  </si>
  <si>
    <t>Qty</t>
  </si>
  <si>
    <t>1.1</t>
  </si>
  <si>
    <t>Unit Price 
(Excl VAT)</t>
  </si>
  <si>
    <t>Line Price Term 
(Excl VAT)</t>
  </si>
  <si>
    <t>Forex %</t>
  </si>
  <si>
    <t>Forex Price portion</t>
  </si>
  <si>
    <t>SUPPLY CHAIN MANAGEMENT</t>
  </si>
  <si>
    <t xml:space="preserve">Bidder Name </t>
  </si>
  <si>
    <t>Goods/Service description</t>
  </si>
  <si>
    <t>TOTAL  BID PRICE (INCL VAT)</t>
  </si>
  <si>
    <t>Name</t>
  </si>
  <si>
    <t>Date</t>
  </si>
  <si>
    <t>Mark with an X, which ROE is applicable</t>
  </si>
  <si>
    <t>Line Price Y2</t>
  </si>
  <si>
    <t>Line Price Y3</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</si>
  <si>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</si>
  <si>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</si>
  <si>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</si>
  <si>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</si>
  <si>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</si>
  <si>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</si>
  <si>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</si>
  <si>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</si>
  <si>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</si>
  <si>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each</t>
  </si>
  <si>
    <t>1.2</t>
  </si>
  <si>
    <t>RFB No</t>
  </si>
  <si>
    <t>RFB Title</t>
  </si>
  <si>
    <t>(d)  Prices that are dependent on Rate of Exchange (ROE) must use ROE indicated below, then enter in Column "Forex %" the percentage of the price that is ROE dependent (0% means the price is not ROE dependent)</t>
  </si>
  <si>
    <t>Enhance, Support and Maintenance of GCIS Enterprise Content Management System (ECMS) for a period of three (3) years: 1 January 2022 – 31 December 2024</t>
  </si>
  <si>
    <t>GCIS Enterprise Content Management Systems (ECMS) Support and Maintenance monthly retainer fixed cost including Overheads and Management, Preventative Maintenance, and Monthly Performance Reporting for three years (Refer to the Bid Specification Paragraph 1.2.4.1)</t>
  </si>
  <si>
    <t>Enterprise Content Management System</t>
  </si>
  <si>
    <t>GCIS Enterprise Content Management Systems (ECMS) Enhancements and Support Services pre-paid hours for three years (Refer to the Bid Specification Paragraph 1.2.4.1)</t>
  </si>
  <si>
    <r>
      <rPr>
        <b/>
        <sz val="12"/>
        <color theme="1"/>
        <rFont val="Calibri"/>
        <family val="2"/>
        <scheme val="minor"/>
      </rPr>
      <t xml:space="preserve">hour   </t>
    </r>
    <r>
      <rPr>
        <sz val="12"/>
        <color theme="1"/>
        <rFont val="Calibri"/>
        <family val="2"/>
        <scheme val="minor"/>
      </rPr>
      <t xml:space="preserve">        (Average 40 hours per month)         </t>
    </r>
  </si>
  <si>
    <t>GCIS ECMS Enhancements and Support Services additional hours only if the pre-paid hours exceeded</t>
  </si>
  <si>
    <t>Migrate GCIS ECMS from SharePoint 2019 to SharePoint online in Year 2024</t>
  </si>
  <si>
    <t>Intranet</t>
  </si>
  <si>
    <t>Document Centre</t>
  </si>
  <si>
    <t>Photo Centre</t>
  </si>
  <si>
    <t>Clippings</t>
  </si>
  <si>
    <t>One Drive</t>
  </si>
  <si>
    <t>SharePoint Migration Tool</t>
  </si>
  <si>
    <t xml:space="preserve">hours </t>
  </si>
  <si>
    <t xml:space="preserve"> R                             -  </t>
  </si>
  <si>
    <t>SUB - TOTAL  (EXCL VAT)</t>
  </si>
  <si>
    <t>3.1</t>
  </si>
  <si>
    <t>3.2</t>
  </si>
  <si>
    <t>3.3.</t>
  </si>
  <si>
    <t>3.4</t>
  </si>
  <si>
    <t>3.5</t>
  </si>
  <si>
    <t>3.6</t>
  </si>
  <si>
    <t xml:space="preserve">    Capacity</t>
  </si>
  <si>
    <t>RFB 2505-2021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</si>
</sst>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0.00;[Red]\-&quot;R&quot;#,##0.00"/>
    <numFmt numFmtId="165" formatCode="_-&quot;R&quot;* #,##0.00_-;\-&quot;R&quot;* #,##0.00_-;_-&quot;R&quot;* &quot;-&quot;??_-;_-@_-"/>
    <numFmt numFmtId="166" formatCode="_-* #,##0.00_-;\-* #,##0.00_-;_-* &quot;-&quot;??_-;_-@_-"/>
    <numFmt numFmtId="167" formatCode="_-[$R-1C09]* #,##0.00_-;\-[$R-1C09]* #,##0.00_-;_-[$R-1C09]* &quot;-&quot;??_-;_-@_-"/>
    <numFmt numFmtId="168" formatCode="0.0"/>
  </numFmts>
  <fonts count="19"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
      <sz val="12"/>
      <color rgb="FFFF0000"/>
      <name val="Calibri"/>
      <family val="2"/>
      <scheme val="minor"/>
    </font>
    <font>
      <b/>
      <sz val="12"/>
      <color theme="1"/>
      <name val="Calibri Light"/>
      <family val="2"/>
    </font>
    <font>
      <sz val="12"/>
      <color theme="1"/>
      <name val="Calibri"/>
      <family val="2"/>
    </font>
    <font>
      <sz val="11.5"/>
      <color rgb="FF00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rgb="FFFFFF00"/>
        <bgColor indexed="64"/>
      </patternFill>
    </fill>
  </fills>
  <borders count="3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right/>
      <top/>
      <bottom style="thin">
        <color theme="4"/>
      </bottom>
      <diagonal/>
    </border>
    <border>
      <left/>
      <right style="thin">
        <color theme="8"/>
      </right>
      <top style="thin">
        <color theme="4"/>
      </top>
      <bottom style="thin">
        <color theme="4"/>
      </bottom>
      <diagonal/>
    </border>
    <border>
      <left style="thin">
        <color theme="4"/>
      </left>
      <right/>
      <top style="thin">
        <color theme="8"/>
      </top>
      <bottom style="thin">
        <color theme="4"/>
      </bottom>
      <diagonal/>
    </border>
    <border>
      <left/>
      <right style="thin">
        <color theme="8"/>
      </right>
      <top style="thin">
        <color theme="8"/>
      </top>
      <bottom style="thin">
        <color theme="4"/>
      </bottom>
      <diagonal/>
    </border>
    <border>
      <left style="medium">
        <color theme="4"/>
      </left>
      <right style="medium">
        <color theme="4"/>
      </right>
      <top style="medium">
        <color theme="4"/>
      </top>
      <bottom style="thin">
        <color theme="4"/>
      </bottom>
      <diagonal/>
    </border>
    <border>
      <left style="medium">
        <color rgb="FFC6D9F1"/>
      </left>
      <right style="medium">
        <color rgb="FFC6D9F1"/>
      </right>
      <top style="medium">
        <color rgb="FFC6D9F1"/>
      </top>
      <bottom style="medium">
        <color rgb="FFC6D9F1"/>
      </bottom>
      <diagonal/>
    </border>
  </borders>
  <cellStyleXfs count="4">
    <xf numFmtId="0" fontId="0" fillId="0" borderId="0"/>
    <xf numFmtId="166" fontId="11" fillId="0" borderId="0" applyFont="0" applyFill="0" applyBorder="0" applyAlignment="0" applyProtection="0"/>
    <xf numFmtId="9" fontId="11" fillId="0" borderId="0" applyFont="0" applyFill="0" applyBorder="0" applyAlignment="0" applyProtection="0"/>
    <xf numFmtId="166" fontId="11" fillId="0" borderId="0" applyFont="0" applyFill="0" applyBorder="0" applyAlignment="0" applyProtection="0"/>
  </cellStyleXfs>
  <cellXfs count="157">
    <xf numFmtId="0" fontId="0" fillId="0" borderId="0" xfId="0"/>
    <xf numFmtId="0" fontId="1" fillId="0" borderId="0" xfId="0" applyFont="1" applyAlignment="1">
      <alignment vertical="top"/>
    </xf>
    <xf numFmtId="0" fontId="7" fillId="2" borderId="0" xfId="0" applyFont="1" applyFill="1"/>
    <xf numFmtId="0" fontId="8" fillId="2" borderId="0" xfId="0" applyFont="1" applyFill="1" applyAlignment="1">
      <alignment horizontal="left" vertical="top"/>
    </xf>
    <xf numFmtId="0" fontId="8" fillId="2" borderId="0" xfId="0" applyFont="1" applyFill="1" applyAlignment="1">
      <alignment horizontal="center" vertical="top"/>
    </xf>
    <xf numFmtId="0" fontId="9" fillId="2" borderId="0" xfId="0" applyFont="1" applyFill="1" applyAlignment="1">
      <alignment horizontal="center" vertical="top"/>
    </xf>
    <xf numFmtId="0" fontId="7" fillId="2" borderId="0" xfId="0" applyFont="1" applyFill="1" applyAlignment="1">
      <alignment vertical="top"/>
    </xf>
    <xf numFmtId="0" fontId="2" fillId="3" borderId="0" xfId="0" applyFont="1" applyFill="1"/>
    <xf numFmtId="0" fontId="7" fillId="2" borderId="0" xfId="0" applyFont="1" applyFill="1" applyAlignment="1">
      <alignment horizontal="left" vertical="top"/>
    </xf>
    <xf numFmtId="0" fontId="5" fillId="0"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right" vertical="top" wrapText="1"/>
    </xf>
    <xf numFmtId="167" fontId="5" fillId="2" borderId="1" xfId="0" applyNumberFormat="1" applyFont="1" applyFill="1" applyBorder="1" applyAlignment="1">
      <alignment horizontal="center" vertical="top" wrapText="1"/>
    </xf>
    <xf numFmtId="165" fontId="2" fillId="5"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5" fillId="3" borderId="0" xfId="0" applyFont="1" applyFill="1" applyBorder="1" applyAlignment="1">
      <alignment wrapText="1"/>
    </xf>
    <xf numFmtId="0" fontId="5" fillId="3" borderId="0" xfId="0" applyFont="1" applyFill="1" applyBorder="1" applyAlignment="1"/>
    <xf numFmtId="0" fontId="10" fillId="3" borderId="0" xfId="0" applyFont="1" applyFill="1" applyAlignment="1">
      <alignment horizontal="left" vertical="center"/>
    </xf>
    <xf numFmtId="0" fontId="2" fillId="3" borderId="0" xfId="0" applyFont="1" applyFill="1" applyBorder="1" applyAlignment="1">
      <alignment horizontal="left" vertical="center" wrapText="1"/>
    </xf>
    <xf numFmtId="165" fontId="2" fillId="3" borderId="0" xfId="0" applyNumberFormat="1" applyFont="1" applyFill="1" applyBorder="1" applyAlignment="1">
      <alignment horizontal="center" vertical="center" wrapText="1"/>
    </xf>
    <xf numFmtId="0" fontId="6" fillId="3" borderId="0" xfId="0" applyFont="1" applyFill="1"/>
    <xf numFmtId="0" fontId="6" fillId="3" borderId="0" xfId="0" applyFont="1" applyFill="1" applyBorder="1" applyAlignment="1">
      <alignment vertical="top"/>
    </xf>
    <xf numFmtId="0" fontId="6" fillId="3" borderId="0" xfId="0" applyFont="1" applyFill="1" applyBorder="1" applyAlignment="1">
      <alignment horizontal="left" vertical="top"/>
    </xf>
    <xf numFmtId="0" fontId="6" fillId="5" borderId="1" xfId="0" applyFont="1" applyFill="1" applyBorder="1" applyAlignment="1">
      <alignment horizontal="right" vertical="top"/>
    </xf>
    <xf numFmtId="0" fontId="2" fillId="0" borderId="1" xfId="0" quotePrefix="1" applyFont="1" applyFill="1" applyBorder="1" applyAlignment="1">
      <alignment horizontal="left" vertical="top" wrapText="1"/>
    </xf>
    <xf numFmtId="0" fontId="2" fillId="0" borderId="1" xfId="1" applyNumberFormat="1" applyFont="1" applyFill="1" applyBorder="1" applyAlignment="1">
      <alignment horizontal="right" vertical="top" wrapText="1"/>
    </xf>
    <xf numFmtId="168" fontId="2" fillId="5" borderId="2" xfId="1" applyNumberFormat="1" applyFont="1" applyFill="1" applyBorder="1" applyAlignment="1">
      <alignment horizontal="right" vertical="top" wrapText="1"/>
    </xf>
    <xf numFmtId="168" fontId="2" fillId="5" borderId="6" xfId="1" applyNumberFormat="1" applyFont="1" applyFill="1" applyBorder="1" applyAlignment="1">
      <alignment horizontal="right" vertical="top" wrapText="1"/>
    </xf>
    <xf numFmtId="0" fontId="2" fillId="5" borderId="2" xfId="0" applyFont="1" applyFill="1" applyBorder="1" applyAlignment="1">
      <alignment horizontal="center" vertical="top" wrapText="1"/>
    </xf>
    <xf numFmtId="167" fontId="5" fillId="5" borderId="4" xfId="0" applyNumberFormat="1" applyFont="1" applyFill="1" applyBorder="1" applyAlignment="1">
      <alignment horizontal="left" vertical="top" wrapText="1"/>
    </xf>
    <xf numFmtId="167" fontId="5" fillId="5" borderId="5" xfId="0" applyNumberFormat="1" applyFont="1" applyFill="1" applyBorder="1" applyAlignment="1">
      <alignment horizontal="left" vertical="top" wrapText="1"/>
    </xf>
    <xf numFmtId="0" fontId="2" fillId="3" borderId="0" xfId="0" applyFont="1" applyFill="1" applyAlignment="1">
      <alignment horizontal="left" vertical="center"/>
    </xf>
    <xf numFmtId="0" fontId="5" fillId="3" borderId="0" xfId="0" applyFont="1" applyFill="1" applyBorder="1" applyAlignment="1">
      <alignment vertical="top"/>
    </xf>
    <xf numFmtId="0" fontId="5" fillId="3" borderId="0" xfId="0" applyFont="1" applyFill="1" applyBorder="1" applyAlignment="1">
      <alignment horizontal="center" vertical="top" wrapText="1"/>
    </xf>
    <xf numFmtId="165" fontId="3" fillId="5" borderId="2" xfId="0" applyNumberFormat="1" applyFont="1" applyFill="1" applyBorder="1" applyAlignment="1">
      <alignment vertical="top" wrapText="1"/>
    </xf>
    <xf numFmtId="0" fontId="9" fillId="2" borderId="0" xfId="0" applyFont="1" applyFill="1" applyAlignment="1">
      <alignment horizontal="left" vertical="top" wrapText="1"/>
    </xf>
    <xf numFmtId="0" fontId="5" fillId="3" borderId="0" xfId="0" applyFont="1" applyFill="1" applyBorder="1" applyAlignment="1">
      <alignment vertical="top" wrapText="1"/>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167" fontId="4" fillId="4" borderId="1" xfId="0" applyNumberFormat="1" applyFont="1" applyFill="1" applyBorder="1" applyAlignment="1">
      <alignment horizontal="center" vertical="top" wrapText="1"/>
    </xf>
    <xf numFmtId="167" fontId="5" fillId="4" borderId="1" xfId="0" applyNumberFormat="1" applyFont="1" applyFill="1" applyBorder="1" applyAlignment="1">
      <alignment horizontal="left" vertical="top" wrapText="1"/>
    </xf>
    <xf numFmtId="167" fontId="5" fillId="4" borderId="1" xfId="0" applyNumberFormat="1" applyFont="1" applyFill="1" applyBorder="1" applyAlignment="1">
      <alignment horizontal="center" vertical="top" wrapText="1"/>
    </xf>
    <xf numFmtId="9" fontId="5" fillId="4" borderId="1" xfId="2" applyFont="1" applyFill="1" applyBorder="1" applyAlignment="1">
      <alignment horizontal="center" vertical="top"/>
    </xf>
    <xf numFmtId="0" fontId="7" fillId="0" borderId="0" xfId="0" applyFont="1" applyFill="1"/>
    <xf numFmtId="0" fontId="1" fillId="3" borderId="11" xfId="0" applyFont="1" applyFill="1" applyBorder="1" applyAlignment="1">
      <alignment vertical="top"/>
    </xf>
    <xf numFmtId="0" fontId="5" fillId="2" borderId="7" xfId="0" applyFont="1" applyFill="1" applyBorder="1" applyAlignment="1">
      <alignment horizontal="center" vertical="top" wrapText="1"/>
    </xf>
    <xf numFmtId="167" fontId="5" fillId="2" borderId="23" xfId="0" applyNumberFormat="1" applyFont="1" applyFill="1" applyBorder="1" applyAlignment="1">
      <alignment horizontal="center" vertical="top" wrapText="1"/>
    </xf>
    <xf numFmtId="167" fontId="5" fillId="2" borderId="7" xfId="0" applyNumberFormat="1" applyFont="1" applyFill="1" applyBorder="1" applyAlignment="1">
      <alignment horizontal="center" vertical="top" wrapText="1"/>
    </xf>
    <xf numFmtId="167" fontId="5" fillId="2" borderId="7" xfId="0" applyNumberFormat="1" applyFont="1" applyFill="1" applyBorder="1" applyAlignment="1">
      <alignment horizontal="left" vertical="top" wrapText="1"/>
    </xf>
    <xf numFmtId="0" fontId="5" fillId="2" borderId="1" xfId="0" applyFont="1" applyFill="1" applyBorder="1" applyAlignment="1">
      <alignment horizontal="center" vertical="top" wrapText="1"/>
    </xf>
    <xf numFmtId="0" fontId="0" fillId="2" borderId="0" xfId="0" applyFont="1" applyFill="1" applyAlignment="1">
      <alignment horizontal="left" vertical="top"/>
    </xf>
    <xf numFmtId="0" fontId="0" fillId="2" borderId="0" xfId="0" applyFont="1" applyFill="1"/>
    <xf numFmtId="0" fontId="0" fillId="2" borderId="0" xfId="0" applyFont="1" applyFill="1" applyAlignment="1">
      <alignment vertical="top"/>
    </xf>
    <xf numFmtId="0" fontId="0" fillId="0" borderId="0" xfId="0" applyFont="1" applyFill="1"/>
    <xf numFmtId="0" fontId="0" fillId="3" borderId="0" xfId="0" applyFont="1" applyFill="1"/>
    <xf numFmtId="0" fontId="0" fillId="0" borderId="0" xfId="0" applyFont="1"/>
    <xf numFmtId="0" fontId="0" fillId="3" borderId="0" xfId="0" applyFont="1" applyFill="1" applyBorder="1"/>
    <xf numFmtId="0" fontId="0" fillId="0" borderId="0" xfId="0" applyFont="1" applyAlignment="1">
      <alignment vertical="top"/>
    </xf>
    <xf numFmtId="165" fontId="0" fillId="5" borderId="2" xfId="0" applyNumberFormat="1" applyFont="1" applyFill="1" applyBorder="1" applyAlignment="1">
      <alignment vertical="top"/>
    </xf>
    <xf numFmtId="0" fontId="0" fillId="5" borderId="6" xfId="0" applyFont="1" applyFill="1" applyBorder="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3" fillId="2" borderId="2" xfId="0" applyFont="1" applyFill="1" applyBorder="1" applyAlignment="1">
      <alignment vertical="center" wrapText="1"/>
    </xf>
    <xf numFmtId="0" fontId="6" fillId="5" borderId="3" xfId="0" applyFont="1" applyFill="1" applyBorder="1" applyAlignment="1">
      <alignment horizontal="right" vertical="top"/>
    </xf>
    <xf numFmtId="0" fontId="6" fillId="0" borderId="0" xfId="0" applyFont="1" applyFill="1" applyBorder="1" applyAlignment="1">
      <alignment horizontal="right" vertical="top"/>
    </xf>
    <xf numFmtId="0" fontId="5" fillId="0" borderId="0" xfId="0" applyFont="1" applyFill="1" applyBorder="1" applyAlignment="1">
      <alignment wrapText="1"/>
    </xf>
    <xf numFmtId="167" fontId="2" fillId="6" borderId="1" xfId="0" applyNumberFormat="1" applyFont="1" applyFill="1" applyBorder="1" applyAlignment="1">
      <alignment vertical="top" wrapText="1"/>
    </xf>
    <xf numFmtId="9" fontId="2" fillId="6" borderId="1" xfId="2" applyFont="1" applyFill="1" applyBorder="1" applyAlignment="1">
      <alignment horizontal="right" vertical="top" wrapText="1"/>
    </xf>
    <xf numFmtId="0" fontId="5" fillId="6" borderId="7" xfId="0" applyFont="1" applyFill="1" applyBorder="1" applyAlignment="1">
      <alignment horizontal="left" vertical="top" wrapText="1"/>
    </xf>
    <xf numFmtId="0" fontId="2" fillId="3" borderId="0" xfId="0" applyFont="1" applyFill="1" applyBorder="1" applyAlignment="1">
      <alignment horizontal="left" vertical="top"/>
    </xf>
    <xf numFmtId="0" fontId="13" fillId="6" borderId="22" xfId="0" applyFont="1" applyFill="1" applyBorder="1" applyAlignment="1">
      <alignment horizontal="left" vertical="top" wrapText="1"/>
    </xf>
    <xf numFmtId="0" fontId="13" fillId="6"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horizontal="right" vertical="top"/>
    </xf>
    <xf numFmtId="0" fontId="0" fillId="3" borderId="0" xfId="0" applyFont="1" applyFill="1" applyAlignment="1">
      <alignment horizontal="center" vertical="top"/>
    </xf>
    <xf numFmtId="0" fontId="0" fillId="3" borderId="0" xfId="0" applyFont="1" applyFill="1" applyAlignment="1">
      <alignment vertical="top"/>
    </xf>
    <xf numFmtId="0" fontId="6" fillId="5" borderId="7" xfId="0" applyFont="1" applyFill="1" applyBorder="1" applyAlignment="1">
      <alignment horizontal="right" vertical="top" wrapText="1"/>
    </xf>
    <xf numFmtId="0" fontId="0" fillId="5" borderId="25" xfId="0" applyFont="1" applyFill="1" applyBorder="1" applyAlignment="1">
      <alignment vertical="top"/>
    </xf>
    <xf numFmtId="0" fontId="5" fillId="2" borderId="1" xfId="0" applyFont="1" applyFill="1" applyBorder="1" applyAlignment="1">
      <alignment horizontal="center" vertical="top" wrapText="1"/>
    </xf>
    <xf numFmtId="1" fontId="2" fillId="0" borderId="1" xfId="1" applyNumberFormat="1" applyFont="1" applyFill="1" applyBorder="1" applyAlignment="1">
      <alignment horizontal="right" vertical="top" wrapText="1"/>
    </xf>
    <xf numFmtId="1" fontId="7" fillId="2" borderId="0" xfId="0" applyNumberFormat="1" applyFont="1" applyFill="1" applyAlignment="1">
      <alignment horizontal="right"/>
    </xf>
    <xf numFmtId="1" fontId="0" fillId="2" borderId="0" xfId="0" applyNumberFormat="1" applyFont="1" applyFill="1" applyAlignment="1">
      <alignment horizontal="right"/>
    </xf>
    <xf numFmtId="1" fontId="5" fillId="3" borderId="0" xfId="0" applyNumberFormat="1" applyFont="1" applyFill="1" applyBorder="1" applyAlignment="1">
      <alignment horizontal="right" vertical="top"/>
    </xf>
    <xf numFmtId="1" fontId="5" fillId="3" borderId="0" xfId="0" applyNumberFormat="1" applyFont="1" applyFill="1" applyBorder="1" applyAlignment="1">
      <alignment horizontal="right" vertical="top" wrapText="1"/>
    </xf>
    <xf numFmtId="1" fontId="5" fillId="3" borderId="0" xfId="0" applyNumberFormat="1" applyFont="1" applyFill="1" applyBorder="1" applyAlignment="1">
      <alignment horizontal="right"/>
    </xf>
    <xf numFmtId="1" fontId="5" fillId="0" borderId="0" xfId="0" applyNumberFormat="1" applyFont="1" applyFill="1" applyBorder="1" applyAlignment="1">
      <alignment horizontal="right"/>
    </xf>
    <xf numFmtId="1" fontId="5" fillId="6" borderId="7" xfId="0" applyNumberFormat="1" applyFont="1" applyFill="1" applyBorder="1" applyAlignment="1">
      <alignment horizontal="right" vertical="center"/>
    </xf>
    <xf numFmtId="1" fontId="5" fillId="2" borderId="1" xfId="0" applyNumberFormat="1" applyFont="1" applyFill="1" applyBorder="1" applyAlignment="1">
      <alignment horizontal="right" vertical="top" wrapText="1"/>
    </xf>
    <xf numFmtId="1" fontId="2" fillId="0" borderId="1" xfId="0" applyNumberFormat="1" applyFont="1" applyFill="1" applyBorder="1" applyAlignment="1">
      <alignment horizontal="right" vertical="top" wrapText="1"/>
    </xf>
    <xf numFmtId="1" fontId="5" fillId="4" borderId="1" xfId="0" applyNumberFormat="1" applyFont="1" applyFill="1" applyBorder="1" applyAlignment="1">
      <alignment horizontal="right" vertical="top"/>
    </xf>
    <xf numFmtId="1" fontId="2" fillId="5" borderId="1" xfId="0" applyNumberFormat="1" applyFont="1" applyFill="1" applyBorder="1" applyAlignment="1">
      <alignment horizontal="right" vertical="top" wrapText="1"/>
    </xf>
    <xf numFmtId="1" fontId="0" fillId="3" borderId="0" xfId="0" applyNumberFormat="1" applyFont="1" applyFill="1" applyAlignment="1">
      <alignment horizontal="right" vertical="top"/>
    </xf>
    <xf numFmtId="1" fontId="1" fillId="3" borderId="9" xfId="0" applyNumberFormat="1" applyFont="1" applyFill="1" applyBorder="1" applyAlignment="1">
      <alignment horizontal="right" vertical="top"/>
    </xf>
    <xf numFmtId="1" fontId="0" fillId="0" borderId="0" xfId="0" applyNumberFormat="1" applyFont="1" applyAlignment="1">
      <alignment horizontal="right" vertical="top"/>
    </xf>
    <xf numFmtId="0" fontId="2" fillId="3" borderId="0" xfId="0" applyFont="1" applyFill="1" applyBorder="1" applyAlignment="1">
      <alignment horizontal="center" vertical="center" wrapText="1"/>
    </xf>
    <xf numFmtId="0" fontId="2" fillId="3" borderId="0" xfId="0" applyFont="1" applyFill="1" applyAlignment="1">
      <alignment horizontal="center"/>
    </xf>
    <xf numFmtId="0" fontId="6" fillId="3" borderId="0" xfId="0" applyFont="1" applyFill="1" applyBorder="1" applyAlignment="1">
      <alignment horizontal="center" vertical="top"/>
    </xf>
    <xf numFmtId="0" fontId="0" fillId="0" borderId="0" xfId="0" applyFont="1" applyAlignment="1">
      <alignment horizontal="center" vertical="top" wrapText="1"/>
    </xf>
    <xf numFmtId="0" fontId="16" fillId="0" borderId="0" xfId="0" applyFont="1" applyAlignment="1">
      <alignment horizontal="justify" vertical="center"/>
    </xf>
    <xf numFmtId="167" fontId="5" fillId="6" borderId="1" xfId="0" applyNumberFormat="1" applyFont="1" applyFill="1" applyBorder="1" applyAlignment="1">
      <alignment horizontal="left" vertical="top" wrapText="1"/>
    </xf>
    <xf numFmtId="9" fontId="6" fillId="4" borderId="1" xfId="2" applyFont="1" applyFill="1" applyBorder="1" applyAlignment="1">
      <alignment horizontal="center" vertical="top"/>
    </xf>
    <xf numFmtId="1" fontId="6" fillId="3" borderId="1" xfId="0" applyNumberFormat="1" applyFont="1" applyFill="1" applyBorder="1" applyAlignment="1">
      <alignment vertical="top"/>
    </xf>
    <xf numFmtId="9" fontId="6" fillId="6" borderId="1" xfId="2" applyFont="1" applyFill="1" applyBorder="1" applyAlignment="1">
      <alignment vertical="top"/>
    </xf>
    <xf numFmtId="9" fontId="6" fillId="6" borderId="1" xfId="0" applyNumberFormat="1" applyFont="1" applyFill="1" applyBorder="1" applyAlignment="1">
      <alignment horizontal="right" vertical="top"/>
    </xf>
    <xf numFmtId="1" fontId="2" fillId="3" borderId="1" xfId="1" applyNumberFormat="1" applyFont="1" applyFill="1" applyBorder="1" applyAlignment="1">
      <alignment horizontal="right" vertical="top" wrapText="1"/>
    </xf>
    <xf numFmtId="1" fontId="2" fillId="3" borderId="1" xfId="0" applyNumberFormat="1" applyFont="1" applyFill="1" applyBorder="1" applyAlignment="1">
      <alignment horizontal="right" vertical="top" wrapText="1"/>
    </xf>
    <xf numFmtId="0" fontId="2" fillId="3" borderId="1" xfId="1" applyNumberFormat="1" applyFont="1" applyFill="1" applyBorder="1" applyAlignment="1">
      <alignment horizontal="right" vertical="top" wrapText="1"/>
    </xf>
    <xf numFmtId="165" fontId="15" fillId="3" borderId="28" xfId="0" applyNumberFormat="1" applyFont="1" applyFill="1" applyBorder="1" applyAlignment="1">
      <alignment horizontal="center" vertical="center" wrapText="1"/>
    </xf>
    <xf numFmtId="165" fontId="15" fillId="3" borderId="26" xfId="0" applyNumberFormat="1" applyFont="1" applyFill="1" applyBorder="1" applyAlignment="1">
      <alignment horizontal="center" vertical="center" wrapText="1"/>
    </xf>
    <xf numFmtId="165" fontId="3" fillId="5" borderId="29" xfId="0" applyNumberFormat="1" applyFont="1" applyFill="1" applyBorder="1" applyAlignment="1">
      <alignment vertical="top" wrapText="1"/>
    </xf>
    <xf numFmtId="0" fontId="17" fillId="0" borderId="30" xfId="0" applyFont="1" applyBorder="1" applyAlignment="1">
      <alignment vertical="center" wrapText="1"/>
    </xf>
    <xf numFmtId="0" fontId="18" fillId="0" borderId="0" xfId="0" applyFont="1"/>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6" fillId="3" borderId="1" xfId="0" applyFont="1" applyFill="1" applyBorder="1" applyAlignment="1">
      <alignment horizontal="center" vertical="top"/>
    </xf>
    <xf numFmtId="167" fontId="2" fillId="7" borderId="2" xfId="0" applyNumberFormat="1" applyFont="1" applyFill="1" applyBorder="1" applyAlignment="1">
      <alignment vertical="top" wrapText="1"/>
    </xf>
    <xf numFmtId="0" fontId="2" fillId="3" borderId="6" xfId="1" applyNumberFormat="1" applyFont="1" applyFill="1" applyBorder="1" applyAlignment="1">
      <alignment horizontal="right" vertical="top" wrapText="1"/>
    </xf>
    <xf numFmtId="167" fontId="2" fillId="6" borderId="2" xfId="0" applyNumberFormat="1" applyFont="1" applyFill="1" applyBorder="1" applyAlignment="1">
      <alignment vertical="top" wrapText="1"/>
    </xf>
    <xf numFmtId="165" fontId="0" fillId="5" borderId="25" xfId="0" applyNumberFormat="1" applyFont="1" applyFill="1" applyBorder="1" applyAlignment="1">
      <alignment vertical="top"/>
    </xf>
    <xf numFmtId="1" fontId="2" fillId="4" borderId="1" xfId="0" applyNumberFormat="1" applyFont="1" applyFill="1" applyBorder="1" applyAlignment="1">
      <alignment horizontal="right" vertical="top" wrapText="1"/>
    </xf>
    <xf numFmtId="9" fontId="2" fillId="4" borderId="1" xfId="2" applyFont="1" applyFill="1" applyBorder="1" applyAlignment="1">
      <alignment horizontal="right" vertical="top" wrapText="1"/>
    </xf>
    <xf numFmtId="0" fontId="0" fillId="4" borderId="0" xfId="0" applyFont="1" applyFill="1" applyAlignment="1">
      <alignment horizontal="center" vertical="top" wrapText="1"/>
    </xf>
    <xf numFmtId="167" fontId="5" fillId="5" borderId="4" xfId="0" applyNumberFormat="1" applyFont="1" applyFill="1" applyBorder="1" applyAlignment="1">
      <alignment horizontal="left" vertical="top" wrapText="1"/>
    </xf>
    <xf numFmtId="167" fontId="5" fillId="5" borderId="5" xfId="0" applyNumberFormat="1" applyFont="1" applyFill="1" applyBorder="1" applyAlignment="1">
      <alignment horizontal="left" vertical="top" wrapText="1"/>
    </xf>
    <xf numFmtId="167" fontId="2" fillId="6" borderId="1" xfId="0" applyNumberFormat="1" applyFont="1" applyFill="1" applyBorder="1" applyAlignment="1">
      <alignment vertical="top" wrapText="1"/>
    </xf>
    <xf numFmtId="167" fontId="2" fillId="4" borderId="2" xfId="0" applyNumberFormat="1" applyFont="1" applyFill="1" applyBorder="1" applyAlignment="1">
      <alignment vertical="top" wrapText="1"/>
    </xf>
    <xf numFmtId="0" fontId="5" fillId="0" borderId="1" xfId="0" applyFont="1" applyFill="1" applyBorder="1" applyAlignment="1">
      <alignment horizontal="left" vertical="top" wrapText="1" indent="23"/>
    </xf>
    <xf numFmtId="0" fontId="14" fillId="7" borderId="1" xfId="0" applyFont="1" applyFill="1" applyBorder="1" applyAlignment="1">
      <alignment horizontal="left" vertical="top" wrapText="1"/>
    </xf>
    <xf numFmtId="164" fontId="15" fillId="8" borderId="27" xfId="0" applyNumberFormat="1" applyFont="1" applyFill="1" applyBorder="1" applyAlignment="1">
      <alignment horizontal="center" vertical="center" wrapText="1"/>
    </xf>
    <xf numFmtId="164" fontId="15" fillId="8"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3" borderId="8" xfId="0" applyFont="1" applyFill="1" applyBorder="1" applyAlignment="1">
      <alignment horizontal="left" vertical="center" wrapText="1"/>
    </xf>
    <xf numFmtId="0" fontId="5" fillId="2" borderId="2" xfId="0" applyFont="1" applyFill="1" applyBorder="1" applyAlignment="1">
      <alignment horizontal="center" vertical="top" wrapText="1"/>
    </xf>
    <xf numFmtId="0" fontId="1" fillId="6" borderId="15"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2"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21" xfId="0" applyFont="1" applyFill="1" applyBorder="1" applyAlignment="1">
      <alignment horizontal="left" vertical="top" wrapText="1"/>
    </xf>
    <xf numFmtId="14" fontId="1" fillId="6" borderId="9" xfId="0" applyNumberFormat="1" applyFont="1" applyFill="1" applyBorder="1" applyAlignment="1">
      <alignment horizontal="left" vertical="center"/>
    </xf>
    <xf numFmtId="14" fontId="1" fillId="6" borderId="17" xfId="0" applyNumberFormat="1" applyFont="1" applyFill="1" applyBorder="1" applyAlignment="1">
      <alignment horizontal="left" vertical="center"/>
    </xf>
    <xf numFmtId="0" fontId="1" fillId="6" borderId="13"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3" borderId="9" xfId="0" applyFont="1" applyFill="1" applyBorder="1" applyAlignment="1">
      <alignment horizontal="left" vertical="top"/>
    </xf>
    <xf numFmtId="0" fontId="1" fillId="3" borderId="10" xfId="0" applyFont="1" applyFill="1" applyBorder="1" applyAlignment="1">
      <alignment horizontal="left" vertical="top"/>
    </xf>
    <xf numFmtId="0" fontId="1" fillId="3" borderId="9" xfId="0" applyFont="1" applyFill="1" applyBorder="1" applyAlignment="1">
      <alignment horizontal="center" vertical="top"/>
    </xf>
    <xf numFmtId="0" fontId="1" fillId="3" borderId="10" xfId="0" applyFont="1" applyFill="1" applyBorder="1" applyAlignment="1">
      <alignment horizontal="center" vertical="top"/>
    </xf>
    <xf numFmtId="0" fontId="1" fillId="6" borderId="16" xfId="0" applyFont="1" applyFill="1" applyBorder="1" applyAlignment="1">
      <alignment horizontal="left"/>
    </xf>
    <xf numFmtId="0" fontId="1" fillId="6" borderId="12" xfId="0" applyFont="1" applyFill="1" applyBorder="1" applyAlignment="1">
      <alignment horizontal="left"/>
    </xf>
    <xf numFmtId="0" fontId="1" fillId="3" borderId="24" xfId="0" applyFont="1" applyFill="1" applyBorder="1" applyAlignment="1">
      <alignment horizontal="left" vertical="top"/>
    </xf>
    <xf numFmtId="0" fontId="1" fillId="3" borderId="12" xfId="0" applyFont="1" applyFill="1" applyBorder="1" applyAlignment="1">
      <alignment horizontal="left" vertical="top"/>
    </xf>
  </cellXfs>
  <cellStyles count="4">
    <cellStyle name="Comma" xfId="1" builtinId="3"/>
    <cellStyle name="Comma 2" xfId="3" xr:uid="{00000000-0005-0000-0000-00002F000000}"/>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0"/>
  <sheetViews>
    <sheetView showGridLines="0" tabSelected="1" zoomScale="50" zoomScaleNormal="50" workbookViewId="0">
      <selection activeCell="G9" sqref="G9"/>
    </sheetView>
  </sheetViews>
  <sheetFormatPr defaultColWidth="9.109375" defaultRowHeight="14.4" x14ac:dyDescent="0.3"/>
  <cols>
    <col min="1" max="1" width="13.5546875" style="65" customWidth="1"/>
    <col min="2" max="2" width="59.5546875" style="62" customWidth="1"/>
    <col min="3" max="3" width="13.33203125" style="66" customWidth="1"/>
    <col min="4" max="4" width="9.6640625" style="66" customWidth="1"/>
    <col min="5" max="5" width="7.5546875" style="99" customWidth="1"/>
    <col min="6" max="7" width="19.5546875" style="62" customWidth="1"/>
    <col min="8" max="8" width="7.21875" style="62" customWidth="1"/>
    <col min="9" max="10" width="19.5546875" style="62" customWidth="1"/>
    <col min="11" max="11" width="7.44140625" style="62" customWidth="1"/>
    <col min="12" max="13" width="19.5546875" style="62" customWidth="1"/>
    <col min="14" max="14" width="21.33203125" style="62" customWidth="1"/>
    <col min="15" max="15" width="17.21875" style="62" customWidth="1"/>
    <col min="16" max="16" width="32.77734375" style="62" customWidth="1"/>
    <col min="17" max="17" width="36.77734375" style="62" customWidth="1"/>
    <col min="18" max="16384" width="9.109375" style="62"/>
  </cols>
  <sheetData>
    <row r="1" spans="1:22" s="48" customFormat="1" ht="31.2" x14ac:dyDescent="0.6">
      <c r="A1" s="8"/>
      <c r="B1" s="3" t="s">
        <v>20</v>
      </c>
      <c r="C1" s="4"/>
      <c r="D1" s="4"/>
      <c r="E1" s="86"/>
      <c r="F1" s="2"/>
      <c r="G1" s="2"/>
      <c r="H1" s="2"/>
      <c r="I1" s="2"/>
      <c r="J1" s="2"/>
      <c r="K1" s="2"/>
      <c r="L1" s="2"/>
      <c r="M1" s="6"/>
      <c r="N1" s="2"/>
      <c r="O1" s="2"/>
      <c r="P1" s="2"/>
      <c r="Q1" s="2"/>
    </row>
    <row r="2" spans="1:22" s="58" customFormat="1" ht="28.8" customHeight="1" thickBot="1" x14ac:dyDescent="0.35">
      <c r="A2" s="55"/>
      <c r="B2" s="40" t="s">
        <v>34</v>
      </c>
      <c r="C2" s="5"/>
      <c r="D2" s="5"/>
      <c r="E2" s="87"/>
      <c r="F2" s="56"/>
      <c r="G2" s="56"/>
      <c r="H2" s="56"/>
      <c r="I2" s="56"/>
      <c r="J2" s="56"/>
      <c r="K2" s="56"/>
      <c r="L2" s="56"/>
      <c r="M2" s="57"/>
      <c r="N2" s="56"/>
      <c r="O2" s="56"/>
      <c r="P2" s="56"/>
      <c r="Q2" s="56"/>
    </row>
    <row r="3" spans="1:22" s="60" customFormat="1" ht="16.2" thickBot="1" x14ac:dyDescent="0.35">
      <c r="A3" s="28" t="s">
        <v>40</v>
      </c>
      <c r="B3" s="116" t="s">
        <v>66</v>
      </c>
      <c r="C3" s="38"/>
      <c r="D3" s="38"/>
      <c r="E3" s="88"/>
      <c r="F3" s="37"/>
      <c r="G3" s="37"/>
      <c r="H3" s="37"/>
      <c r="I3" s="37"/>
      <c r="J3" s="37"/>
      <c r="K3" s="37"/>
      <c r="L3" s="37"/>
      <c r="M3" s="37"/>
      <c r="N3" s="59"/>
      <c r="O3" s="59"/>
      <c r="P3" s="59"/>
      <c r="Q3" s="59"/>
      <c r="R3" s="59"/>
      <c r="S3" s="59"/>
      <c r="T3" s="59"/>
      <c r="U3" s="59"/>
      <c r="V3" s="59"/>
    </row>
    <row r="4" spans="1:22" s="60" customFormat="1" ht="15.6" x14ac:dyDescent="0.3">
      <c r="A4" s="68" t="s">
        <v>41</v>
      </c>
      <c r="B4" s="117" t="s">
        <v>43</v>
      </c>
      <c r="C4" s="38"/>
      <c r="D4" s="38"/>
      <c r="E4" s="89"/>
      <c r="F4" s="41"/>
      <c r="G4" s="41"/>
      <c r="H4" s="41"/>
      <c r="I4" s="41"/>
      <c r="J4" s="41"/>
      <c r="K4" s="41"/>
      <c r="L4" s="41"/>
      <c r="M4" s="37"/>
      <c r="N4" s="59"/>
      <c r="O4" s="59"/>
      <c r="P4" s="59"/>
      <c r="Q4" s="59"/>
      <c r="R4" s="59"/>
      <c r="S4" s="59"/>
      <c r="T4" s="59"/>
      <c r="U4" s="59"/>
      <c r="V4" s="59"/>
    </row>
    <row r="5" spans="1:22" s="60" customFormat="1" ht="15.6" x14ac:dyDescent="0.3">
      <c r="A5" s="82" t="s">
        <v>21</v>
      </c>
      <c r="B5" s="73"/>
      <c r="C5" s="38"/>
      <c r="D5" s="38"/>
      <c r="E5" s="90"/>
      <c r="F5" s="21"/>
      <c r="G5" s="21"/>
      <c r="H5" s="21"/>
      <c r="I5" s="21"/>
      <c r="J5" s="21"/>
      <c r="K5" s="21"/>
      <c r="L5" s="21"/>
      <c r="M5" s="37"/>
      <c r="N5" s="59"/>
      <c r="O5" s="59"/>
      <c r="P5" s="59"/>
      <c r="Q5" s="59"/>
      <c r="R5" s="59"/>
      <c r="S5" s="59"/>
      <c r="T5" s="59"/>
      <c r="U5" s="59"/>
      <c r="V5" s="59"/>
    </row>
    <row r="6" spans="1:22" s="58" customFormat="1" ht="15.6" x14ac:dyDescent="0.3">
      <c r="A6" s="69"/>
      <c r="B6" s="70"/>
      <c r="C6" s="38"/>
      <c r="D6" s="38"/>
      <c r="E6" s="90"/>
      <c r="F6" s="21"/>
      <c r="G6" s="21"/>
      <c r="H6" s="21"/>
      <c r="I6" s="21"/>
      <c r="J6" s="21"/>
      <c r="K6" s="21"/>
      <c r="L6" s="21"/>
      <c r="M6" s="37"/>
      <c r="N6" s="59"/>
      <c r="O6" s="59"/>
      <c r="P6" s="59"/>
      <c r="Q6" s="59"/>
      <c r="R6" s="59"/>
      <c r="S6" s="59"/>
      <c r="T6" s="59"/>
      <c r="U6" s="59"/>
      <c r="V6" s="59"/>
    </row>
    <row r="7" spans="1:22" s="59" customFormat="1" ht="15.6" x14ac:dyDescent="0.3">
      <c r="A7" s="22" t="s">
        <v>7</v>
      </c>
      <c r="B7" s="23"/>
      <c r="C7" s="100"/>
      <c r="D7" s="24"/>
      <c r="E7" s="90"/>
      <c r="F7" s="21"/>
      <c r="G7" s="21"/>
      <c r="H7" s="21"/>
      <c r="I7" s="21"/>
      <c r="J7" s="21"/>
      <c r="K7" s="21"/>
      <c r="L7" s="21"/>
      <c r="M7" s="37"/>
    </row>
    <row r="8" spans="1:22" s="59" customFormat="1" ht="15.6" x14ac:dyDescent="0.3">
      <c r="A8" s="74" t="s">
        <v>35</v>
      </c>
      <c r="B8" s="25"/>
      <c r="C8" s="102"/>
      <c r="D8" s="26"/>
      <c r="E8" s="90"/>
      <c r="F8" s="21"/>
      <c r="G8" s="21"/>
      <c r="H8" s="21"/>
      <c r="I8" s="21"/>
      <c r="J8" s="21"/>
      <c r="K8" s="21"/>
      <c r="L8" s="21"/>
      <c r="M8" s="37"/>
    </row>
    <row r="9" spans="1:22" s="59" customFormat="1" ht="15.6" x14ac:dyDescent="0.3">
      <c r="A9" s="36" t="s">
        <v>36</v>
      </c>
      <c r="B9" s="7"/>
      <c r="C9" s="101"/>
      <c r="D9" s="7"/>
      <c r="E9" s="90"/>
      <c r="F9" s="21"/>
      <c r="G9" s="21"/>
      <c r="H9" s="21"/>
      <c r="I9" s="21"/>
      <c r="J9" s="21"/>
      <c r="K9" s="21"/>
      <c r="L9" s="21"/>
      <c r="M9" s="37"/>
    </row>
    <row r="10" spans="1:22" s="59" customFormat="1" ht="15.6" x14ac:dyDescent="0.3">
      <c r="A10" s="36" t="s">
        <v>37</v>
      </c>
      <c r="B10" s="7"/>
      <c r="C10" s="101"/>
      <c r="D10" s="7"/>
      <c r="E10" s="90"/>
      <c r="F10" s="21"/>
      <c r="G10" s="21"/>
      <c r="H10" s="21"/>
      <c r="I10" s="21"/>
      <c r="J10" s="21"/>
      <c r="K10" s="21"/>
      <c r="L10" s="21"/>
      <c r="M10" s="37"/>
    </row>
    <row r="11" spans="1:22" s="59" customFormat="1" ht="15.6" x14ac:dyDescent="0.3">
      <c r="A11" s="36" t="s">
        <v>42</v>
      </c>
      <c r="B11" s="7"/>
      <c r="C11" s="101"/>
      <c r="D11" s="7"/>
      <c r="E11" s="90"/>
      <c r="F11" s="21"/>
      <c r="G11" s="21"/>
      <c r="H11" s="21"/>
      <c r="I11" s="21"/>
      <c r="J11" s="21"/>
      <c r="K11" s="21"/>
      <c r="L11" s="21"/>
      <c r="M11" s="37"/>
    </row>
    <row r="12" spans="1:22" s="59" customFormat="1" ht="15.6" x14ac:dyDescent="0.3">
      <c r="A12" s="7"/>
      <c r="B12" s="67" t="s">
        <v>3</v>
      </c>
      <c r="C12" s="136" t="s">
        <v>4</v>
      </c>
      <c r="D12" s="136"/>
      <c r="E12" s="91"/>
      <c r="F12" s="21"/>
      <c r="G12" s="21"/>
      <c r="H12" s="21"/>
      <c r="I12" s="21"/>
      <c r="J12" s="21"/>
      <c r="K12" s="21"/>
      <c r="L12" s="21"/>
      <c r="M12" s="37"/>
    </row>
    <row r="13" spans="1:22" s="59" customFormat="1" ht="15.6" x14ac:dyDescent="0.3">
      <c r="A13" s="7"/>
      <c r="B13" s="42" t="s">
        <v>5</v>
      </c>
      <c r="C13" s="134">
        <v>15.27</v>
      </c>
      <c r="D13" s="113"/>
      <c r="E13" s="92"/>
      <c r="F13" s="138" t="s">
        <v>26</v>
      </c>
      <c r="G13" s="21"/>
      <c r="H13" s="21"/>
      <c r="I13" s="21"/>
      <c r="J13" s="21"/>
      <c r="K13" s="21"/>
      <c r="L13" s="21"/>
      <c r="M13" s="37"/>
    </row>
    <row r="14" spans="1:22" s="59" customFormat="1" ht="15.6" customHeight="1" x14ac:dyDescent="0.3">
      <c r="A14" s="7"/>
      <c r="B14" s="42" t="s">
        <v>6</v>
      </c>
      <c r="C14" s="135">
        <v>17.8</v>
      </c>
      <c r="D14" s="114"/>
      <c r="E14" s="92"/>
      <c r="F14" s="138"/>
      <c r="G14" s="21"/>
      <c r="H14" s="21"/>
      <c r="I14" s="21"/>
      <c r="J14" s="21"/>
      <c r="K14" s="21"/>
      <c r="L14" s="21"/>
      <c r="M14" s="37"/>
    </row>
    <row r="15" spans="1:22" s="59" customFormat="1" ht="15.6" x14ac:dyDescent="0.3">
      <c r="A15" s="7"/>
      <c r="B15" s="43" t="s">
        <v>8</v>
      </c>
      <c r="C15" s="135">
        <v>21.06</v>
      </c>
      <c r="D15" s="114"/>
      <c r="E15" s="92"/>
      <c r="F15" s="138"/>
      <c r="G15" s="21"/>
      <c r="H15" s="21"/>
      <c r="I15" s="21"/>
      <c r="J15" s="21"/>
      <c r="K15" s="21"/>
      <c r="L15" s="21"/>
      <c r="M15" s="37"/>
    </row>
    <row r="16" spans="1:22" s="59" customFormat="1" ht="15.6" x14ac:dyDescent="0.3">
      <c r="A16" s="27"/>
      <c r="B16" s="20"/>
      <c r="C16" s="38"/>
      <c r="D16" s="38"/>
      <c r="E16" s="90"/>
      <c r="F16" s="21"/>
      <c r="G16" s="21"/>
      <c r="H16" s="21"/>
      <c r="I16" s="21"/>
      <c r="J16" s="21"/>
      <c r="K16" s="21"/>
      <c r="L16" s="21"/>
      <c r="M16" s="37"/>
    </row>
    <row r="17" spans="1:17" s="60" customFormat="1" ht="15.6" x14ac:dyDescent="0.3">
      <c r="A17" s="10"/>
      <c r="B17" s="11"/>
      <c r="C17" s="84"/>
      <c r="D17" s="54"/>
      <c r="E17" s="137" t="s">
        <v>9</v>
      </c>
      <c r="F17" s="137"/>
      <c r="G17" s="137"/>
      <c r="H17" s="137" t="s">
        <v>10</v>
      </c>
      <c r="I17" s="137"/>
      <c r="J17" s="137"/>
      <c r="K17" s="137" t="s">
        <v>11</v>
      </c>
      <c r="L17" s="137"/>
      <c r="M17" s="139"/>
      <c r="N17" s="50" t="s">
        <v>13</v>
      </c>
      <c r="O17" s="61"/>
      <c r="P17" s="61"/>
    </row>
    <row r="18" spans="1:17" ht="31.2" x14ac:dyDescent="0.3">
      <c r="A18" s="10" t="s">
        <v>0</v>
      </c>
      <c r="B18" s="11" t="s">
        <v>22</v>
      </c>
      <c r="C18" s="84" t="s">
        <v>1</v>
      </c>
      <c r="D18" s="54" t="s">
        <v>18</v>
      </c>
      <c r="E18" s="93" t="s">
        <v>12</v>
      </c>
      <c r="F18" s="16" t="s">
        <v>16</v>
      </c>
      <c r="G18" s="16" t="s">
        <v>29</v>
      </c>
      <c r="H18" s="54" t="s">
        <v>14</v>
      </c>
      <c r="I18" s="16" t="s">
        <v>16</v>
      </c>
      <c r="J18" s="16" t="s">
        <v>27</v>
      </c>
      <c r="K18" s="54" t="s">
        <v>14</v>
      </c>
      <c r="L18" s="16" t="s">
        <v>16</v>
      </c>
      <c r="M18" s="16" t="s">
        <v>28</v>
      </c>
      <c r="N18" s="51" t="s">
        <v>17</v>
      </c>
      <c r="O18" s="52" t="s">
        <v>19</v>
      </c>
      <c r="P18" s="53" t="s">
        <v>31</v>
      </c>
      <c r="Q18" s="53" t="s">
        <v>32</v>
      </c>
    </row>
    <row r="19" spans="1:17" s="1" customFormat="1" ht="15.6" x14ac:dyDescent="0.3">
      <c r="A19" s="9">
        <v>1</v>
      </c>
      <c r="B19" s="104" t="s">
        <v>45</v>
      </c>
      <c r="C19" s="47"/>
      <c r="D19" s="47"/>
      <c r="E19" s="95"/>
      <c r="F19" s="44"/>
      <c r="G19" s="45">
        <v>0</v>
      </c>
      <c r="H19" s="44"/>
      <c r="I19" s="46"/>
      <c r="J19" s="45">
        <f>SUBTOTAL(9, J20:J23)</f>
        <v>0</v>
      </c>
      <c r="K19" s="44"/>
      <c r="L19" s="45"/>
      <c r="M19" s="45">
        <f>SUBTOTAL(9, M20:M23)</f>
        <v>0</v>
      </c>
      <c r="N19" s="45">
        <f>SUBTOTAL(9, N20:N23)</f>
        <v>0</v>
      </c>
      <c r="O19" s="45">
        <f>SUBTOTAL(9, O20:O23)</f>
        <v>0</v>
      </c>
      <c r="P19" s="77"/>
      <c r="Q19" s="75"/>
    </row>
    <row r="20" spans="1:17" s="1" customFormat="1" ht="78" x14ac:dyDescent="0.3">
      <c r="A20" s="29" t="s">
        <v>15</v>
      </c>
      <c r="B20" s="118" t="s">
        <v>44</v>
      </c>
      <c r="C20" s="18" t="s">
        <v>38</v>
      </c>
      <c r="D20" s="72">
        <v>0</v>
      </c>
      <c r="E20" s="94">
        <v>1</v>
      </c>
      <c r="F20" s="105"/>
      <c r="G20" s="17">
        <f t="shared" ref="G20:G29" si="0">E20*F20</f>
        <v>0</v>
      </c>
      <c r="H20" s="94">
        <v>1</v>
      </c>
      <c r="I20" s="105"/>
      <c r="J20" s="17">
        <f t="shared" ref="J20" si="1">H20*I20</f>
        <v>0</v>
      </c>
      <c r="K20" s="94">
        <v>1</v>
      </c>
      <c r="L20" s="105"/>
      <c r="M20" s="17">
        <f t="shared" ref="M20" si="2">K20*L20</f>
        <v>0</v>
      </c>
      <c r="N20" s="39">
        <f t="shared" ref="N20" si="3">SUM(G20,J20,M20)</f>
        <v>0</v>
      </c>
      <c r="O20" s="63">
        <f t="shared" ref="O20" si="4">D20*N20</f>
        <v>0</v>
      </c>
      <c r="P20" s="77"/>
      <c r="Q20" s="75"/>
    </row>
    <row r="21" spans="1:17" s="1" customFormat="1" ht="62.4" x14ac:dyDescent="0.3">
      <c r="A21" s="29" t="s">
        <v>39</v>
      </c>
      <c r="B21" s="12" t="s">
        <v>46</v>
      </c>
      <c r="C21" s="18" t="s">
        <v>47</v>
      </c>
      <c r="D21" s="72">
        <v>0</v>
      </c>
      <c r="E21" s="94">
        <v>480</v>
      </c>
      <c r="F21" s="71"/>
      <c r="G21" s="17">
        <f t="shared" si="0"/>
        <v>0</v>
      </c>
      <c r="H21" s="94">
        <v>480</v>
      </c>
      <c r="I21" s="71"/>
      <c r="J21" s="17">
        <f t="shared" ref="J21:J22" si="5">H21*I21</f>
        <v>0</v>
      </c>
      <c r="K21" s="94">
        <v>480</v>
      </c>
      <c r="L21" s="71"/>
      <c r="M21" s="17">
        <f t="shared" ref="M21" si="6">K21*L21</f>
        <v>0</v>
      </c>
      <c r="N21" s="39">
        <f t="shared" ref="N21" si="7">SUM(G21,J21,M21)</f>
        <v>0</v>
      </c>
      <c r="O21" s="63">
        <f t="shared" ref="O21" si="8">D21*N21</f>
        <v>0</v>
      </c>
      <c r="P21" s="77"/>
      <c r="Q21" s="75"/>
    </row>
    <row r="22" spans="1:17" ht="31.2" x14ac:dyDescent="0.3">
      <c r="A22" s="13">
        <v>2</v>
      </c>
      <c r="B22" s="12" t="s">
        <v>48</v>
      </c>
      <c r="C22" s="106" t="s">
        <v>56</v>
      </c>
      <c r="D22" s="108">
        <v>0</v>
      </c>
      <c r="E22" s="107">
        <v>80</v>
      </c>
      <c r="F22" s="71"/>
      <c r="G22" s="17">
        <f t="shared" si="0"/>
        <v>0</v>
      </c>
      <c r="H22" s="107">
        <v>80</v>
      </c>
      <c r="I22" s="71"/>
      <c r="J22" s="17">
        <f t="shared" si="5"/>
        <v>0</v>
      </c>
      <c r="K22" s="107">
        <v>80</v>
      </c>
      <c r="L22" s="71"/>
      <c r="M22" s="17">
        <f t="shared" ref="M22" si="9">K22*L22</f>
        <v>0</v>
      </c>
      <c r="N22" s="39">
        <f t="shared" ref="N22" si="10">SUM(G22,J22,M22)</f>
        <v>0</v>
      </c>
      <c r="O22" s="63">
        <f t="shared" ref="O22" si="11">D22*N22</f>
        <v>0</v>
      </c>
      <c r="P22" s="76"/>
      <c r="Q22" s="75"/>
    </row>
    <row r="23" spans="1:17" ht="31.2" x14ac:dyDescent="0.3">
      <c r="A23" s="29">
        <v>3</v>
      </c>
      <c r="B23" s="119" t="s">
        <v>49</v>
      </c>
      <c r="C23" s="133"/>
      <c r="D23" s="133"/>
      <c r="E23" s="133"/>
      <c r="F23" s="133"/>
      <c r="G23" s="133"/>
      <c r="H23" s="133"/>
      <c r="I23" s="133"/>
      <c r="J23" s="133"/>
      <c r="K23" s="133"/>
      <c r="L23" s="133"/>
      <c r="M23" s="133"/>
      <c r="N23" s="133"/>
      <c r="O23" s="133"/>
      <c r="P23" s="133"/>
      <c r="Q23" s="75"/>
    </row>
    <row r="24" spans="1:17" ht="15.6" x14ac:dyDescent="0.3">
      <c r="A24" s="29" t="s">
        <v>59</v>
      </c>
      <c r="B24" s="118" t="s">
        <v>50</v>
      </c>
      <c r="C24" s="18" t="s">
        <v>38</v>
      </c>
      <c r="D24" s="72">
        <v>0</v>
      </c>
      <c r="E24" s="85"/>
      <c r="F24" s="130"/>
      <c r="G24" s="17">
        <f t="shared" si="0"/>
        <v>0</v>
      </c>
      <c r="H24" s="110"/>
      <c r="I24" s="130"/>
      <c r="J24" s="17">
        <f t="shared" ref="J24:J29" si="12">H24*I24</f>
        <v>0</v>
      </c>
      <c r="K24" s="85">
        <v>1</v>
      </c>
      <c r="L24" s="130"/>
      <c r="M24" s="17">
        <f t="shared" ref="M24:M28" si="13">K24*L24</f>
        <v>0</v>
      </c>
      <c r="N24" s="39">
        <f t="shared" ref="N24:N29" si="14">SUM(G24,J24,M24)</f>
        <v>0</v>
      </c>
      <c r="O24" s="63">
        <f t="shared" ref="O24:O29" si="15">D24*N24</f>
        <v>0</v>
      </c>
      <c r="P24" s="75"/>
      <c r="Q24" s="75"/>
    </row>
    <row r="25" spans="1:17" ht="16.2" customHeight="1" x14ac:dyDescent="0.3">
      <c r="A25" s="29" t="s">
        <v>60</v>
      </c>
      <c r="B25" s="118" t="s">
        <v>51</v>
      </c>
      <c r="C25" s="18" t="s">
        <v>38</v>
      </c>
      <c r="D25" s="72">
        <v>0</v>
      </c>
      <c r="E25" s="85"/>
      <c r="F25" s="130"/>
      <c r="G25" s="17">
        <f t="shared" si="0"/>
        <v>0</v>
      </c>
      <c r="H25" s="110"/>
      <c r="I25" s="130"/>
      <c r="J25" s="17">
        <f t="shared" si="12"/>
        <v>0</v>
      </c>
      <c r="K25" s="85">
        <v>1</v>
      </c>
      <c r="L25" s="130"/>
      <c r="M25" s="17">
        <f t="shared" si="13"/>
        <v>0</v>
      </c>
      <c r="N25" s="39">
        <f t="shared" si="14"/>
        <v>0</v>
      </c>
      <c r="O25" s="63">
        <f t="shared" si="15"/>
        <v>0</v>
      </c>
      <c r="P25" s="75"/>
      <c r="Q25" s="75"/>
    </row>
    <row r="26" spans="1:17" ht="15.6" x14ac:dyDescent="0.3">
      <c r="A26" s="29" t="s">
        <v>61</v>
      </c>
      <c r="B26" s="118" t="s">
        <v>52</v>
      </c>
      <c r="C26" s="120" t="s">
        <v>38</v>
      </c>
      <c r="D26" s="109">
        <v>0</v>
      </c>
      <c r="E26" s="111"/>
      <c r="F26" s="130"/>
      <c r="G26" s="17">
        <f t="shared" si="0"/>
        <v>0</v>
      </c>
      <c r="H26" s="110"/>
      <c r="I26" s="130"/>
      <c r="J26" s="17">
        <f t="shared" si="12"/>
        <v>0</v>
      </c>
      <c r="K26" s="85">
        <v>1</v>
      </c>
      <c r="L26" s="130"/>
      <c r="M26" s="17">
        <f t="shared" si="13"/>
        <v>0</v>
      </c>
      <c r="N26" s="39">
        <f t="shared" si="14"/>
        <v>0</v>
      </c>
      <c r="O26" s="63">
        <f t="shared" si="15"/>
        <v>0</v>
      </c>
      <c r="P26" s="75"/>
      <c r="Q26" s="75"/>
    </row>
    <row r="27" spans="1:17" ht="15.6" x14ac:dyDescent="0.3">
      <c r="A27" s="29" t="s">
        <v>62</v>
      </c>
      <c r="B27" s="118" t="s">
        <v>53</v>
      </c>
      <c r="C27" s="103" t="s">
        <v>38</v>
      </c>
      <c r="D27" s="72">
        <v>0</v>
      </c>
      <c r="E27" s="94"/>
      <c r="F27" s="130"/>
      <c r="G27" s="17">
        <f t="shared" si="0"/>
        <v>0</v>
      </c>
      <c r="H27" s="110"/>
      <c r="I27" s="130"/>
      <c r="J27" s="17">
        <f t="shared" si="12"/>
        <v>0</v>
      </c>
      <c r="K27" s="30">
        <v>1</v>
      </c>
      <c r="L27" s="130"/>
      <c r="M27" s="17">
        <f t="shared" si="13"/>
        <v>0</v>
      </c>
      <c r="N27" s="39">
        <f t="shared" si="14"/>
        <v>0</v>
      </c>
      <c r="O27" s="63">
        <f t="shared" si="15"/>
        <v>0</v>
      </c>
      <c r="P27" s="76"/>
      <c r="Q27" s="75"/>
    </row>
    <row r="28" spans="1:17" ht="16.2" thickBot="1" x14ac:dyDescent="0.35">
      <c r="A28" s="29" t="s">
        <v>63</v>
      </c>
      <c r="B28" s="118" t="s">
        <v>54</v>
      </c>
      <c r="C28" s="103" t="s">
        <v>38</v>
      </c>
      <c r="D28" s="72">
        <v>0</v>
      </c>
      <c r="E28" s="94"/>
      <c r="F28" s="130"/>
      <c r="G28" s="17">
        <f t="shared" si="0"/>
        <v>0</v>
      </c>
      <c r="H28" s="110"/>
      <c r="I28" s="130"/>
      <c r="J28" s="17">
        <f t="shared" si="12"/>
        <v>0</v>
      </c>
      <c r="K28" s="30">
        <v>1</v>
      </c>
      <c r="L28" s="130"/>
      <c r="M28" s="17">
        <f t="shared" si="13"/>
        <v>0</v>
      </c>
      <c r="N28" s="39">
        <f t="shared" si="14"/>
        <v>0</v>
      </c>
      <c r="O28" s="63">
        <f t="shared" si="15"/>
        <v>0</v>
      </c>
      <c r="P28" s="76"/>
      <c r="Q28" s="75"/>
    </row>
    <row r="29" spans="1:17" ht="16.2" thickBot="1" x14ac:dyDescent="0.35">
      <c r="A29" s="29" t="s">
        <v>64</v>
      </c>
      <c r="B29" s="118" t="s">
        <v>55</v>
      </c>
      <c r="C29" s="103" t="s">
        <v>38</v>
      </c>
      <c r="D29" s="72">
        <v>0</v>
      </c>
      <c r="E29" s="111"/>
      <c r="F29" s="130"/>
      <c r="G29" s="17">
        <f t="shared" si="0"/>
        <v>0</v>
      </c>
      <c r="H29" s="110"/>
      <c r="I29" s="130"/>
      <c r="J29" s="17">
        <f t="shared" si="12"/>
        <v>0</v>
      </c>
      <c r="K29" s="112">
        <v>1</v>
      </c>
      <c r="L29" s="130"/>
      <c r="M29" s="115">
        <f>SUBTOTAL(9,M19:M28)</f>
        <v>0</v>
      </c>
      <c r="N29" s="39">
        <f t="shared" si="14"/>
        <v>0</v>
      </c>
      <c r="O29" s="63">
        <f t="shared" si="15"/>
        <v>0</v>
      </c>
      <c r="P29" s="76"/>
      <c r="Q29" s="75"/>
    </row>
    <row r="30" spans="1:17" ht="15.6" x14ac:dyDescent="0.3">
      <c r="A30" s="29"/>
      <c r="B30" s="132" t="s">
        <v>58</v>
      </c>
      <c r="C30" s="127"/>
      <c r="D30" s="126"/>
      <c r="E30" s="125"/>
      <c r="F30" s="131"/>
      <c r="G30" s="115">
        <f>SUBTOTAL(9,G20:G29)</f>
        <v>0</v>
      </c>
      <c r="H30" s="122"/>
      <c r="I30" s="121"/>
      <c r="J30" s="115">
        <f>SUBTOTAL(9,J20:J29)</f>
        <v>0</v>
      </c>
      <c r="K30" s="122"/>
      <c r="L30" s="123"/>
      <c r="M30" s="115">
        <f>SUBTOTAL(9,M20:M29)</f>
        <v>0</v>
      </c>
      <c r="N30" s="115">
        <f>SUBTOTAL(9,N20:N29)</f>
        <v>0</v>
      </c>
      <c r="O30" s="124" t="s">
        <v>57</v>
      </c>
      <c r="P30" s="76"/>
      <c r="Q30" s="75"/>
    </row>
    <row r="31" spans="1:17" ht="15.6" x14ac:dyDescent="0.3">
      <c r="A31" s="14"/>
      <c r="B31" s="15" t="s">
        <v>2</v>
      </c>
      <c r="C31" s="19"/>
      <c r="D31" s="19"/>
      <c r="E31" s="96"/>
      <c r="F31" s="33"/>
      <c r="G31" s="34">
        <f>G30*0.15</f>
        <v>0</v>
      </c>
      <c r="H31" s="32"/>
      <c r="I31" s="31"/>
      <c r="J31" s="128">
        <f>J30*0.15</f>
        <v>0</v>
      </c>
      <c r="K31" s="32"/>
      <c r="L31" s="31"/>
      <c r="M31" s="34">
        <f>M29*0.15</f>
        <v>0</v>
      </c>
      <c r="N31" s="34">
        <f>N30*0.15</f>
        <v>0</v>
      </c>
      <c r="O31" s="83"/>
      <c r="P31" s="76"/>
      <c r="Q31" s="75"/>
    </row>
    <row r="32" spans="1:17" ht="16.2" thickBot="1" x14ac:dyDescent="0.35">
      <c r="A32" s="14"/>
      <c r="B32" s="15" t="s">
        <v>23</v>
      </c>
      <c r="C32" s="19"/>
      <c r="D32" s="19"/>
      <c r="E32" s="96"/>
      <c r="F32" s="33"/>
      <c r="G32" s="35">
        <f>G30+G31</f>
        <v>0</v>
      </c>
      <c r="H32" s="32"/>
      <c r="I32" s="31"/>
      <c r="J32" s="129">
        <f>J30+J31</f>
        <v>0</v>
      </c>
      <c r="K32" s="32"/>
      <c r="L32" s="31"/>
      <c r="M32" s="35">
        <f>M29+M31</f>
        <v>0</v>
      </c>
      <c r="N32" s="35">
        <f>N30+N31</f>
        <v>0</v>
      </c>
      <c r="O32" s="64"/>
      <c r="P32" s="76"/>
      <c r="Q32" s="75"/>
    </row>
    <row r="33" spans="1:17" x14ac:dyDescent="0.3">
      <c r="A33" s="78"/>
      <c r="B33" s="79"/>
      <c r="C33" s="80"/>
      <c r="D33" s="80"/>
      <c r="E33" s="97"/>
      <c r="F33" s="81"/>
      <c r="G33" s="81"/>
      <c r="H33" s="81"/>
      <c r="I33" s="81"/>
      <c r="J33" s="81"/>
      <c r="K33" s="81"/>
      <c r="L33" s="81"/>
      <c r="M33" s="81"/>
      <c r="N33" s="81"/>
      <c r="O33" s="81"/>
      <c r="P33" s="81"/>
      <c r="Q33" s="81"/>
    </row>
    <row r="34" spans="1:17" ht="15" thickBot="1" x14ac:dyDescent="0.35">
      <c r="A34" s="78"/>
      <c r="B34" s="81"/>
      <c r="C34" s="80"/>
      <c r="D34" s="80"/>
      <c r="E34" s="97"/>
      <c r="F34" s="81"/>
      <c r="G34" s="81"/>
      <c r="H34" s="81"/>
      <c r="I34" s="81"/>
      <c r="J34" s="81"/>
      <c r="K34" s="81"/>
      <c r="L34" s="81"/>
      <c r="M34" s="81"/>
      <c r="N34" s="81"/>
      <c r="O34" s="81"/>
      <c r="P34" s="81"/>
      <c r="Q34" s="81"/>
    </row>
    <row r="35" spans="1:17" ht="25.8" customHeight="1" x14ac:dyDescent="0.3">
      <c r="A35" s="78"/>
      <c r="B35" s="142" t="s">
        <v>30</v>
      </c>
      <c r="C35" s="140"/>
      <c r="D35" s="141"/>
      <c r="E35" s="147"/>
      <c r="F35" s="148"/>
      <c r="G35" s="81"/>
      <c r="H35" s="81"/>
      <c r="I35" s="81"/>
      <c r="J35" s="81"/>
      <c r="K35" s="81"/>
      <c r="L35" s="81"/>
      <c r="M35" s="81"/>
      <c r="N35" s="81"/>
      <c r="O35" s="81"/>
      <c r="P35" s="81"/>
      <c r="Q35" s="81"/>
    </row>
    <row r="36" spans="1:17" ht="17.399999999999999" customHeight="1" x14ac:dyDescent="0.3">
      <c r="A36" s="78"/>
      <c r="B36" s="143"/>
      <c r="C36" s="149" t="s">
        <v>24</v>
      </c>
      <c r="D36" s="150"/>
      <c r="E36" s="98" t="s">
        <v>65</v>
      </c>
      <c r="F36" s="49"/>
      <c r="G36" s="81"/>
      <c r="H36" s="81"/>
      <c r="I36" s="81"/>
      <c r="J36" s="81"/>
      <c r="K36" s="81"/>
      <c r="L36" s="81"/>
      <c r="M36" s="81"/>
      <c r="N36" s="81"/>
      <c r="O36" s="81"/>
      <c r="P36" s="81"/>
      <c r="Q36" s="81"/>
    </row>
    <row r="37" spans="1:17" ht="34.799999999999997" customHeight="1" x14ac:dyDescent="0.3">
      <c r="A37" s="78"/>
      <c r="B37" s="143"/>
      <c r="C37" s="151"/>
      <c r="D37" s="152"/>
      <c r="E37" s="145"/>
      <c r="F37" s="146"/>
      <c r="G37" s="81"/>
      <c r="H37" s="81"/>
      <c r="I37" s="81"/>
      <c r="J37" s="81"/>
      <c r="K37" s="81"/>
      <c r="L37" s="81"/>
      <c r="M37" s="81"/>
      <c r="N37" s="81"/>
      <c r="O37" s="81"/>
      <c r="P37" s="81"/>
      <c r="Q37" s="81"/>
    </row>
    <row r="38" spans="1:17" ht="19.2" customHeight="1" thickBot="1" x14ac:dyDescent="0.35">
      <c r="A38" s="78"/>
      <c r="B38" s="144"/>
      <c r="C38" s="153" t="s">
        <v>33</v>
      </c>
      <c r="D38" s="154"/>
      <c r="E38" s="155" t="s">
        <v>25</v>
      </c>
      <c r="F38" s="156"/>
      <c r="G38" s="81"/>
      <c r="H38" s="81"/>
      <c r="I38" s="81"/>
      <c r="J38" s="81"/>
      <c r="K38" s="81"/>
      <c r="L38" s="81"/>
      <c r="M38" s="81"/>
      <c r="N38" s="81"/>
      <c r="O38" s="81"/>
      <c r="P38" s="81"/>
      <c r="Q38" s="81"/>
    </row>
    <row r="39" spans="1:17" x14ac:dyDescent="0.3">
      <c r="A39" s="78"/>
      <c r="B39" s="81"/>
      <c r="C39" s="80"/>
      <c r="D39" s="80"/>
      <c r="E39" s="97"/>
      <c r="F39" s="81"/>
      <c r="G39" s="81"/>
      <c r="H39" s="81"/>
      <c r="I39" s="81"/>
      <c r="J39" s="81"/>
      <c r="K39" s="81"/>
      <c r="L39" s="81"/>
      <c r="M39" s="81"/>
      <c r="N39" s="81"/>
      <c r="O39" s="81"/>
      <c r="P39" s="81"/>
      <c r="Q39" s="81"/>
    </row>
    <row r="40" spans="1:17" x14ac:dyDescent="0.3">
      <c r="A40" s="78"/>
      <c r="B40" s="81"/>
      <c r="C40" s="80"/>
      <c r="D40" s="80"/>
      <c r="E40" s="97"/>
      <c r="F40" s="81"/>
      <c r="G40" s="81"/>
      <c r="H40" s="81"/>
      <c r="I40" s="81"/>
      <c r="J40" s="81"/>
      <c r="K40" s="81"/>
      <c r="L40" s="81"/>
      <c r="M40" s="81"/>
      <c r="N40" s="81"/>
      <c r="O40" s="81"/>
      <c r="P40" s="81"/>
      <c r="Q40" s="81"/>
    </row>
  </sheetData>
  <sheetProtection formatCells="0" formatColumns="0" formatRows="0" insertRows="0" deleteRows="0"/>
  <protectedRanges>
    <protectedRange sqref="C35:F37" name="Range7"/>
    <protectedRange sqref="P19:Q32" name="Range6"/>
    <protectedRange sqref="K19:L19 K30:L30 L21:L23 K27:K29" name="Range5"/>
    <protectedRange sqref="H19:I19 H30:I30 I21:I23" name="Range4"/>
    <protectedRange sqref="D20:E21 C19:F19 F21 A19:A30 C22:F23 D30:F30 K20:K26 C24:E26 D27:E29 F24:F29 I24:I29 L24:L29 H20:H29" name="Range3"/>
    <protectedRange sqref="C13:E15" name="Range2"/>
    <protectedRange sqref="B4:B5" name="Range1"/>
    <protectedRange sqref="B19" name="Range3_1_1"/>
    <protectedRange sqref="B3" name="Range1_1"/>
    <protectedRange sqref="B20" name="Range3_1"/>
    <protectedRange sqref="B21" name="Range3_3"/>
    <protectedRange sqref="C21" name="Range3_5"/>
    <protectedRange sqref="B22" name="Range3_6"/>
    <protectedRange sqref="B23" name="Range3_7"/>
    <protectedRange sqref="B24:B30" name="Range3_11"/>
  </protectedRanges>
  <mergeCells count="13">
    <mergeCell ref="C35:D35"/>
    <mergeCell ref="B35:B38"/>
    <mergeCell ref="E37:F37"/>
    <mergeCell ref="E35:F35"/>
    <mergeCell ref="C36:D36"/>
    <mergeCell ref="C37:D37"/>
    <mergeCell ref="C38:D38"/>
    <mergeCell ref="E38:F38"/>
    <mergeCell ref="C12:D12"/>
    <mergeCell ref="E17:G17"/>
    <mergeCell ref="F13:F15"/>
    <mergeCell ref="H17:J17"/>
    <mergeCell ref="K17:M17"/>
  </mergeCells>
  <phoneticPr fontId="12" type="noConversion"/>
  <dataValidations count="2">
    <dataValidation type="decimal" operator="greaterThanOrEqual" allowBlank="1" showInputMessage="1" showErrorMessage="1" sqref="C13:D15 E19:E25 F19 I21:I30 F21:F30 I19 L19 E27:E30 L21:L30 K19:K30 H19:H30" xr:uid="{00000000-0002-0000-0000-000000000000}">
      <formula1>0</formula1>
    </dataValidation>
    <dataValidation type="list" allowBlank="1" showInputMessage="1" showErrorMessage="1" sqref="E13:E15" xr:uid="{00000000-0002-0000-0000-000001000000}">
      <formula1>" ,X"</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Phiwokuhle Gawulana</cp:lastModifiedBy>
  <cp:lastPrinted>2020-07-02T18:44:36Z</cp:lastPrinted>
  <dcterms:created xsi:type="dcterms:W3CDTF">2017-06-15T23:28:53Z</dcterms:created>
  <dcterms:modified xsi:type="dcterms:W3CDTF">2021-11-24T10:18:15Z</dcterms:modified>
</cp:coreProperties>
</file>