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Demand Officer\ADVERTS\TENDER ADVERTS\February Tender adverts\"/>
    </mc:Choice>
  </mc:AlternateContent>
  <xr:revisionPtr revIDLastSave="0" documentId="8_{62E567F7-C0EE-438C-A67B-13F679CBBC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chedule" sheetId="1" r:id="rId1"/>
    <sheet name="Rate Estimator" sheetId="2" r:id="rId2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2" l="1"/>
  <c r="G1178" i="1"/>
  <c r="G1217" i="1" s="1"/>
  <c r="G1058" i="1"/>
  <c r="G1113" i="1" s="1"/>
  <c r="G1215" i="1" s="1"/>
  <c r="G1015" i="1"/>
  <c r="G1013" i="1"/>
  <c r="G1011" i="1"/>
  <c r="G1009" i="1"/>
  <c r="G1005" i="1"/>
  <c r="G1003" i="1"/>
  <c r="G999" i="1"/>
  <c r="G1049" i="1" s="1"/>
  <c r="G1213" i="1" s="1"/>
  <c r="G997" i="1"/>
  <c r="G953" i="1"/>
  <c r="G951" i="1"/>
  <c r="G949" i="1"/>
  <c r="G947" i="1"/>
  <c r="G943" i="1"/>
  <c r="G939" i="1"/>
  <c r="G906" i="1"/>
  <c r="G904" i="1"/>
  <c r="G902" i="1"/>
  <c r="G900" i="1"/>
  <c r="G898" i="1"/>
  <c r="G896" i="1"/>
  <c r="G892" i="1"/>
  <c r="G890" i="1"/>
  <c r="G888" i="1"/>
  <c r="G884" i="1"/>
  <c r="G882" i="1"/>
  <c r="G878" i="1"/>
  <c r="G876" i="1"/>
  <c r="G819" i="1"/>
  <c r="G817" i="1"/>
  <c r="G813" i="1"/>
  <c r="G811" i="1"/>
  <c r="G752" i="1"/>
  <c r="G748" i="1"/>
  <c r="G804" i="1" s="1"/>
  <c r="G1205" i="1" s="1"/>
  <c r="G683" i="1"/>
  <c r="G739" i="1" s="1"/>
  <c r="G1203" i="1" s="1"/>
  <c r="G644" i="1"/>
  <c r="G642" i="1"/>
  <c r="G640" i="1"/>
  <c r="G636" i="1"/>
  <c r="G634" i="1"/>
  <c r="G632" i="1"/>
  <c r="G630" i="1"/>
  <c r="G626" i="1"/>
  <c r="G624" i="1"/>
  <c r="G622" i="1"/>
  <c r="G562" i="1"/>
  <c r="G560" i="1"/>
  <c r="G556" i="1"/>
  <c r="G510" i="1"/>
  <c r="G508" i="1"/>
  <c r="G506" i="1"/>
  <c r="G504" i="1"/>
  <c r="G500" i="1"/>
  <c r="G498" i="1"/>
  <c r="G487" i="1"/>
  <c r="G483" i="1"/>
  <c r="G477" i="1"/>
  <c r="G471" i="1"/>
  <c r="G469" i="1"/>
  <c r="G465" i="1"/>
  <c r="G461" i="1"/>
  <c r="G457" i="1"/>
  <c r="G453" i="1"/>
  <c r="G449" i="1"/>
  <c r="G445" i="1"/>
  <c r="G392" i="1"/>
  <c r="G390" i="1"/>
  <c r="G384" i="1"/>
  <c r="G382" i="1"/>
  <c r="G380" i="1"/>
  <c r="G434" i="1" s="1"/>
  <c r="G1195" i="1" s="1"/>
  <c r="G351" i="1"/>
  <c r="G349" i="1"/>
  <c r="G345" i="1"/>
  <c r="G341" i="1"/>
  <c r="G339" i="1"/>
  <c r="G335" i="1"/>
  <c r="G333" i="1"/>
  <c r="G329" i="1"/>
  <c r="G327" i="1"/>
  <c r="G323" i="1"/>
  <c r="G321" i="1"/>
  <c r="G263" i="1"/>
  <c r="G261" i="1"/>
  <c r="G259" i="1"/>
  <c r="G312" i="1" s="1"/>
  <c r="G1191" i="1" s="1"/>
  <c r="G210" i="1"/>
  <c r="G208" i="1"/>
  <c r="G204" i="1"/>
  <c r="G202" i="1"/>
  <c r="G200" i="1"/>
  <c r="G198" i="1"/>
  <c r="G194" i="1"/>
  <c r="G155" i="1"/>
  <c r="G153" i="1"/>
  <c r="G151" i="1"/>
  <c r="G149" i="1"/>
  <c r="G147" i="1"/>
  <c r="G143" i="1"/>
  <c r="G141" i="1"/>
  <c r="G139" i="1"/>
  <c r="G137" i="1"/>
  <c r="G135" i="1"/>
  <c r="G131" i="1"/>
  <c r="G99" i="1"/>
  <c r="G97" i="1"/>
  <c r="G95" i="1"/>
  <c r="G93" i="1"/>
  <c r="G91" i="1"/>
  <c r="G89" i="1"/>
  <c r="G85" i="1"/>
  <c r="G83" i="1"/>
  <c r="G77" i="1"/>
  <c r="G75" i="1"/>
  <c r="G73" i="1"/>
  <c r="G71" i="1"/>
  <c r="E16" i="1"/>
  <c r="G16" i="1"/>
  <c r="E10" i="1"/>
  <c r="G10" i="1" s="1"/>
  <c r="G124" i="1" l="1"/>
  <c r="G1185" i="1" s="1"/>
  <c r="G674" i="1"/>
  <c r="G1201" i="1" s="1"/>
  <c r="G613" i="1"/>
  <c r="G1199" i="1" s="1"/>
  <c r="G248" i="1"/>
  <c r="G1189" i="1" s="1"/>
  <c r="G490" i="1"/>
  <c r="G495" i="1" s="1"/>
  <c r="G549" i="1" s="1"/>
  <c r="G1197" i="1" s="1"/>
  <c r="G867" i="1"/>
  <c r="G1207" i="1" s="1"/>
  <c r="G928" i="1"/>
  <c r="G1209" i="1" s="1"/>
  <c r="G371" i="1"/>
  <c r="G1193" i="1" s="1"/>
  <c r="G986" i="1"/>
  <c r="G1211" i="1" s="1"/>
  <c r="G187" i="1"/>
  <c r="G1187" i="1" s="1"/>
  <c r="G62" i="1"/>
  <c r="G1183" i="1" s="1"/>
  <c r="G1219" i="1" l="1"/>
  <c r="G1221" i="1" s="1"/>
  <c r="G12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00000000-0006-0000-0000-000001000000}">
      <text>
        <r>
          <rPr>
            <sz val="9"/>
            <rFont val="Tahoma"/>
          </rPr>
          <t>Item¦Description¦Unit¦Qty¦Rate¦Amount§1¦Roads§1¦Roads§1200 - GENERAL REQUIREMENTS AND PROVISIONS¦1300 - CONTRACTOR'S ESTABLISHMENT ON SITE AND GENERAL OBLIGATIONS¦1500 - ACCOMMODATION OF TRAFFIC¦1700 - CLEARING AND GRUBBING¦2100 - DRAINS¦2300 - CONCRETE KERBING, CONCRETE CHANNELLING, CHUTES AND DOWNPIPES, CONCRETE LININGS FOR OPEN DRAINS AND CONCRETE BLOCK PAVING¦3300 - MASS EARTHWORKS¦3400 - PAVEMENT LAYERS OF GRAVEL MATERIAL¦3500 - STABILISATION¦3800 - BREAKING UP EXISTING PAVEMENT LAYERS¦3900 - PATCHING AND REPAIRING OF EDGE BREAKS¦4100 - PRIME COAT¦4600 - BITUMINOUS SINGLE SEAL WITH SLURRY 4600 - (CAPE SEAL)¦4800 - TREATMENT OF EXISTING SURFACE EXHIBITING CERTAIN DEFECTS¦5600 - ROAD SIGNS¦5700 - ROAD MARKINGS¦5900 - FINISHING THE ROAD AND ROAD RESERVE AND TREATING OLD ROADS¦8100 - TESTING MATERIALS AND WORKMANSHIP</t>
        </r>
      </text>
    </comment>
    <comment ref="A4" authorId="0" shapeId="0" xr:uid="{00000000-0006-0000-0000-000002000000}">
      <text>
        <r>
          <rPr>
            <sz val="9"/>
            <rFont val="Tahoma"/>
          </rPr>
          <t>¦1¦1¦1¦1¦1¦Null§</t>
        </r>
      </text>
    </comment>
    <comment ref="A6" authorId="0" shapeId="0" xr:uid="{00000000-0006-0000-0000-000003000000}">
      <text>
        <r>
          <rPr>
            <sz val="9"/>
            <rFont val="Tahoma"/>
          </rPr>
          <t>¦1¦1¦1¦2¦1¦Null§</t>
        </r>
      </text>
    </comment>
    <comment ref="A8" authorId="0" shapeId="0" xr:uid="{00000000-0006-0000-0000-000004000000}">
      <text>
        <r>
          <rPr>
            <sz val="9"/>
            <rFont val="Tahoma"/>
          </rPr>
          <t>¦1¦1¦1¦3¦1¦Null§</t>
        </r>
      </text>
    </comment>
    <comment ref="A10" authorId="0" shapeId="0" xr:uid="{00000000-0006-0000-0000-000005000000}">
      <text>
        <r>
          <rPr>
            <sz val="9"/>
            <rFont val="Tahoma"/>
          </rPr>
          <t>¦1¦1¦1¦4¦2¦Null§PercPrevItem</t>
        </r>
      </text>
    </comment>
    <comment ref="A12" authorId="0" shapeId="0" xr:uid="{00000000-0006-0000-0000-000006000000}">
      <text>
        <r>
          <rPr>
            <sz val="9"/>
            <rFont val="Tahoma"/>
          </rPr>
          <t>¦1¦1¦1¦5¦1¦Null§</t>
        </r>
      </text>
    </comment>
    <comment ref="A14" authorId="0" shapeId="0" xr:uid="{00000000-0006-0000-0000-000007000000}">
      <text>
        <r>
          <rPr>
            <sz val="9"/>
            <rFont val="Tahoma"/>
          </rPr>
          <t>¦1¦1¦1¦6¦1¦Null§</t>
        </r>
      </text>
    </comment>
    <comment ref="A16" authorId="0" shapeId="0" xr:uid="{00000000-0006-0000-0000-000008000000}">
      <text>
        <r>
          <rPr>
            <sz val="9"/>
            <rFont val="Tahoma"/>
          </rPr>
          <t>¦1¦1¦1¦7¦2¦Null§PercPrevItem</t>
        </r>
      </text>
    </comment>
    <comment ref="A67" authorId="0" shapeId="0" xr:uid="{00000000-0006-0000-0000-000009000000}">
      <text>
        <r>
          <rPr>
            <sz val="9"/>
            <rFont val="Tahoma"/>
          </rPr>
          <t>¦1¦1¦2¦1¦1¦Null§</t>
        </r>
      </text>
    </comment>
    <comment ref="A69" authorId="0" shapeId="0" xr:uid="{00000000-0006-0000-0000-00000A000000}">
      <text>
        <r>
          <rPr>
            <sz val="9"/>
            <rFont val="Tahoma"/>
          </rPr>
          <t>¦1¦1¦2¦2¦1¦Null§</t>
        </r>
      </text>
    </comment>
    <comment ref="A71" authorId="0" shapeId="0" xr:uid="{00000000-0006-0000-0000-00000B000000}">
      <text>
        <r>
          <rPr>
            <sz val="9"/>
            <rFont val="Tahoma"/>
          </rPr>
          <t>¦1¦1¦2¦3¦1¦Null§</t>
        </r>
      </text>
    </comment>
    <comment ref="A73" authorId="0" shapeId="0" xr:uid="{00000000-0006-0000-0000-00000C000000}">
      <text>
        <r>
          <rPr>
            <sz val="9"/>
            <rFont val="Tahoma"/>
          </rPr>
          <t>¦1¦1¦2¦4¦1¦Null§</t>
        </r>
      </text>
    </comment>
    <comment ref="A75" authorId="0" shapeId="0" xr:uid="{00000000-0006-0000-0000-00000D000000}">
      <text>
        <r>
          <rPr>
            <sz val="9"/>
            <rFont val="Tahoma"/>
          </rPr>
          <t>¦1¦1¦2¦5¦1¦Null§</t>
        </r>
      </text>
    </comment>
    <comment ref="A77" authorId="0" shapeId="0" xr:uid="{00000000-0006-0000-0000-00000E000000}">
      <text>
        <r>
          <rPr>
            <sz val="9"/>
            <rFont val="Tahoma"/>
          </rPr>
          <t>¦1¦1¦2¦6¦1¦Null§</t>
        </r>
      </text>
    </comment>
    <comment ref="A79" authorId="0" shapeId="0" xr:uid="{00000000-0006-0000-0000-00000F000000}">
      <text>
        <r>
          <rPr>
            <sz val="9"/>
            <rFont val="Tahoma"/>
          </rPr>
          <t>¦1¦1¦2¦7¦1¦Null§</t>
        </r>
      </text>
    </comment>
    <comment ref="A81" authorId="0" shapeId="0" xr:uid="{00000000-0006-0000-0000-000010000000}">
      <text>
        <r>
          <rPr>
            <sz val="9"/>
            <rFont val="Tahoma"/>
          </rPr>
          <t>¦1¦1¦2¦8¦1¦Null§</t>
        </r>
      </text>
    </comment>
    <comment ref="A83" authorId="0" shapeId="0" xr:uid="{00000000-0006-0000-0000-000011000000}">
      <text>
        <r>
          <rPr>
            <sz val="9"/>
            <rFont val="Tahoma"/>
          </rPr>
          <t>¦1¦1¦2¦9¦1¦Null§</t>
        </r>
      </text>
    </comment>
    <comment ref="A85" authorId="0" shapeId="0" xr:uid="{00000000-0006-0000-0000-000012000000}">
      <text>
        <r>
          <rPr>
            <sz val="9"/>
            <rFont val="Tahoma"/>
          </rPr>
          <t>¦1¦1¦2¦10¦1¦Null§</t>
        </r>
      </text>
    </comment>
    <comment ref="A87" authorId="0" shapeId="0" xr:uid="{00000000-0006-0000-0000-000013000000}">
      <text>
        <r>
          <rPr>
            <sz val="9"/>
            <rFont val="Tahoma"/>
          </rPr>
          <t>¦1¦1¦2¦11¦1¦Null§</t>
        </r>
      </text>
    </comment>
    <comment ref="A89" authorId="0" shapeId="0" xr:uid="{00000000-0006-0000-0000-000014000000}">
      <text>
        <r>
          <rPr>
            <sz val="9"/>
            <rFont val="Tahoma"/>
          </rPr>
          <t>¦1¦1¦2¦12¦1¦Null§</t>
        </r>
      </text>
    </comment>
    <comment ref="A91" authorId="0" shapeId="0" xr:uid="{00000000-0006-0000-0000-000015000000}">
      <text>
        <r>
          <rPr>
            <sz val="9"/>
            <rFont val="Tahoma"/>
          </rPr>
          <t>¦1¦1¦2¦13¦1¦Null§</t>
        </r>
      </text>
    </comment>
    <comment ref="A93" authorId="0" shapeId="0" xr:uid="{00000000-0006-0000-0000-000016000000}">
      <text>
        <r>
          <rPr>
            <sz val="9"/>
            <rFont val="Tahoma"/>
          </rPr>
          <t>¦1¦1¦2¦14¦1¦Null§</t>
        </r>
      </text>
    </comment>
    <comment ref="A95" authorId="0" shapeId="0" xr:uid="{00000000-0006-0000-0000-000017000000}">
      <text>
        <r>
          <rPr>
            <sz val="9"/>
            <rFont val="Tahoma"/>
          </rPr>
          <t>¦1¦1¦2¦15¦1¦Null§</t>
        </r>
      </text>
    </comment>
    <comment ref="A97" authorId="0" shapeId="0" xr:uid="{00000000-0006-0000-0000-000018000000}">
      <text>
        <r>
          <rPr>
            <sz val="9"/>
            <rFont val="Tahoma"/>
          </rPr>
          <t>¦1¦1¦2¦16¦1¦Null§</t>
        </r>
      </text>
    </comment>
    <comment ref="A99" authorId="0" shapeId="0" xr:uid="{00000000-0006-0000-0000-000019000000}">
      <text>
        <r>
          <rPr>
            <sz val="9"/>
            <rFont val="Tahoma"/>
          </rPr>
          <t>¦1¦1¦2¦17¦1¦Null§</t>
        </r>
      </text>
    </comment>
    <comment ref="A129" authorId="0" shapeId="0" xr:uid="{00000000-0006-0000-0000-00001A000000}">
      <text>
        <r>
          <rPr>
            <sz val="9"/>
            <rFont val="Tahoma"/>
          </rPr>
          <t>¦1¦1¦3¦1¦1¦Null§</t>
        </r>
      </text>
    </comment>
    <comment ref="A131" authorId="0" shapeId="0" xr:uid="{00000000-0006-0000-0000-00001B000000}">
      <text>
        <r>
          <rPr>
            <sz val="9"/>
            <rFont val="Tahoma"/>
          </rPr>
          <t>¦1¦1¦3¦2¦1¦Null§</t>
        </r>
      </text>
    </comment>
    <comment ref="A133" authorId="0" shapeId="0" xr:uid="{00000000-0006-0000-0000-00001C000000}">
      <text>
        <r>
          <rPr>
            <sz val="9"/>
            <rFont val="Tahoma"/>
          </rPr>
          <t>¦1¦1¦3¦3¦1¦Null§</t>
        </r>
      </text>
    </comment>
    <comment ref="A135" authorId="0" shapeId="0" xr:uid="{00000000-0006-0000-0000-00001D000000}">
      <text>
        <r>
          <rPr>
            <sz val="9"/>
            <rFont val="Tahoma"/>
          </rPr>
          <t>¦1¦1¦3¦4¦1¦Null§</t>
        </r>
      </text>
    </comment>
    <comment ref="A137" authorId="0" shapeId="0" xr:uid="{00000000-0006-0000-0000-00001E000000}">
      <text>
        <r>
          <rPr>
            <sz val="9"/>
            <rFont val="Tahoma"/>
          </rPr>
          <t>¦1¦1¦3¦5¦1¦Null§</t>
        </r>
      </text>
    </comment>
    <comment ref="A139" authorId="0" shapeId="0" xr:uid="{00000000-0006-0000-0000-00001F000000}">
      <text>
        <r>
          <rPr>
            <sz val="9"/>
            <rFont val="Tahoma"/>
          </rPr>
          <t>¦1¦1¦3¦6¦1¦Null§</t>
        </r>
      </text>
    </comment>
    <comment ref="A141" authorId="0" shapeId="0" xr:uid="{00000000-0006-0000-0000-000020000000}">
      <text>
        <r>
          <rPr>
            <sz val="9"/>
            <rFont val="Tahoma"/>
          </rPr>
          <t>¦1¦1¦3¦7¦1¦Null§</t>
        </r>
      </text>
    </comment>
    <comment ref="A143" authorId="0" shapeId="0" xr:uid="{00000000-0006-0000-0000-000021000000}">
      <text>
        <r>
          <rPr>
            <sz val="9"/>
            <rFont val="Tahoma"/>
          </rPr>
          <t>¦1¦1¦3¦8¦1¦Null§</t>
        </r>
      </text>
    </comment>
    <comment ref="A145" authorId="0" shapeId="0" xr:uid="{00000000-0006-0000-0000-000022000000}">
      <text>
        <r>
          <rPr>
            <sz val="9"/>
            <rFont val="Tahoma"/>
          </rPr>
          <t>¦1¦1¦3¦9¦1¦Null§</t>
        </r>
      </text>
    </comment>
    <comment ref="A147" authorId="0" shapeId="0" xr:uid="{00000000-0006-0000-0000-000023000000}">
      <text>
        <r>
          <rPr>
            <sz val="9"/>
            <rFont val="Tahoma"/>
          </rPr>
          <t>¦1¦1¦3¦10¦1¦Null§</t>
        </r>
      </text>
    </comment>
    <comment ref="A149" authorId="0" shapeId="0" xr:uid="{00000000-0006-0000-0000-000024000000}">
      <text>
        <r>
          <rPr>
            <sz val="9"/>
            <rFont val="Tahoma"/>
          </rPr>
          <t>¦1¦1¦3¦11¦1¦Null§</t>
        </r>
      </text>
    </comment>
    <comment ref="A151" authorId="0" shapeId="0" xr:uid="{00000000-0006-0000-0000-000025000000}">
      <text>
        <r>
          <rPr>
            <sz val="9"/>
            <rFont val="Tahoma"/>
          </rPr>
          <t>¦1¦1¦3¦12¦1¦Null§</t>
        </r>
      </text>
    </comment>
    <comment ref="A153" authorId="0" shapeId="0" xr:uid="{00000000-0006-0000-0000-000026000000}">
      <text>
        <r>
          <rPr>
            <sz val="9"/>
            <rFont val="Tahoma"/>
          </rPr>
          <t>¦1¦1¦3¦13¦1¦Null§</t>
        </r>
      </text>
    </comment>
    <comment ref="A155" authorId="0" shapeId="0" xr:uid="{00000000-0006-0000-0000-000027000000}">
      <text>
        <r>
          <rPr>
            <sz val="9"/>
            <rFont val="Tahoma"/>
          </rPr>
          <t>¦1¦1¦3¦14¦1¦Null§</t>
        </r>
      </text>
    </comment>
    <comment ref="A192" authorId="0" shapeId="0" xr:uid="{00000000-0006-0000-0000-000028000000}">
      <text>
        <r>
          <rPr>
            <sz val="9"/>
            <rFont val="Tahoma"/>
          </rPr>
          <t>¦1¦1¦4¦1¦1¦Null§</t>
        </r>
      </text>
    </comment>
    <comment ref="A194" authorId="0" shapeId="0" xr:uid="{00000000-0006-0000-0000-000029000000}">
      <text>
        <r>
          <rPr>
            <sz val="9"/>
            <rFont val="Tahoma"/>
          </rPr>
          <t>¦1¦1¦4¦2¦2¦Null§</t>
        </r>
      </text>
    </comment>
    <comment ref="A196" authorId="0" shapeId="0" xr:uid="{00000000-0006-0000-0000-00002A000000}">
      <text>
        <r>
          <rPr>
            <sz val="9"/>
            <rFont val="Tahoma"/>
          </rPr>
          <t>¦1¦1¦4¦3¦1¦Null§</t>
        </r>
      </text>
    </comment>
    <comment ref="A198" authorId="0" shapeId="0" xr:uid="{00000000-0006-0000-0000-00002B000000}">
      <text>
        <r>
          <rPr>
            <sz val="9"/>
            <rFont val="Tahoma"/>
          </rPr>
          <t>¦1¦1¦4¦4¦1¦Null§</t>
        </r>
      </text>
    </comment>
    <comment ref="A200" authorId="0" shapeId="0" xr:uid="{00000000-0006-0000-0000-00002C000000}">
      <text>
        <r>
          <rPr>
            <sz val="9"/>
            <rFont val="Tahoma"/>
          </rPr>
          <t>¦1¦1¦4¦5¦1¦Null§</t>
        </r>
      </text>
    </comment>
    <comment ref="A202" authorId="0" shapeId="0" xr:uid="{00000000-0006-0000-0000-00002D000000}">
      <text>
        <r>
          <rPr>
            <sz val="9"/>
            <rFont val="Tahoma"/>
          </rPr>
          <t>¦1¦1¦4¦6¦1¦Null§</t>
        </r>
      </text>
    </comment>
    <comment ref="A204" authorId="0" shapeId="0" xr:uid="{00000000-0006-0000-0000-00002E000000}">
      <text>
        <r>
          <rPr>
            <sz val="9"/>
            <rFont val="Tahoma"/>
          </rPr>
          <t>¦1¦1¦4¦7¦1¦Null§</t>
        </r>
      </text>
    </comment>
    <comment ref="A206" authorId="0" shapeId="0" xr:uid="{00000000-0006-0000-0000-00002F000000}">
      <text>
        <r>
          <rPr>
            <sz val="9"/>
            <rFont val="Tahoma"/>
          </rPr>
          <t>¦1¦1¦4¦8¦1¦Null§</t>
        </r>
      </text>
    </comment>
    <comment ref="A208" authorId="0" shapeId="0" xr:uid="{00000000-0006-0000-0000-000030000000}">
      <text>
        <r>
          <rPr>
            <sz val="9"/>
            <rFont val="Tahoma"/>
          </rPr>
          <t>¦1¦1¦4¦9¦1¦Null§</t>
        </r>
      </text>
    </comment>
    <comment ref="A210" authorId="0" shapeId="0" xr:uid="{00000000-0006-0000-0000-000031000000}">
      <text>
        <r>
          <rPr>
            <sz val="9"/>
            <rFont val="Tahoma"/>
          </rPr>
          <t>¦1¦1¦4¦10¦1¦Null§</t>
        </r>
      </text>
    </comment>
    <comment ref="A253" authorId="0" shapeId="0" xr:uid="{00000000-0006-0000-0000-000032000000}">
      <text>
        <r>
          <rPr>
            <sz val="9"/>
            <rFont val="Tahoma"/>
          </rPr>
          <t>¦1¦1¦5¦1¦1¦Null§</t>
        </r>
      </text>
    </comment>
    <comment ref="A255" authorId="0" shapeId="0" xr:uid="{00000000-0006-0000-0000-000033000000}">
      <text>
        <r>
          <rPr>
            <sz val="9"/>
            <rFont val="Tahoma"/>
          </rPr>
          <t>¦1¦1¦5¦2¦1¦Null§</t>
        </r>
      </text>
    </comment>
    <comment ref="A257" authorId="0" shapeId="0" xr:uid="{00000000-0006-0000-0000-000034000000}">
      <text>
        <r>
          <rPr>
            <sz val="9"/>
            <rFont val="Tahoma"/>
          </rPr>
          <t>¦1¦1¦5¦3¦1¦Null§</t>
        </r>
      </text>
    </comment>
    <comment ref="A259" authorId="0" shapeId="0" xr:uid="{00000000-0006-0000-0000-000035000000}">
      <text>
        <r>
          <rPr>
            <sz val="9"/>
            <rFont val="Tahoma"/>
          </rPr>
          <t>¦1¦1¦5¦4¦1¦Null§</t>
        </r>
      </text>
    </comment>
    <comment ref="A261" authorId="0" shapeId="0" xr:uid="{00000000-0006-0000-0000-000036000000}">
      <text>
        <r>
          <rPr>
            <sz val="9"/>
            <rFont val="Tahoma"/>
          </rPr>
          <t>¦1¦1¦5¦5¦1¦Null§</t>
        </r>
      </text>
    </comment>
    <comment ref="A263" authorId="0" shapeId="0" xr:uid="{00000000-0006-0000-0000-000037000000}">
      <text>
        <r>
          <rPr>
            <sz val="9"/>
            <rFont val="Tahoma"/>
          </rPr>
          <t>¦1¦1¦5¦6¦1¦Null§</t>
        </r>
      </text>
    </comment>
    <comment ref="A317" authorId="0" shapeId="0" xr:uid="{00000000-0006-0000-0000-000038000000}">
      <text>
        <r>
          <rPr>
            <sz val="9"/>
            <rFont val="Tahoma"/>
          </rPr>
          <t>¦1¦1¦6¦1¦1¦Null§</t>
        </r>
      </text>
    </comment>
    <comment ref="A319" authorId="0" shapeId="0" xr:uid="{00000000-0006-0000-0000-000039000000}">
      <text>
        <r>
          <rPr>
            <sz val="9"/>
            <rFont val="Tahoma"/>
          </rPr>
          <t>¦1¦1¦6¦2¦1¦Null§</t>
        </r>
      </text>
    </comment>
    <comment ref="A321" authorId="0" shapeId="0" xr:uid="{00000000-0006-0000-0000-00003A000000}">
      <text>
        <r>
          <rPr>
            <sz val="9"/>
            <rFont val="Tahoma"/>
          </rPr>
          <t>¦1¦1¦6¦3¦1¦Null§</t>
        </r>
      </text>
    </comment>
    <comment ref="A323" authorId="0" shapeId="0" xr:uid="{00000000-0006-0000-0000-00003B000000}">
      <text>
        <r>
          <rPr>
            <sz val="9"/>
            <rFont val="Tahoma"/>
          </rPr>
          <t>¦1¦1¦6¦4¦1¦Null§</t>
        </r>
      </text>
    </comment>
    <comment ref="A325" authorId="0" shapeId="0" xr:uid="{00000000-0006-0000-0000-00003C000000}">
      <text>
        <r>
          <rPr>
            <sz val="9"/>
            <rFont val="Tahoma"/>
          </rPr>
          <t>¦1¦1¦6¦5¦1¦Null§</t>
        </r>
      </text>
    </comment>
    <comment ref="A327" authorId="0" shapeId="0" xr:uid="{00000000-0006-0000-0000-00003D000000}">
      <text>
        <r>
          <rPr>
            <sz val="9"/>
            <rFont val="Tahoma"/>
          </rPr>
          <t>¦1¦1¦6¦6¦1¦Null§</t>
        </r>
      </text>
    </comment>
    <comment ref="A329" authorId="0" shapeId="0" xr:uid="{00000000-0006-0000-0000-00003E000000}">
      <text>
        <r>
          <rPr>
            <sz val="9"/>
            <rFont val="Tahoma"/>
          </rPr>
          <t>¦1¦1¦6¦7¦1¦Null§</t>
        </r>
      </text>
    </comment>
    <comment ref="A331" authorId="0" shapeId="0" xr:uid="{00000000-0006-0000-0000-00003F000000}">
      <text>
        <r>
          <rPr>
            <sz val="9"/>
            <rFont val="Tahoma"/>
          </rPr>
          <t>¦1¦1¦6¦8¦1¦Null§</t>
        </r>
      </text>
    </comment>
    <comment ref="A333" authorId="0" shapeId="0" xr:uid="{00000000-0006-0000-0000-000040000000}">
      <text>
        <r>
          <rPr>
            <sz val="9"/>
            <rFont val="Tahoma"/>
          </rPr>
          <t>¦1¦1¦6¦9¦1¦Null§</t>
        </r>
      </text>
    </comment>
    <comment ref="A335" authorId="0" shapeId="0" xr:uid="{00000000-0006-0000-0000-000041000000}">
      <text>
        <r>
          <rPr>
            <sz val="9"/>
            <rFont val="Tahoma"/>
          </rPr>
          <t>¦1¦1¦6¦10¦1¦Null§</t>
        </r>
      </text>
    </comment>
    <comment ref="A337" authorId="0" shapeId="0" xr:uid="{00000000-0006-0000-0000-000042000000}">
      <text>
        <r>
          <rPr>
            <sz val="9"/>
            <rFont val="Tahoma"/>
          </rPr>
          <t>¦1¦1¦6¦11¦1¦Null§</t>
        </r>
      </text>
    </comment>
    <comment ref="A339" authorId="0" shapeId="0" xr:uid="{00000000-0006-0000-0000-000043000000}">
      <text>
        <r>
          <rPr>
            <sz val="9"/>
            <rFont val="Tahoma"/>
          </rPr>
          <t>¦1¦1¦6¦12¦1¦Null§</t>
        </r>
      </text>
    </comment>
    <comment ref="A341" authorId="0" shapeId="0" xr:uid="{00000000-0006-0000-0000-000044000000}">
      <text>
        <r>
          <rPr>
            <sz val="9"/>
            <rFont val="Tahoma"/>
          </rPr>
          <t>¦1¦1¦6¦13¦1¦Null§</t>
        </r>
      </text>
    </comment>
    <comment ref="A343" authorId="0" shapeId="0" xr:uid="{00000000-0006-0000-0000-000045000000}">
      <text>
        <r>
          <rPr>
            <sz val="9"/>
            <rFont val="Tahoma"/>
          </rPr>
          <t>¦1¦1¦6¦14¦1¦Null§</t>
        </r>
      </text>
    </comment>
    <comment ref="A345" authorId="0" shapeId="0" xr:uid="{00000000-0006-0000-0000-000046000000}">
      <text>
        <r>
          <rPr>
            <sz val="9"/>
            <rFont val="Tahoma"/>
          </rPr>
          <t>¦1¦1¦6¦15¦1¦Null§</t>
        </r>
      </text>
    </comment>
    <comment ref="A347" authorId="0" shapeId="0" xr:uid="{00000000-0006-0000-0000-000047000000}">
      <text>
        <r>
          <rPr>
            <sz val="9"/>
            <rFont val="Tahoma"/>
          </rPr>
          <t>¦1¦1¦6¦16¦1¦Null§</t>
        </r>
      </text>
    </comment>
    <comment ref="A349" authorId="0" shapeId="0" xr:uid="{00000000-0006-0000-0000-000048000000}">
      <text>
        <r>
          <rPr>
            <sz val="9"/>
            <rFont val="Tahoma"/>
          </rPr>
          <t>¦1¦1¦6¦17¦1¦Null§</t>
        </r>
      </text>
    </comment>
    <comment ref="A351" authorId="0" shapeId="0" xr:uid="{00000000-0006-0000-0000-000049000000}">
      <text>
        <r>
          <rPr>
            <sz val="9"/>
            <rFont val="Tahoma"/>
          </rPr>
          <t>¦1¦1¦6¦18¦1¦Null§</t>
        </r>
      </text>
    </comment>
    <comment ref="A376" authorId="0" shapeId="0" xr:uid="{00000000-0006-0000-0000-00004A000000}">
      <text>
        <r>
          <rPr>
            <sz val="9"/>
            <rFont val="Tahoma"/>
          </rPr>
          <t>¦1¦1¦7¦1¦1¦Null§</t>
        </r>
      </text>
    </comment>
    <comment ref="A378" authorId="0" shapeId="0" xr:uid="{00000000-0006-0000-0000-00004B000000}">
      <text>
        <r>
          <rPr>
            <sz val="9"/>
            <rFont val="Tahoma"/>
          </rPr>
          <t>¦1¦1¦7¦2¦1¦Null§</t>
        </r>
      </text>
    </comment>
    <comment ref="A380" authorId="0" shapeId="0" xr:uid="{00000000-0006-0000-0000-00004C000000}">
      <text>
        <r>
          <rPr>
            <sz val="9"/>
            <rFont val="Tahoma"/>
          </rPr>
          <t>¦1¦1¦7¦3¦1¦Null§</t>
        </r>
      </text>
    </comment>
    <comment ref="A382" authorId="0" shapeId="0" xr:uid="{00000000-0006-0000-0000-00004D000000}">
      <text>
        <r>
          <rPr>
            <sz val="9"/>
            <rFont val="Tahoma"/>
          </rPr>
          <t>¦1¦1¦7¦4¦1¦Null§</t>
        </r>
      </text>
    </comment>
    <comment ref="A384" authorId="0" shapeId="0" xr:uid="{00000000-0006-0000-0000-00004E000000}">
      <text>
        <r>
          <rPr>
            <sz val="9"/>
            <rFont val="Tahoma"/>
          </rPr>
          <t>¦1¦1¦7¦5¦1¦Null§</t>
        </r>
      </text>
    </comment>
    <comment ref="A386" authorId="0" shapeId="0" xr:uid="{00000000-0006-0000-0000-00004F000000}">
      <text>
        <r>
          <rPr>
            <sz val="9"/>
            <rFont val="Tahoma"/>
          </rPr>
          <t>¦1¦1¦7¦6¦1¦Null§</t>
        </r>
      </text>
    </comment>
    <comment ref="A388" authorId="0" shapeId="0" xr:uid="{00000000-0006-0000-0000-000050000000}">
      <text>
        <r>
          <rPr>
            <sz val="9"/>
            <rFont val="Tahoma"/>
          </rPr>
          <t>¦1¦1¦7¦7¦1¦Null§</t>
        </r>
      </text>
    </comment>
    <comment ref="A390" authorId="0" shapeId="0" xr:uid="{00000000-0006-0000-0000-000051000000}">
      <text>
        <r>
          <rPr>
            <sz val="9"/>
            <rFont val="Tahoma"/>
          </rPr>
          <t>¦1¦1¦7¦8¦1¦Null§</t>
        </r>
      </text>
    </comment>
    <comment ref="A392" authorId="0" shapeId="0" xr:uid="{00000000-0006-0000-0000-000052000000}">
      <text>
        <r>
          <rPr>
            <sz val="9"/>
            <rFont val="Tahoma"/>
          </rPr>
          <t>¦1¦1¦7¦9¦1¦Null§</t>
        </r>
      </text>
    </comment>
    <comment ref="A439" authorId="0" shapeId="0" xr:uid="{00000000-0006-0000-0000-000053000000}">
      <text>
        <r>
          <rPr>
            <sz val="9"/>
            <rFont val="Tahoma"/>
          </rPr>
          <t>¦1¦1¦8¦1¦1¦Null§</t>
        </r>
      </text>
    </comment>
    <comment ref="A441" authorId="0" shapeId="0" xr:uid="{00000000-0006-0000-0000-000054000000}">
      <text>
        <r>
          <rPr>
            <sz val="9"/>
            <rFont val="Tahoma"/>
          </rPr>
          <t>¦1¦1¦8¦2¦1¦Null§</t>
        </r>
      </text>
    </comment>
    <comment ref="A443" authorId="0" shapeId="0" xr:uid="{00000000-0006-0000-0000-000055000000}">
      <text>
        <r>
          <rPr>
            <sz val="9"/>
            <rFont val="Tahoma"/>
          </rPr>
          <t>¦1¦1¦8¦3¦1¦Null§</t>
        </r>
      </text>
    </comment>
    <comment ref="A445" authorId="0" shapeId="0" xr:uid="{00000000-0006-0000-0000-000056000000}">
      <text>
        <r>
          <rPr>
            <sz val="9"/>
            <rFont val="Tahoma"/>
          </rPr>
          <t>¦1¦1¦8¦4¦1¦Null§</t>
        </r>
      </text>
    </comment>
    <comment ref="A447" authorId="0" shapeId="0" xr:uid="{00000000-0006-0000-0000-000057000000}">
      <text>
        <r>
          <rPr>
            <sz val="9"/>
            <rFont val="Tahoma"/>
          </rPr>
          <t>¦1¦1¦8¦5¦1¦Null§</t>
        </r>
      </text>
    </comment>
    <comment ref="A449" authorId="0" shapeId="0" xr:uid="{00000000-0006-0000-0000-000058000000}">
      <text>
        <r>
          <rPr>
            <sz val="9"/>
            <rFont val="Tahoma"/>
          </rPr>
          <t>¦1¦1¦8¦6¦1¦Null§</t>
        </r>
      </text>
    </comment>
    <comment ref="A451" authorId="0" shapeId="0" xr:uid="{00000000-0006-0000-0000-000059000000}">
      <text>
        <r>
          <rPr>
            <sz val="9"/>
            <rFont val="Tahoma"/>
          </rPr>
          <t>¦1¦1¦8¦7¦1¦Null§</t>
        </r>
      </text>
    </comment>
    <comment ref="A453" authorId="0" shapeId="0" xr:uid="{00000000-0006-0000-0000-00005A000000}">
      <text>
        <r>
          <rPr>
            <sz val="9"/>
            <rFont val="Tahoma"/>
          </rPr>
          <t>¦1¦1¦8¦8¦1¦Null§</t>
        </r>
      </text>
    </comment>
    <comment ref="A455" authorId="0" shapeId="0" xr:uid="{00000000-0006-0000-0000-00005B000000}">
      <text>
        <r>
          <rPr>
            <sz val="9"/>
            <rFont val="Tahoma"/>
          </rPr>
          <t>¦1¦1¦8¦9¦1¦Null§</t>
        </r>
      </text>
    </comment>
    <comment ref="A457" authorId="0" shapeId="0" xr:uid="{00000000-0006-0000-0000-00005C000000}">
      <text>
        <r>
          <rPr>
            <sz val="9"/>
            <rFont val="Tahoma"/>
          </rPr>
          <t>¦1¦1¦8¦10¦1¦Null§</t>
        </r>
      </text>
    </comment>
    <comment ref="A459" authorId="0" shapeId="0" xr:uid="{00000000-0006-0000-0000-00005D000000}">
      <text>
        <r>
          <rPr>
            <sz val="9"/>
            <rFont val="Tahoma"/>
          </rPr>
          <t>¦1¦1¦8¦11¦1¦Null§</t>
        </r>
      </text>
    </comment>
    <comment ref="A461" authorId="0" shapeId="0" xr:uid="{00000000-0006-0000-0000-00005E000000}">
      <text>
        <r>
          <rPr>
            <sz val="9"/>
            <rFont val="Tahoma"/>
          </rPr>
          <t>¦1¦1¦8¦12¦1¦Null§</t>
        </r>
      </text>
    </comment>
    <comment ref="A463" authorId="0" shapeId="0" xr:uid="{00000000-0006-0000-0000-00005F000000}">
      <text>
        <r>
          <rPr>
            <sz val="9"/>
            <rFont val="Tahoma"/>
          </rPr>
          <t>¦1¦1¦8¦13¦1¦Null§</t>
        </r>
      </text>
    </comment>
    <comment ref="A465" authorId="0" shapeId="0" xr:uid="{00000000-0006-0000-0000-000060000000}">
      <text>
        <r>
          <rPr>
            <sz val="9"/>
            <rFont val="Tahoma"/>
          </rPr>
          <t>¦1¦1¦8¦14¦1¦Null§</t>
        </r>
      </text>
    </comment>
    <comment ref="A467" authorId="0" shapeId="0" xr:uid="{00000000-0006-0000-0000-000061000000}">
      <text>
        <r>
          <rPr>
            <sz val="9"/>
            <rFont val="Tahoma"/>
          </rPr>
          <t>¦1¦1¦8¦15¦1¦Null§</t>
        </r>
      </text>
    </comment>
    <comment ref="A469" authorId="0" shapeId="0" xr:uid="{00000000-0006-0000-0000-000062000000}">
      <text>
        <r>
          <rPr>
            <sz val="9"/>
            <rFont val="Tahoma"/>
          </rPr>
          <t>¦1¦1¦8¦16¦1¦Null§</t>
        </r>
      </text>
    </comment>
    <comment ref="A471" authorId="0" shapeId="0" xr:uid="{00000000-0006-0000-0000-000063000000}">
      <text>
        <r>
          <rPr>
            <sz val="9"/>
            <rFont val="Tahoma"/>
          </rPr>
          <t>¦1¦1¦8¦17¦1¦Null§</t>
        </r>
      </text>
    </comment>
    <comment ref="A473" authorId="0" shapeId="0" xr:uid="{00000000-0006-0000-0000-000064000000}">
      <text>
        <r>
          <rPr>
            <sz val="9"/>
            <rFont val="Tahoma"/>
          </rPr>
          <t>¦1¦1¦8¦18¦1¦Null§</t>
        </r>
      </text>
    </comment>
    <comment ref="A475" authorId="0" shapeId="0" xr:uid="{00000000-0006-0000-0000-000065000000}">
      <text>
        <r>
          <rPr>
            <sz val="9"/>
            <rFont val="Tahoma"/>
          </rPr>
          <t>¦1¦1¦8¦19¦1¦Null§</t>
        </r>
      </text>
    </comment>
    <comment ref="A477" authorId="0" shapeId="0" xr:uid="{00000000-0006-0000-0000-000066000000}">
      <text>
        <r>
          <rPr>
            <sz val="9"/>
            <rFont val="Tahoma"/>
          </rPr>
          <t>¦1¦1¦8¦20¦1¦Null§</t>
        </r>
      </text>
    </comment>
    <comment ref="A479" authorId="0" shapeId="0" xr:uid="{00000000-0006-0000-0000-000067000000}">
      <text>
        <r>
          <rPr>
            <sz val="9"/>
            <rFont val="Tahoma"/>
          </rPr>
          <t>¦1¦1¦8¦21¦1¦Null§</t>
        </r>
      </text>
    </comment>
    <comment ref="A481" authorId="0" shapeId="0" xr:uid="{00000000-0006-0000-0000-000068000000}">
      <text>
        <r>
          <rPr>
            <sz val="9"/>
            <rFont val="Tahoma"/>
          </rPr>
          <t>¦1¦1¦8¦22¦1¦Null§</t>
        </r>
      </text>
    </comment>
    <comment ref="A483" authorId="0" shapeId="0" xr:uid="{00000000-0006-0000-0000-000069000000}">
      <text>
        <r>
          <rPr>
            <sz val="9"/>
            <rFont val="Tahoma"/>
          </rPr>
          <t>¦1¦1¦8¦23¦1¦Null§</t>
        </r>
      </text>
    </comment>
    <comment ref="A485" authorId="0" shapeId="0" xr:uid="{00000000-0006-0000-0000-00006A000000}">
      <text>
        <r>
          <rPr>
            <sz val="9"/>
            <rFont val="Tahoma"/>
          </rPr>
          <t>¦1¦1¦8¦24¦1¦Null§</t>
        </r>
      </text>
    </comment>
    <comment ref="A487" authorId="0" shapeId="0" xr:uid="{00000000-0006-0000-0000-00006B000000}">
      <text>
        <r>
          <rPr>
            <sz val="9"/>
            <rFont val="Tahoma"/>
          </rPr>
          <t>¦1¦1¦8¦25¦1¦Null§</t>
        </r>
      </text>
    </comment>
    <comment ref="A496" authorId="0" shapeId="0" xr:uid="{00000000-0006-0000-0000-00006C000000}">
      <text>
        <r>
          <rPr>
            <sz val="9"/>
            <rFont val="Tahoma"/>
          </rPr>
          <t>¦1¦1¦8¦26¦1¦Null§</t>
        </r>
      </text>
    </comment>
    <comment ref="A498" authorId="0" shapeId="0" xr:uid="{00000000-0006-0000-0000-00006D000000}">
      <text>
        <r>
          <rPr>
            <sz val="9"/>
            <rFont val="Tahoma"/>
          </rPr>
          <t>¦1¦1¦8¦27¦1¦Null§</t>
        </r>
      </text>
    </comment>
    <comment ref="A500" authorId="0" shapeId="0" xr:uid="{00000000-0006-0000-0000-00006E000000}">
      <text>
        <r>
          <rPr>
            <sz val="9"/>
            <rFont val="Tahoma"/>
          </rPr>
          <t>¦1¦1¦8¦28¦1¦Null§</t>
        </r>
      </text>
    </comment>
    <comment ref="A502" authorId="0" shapeId="0" xr:uid="{00000000-0006-0000-0000-00006F000000}">
      <text>
        <r>
          <rPr>
            <sz val="9"/>
            <rFont val="Tahoma"/>
          </rPr>
          <t>¦1¦1¦8¦29¦1¦Null§</t>
        </r>
      </text>
    </comment>
    <comment ref="A504" authorId="0" shapeId="0" xr:uid="{00000000-0006-0000-0000-000070000000}">
      <text>
        <r>
          <rPr>
            <sz val="9"/>
            <rFont val="Tahoma"/>
          </rPr>
          <t>¦1¦1¦8¦30¦1¦Null§</t>
        </r>
      </text>
    </comment>
    <comment ref="A506" authorId="0" shapeId="0" xr:uid="{00000000-0006-0000-0000-000071000000}">
      <text>
        <r>
          <rPr>
            <sz val="9"/>
            <rFont val="Tahoma"/>
          </rPr>
          <t>¦1¦1¦8¦31¦1¦Null§</t>
        </r>
      </text>
    </comment>
    <comment ref="A508" authorId="0" shapeId="0" xr:uid="{00000000-0006-0000-0000-000072000000}">
      <text>
        <r>
          <rPr>
            <sz val="9"/>
            <rFont val="Tahoma"/>
          </rPr>
          <t>¦1¦1¦8¦32¦1¦Null§</t>
        </r>
      </text>
    </comment>
    <comment ref="A510" authorId="0" shapeId="0" xr:uid="{00000000-0006-0000-0000-000073000000}">
      <text>
        <r>
          <rPr>
            <sz val="9"/>
            <rFont val="Tahoma"/>
          </rPr>
          <t>¦1¦1¦8¦33¦1¦Null§</t>
        </r>
      </text>
    </comment>
    <comment ref="A554" authorId="0" shapeId="0" xr:uid="{00000000-0006-0000-0000-000074000000}">
      <text>
        <r>
          <rPr>
            <sz val="9"/>
            <rFont val="Tahoma"/>
          </rPr>
          <t>¦1¦1¦9¦1¦1¦Null§</t>
        </r>
      </text>
    </comment>
    <comment ref="A556" authorId="0" shapeId="0" xr:uid="{00000000-0006-0000-0000-000075000000}">
      <text>
        <r>
          <rPr>
            <sz val="9"/>
            <rFont val="Tahoma"/>
          </rPr>
          <t>¦1¦1¦9¦2¦1¦Null§</t>
        </r>
      </text>
    </comment>
    <comment ref="A558" authorId="0" shapeId="0" xr:uid="{00000000-0006-0000-0000-000076000000}">
      <text>
        <r>
          <rPr>
            <sz val="9"/>
            <rFont val="Tahoma"/>
          </rPr>
          <t>¦1¦1¦9¦3¦1¦Null§</t>
        </r>
      </text>
    </comment>
    <comment ref="A560" authorId="0" shapeId="0" xr:uid="{00000000-0006-0000-0000-000077000000}">
      <text>
        <r>
          <rPr>
            <sz val="9"/>
            <rFont val="Tahoma"/>
          </rPr>
          <t>¦1¦1¦9¦4¦1¦Null§</t>
        </r>
      </text>
    </comment>
    <comment ref="A562" authorId="0" shapeId="0" xr:uid="{00000000-0006-0000-0000-000078000000}">
      <text>
        <r>
          <rPr>
            <sz val="9"/>
            <rFont val="Tahoma"/>
          </rPr>
          <t>¦1¦1¦9¦5¦1¦Null§</t>
        </r>
      </text>
    </comment>
    <comment ref="A618" authorId="0" shapeId="0" xr:uid="{00000000-0006-0000-0000-000079000000}">
      <text>
        <r>
          <rPr>
            <sz val="9"/>
            <rFont val="Tahoma"/>
          </rPr>
          <t>¦1¦1¦10¦1¦1¦Null§</t>
        </r>
      </text>
    </comment>
    <comment ref="A620" authorId="0" shapeId="0" xr:uid="{00000000-0006-0000-0000-00007A000000}">
      <text>
        <r>
          <rPr>
            <sz val="9"/>
            <rFont val="Tahoma"/>
          </rPr>
          <t>¦1¦1¦10¦2¦1¦Null§</t>
        </r>
      </text>
    </comment>
    <comment ref="A622" authorId="0" shapeId="0" xr:uid="{00000000-0006-0000-0000-00007B000000}">
      <text>
        <r>
          <rPr>
            <sz val="9"/>
            <rFont val="Tahoma"/>
          </rPr>
          <t>¦1¦1¦10¦3¦1¦Null§</t>
        </r>
      </text>
    </comment>
    <comment ref="A624" authorId="0" shapeId="0" xr:uid="{00000000-0006-0000-0000-00007C000000}">
      <text>
        <r>
          <rPr>
            <sz val="9"/>
            <rFont val="Tahoma"/>
          </rPr>
          <t>¦1¦1¦10¦4¦1¦Null§</t>
        </r>
      </text>
    </comment>
    <comment ref="A626" authorId="0" shapeId="0" xr:uid="{00000000-0006-0000-0000-00007D000000}">
      <text>
        <r>
          <rPr>
            <sz val="9"/>
            <rFont val="Tahoma"/>
          </rPr>
          <t>¦1¦1¦10¦5¦1¦Null§</t>
        </r>
      </text>
    </comment>
    <comment ref="A628" authorId="0" shapeId="0" xr:uid="{00000000-0006-0000-0000-00007E000000}">
      <text>
        <r>
          <rPr>
            <sz val="9"/>
            <rFont val="Tahoma"/>
          </rPr>
          <t>¦1¦1¦10¦6¦1¦Null§</t>
        </r>
      </text>
    </comment>
    <comment ref="A630" authorId="0" shapeId="0" xr:uid="{00000000-0006-0000-0000-00007F000000}">
      <text>
        <r>
          <rPr>
            <sz val="9"/>
            <rFont val="Tahoma"/>
          </rPr>
          <t>¦1¦1¦10¦7¦1¦Null§</t>
        </r>
      </text>
    </comment>
    <comment ref="A632" authorId="0" shapeId="0" xr:uid="{00000000-0006-0000-0000-000080000000}">
      <text>
        <r>
          <rPr>
            <sz val="9"/>
            <rFont val="Tahoma"/>
          </rPr>
          <t>¦1¦1¦10¦8¦1¦Null§</t>
        </r>
      </text>
    </comment>
    <comment ref="A634" authorId="0" shapeId="0" xr:uid="{00000000-0006-0000-0000-000081000000}">
      <text>
        <r>
          <rPr>
            <sz val="9"/>
            <rFont val="Tahoma"/>
          </rPr>
          <t>¦1¦1¦10¦9¦1¦Null§</t>
        </r>
      </text>
    </comment>
    <comment ref="A636" authorId="0" shapeId="0" xr:uid="{00000000-0006-0000-0000-000082000000}">
      <text>
        <r>
          <rPr>
            <sz val="9"/>
            <rFont val="Tahoma"/>
          </rPr>
          <t>¦1¦1¦10¦10¦1¦Null§</t>
        </r>
      </text>
    </comment>
    <comment ref="A638" authorId="0" shapeId="0" xr:uid="{00000000-0006-0000-0000-000083000000}">
      <text>
        <r>
          <rPr>
            <sz val="9"/>
            <rFont val="Tahoma"/>
          </rPr>
          <t>¦1¦1¦10¦11¦1¦Null§</t>
        </r>
      </text>
    </comment>
    <comment ref="A640" authorId="0" shapeId="0" xr:uid="{00000000-0006-0000-0000-000084000000}">
      <text>
        <r>
          <rPr>
            <sz val="9"/>
            <rFont val="Tahoma"/>
          </rPr>
          <t>¦1¦1¦10¦12¦1¦Null§</t>
        </r>
      </text>
    </comment>
    <comment ref="A642" authorId="0" shapeId="0" xr:uid="{00000000-0006-0000-0000-000085000000}">
      <text>
        <r>
          <rPr>
            <sz val="9"/>
            <rFont val="Tahoma"/>
          </rPr>
          <t>¦1¦1¦10¦13¦1¦Null§</t>
        </r>
      </text>
    </comment>
    <comment ref="A644" authorId="0" shapeId="0" xr:uid="{00000000-0006-0000-0000-000086000000}">
      <text>
        <r>
          <rPr>
            <sz val="9"/>
            <rFont val="Tahoma"/>
          </rPr>
          <t>¦1¦1¦10¦14¦1¦Null§</t>
        </r>
      </text>
    </comment>
    <comment ref="A679" authorId="0" shapeId="0" xr:uid="{00000000-0006-0000-0000-000087000000}">
      <text>
        <r>
          <rPr>
            <sz val="9"/>
            <rFont val="Tahoma"/>
          </rPr>
          <t>¦1¦1¦11¦1¦1¦Null§</t>
        </r>
      </text>
    </comment>
    <comment ref="A681" authorId="0" shapeId="0" xr:uid="{00000000-0006-0000-0000-000088000000}">
      <text>
        <r>
          <rPr>
            <sz val="9"/>
            <rFont val="Tahoma"/>
          </rPr>
          <t>¦1¦1¦11¦2¦1¦Null§</t>
        </r>
      </text>
    </comment>
    <comment ref="A683" authorId="0" shapeId="0" xr:uid="{00000000-0006-0000-0000-000089000000}">
      <text>
        <r>
          <rPr>
            <sz val="9"/>
            <rFont val="Tahoma"/>
          </rPr>
          <t>¦1¦1¦11¦3¦1¦Null§</t>
        </r>
      </text>
    </comment>
    <comment ref="A685" authorId="0" shapeId="0" xr:uid="{00000000-0006-0000-0000-00008A000000}">
      <text>
        <r>
          <rPr>
            <sz val="9"/>
            <rFont val="Tahoma"/>
          </rPr>
          <t>¦1¦1¦11¦4¦1¦Null§</t>
        </r>
      </text>
    </comment>
    <comment ref="A744" authorId="0" shapeId="0" xr:uid="{00000000-0006-0000-0000-00008B000000}">
      <text>
        <r>
          <rPr>
            <sz val="9"/>
            <rFont val="Tahoma"/>
          </rPr>
          <t>¦1¦1¦12¦1¦1¦Null§</t>
        </r>
      </text>
    </comment>
    <comment ref="A746" authorId="0" shapeId="0" xr:uid="{00000000-0006-0000-0000-00008C000000}">
      <text>
        <r>
          <rPr>
            <sz val="9"/>
            <rFont val="Tahoma"/>
          </rPr>
          <t>¦1¦1¦12¦2¦1¦Null§</t>
        </r>
      </text>
    </comment>
    <comment ref="A748" authorId="0" shapeId="0" xr:uid="{00000000-0006-0000-0000-00008D000000}">
      <text>
        <r>
          <rPr>
            <sz val="9"/>
            <rFont val="Tahoma"/>
          </rPr>
          <t>¦1¦1¦12¦3¦1¦Null§</t>
        </r>
      </text>
    </comment>
    <comment ref="A750" authorId="0" shapeId="0" xr:uid="{00000000-0006-0000-0000-00008E000000}">
      <text>
        <r>
          <rPr>
            <sz val="9"/>
            <rFont val="Tahoma"/>
          </rPr>
          <t>¦1¦1¦12¦4¦1¦Null§</t>
        </r>
      </text>
    </comment>
    <comment ref="A752" authorId="0" shapeId="0" xr:uid="{00000000-0006-0000-0000-00008F000000}">
      <text>
        <r>
          <rPr>
            <sz val="9"/>
            <rFont val="Tahoma"/>
          </rPr>
          <t>¦1¦1¦12¦5¦1¦Null§</t>
        </r>
      </text>
    </comment>
    <comment ref="A809" authorId="0" shapeId="0" xr:uid="{00000000-0006-0000-0000-000090000000}">
      <text>
        <r>
          <rPr>
            <sz val="9"/>
            <rFont val="Tahoma"/>
          </rPr>
          <t>¦1¦1¦13¦1¦1¦Null§</t>
        </r>
      </text>
    </comment>
    <comment ref="A811" authorId="0" shapeId="0" xr:uid="{00000000-0006-0000-0000-000091000000}">
      <text>
        <r>
          <rPr>
            <sz val="9"/>
            <rFont val="Tahoma"/>
          </rPr>
          <t>¦1¦1¦13¦2¦1¦Null§</t>
        </r>
      </text>
    </comment>
    <comment ref="A813" authorId="0" shapeId="0" xr:uid="{00000000-0006-0000-0000-000092000000}">
      <text>
        <r>
          <rPr>
            <sz val="9"/>
            <rFont val="Tahoma"/>
          </rPr>
          <t>¦1¦1¦13¦3¦1¦Null§</t>
        </r>
      </text>
    </comment>
    <comment ref="A815" authorId="0" shapeId="0" xr:uid="{00000000-0006-0000-0000-000093000000}">
      <text>
        <r>
          <rPr>
            <sz val="9"/>
            <rFont val="Tahoma"/>
          </rPr>
          <t>¦1¦1¦13¦4¦1¦Null§</t>
        </r>
      </text>
    </comment>
    <comment ref="A817" authorId="0" shapeId="0" xr:uid="{00000000-0006-0000-0000-000094000000}">
      <text>
        <r>
          <rPr>
            <sz val="9"/>
            <rFont val="Tahoma"/>
          </rPr>
          <t>¦1¦1¦13¦5¦1¦Null§</t>
        </r>
      </text>
    </comment>
    <comment ref="A819" authorId="0" shapeId="0" xr:uid="{00000000-0006-0000-0000-000095000000}">
      <text>
        <r>
          <rPr>
            <sz val="9"/>
            <rFont val="Tahoma"/>
          </rPr>
          <t>¦1¦1¦13¦6¦1¦Null§</t>
        </r>
      </text>
    </comment>
    <comment ref="A872" authorId="0" shapeId="0" xr:uid="{00000000-0006-0000-0000-000096000000}">
      <text>
        <r>
          <rPr>
            <sz val="9"/>
            <rFont val="Tahoma"/>
          </rPr>
          <t>¦1¦1¦14¦1¦1¦Null§</t>
        </r>
      </text>
    </comment>
    <comment ref="A874" authorId="0" shapeId="0" xr:uid="{00000000-0006-0000-0000-000097000000}">
      <text>
        <r>
          <rPr>
            <sz val="9"/>
            <rFont val="Tahoma"/>
          </rPr>
          <t>¦1¦1¦14¦2¦1¦Null§</t>
        </r>
      </text>
    </comment>
    <comment ref="A876" authorId="0" shapeId="0" xr:uid="{00000000-0006-0000-0000-000098000000}">
      <text>
        <r>
          <rPr>
            <sz val="9"/>
            <rFont val="Tahoma"/>
          </rPr>
          <t>¦1¦1¦14¦3¦1¦Null§</t>
        </r>
      </text>
    </comment>
    <comment ref="A878" authorId="0" shapeId="0" xr:uid="{00000000-0006-0000-0000-000099000000}">
      <text>
        <r>
          <rPr>
            <sz val="9"/>
            <rFont val="Tahoma"/>
          </rPr>
          <t>¦1¦1¦14¦4¦1¦Null§</t>
        </r>
      </text>
    </comment>
    <comment ref="A880" authorId="0" shapeId="0" xr:uid="{00000000-0006-0000-0000-00009A000000}">
      <text>
        <r>
          <rPr>
            <sz val="9"/>
            <rFont val="Tahoma"/>
          </rPr>
          <t>¦1¦1¦14¦5¦1¦Null§</t>
        </r>
      </text>
    </comment>
    <comment ref="A882" authorId="0" shapeId="0" xr:uid="{00000000-0006-0000-0000-00009B000000}">
      <text>
        <r>
          <rPr>
            <sz val="9"/>
            <rFont val="Tahoma"/>
          </rPr>
          <t>¦1¦1¦14¦6¦1¦Null§</t>
        </r>
      </text>
    </comment>
    <comment ref="A884" authorId="0" shapeId="0" xr:uid="{00000000-0006-0000-0000-00009C000000}">
      <text>
        <r>
          <rPr>
            <sz val="9"/>
            <rFont val="Tahoma"/>
          </rPr>
          <t>¦1¦1¦14¦7¦1¦Null§</t>
        </r>
      </text>
    </comment>
    <comment ref="A886" authorId="0" shapeId="0" xr:uid="{00000000-0006-0000-0000-00009D000000}">
      <text>
        <r>
          <rPr>
            <sz val="9"/>
            <rFont val="Tahoma"/>
          </rPr>
          <t>¦1¦1¦14¦8¦1¦Null§</t>
        </r>
      </text>
    </comment>
    <comment ref="A888" authorId="0" shapeId="0" xr:uid="{00000000-0006-0000-0000-00009E000000}">
      <text>
        <r>
          <rPr>
            <sz val="9"/>
            <rFont val="Tahoma"/>
          </rPr>
          <t>¦1¦1¦14¦9¦1¦Null§</t>
        </r>
      </text>
    </comment>
    <comment ref="A890" authorId="0" shapeId="0" xr:uid="{00000000-0006-0000-0000-00009F000000}">
      <text>
        <r>
          <rPr>
            <sz val="9"/>
            <rFont val="Tahoma"/>
          </rPr>
          <t>¦1¦1¦14¦10¦1¦Null§</t>
        </r>
      </text>
    </comment>
    <comment ref="A892" authorId="0" shapeId="0" xr:uid="{00000000-0006-0000-0000-0000A0000000}">
      <text>
        <r>
          <rPr>
            <sz val="9"/>
            <rFont val="Tahoma"/>
          </rPr>
          <t>¦1¦1¦14¦11¦1¦Null§</t>
        </r>
      </text>
    </comment>
    <comment ref="A894" authorId="0" shapeId="0" xr:uid="{00000000-0006-0000-0000-0000A1000000}">
      <text>
        <r>
          <rPr>
            <sz val="9"/>
            <rFont val="Tahoma"/>
          </rPr>
          <t>¦1¦1¦14¦12¦1¦Null§</t>
        </r>
      </text>
    </comment>
    <comment ref="A896" authorId="0" shapeId="0" xr:uid="{00000000-0006-0000-0000-0000A2000000}">
      <text>
        <r>
          <rPr>
            <sz val="9"/>
            <rFont val="Tahoma"/>
          </rPr>
          <t>¦1¦1¦14¦13¦1¦Null§</t>
        </r>
      </text>
    </comment>
    <comment ref="A898" authorId="0" shapeId="0" xr:uid="{00000000-0006-0000-0000-0000A3000000}">
      <text>
        <r>
          <rPr>
            <sz val="9"/>
            <rFont val="Tahoma"/>
          </rPr>
          <t>¦1¦1¦14¦14¦1¦Null§</t>
        </r>
      </text>
    </comment>
    <comment ref="A900" authorId="0" shapeId="0" xr:uid="{00000000-0006-0000-0000-0000A4000000}">
      <text>
        <r>
          <rPr>
            <sz val="9"/>
            <rFont val="Tahoma"/>
          </rPr>
          <t>¦1¦1¦14¦15¦1¦Null§</t>
        </r>
      </text>
    </comment>
    <comment ref="A902" authorId="0" shapeId="0" xr:uid="{00000000-0006-0000-0000-0000A5000000}">
      <text>
        <r>
          <rPr>
            <sz val="9"/>
            <rFont val="Tahoma"/>
          </rPr>
          <t>¦1¦1¦14¦16¦1¦Null§</t>
        </r>
      </text>
    </comment>
    <comment ref="A904" authorId="0" shapeId="0" xr:uid="{00000000-0006-0000-0000-0000A6000000}">
      <text>
        <r>
          <rPr>
            <sz val="9"/>
            <rFont val="Tahoma"/>
          </rPr>
          <t>¦1¦1¦14¦17¦1¦Null§</t>
        </r>
      </text>
    </comment>
    <comment ref="A906" authorId="0" shapeId="0" xr:uid="{00000000-0006-0000-0000-0000A7000000}">
      <text>
        <r>
          <rPr>
            <sz val="9"/>
            <rFont val="Tahoma"/>
          </rPr>
          <t>¦1¦1¦14¦18¦1¦Null§</t>
        </r>
      </text>
    </comment>
    <comment ref="A933" authorId="0" shapeId="0" xr:uid="{00000000-0006-0000-0000-0000A8000000}">
      <text>
        <r>
          <rPr>
            <sz val="9"/>
            <rFont val="Tahoma"/>
          </rPr>
          <t>¦1¦1¦15¦1¦1¦Null§</t>
        </r>
      </text>
    </comment>
    <comment ref="A935" authorId="0" shapeId="0" xr:uid="{00000000-0006-0000-0000-0000A9000000}">
      <text>
        <r>
          <rPr>
            <sz val="9"/>
            <rFont val="Tahoma"/>
          </rPr>
          <t>¦1¦1¦15¦2¦1¦Null§</t>
        </r>
      </text>
    </comment>
    <comment ref="A937" authorId="0" shapeId="0" xr:uid="{00000000-0006-0000-0000-0000AA000000}">
      <text>
        <r>
          <rPr>
            <sz val="9"/>
            <rFont val="Tahoma"/>
          </rPr>
          <t>¦1¦1¦15¦3¦1¦Null§</t>
        </r>
      </text>
    </comment>
    <comment ref="A939" authorId="0" shapeId="0" xr:uid="{00000000-0006-0000-0000-0000AB000000}">
      <text>
        <r>
          <rPr>
            <sz val="9"/>
            <rFont val="Tahoma"/>
          </rPr>
          <t>¦1¦1¦15¦4¦1¦Null§</t>
        </r>
      </text>
    </comment>
    <comment ref="A941" authorId="0" shapeId="0" xr:uid="{00000000-0006-0000-0000-0000AC000000}">
      <text>
        <r>
          <rPr>
            <sz val="9"/>
            <rFont val="Tahoma"/>
          </rPr>
          <t>¦1¦1¦15¦5¦1¦Null§</t>
        </r>
      </text>
    </comment>
    <comment ref="A943" authorId="0" shapeId="0" xr:uid="{00000000-0006-0000-0000-0000AD000000}">
      <text>
        <r>
          <rPr>
            <sz val="9"/>
            <rFont val="Tahoma"/>
          </rPr>
          <t>¦1¦1¦15¦6¦1¦Null§</t>
        </r>
      </text>
    </comment>
    <comment ref="A945" authorId="0" shapeId="0" xr:uid="{00000000-0006-0000-0000-0000AE000000}">
      <text>
        <r>
          <rPr>
            <sz val="9"/>
            <rFont val="Tahoma"/>
          </rPr>
          <t>¦1¦1¦15¦7¦1¦Null§</t>
        </r>
      </text>
    </comment>
    <comment ref="A947" authorId="0" shapeId="0" xr:uid="{00000000-0006-0000-0000-0000AF000000}">
      <text>
        <r>
          <rPr>
            <sz val="9"/>
            <rFont val="Tahoma"/>
          </rPr>
          <t>¦1¦1¦15¦8¦1¦Null§</t>
        </r>
      </text>
    </comment>
    <comment ref="A949" authorId="0" shapeId="0" xr:uid="{00000000-0006-0000-0000-0000B0000000}">
      <text>
        <r>
          <rPr>
            <sz val="9"/>
            <rFont val="Tahoma"/>
          </rPr>
          <t>¦1¦1¦15¦9¦1¦Null§</t>
        </r>
      </text>
    </comment>
    <comment ref="A951" authorId="0" shapeId="0" xr:uid="{00000000-0006-0000-0000-0000B1000000}">
      <text>
        <r>
          <rPr>
            <sz val="9"/>
            <rFont val="Tahoma"/>
          </rPr>
          <t>¦1¦1¦15¦10¦1¦Null§</t>
        </r>
      </text>
    </comment>
    <comment ref="A953" authorId="0" shapeId="0" xr:uid="{00000000-0006-0000-0000-0000B2000000}">
      <text>
        <r>
          <rPr>
            <sz val="9"/>
            <rFont val="Tahoma"/>
          </rPr>
          <t>¦1¦1¦15¦11¦1¦Null§</t>
        </r>
      </text>
    </comment>
    <comment ref="A991" authorId="0" shapeId="0" xr:uid="{00000000-0006-0000-0000-0000B3000000}">
      <text>
        <r>
          <rPr>
            <sz val="9"/>
            <rFont val="Tahoma"/>
          </rPr>
          <t>¦1¦1¦16¦1¦1¦Null§</t>
        </r>
      </text>
    </comment>
    <comment ref="A993" authorId="0" shapeId="0" xr:uid="{00000000-0006-0000-0000-0000B4000000}">
      <text>
        <r>
          <rPr>
            <sz val="9"/>
            <rFont val="Tahoma"/>
          </rPr>
          <t>¦1¦1¦16¦2¦1¦Null§</t>
        </r>
      </text>
    </comment>
    <comment ref="A995" authorId="0" shapeId="0" xr:uid="{00000000-0006-0000-0000-0000B5000000}">
      <text>
        <r>
          <rPr>
            <sz val="9"/>
            <rFont val="Tahoma"/>
          </rPr>
          <t>¦1¦1¦16¦3¦1¦Null§</t>
        </r>
      </text>
    </comment>
    <comment ref="A997" authorId="0" shapeId="0" xr:uid="{00000000-0006-0000-0000-0000B6000000}">
      <text>
        <r>
          <rPr>
            <sz val="9"/>
            <rFont val="Tahoma"/>
          </rPr>
          <t>¦1¦1¦16¦4¦1¦Null§</t>
        </r>
      </text>
    </comment>
    <comment ref="A999" authorId="0" shapeId="0" xr:uid="{00000000-0006-0000-0000-0000B7000000}">
      <text>
        <r>
          <rPr>
            <sz val="9"/>
            <rFont val="Tahoma"/>
          </rPr>
          <t>¦1¦1¦16¦5¦1¦Null§</t>
        </r>
      </text>
    </comment>
    <comment ref="A1001" authorId="0" shapeId="0" xr:uid="{00000000-0006-0000-0000-0000B8000000}">
      <text>
        <r>
          <rPr>
            <sz val="9"/>
            <rFont val="Tahoma"/>
          </rPr>
          <t>¦1¦1¦16¦6¦1¦Null§</t>
        </r>
      </text>
    </comment>
    <comment ref="A1003" authorId="0" shapeId="0" xr:uid="{00000000-0006-0000-0000-0000B9000000}">
      <text>
        <r>
          <rPr>
            <sz val="9"/>
            <rFont val="Tahoma"/>
          </rPr>
          <t>¦1¦1¦16¦7¦1¦Null§</t>
        </r>
      </text>
    </comment>
    <comment ref="A1005" authorId="0" shapeId="0" xr:uid="{00000000-0006-0000-0000-0000BA000000}">
      <text>
        <r>
          <rPr>
            <sz val="9"/>
            <rFont val="Tahoma"/>
          </rPr>
          <t>¦1¦1¦16¦8¦1¦Null§</t>
        </r>
      </text>
    </comment>
    <comment ref="A1007" authorId="0" shapeId="0" xr:uid="{00000000-0006-0000-0000-0000BB000000}">
      <text>
        <r>
          <rPr>
            <sz val="9"/>
            <rFont val="Tahoma"/>
          </rPr>
          <t>¦1¦1¦16¦9¦1¦Null§</t>
        </r>
      </text>
    </comment>
    <comment ref="A1009" authorId="0" shapeId="0" xr:uid="{00000000-0006-0000-0000-0000BC000000}">
      <text>
        <r>
          <rPr>
            <sz val="9"/>
            <rFont val="Tahoma"/>
          </rPr>
          <t>¦1¦1¦16¦10¦1¦Null§</t>
        </r>
      </text>
    </comment>
    <comment ref="A1011" authorId="0" shapeId="0" xr:uid="{00000000-0006-0000-0000-0000BD000000}">
      <text>
        <r>
          <rPr>
            <sz val="9"/>
            <rFont val="Tahoma"/>
          </rPr>
          <t>¦1¦1¦16¦11¦1¦Null§</t>
        </r>
      </text>
    </comment>
    <comment ref="A1013" authorId="0" shapeId="0" xr:uid="{00000000-0006-0000-0000-0000BE000000}">
      <text>
        <r>
          <rPr>
            <sz val="9"/>
            <rFont val="Tahoma"/>
          </rPr>
          <t>¦1¦1¦16¦12¦1¦Null§</t>
        </r>
      </text>
    </comment>
    <comment ref="A1015" authorId="0" shapeId="0" xr:uid="{00000000-0006-0000-0000-0000BF000000}">
      <text>
        <r>
          <rPr>
            <sz val="9"/>
            <rFont val="Tahoma"/>
          </rPr>
          <t>¦1¦1¦16¦13¦1¦Null§</t>
        </r>
      </text>
    </comment>
    <comment ref="A1054" authorId="0" shapeId="0" xr:uid="{00000000-0006-0000-0000-0000C0000000}">
      <text>
        <r>
          <rPr>
            <sz val="9"/>
            <rFont val="Tahoma"/>
          </rPr>
          <t>¦1¦1¦17¦1¦1¦Null§</t>
        </r>
      </text>
    </comment>
    <comment ref="A1056" authorId="0" shapeId="0" xr:uid="{00000000-0006-0000-0000-0000C1000000}">
      <text>
        <r>
          <rPr>
            <sz val="9"/>
            <rFont val="Tahoma"/>
          </rPr>
          <t>¦1¦1¦17¦2¦1¦Null§</t>
        </r>
      </text>
    </comment>
    <comment ref="A1058" authorId="0" shapeId="0" xr:uid="{00000000-0006-0000-0000-0000C2000000}">
      <text>
        <r>
          <rPr>
            <sz val="9"/>
            <rFont val="Tahoma"/>
          </rPr>
          <t>¦1¦1¦17¦3¦1¦Null§</t>
        </r>
      </text>
    </comment>
    <comment ref="A1118" authorId="0" shapeId="0" xr:uid="{00000000-0006-0000-0000-0000C3000000}">
      <text>
        <r>
          <rPr>
            <sz val="9"/>
            <rFont val="Tahoma"/>
          </rPr>
          <t>¦1¦1¦18¦1¦1¦Null§</t>
        </r>
      </text>
    </comment>
    <comment ref="A1120" authorId="0" shapeId="0" xr:uid="{00000000-0006-0000-0000-0000C4000000}">
      <text>
        <r>
          <rPr>
            <sz val="9"/>
            <rFont val="Tahoma"/>
          </rPr>
          <t>¦1¦1¦18¦2¦1¦Null§</t>
        </r>
      </text>
    </comment>
  </commentList>
</comments>
</file>

<file path=xl/sharedStrings.xml><?xml version="1.0" encoding="utf-8"?>
<sst xmlns="http://schemas.openxmlformats.org/spreadsheetml/2006/main" count="646" uniqueCount="360">
  <si>
    <t>Rate=F</t>
  </si>
  <si>
    <t/>
  </si>
  <si>
    <t>&lt;NewDataSet&gt;·  &lt;xs:schema id="NewDataSet" xmlns="" xmlns:xs="http://www.w3.org/2001/XMLSchema" xmlns:msdata="urn:schemas-microsoft-com:xml-msdata"&gt;·    &lt;xs:element name="NewDataSet" msdata:IsDataSet="true" msdata:MainDataTable="SummaryItems" msdata:UseCurrentLocale="true"&gt;·      &lt;xs:complexType&gt;·        &lt;xs:choice minOccurs="0" maxOccurs="unbounded"&gt;·          &lt;xs:element name="SummaryItems"&gt;·            &lt;xs:complexType&gt;·              &lt;xs:sequence&gt;·                &lt;xs:element name="ContractNo" type="xs:short" minOccurs="0" /&gt;·                &lt;xs:element name="ScheduleNo" type="xs:short" minOccurs="0" /&gt;·                &lt;xs:element name="SortNo" type="xs:short" minOccurs="0" /&gt;·                &lt;xs:element name="Item" type="xs:string" minOccurs="0" /&gt;·                &lt;xs:element name="SubTotalText" type="xs:string" minOccurs="0" /&gt;·                &lt;xs:element name="Description" type="xs:string" minOccurs="0" /&gt;·                &lt;xs:element name="CalcType" type="xs:string" minOccurs="0" /&gt;·                &lt;xs:element name="CalcValue" type="xs:double" minOccurs="0" /&gt;·                &lt;xs:element name="UseFirstSubTotal" type="xs:boolean" minOccurs="0" /&gt;·                &lt;xs:element name="ExclFromWorks" type="xs:boolean" minOccurs="0" /&gt;·                &lt;xs:element name="ExclFromProjected" type="xs:boolean" minOccurs="0" /&gt;·              &lt;/xs:sequence&gt;·            &lt;/xs:complexType&gt;·          &lt;/xs:element&gt;·        &lt;/xs:choice&gt;·      &lt;/xs:complexType&gt;·    &lt;/xs:element&gt;·  &lt;/xs:schema&gt;·  &lt;SummaryItems&gt;·    &lt;ContractNo&gt;1&lt;/ContractNo&gt;·    &lt;ScheduleNo&gt;1&lt;/ScheduleNo&gt;·    &lt;SortNo&gt;1&lt;/SortNo&gt;·    &lt;Item /&gt;·    &lt;SubTotalText /&gt;·    &lt;Description&gt;Add 15% VAT&lt;/Description&gt;·    &lt;CalcType&gt;%&lt;/CalcType&gt;·    &lt;CalcValue&gt;15&lt;/CalcValue&gt;·    &lt;UseFirstSubTotal&gt;false&lt;/UseFirstSubTotal&gt;·    &lt;ExclFromWorks&gt;false&lt;/ExclFromWorks&gt;·    &lt;ExclFromProjected&gt;false&lt;/ExclFromProjected&gt;·  &lt;/SummaryItems&gt;·&lt;/NewDataSet&gt;</t>
  </si>
  <si>
    <t>1200 - GENERAL REQUIREMENTS AND PROVISIONS</t>
  </si>
  <si>
    <t>ITEM
NO</t>
  </si>
  <si>
    <t>DESCRIPTION</t>
  </si>
  <si>
    <t>UNIT</t>
  </si>
  <si>
    <t>QTY</t>
  </si>
  <si>
    <t>RATE</t>
  </si>
  <si>
    <t>AMOUNT R</t>
  </si>
  <si>
    <t>12.01</t>
  </si>
  <si>
    <t>Protection, removal, realignment and replacement of services</t>
  </si>
  <si>
    <t>(a) Utility services</t>
  </si>
  <si>
    <t>PC sum</t>
  </si>
  <si>
    <t>(b) Contractor's handling costs, profit and all other charges in respect of Subitems B12.01(a)</t>
  </si>
  <si>
    <t>%</t>
  </si>
  <si>
    <t>12.02</t>
  </si>
  <si>
    <t>Community liason and community relations</t>
  </si>
  <si>
    <t>(a) Public Liaison Officer salary</t>
  </si>
  <si>
    <t>(b) Handling cost and profit in respect subitem B12.02(a)</t>
  </si>
  <si>
    <t xml:space="preserve"> Total Carried Forward To Summary</t>
  </si>
  <si>
    <t>C2.2.1</t>
  </si>
  <si>
    <t>1300 - CONTRACTOR'S ESTABLISHMENT ON SITE AND GENERAL OBLIGATIONS</t>
  </si>
  <si>
    <t>13.01</t>
  </si>
  <si>
    <t>The Contractor's general obligations:</t>
  </si>
  <si>
    <t>(a)Fixed obligations</t>
  </si>
  <si>
    <t>lump sum</t>
  </si>
  <si>
    <t>(b)Value-related obligations</t>
  </si>
  <si>
    <t>(c)Time-related obligations</t>
  </si>
  <si>
    <t>month</t>
  </si>
  <si>
    <t>13/PS2.5</t>
  </si>
  <si>
    <t>Providing, erecting and maintaining contract information boards complete as per drawings</t>
  </si>
  <si>
    <t>No</t>
  </si>
  <si>
    <t>13/PS3.1</t>
  </si>
  <si>
    <t>Location and protection of existing services:</t>
  </si>
  <si>
    <t>(a)Provision of detecting devices for:</t>
  </si>
  <si>
    <t>.01 in road ways</t>
  </si>
  <si>
    <t>.02 Electrical and other cables</t>
  </si>
  <si>
    <t>(b) Hand excavation necessary for locating and exposing existing services in all material</t>
  </si>
  <si>
    <t>.01in road ways</t>
  </si>
  <si>
    <t>m³</t>
  </si>
  <si>
    <t>.02In all other areas</t>
  </si>
  <si>
    <t>13/PS10</t>
  </si>
  <si>
    <t>i) Compliance with the OHS Act</t>
  </si>
  <si>
    <t xml:space="preserve">ii) Health &amp; Safety representative </t>
  </si>
  <si>
    <t>13/PS12</t>
  </si>
  <si>
    <t>i) Compliance with the Eviromental Management Plan</t>
  </si>
  <si>
    <t xml:space="preserve">ii) Eviromental Management Plan representative </t>
  </si>
  <si>
    <t>C2.2.2</t>
  </si>
  <si>
    <t>1500 - ACCOMMODATION OF TRAFFIC</t>
  </si>
  <si>
    <t>15.01/PS11</t>
  </si>
  <si>
    <t>Accommodating traffic and maintaining  temporary deviations</t>
  </si>
  <si>
    <t>km</t>
  </si>
  <si>
    <t>15.03</t>
  </si>
  <si>
    <t>Temporary traffic-control facilities:</t>
  </si>
  <si>
    <t>(a)Flagmen</t>
  </si>
  <si>
    <t>man-day</t>
  </si>
  <si>
    <t>(b)Portable STOP and GO-RY signs</t>
  </si>
  <si>
    <t>(e)Road signs, R- and TR-series, (size indicated)</t>
  </si>
  <si>
    <t>(f)Road signs, TW-series, (size indicated)</t>
  </si>
  <si>
    <t>(g)Road signs, STW-, DTG-, TGS- and TG- series (excluding delineators and barricades)</t>
  </si>
  <si>
    <t>m²</t>
  </si>
  <si>
    <t>(h)Delineators (DTG50J),</t>
  </si>
  <si>
    <t>(i)Single</t>
  </si>
  <si>
    <t>(ii)Mounted back to back</t>
  </si>
  <si>
    <t>(i)Movable barricade/road sign combination</t>
  </si>
  <si>
    <t>15.06</t>
  </si>
  <si>
    <t>Watering of Temporary Deviations</t>
  </si>
  <si>
    <t>kℓ</t>
  </si>
  <si>
    <t>15.07</t>
  </si>
  <si>
    <t>Blading by road grader of deviations</t>
  </si>
  <si>
    <t>km-pass</t>
  </si>
  <si>
    <t>C2.2.3</t>
  </si>
  <si>
    <t>1700 - CLEARING AND GRUBBING</t>
  </si>
  <si>
    <t>17.01</t>
  </si>
  <si>
    <t>Clearing and grubbing</t>
  </si>
  <si>
    <t>ha</t>
  </si>
  <si>
    <t>17.02</t>
  </si>
  <si>
    <t>Removal and grubbing of large trees and  tree stumps:</t>
  </si>
  <si>
    <t>(a)Girth exceeding 1 m up to and including 2 m</t>
  </si>
  <si>
    <t>(b)Girth exceeding 2 m up to and including 3 m</t>
  </si>
  <si>
    <t>17.03</t>
  </si>
  <si>
    <t>Reclearing of surfaces (on the written instructions of the Engineer only)</t>
  </si>
  <si>
    <t>17.04</t>
  </si>
  <si>
    <t>Clearing and grubbing at inlets and outlets of hydraulic structures</t>
  </si>
  <si>
    <t>17.05</t>
  </si>
  <si>
    <t>Cleaning out of hydraulic structures:</t>
  </si>
  <si>
    <t>(a) Pipes with an internal diameter up to and including 750 mm</t>
  </si>
  <si>
    <t>(c) Box culverts up to and including 1,5 m vertical dimension</t>
  </si>
  <si>
    <t>C2.2.4</t>
  </si>
  <si>
    <t>2100 - DRAINS</t>
  </si>
  <si>
    <t>21.01</t>
  </si>
  <si>
    <t>Excavation for open drains:</t>
  </si>
  <si>
    <t>following depth ranges below the surface</t>
  </si>
  <si>
    <t>(i) 0 m up to 1,5 m</t>
  </si>
  <si>
    <t>(b) Extra over subitem 21.01(a) for excavation in hard material, irrespective of depth</t>
  </si>
  <si>
    <t>21.02</t>
  </si>
  <si>
    <t>Clearing and shaping existing open drains</t>
  </si>
  <si>
    <t>C2.2.5</t>
  </si>
  <si>
    <t>2300 - CONCRETE KERBING, CONCRETE CHANNELLING, CHUTES AND DOWNPIPES, CONCRETE LININGS FOR OPEN DRAINS AND CONCRETE BLOCK PAVING</t>
  </si>
  <si>
    <t>23.01</t>
  </si>
  <si>
    <t>Concrete kerbing:</t>
  </si>
  <si>
    <t>(a)(i) Prefabricated mountable kerb, SABS 927  fig 8, as shown on the Drawings</t>
  </si>
  <si>
    <t>m</t>
  </si>
  <si>
    <t>(b)(i) 300 mm x 150 mm cast in situ class 20/19  concrete edge beam, as shown on the Drawings</t>
  </si>
  <si>
    <t>23.04</t>
  </si>
  <si>
    <t>Cast in Situ Concrete Chutes, inlet and outlet  structures</t>
  </si>
  <si>
    <t>(a) Concrete class 25/19</t>
  </si>
  <si>
    <t>(b )Formwork - rough to vertical surfaces not exceeding 1,5m high</t>
  </si>
  <si>
    <t>23.07</t>
  </si>
  <si>
    <t>Trimming of excavations for Concrete Lined Drains</t>
  </si>
  <si>
    <t>(a) In soft material</t>
  </si>
  <si>
    <t>(b) In hard material</t>
  </si>
  <si>
    <t>23.08</t>
  </si>
  <si>
    <t>Concrete lining for open drains</t>
  </si>
  <si>
    <t>(a) Cast in-situ concrete Class 25/19</t>
  </si>
  <si>
    <t>(b) Class U2 surface finish to cast in-situ concrete</t>
  </si>
  <si>
    <t>23.10</t>
  </si>
  <si>
    <t>Joints in Concrete Linings of Open Drains</t>
  </si>
  <si>
    <t>(a) Joints formed by 10mm soft board 100mm deep</t>
  </si>
  <si>
    <t>23.11</t>
  </si>
  <si>
    <t>Concrete block paving including 20mm river sand</t>
  </si>
  <si>
    <t>(a)   60mm</t>
  </si>
  <si>
    <t>(b)   80mm</t>
  </si>
  <si>
    <t>C2.2.6</t>
  </si>
  <si>
    <t>3300 - MASS EARTHWORKS</t>
  </si>
  <si>
    <t>33.04 / B16.02</t>
  </si>
  <si>
    <t>Cut to spoil, including free-haul (haul distance unlimited) material obtained from:</t>
  </si>
  <si>
    <t>(a) Soft excavation</t>
  </si>
  <si>
    <t>(b) Intermediate excavation</t>
  </si>
  <si>
    <t>(c) Hard excavation</t>
  </si>
  <si>
    <t>33.07</t>
  </si>
  <si>
    <t xml:space="preserve">Removal of unsuitable material (including free haul 1.5km) </t>
  </si>
  <si>
    <t>33.10</t>
  </si>
  <si>
    <t>Roadbed preparation and the  compaction of material:</t>
  </si>
  <si>
    <t>(a) Compaction to 90% of modified AASHTO density</t>
  </si>
  <si>
    <t>33.12</t>
  </si>
  <si>
    <t>In situ treatment of roadbed by:</t>
  </si>
  <si>
    <t>C2.2.7</t>
  </si>
  <si>
    <t>3400 - PAVEMENT LAYERS OF GRAVEL MATERIAL</t>
  </si>
  <si>
    <t>34</t>
  </si>
  <si>
    <t>B34.01 / B16.02</t>
  </si>
  <si>
    <t>Pavement layers constructed from gravel taken from cut or borrow, including free haul (haul distance unlimited)</t>
  </si>
  <si>
    <t>(c) Gravel (G5) subbase (unstabilized gravel) compacted to:</t>
  </si>
  <si>
    <t>(1) 95% of modified AASHTO density (150mm)</t>
  </si>
  <si>
    <t>(d) Gravel (G5) subbase (chemically stabilized material) compacted to:</t>
  </si>
  <si>
    <t>(1) 95% of modified AASHTO density  (150mm)</t>
  </si>
  <si>
    <t>(e) Gravel base (unstabilized gravel) compacted to:</t>
  </si>
  <si>
    <t>(1) 98% of modified AASHTO density (150mm)</t>
  </si>
  <si>
    <t>(f) Gravel base (chemically stabilized material) compacted to:</t>
  </si>
  <si>
    <t>(1) 97% of modified AASHTO density (150mm)</t>
  </si>
  <si>
    <t>(g) Gravel shoulder compacted to:</t>
  </si>
  <si>
    <t>(1) 93% of modified AASHTO density (150mm)</t>
  </si>
  <si>
    <t>(h) Gravel wearing course coompacted to:</t>
  </si>
  <si>
    <t>(2) 95% of modified AASHTO density (150mm)</t>
  </si>
  <si>
    <t>34.02</t>
  </si>
  <si>
    <t>Extra over item 34.01 for excavation of material in:</t>
  </si>
  <si>
    <t>(a) Intermediate excavation</t>
  </si>
  <si>
    <t>(b) Hard excavation</t>
  </si>
  <si>
    <t>34.03</t>
  </si>
  <si>
    <t>Pavement layers constructed from gravel obtained from existing pavement layers:</t>
  </si>
  <si>
    <t>(h) Gravel base (unstabilized gravel) compacted to 98% of modified AASHTO density (unstabilized gravel), using:</t>
  </si>
  <si>
    <t>(1) Non-cemented material(150mm)</t>
  </si>
  <si>
    <t>In situ reconstruction of existing pavement layers as:</t>
  </si>
  <si>
    <t>(d) Gravel subbase (unstabilized material) compacted to 97% of modified AASHTO density, using:</t>
  </si>
  <si>
    <t>(1) Non-cemented material (150mm)</t>
  </si>
  <si>
    <t>(g) Gravel base compacted to 98% of modified AASHTO density (unstabilized gravel), using:</t>
  </si>
  <si>
    <t xml:space="preserve"> Total Carried Forward</t>
  </si>
  <si>
    <t>C2.2.8</t>
  </si>
  <si>
    <t xml:space="preserve"> Brought Forward</t>
  </si>
  <si>
    <t>(i) Gravel base compacted to 97% of modified AASHTO density (chemically stabilized material), using:</t>
  </si>
  <si>
    <t>(2) Cemented material (150mm)</t>
  </si>
  <si>
    <t>34.05</t>
  </si>
  <si>
    <t>Extra over subitems 34.03 for the construction of gravel pavement layers from recovered pavement layers from recovered pavement material mixed with existing bituminous surfacing material</t>
  </si>
  <si>
    <t>34.08</t>
  </si>
  <si>
    <t>Extra over item 34.03 for excavating material in existing pavement layers in restricted:</t>
  </si>
  <si>
    <t>(a) Non-cemented material</t>
  </si>
  <si>
    <t>(b) Cemented material</t>
  </si>
  <si>
    <t>34.11</t>
  </si>
  <si>
    <t>Watering the pavement excavation floor</t>
  </si>
  <si>
    <t>34.12</t>
  </si>
  <si>
    <t>(a) Vibratory rollers</t>
  </si>
  <si>
    <t>m²-pass</t>
  </si>
  <si>
    <t>C2.2.9</t>
  </si>
  <si>
    <t>3500 - STABILISATION</t>
  </si>
  <si>
    <t>3500</t>
  </si>
  <si>
    <t>35.01</t>
  </si>
  <si>
    <t>Chemical stabilisation of 150m thick layer extra over unstabilised compacted subbase layers</t>
  </si>
  <si>
    <t>35.02</t>
  </si>
  <si>
    <t>Chemical stabilisation</t>
  </si>
  <si>
    <t>(a)  Cement, Ordinary Portland</t>
  </si>
  <si>
    <t>t</t>
  </si>
  <si>
    <t>(e) Unslaked lime (dry)</t>
  </si>
  <si>
    <t>C2.2.10</t>
  </si>
  <si>
    <t>3800 - BREAKING UP EXISTING PAVEMENT LAYERS</t>
  </si>
  <si>
    <t>3800</t>
  </si>
  <si>
    <t>38.02</t>
  </si>
  <si>
    <t>Milling out existing bituminous material with an average  milling depth:</t>
  </si>
  <si>
    <t>(a) Not exceeding 30mm</t>
  </si>
  <si>
    <t>(b) Exceeding 30mm but not exceeding 60mm</t>
  </si>
  <si>
    <t>(c) Exceeding 60mm</t>
  </si>
  <si>
    <t>38.08</t>
  </si>
  <si>
    <t>Sawing or cutting asphalt or cemented pavement layers:</t>
  </si>
  <si>
    <t>(a) Sawing asphalt</t>
  </si>
  <si>
    <t>(b) Cutting asphalt</t>
  </si>
  <si>
    <t>38.09</t>
  </si>
  <si>
    <t>Removing the remaining asphalt from the underlying layer</t>
  </si>
  <si>
    <t>38.10</t>
  </si>
  <si>
    <t>Preparing stockpile sites</t>
  </si>
  <si>
    <t>38.13</t>
  </si>
  <si>
    <t>Drilling holes</t>
  </si>
  <si>
    <t>(a) In asphalt</t>
  </si>
  <si>
    <t>38.14</t>
  </si>
  <si>
    <t>Providing milling machine on site with minimum cutting width of 2m</t>
  </si>
  <si>
    <t>38.15</t>
  </si>
  <si>
    <t>Moving milling machine (2m) on site for a distance exceeding 1.0 km</t>
  </si>
  <si>
    <t>C2.2.11</t>
  </si>
  <si>
    <t>3900 - PATCHING AND REPAIRING OF EDGE BREAKS</t>
  </si>
  <si>
    <t>3900</t>
  </si>
  <si>
    <t>B39.02</t>
  </si>
  <si>
    <t>Excavation in existing pavements for patching in:</t>
  </si>
  <si>
    <t>(c) All material types</t>
  </si>
  <si>
    <t>39.03</t>
  </si>
  <si>
    <t>Backfilling excavations for patching with:</t>
  </si>
  <si>
    <t>C2.2.12</t>
  </si>
  <si>
    <t>4100 - PRIME COAT</t>
  </si>
  <si>
    <t>4500 - DOUBLE SEALS</t>
  </si>
  <si>
    <t>45.01</t>
  </si>
  <si>
    <t>Double seals using:</t>
  </si>
  <si>
    <t>(c) 13,2 and 6,7mm aggregate with S-E1 binder</t>
  </si>
  <si>
    <t>45.02</t>
  </si>
  <si>
    <t>Bituminous binder variations:</t>
  </si>
  <si>
    <t>(i) Homogeneous modified S-E1 binder (hot applied)</t>
  </si>
  <si>
    <t>litre</t>
  </si>
  <si>
    <t>C2.2.13</t>
  </si>
  <si>
    <t>4600 - BITUMINOUS SINGLE SEAL WITH SLURRY 4600 - (CAPE SEAL)</t>
  </si>
  <si>
    <t>4600</t>
  </si>
  <si>
    <t>46.02</t>
  </si>
  <si>
    <t>Bituminous single seal with 13,2mm aggregate  with S-E1 binder at 1,2l/m2 (Hot) and slurry</t>
  </si>
  <si>
    <t>46.03</t>
  </si>
  <si>
    <t>Bituminous binder (S-E1) variations:</t>
  </si>
  <si>
    <t>46.04</t>
  </si>
  <si>
    <t>Aggregate variations:</t>
  </si>
  <si>
    <t>(a) 13,2mm nominal sized aggregate</t>
  </si>
  <si>
    <t>46.05</t>
  </si>
  <si>
    <t>Variation in the application rate of slurry</t>
  </si>
  <si>
    <t>C2.2.14</t>
  </si>
  <si>
    <t>4800 - TREATMENT OF EXISTING SURFACE EXHIBITING CERTAIN DEFECTS</t>
  </si>
  <si>
    <t>4800</t>
  </si>
  <si>
    <t>48.01</t>
  </si>
  <si>
    <t>Treatment with diluted bituminous emulsion (fog spray)</t>
  </si>
  <si>
    <t>(a) 30% stable grade emulsion at 0.8 l/m2</t>
  </si>
  <si>
    <t>(d) 60% bitumen emulsion</t>
  </si>
  <si>
    <t>48.03</t>
  </si>
  <si>
    <t>Slurry seal:</t>
  </si>
  <si>
    <t>(d) Slurry seal by hand</t>
  </si>
  <si>
    <t>(e) Slurry seal applied by spreader box</t>
  </si>
  <si>
    <t>48.05</t>
  </si>
  <si>
    <t>Repairing edge breaks in surfacing</t>
  </si>
  <si>
    <t>(a) Tack coat using 30% bitumen emulsion</t>
  </si>
  <si>
    <t>(b) Reconstruction of edges using medium continuously  graded asphalt</t>
  </si>
  <si>
    <t>48.06</t>
  </si>
  <si>
    <t>Cleaning of cracks with compressed air</t>
  </si>
  <si>
    <t>48.07</t>
  </si>
  <si>
    <t>Applying bituminous binders and herbicides for sealing cracks:</t>
  </si>
  <si>
    <t>(a) Herbicide</t>
  </si>
  <si>
    <t>(b) MSP/1 or similar primer</t>
  </si>
  <si>
    <t>(c) Anionic stable-grade emulsion mixed with synthetic  modifiers</t>
  </si>
  <si>
    <t>(d) Hot bitumen rubber</t>
  </si>
  <si>
    <t>48.09</t>
  </si>
  <si>
    <t>Rolling cracks</t>
  </si>
  <si>
    <t>48.1</t>
  </si>
  <si>
    <t>Planing</t>
  </si>
  <si>
    <t>C2.2.15</t>
  </si>
  <si>
    <t>5600 - ROAD SIGNS</t>
  </si>
  <si>
    <t>56.01</t>
  </si>
  <si>
    <t>Road sign boards with painted or coloured semi-matt background.  Symbols, lettering and borders in semi-matt black or Class I retro-reflective material, where the sign board is constructed from:</t>
  </si>
  <si>
    <t>(c) Prepainted galvanized steel plate (chromadek or approved equivalent):</t>
  </si>
  <si>
    <t>(i)Area not exceeding 2 m²</t>
  </si>
  <si>
    <t>(b)Lettering, symbols, numbers, arrows, emblems and borders of retro-reflective material:</t>
  </si>
  <si>
    <t>(i)Class II</t>
  </si>
  <si>
    <t>56.03</t>
  </si>
  <si>
    <t>Road sign supports (overhead road sign structures excluded):</t>
  </si>
  <si>
    <t>(a)Steel tubing</t>
  </si>
  <si>
    <t>56.05</t>
  </si>
  <si>
    <t>Excavation and backfilling for road sign supports (not applicable to kilometre posts)</t>
  </si>
  <si>
    <t>56.06</t>
  </si>
  <si>
    <t>Extra over item 56.05 for cement-treated soil backfill</t>
  </si>
  <si>
    <t>56.07</t>
  </si>
  <si>
    <t>Extra over item 56.05 for rock excavation</t>
  </si>
  <si>
    <t>C2.2.16</t>
  </si>
  <si>
    <t>5700 - ROAD MARKINGS</t>
  </si>
  <si>
    <t>57.01</t>
  </si>
  <si>
    <t>Road-marking paint:</t>
  </si>
  <si>
    <t>(a)White lines (broken or unbroken):</t>
  </si>
  <si>
    <t>(i)100 mm wide</t>
  </si>
  <si>
    <t>(iii)300 mm wide</t>
  </si>
  <si>
    <t>(b)Yellow lines (broken or unbroken):</t>
  </si>
  <si>
    <t>(d)White lettering and symbols</t>
  </si>
  <si>
    <t>57.04</t>
  </si>
  <si>
    <t>Variations in rate of application:</t>
  </si>
  <si>
    <t>(a)White paint</t>
  </si>
  <si>
    <t>(b)Yellow paint</t>
  </si>
  <si>
    <t>57.06</t>
  </si>
  <si>
    <t>Setting out and premarking the lines (excluding traffic-island markings, lettering  and symbols)</t>
  </si>
  <si>
    <t>57.07</t>
  </si>
  <si>
    <t>Re-establishing the painting unit at the end of  the maintenance period</t>
  </si>
  <si>
    <t>C2.2.17</t>
  </si>
  <si>
    <t>5900 - FINISHING THE ROAD AND ROAD RESERVE AND TREATING OLD ROADS</t>
  </si>
  <si>
    <t>59.01</t>
  </si>
  <si>
    <t>Finishing the road and road reserve:</t>
  </si>
  <si>
    <t>(a) Single-carriageway road</t>
  </si>
  <si>
    <t>C2.2.18</t>
  </si>
  <si>
    <t>8100 - TESTING MATERIALS AND WORKMANSHIP</t>
  </si>
  <si>
    <t>8100</t>
  </si>
  <si>
    <t>81.02</t>
  </si>
  <si>
    <t>Other special tests requested by the engineer</t>
  </si>
  <si>
    <t>Prov sum</t>
  </si>
  <si>
    <t>C2.2.19</t>
  </si>
  <si>
    <t>SUMMARY OF SECTIONS</t>
  </si>
  <si>
    <t>SECTION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</si>
  <si>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</si>
  <si>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</si>
  <si>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</si>
  <si>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</si>
  <si>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</si>
  <si>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</si>
  <si>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</si>
  <si>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</si>
  <si>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</si>
  <si>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</si>
  <si>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</si>
  <si>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</si>
  <si>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</si>
  <si>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</si>
  <si>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</si>
  <si>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</si>
  <si>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</si>
  <si>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</si>
  <si>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 xml:space="preserve">   SUBTOTAL</t>
  </si>
  <si>
    <t>Add 15% VAT</t>
  </si>
  <si>
    <t xml:space="preserve"> Total Carried Forward To Summary Of Schedules</t>
  </si>
  <si>
    <t>C2.2.20</t>
  </si>
  <si>
    <t>To use a free rate estimator program with this Excel file</t>
  </si>
  <si>
    <t>1)</t>
  </si>
  <si>
    <t>Download and install the program by clicking the link below and following instructions</t>
  </si>
  <si>
    <t>Bill Project (demo mode)</t>
  </si>
  <si>
    <t>2)</t>
  </si>
  <si>
    <t>In MS Windows run the program using 'Start &gt; Programs &gt; Civilsoft &gt; Bill Project'</t>
  </si>
  <si>
    <t>3)</t>
  </si>
  <si>
    <t>Once Bill Project is running use 'File &gt; Open Excel Tender' and select this file, eg</t>
  </si>
  <si>
    <t>4)</t>
  </si>
  <si>
    <t>Item rates can now be calculated by adding project resources to items</t>
  </si>
  <si>
    <t>5)</t>
  </si>
  <si>
    <t>For more information in Bill Project use 'Tools &gt; Guide' and click on 'Rate Estimator'</t>
  </si>
  <si>
    <t>Note:</t>
  </si>
  <si>
    <t>Although Bill Project will be set to demo mode, the rate estimator will have full functionality</t>
  </si>
  <si>
    <t>Once rates have been calculated in Bill Project they can be exported using 'File &gt; Export &gt; Rate'</t>
  </si>
  <si>
    <t>If you need help with any of the above, click the link below or phone +27 (0)42 294 1777</t>
  </si>
  <si>
    <t>Bill Project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</si>
</sst>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 ##0.00"/>
    <numFmt numFmtId="165" formatCode="#\ ##0.0"/>
  </numFmts>
  <fonts count="10" x14ac:knownFonts="1">
    <font>
      <sz val="11"/>
      <name val="Calibri"/>
      <family val="2"/>
      <scheme val="minor"/>
    </font>
    <font>
      <sz val="10"/>
      <name val="Calibri"/>
      <scheme val="minor"/>
    </font>
    <font>
      <sz val="9"/>
      <name val="Calibri"/>
      <scheme val="minor"/>
    </font>
    <font>
      <sz val="9"/>
      <name val="Century Gothic"/>
    </font>
    <font>
      <sz val="10"/>
      <name val="Century Gothic"/>
    </font>
    <font>
      <b/>
      <i/>
      <sz val="9"/>
      <name val="Century Gothic"/>
    </font>
    <font>
      <b/>
      <u/>
      <sz val="11"/>
      <name val="Calibri"/>
      <scheme val="minor"/>
    </font>
    <font>
      <u/>
      <sz val="11"/>
      <color theme="10"/>
      <name val="Calibri"/>
      <scheme val="minor"/>
    </font>
    <font>
      <b/>
      <sz val="11"/>
      <name val="Calibri"/>
      <scheme val="minor"/>
    </font>
    <font>
      <sz val="9"/>
      <name val="Tahoma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80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49" fontId="3" fillId="0" borderId="3" xfId="0" applyNumberFormat="1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center" vertical="top" wrapText="1"/>
    </xf>
    <xf numFmtId="165" fontId="3" fillId="0" borderId="4" xfId="0" applyNumberFormat="1" applyFont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164" fontId="3" fillId="3" borderId="4" xfId="0" applyNumberFormat="1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49" fontId="3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right" vertical="top" wrapText="1"/>
    </xf>
    <xf numFmtId="164" fontId="3" fillId="0" borderId="6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64" fontId="3" fillId="0" borderId="5" xfId="0" applyNumberFormat="1" applyFont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6" fillId="0" borderId="0" xfId="0" applyFont="1"/>
    <xf numFmtId="0" fontId="7" fillId="0" borderId="0" xfId="1"/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civilsoft.co/BillProject/Support.aspx" TargetMode="External"/><Relationship Id="rId1" Type="http://schemas.openxmlformats.org/officeDocument/2006/relationships/hyperlink" Target="http://www.civilsoft.co/BillProject/FreeTri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39"/>
  <sheetViews>
    <sheetView tabSelected="1" topLeftCell="B1" workbookViewId="0">
      <selection activeCell="J8" sqref="J8"/>
    </sheetView>
  </sheetViews>
  <sheetFormatPr defaultColWidth="9.109375" defaultRowHeight="14.4" x14ac:dyDescent="0.3"/>
  <cols>
    <col min="1" max="1" width="5.44140625" style="5" hidden="1" customWidth="1"/>
    <col min="2" max="2" width="8.5546875" style="5" customWidth="1"/>
    <col min="3" max="3" width="48.5546875" style="5" customWidth="1"/>
    <col min="4" max="4" width="9.109375" style="5" customWidth="1"/>
    <col min="5" max="5" width="10.88671875" style="5" customWidth="1"/>
    <col min="6" max="6" width="11.88671875" style="5" customWidth="1"/>
    <col min="7" max="7" width="13" style="5" customWidth="1"/>
    <col min="8" max="16384" width="9.109375" style="5"/>
  </cols>
  <sheetData>
    <row r="1" spans="1:7" s="1" customFormat="1" ht="13.8" x14ac:dyDescent="0.3">
      <c r="A1" s="1" t="s">
        <v>0</v>
      </c>
      <c r="B1" s="6" t="s">
        <v>1</v>
      </c>
    </row>
    <row r="2" spans="1:7" s="2" customFormat="1" ht="12" x14ac:dyDescent="0.3">
      <c r="A2" s="2" t="s">
        <v>2</v>
      </c>
      <c r="G2" s="7" t="s">
        <v>3</v>
      </c>
    </row>
    <row r="3" spans="1:7" s="3" customFormat="1" ht="29.55" customHeight="1" x14ac:dyDescent="0.3"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</row>
    <row r="4" spans="1:7" s="3" customFormat="1" ht="13.2" customHeight="1" x14ac:dyDescent="0.3">
      <c r="A4" s="3">
        <v>159</v>
      </c>
      <c r="B4" s="10"/>
      <c r="C4" s="11" t="s">
        <v>3</v>
      </c>
      <c r="D4" s="12"/>
      <c r="E4" s="13"/>
      <c r="F4" s="13"/>
      <c r="G4" s="14"/>
    </row>
    <row r="5" spans="1:7" s="3" customFormat="1" ht="13.2" customHeight="1" x14ac:dyDescent="0.3">
      <c r="B5" s="15"/>
      <c r="C5" s="16"/>
      <c r="D5" s="16"/>
      <c r="E5" s="16"/>
      <c r="F5" s="16"/>
      <c r="G5" s="16"/>
    </row>
    <row r="6" spans="1:7" s="3" customFormat="1" ht="25.95" customHeight="1" x14ac:dyDescent="0.3">
      <c r="A6" s="3">
        <v>699</v>
      </c>
      <c r="B6" s="17" t="s">
        <v>10</v>
      </c>
      <c r="C6" s="11" t="s">
        <v>11</v>
      </c>
      <c r="D6" s="12"/>
      <c r="E6" s="13"/>
      <c r="F6" s="13"/>
      <c r="G6" s="14"/>
    </row>
    <row r="7" spans="1:7" s="3" customFormat="1" ht="13.2" customHeight="1" x14ac:dyDescent="0.3">
      <c r="B7" s="15"/>
      <c r="C7" s="16"/>
      <c r="D7" s="16"/>
      <c r="E7" s="16"/>
      <c r="F7" s="16"/>
      <c r="G7" s="16"/>
    </row>
    <row r="8" spans="1:7" s="3" customFormat="1" ht="13.2" customHeight="1" x14ac:dyDescent="0.3">
      <c r="A8" s="3">
        <v>1141</v>
      </c>
      <c r="B8" s="17"/>
      <c r="C8" s="11" t="s">
        <v>12</v>
      </c>
      <c r="D8" s="18" t="s">
        <v>13</v>
      </c>
      <c r="E8" s="19">
        <v>1</v>
      </c>
      <c r="F8" s="20">
        <v>20000</v>
      </c>
      <c r="G8" s="14">
        <v>20000</v>
      </c>
    </row>
    <row r="9" spans="1:7" s="3" customFormat="1" ht="13.2" customHeight="1" x14ac:dyDescent="0.3">
      <c r="B9" s="15"/>
      <c r="C9" s="16"/>
      <c r="D9" s="16"/>
      <c r="E9" s="16"/>
      <c r="F9" s="16"/>
      <c r="G9" s="16"/>
    </row>
    <row r="10" spans="1:7" s="3" customFormat="1" ht="25.95" customHeight="1" x14ac:dyDescent="0.3">
      <c r="A10" s="3">
        <v>701</v>
      </c>
      <c r="B10" s="17"/>
      <c r="C10" s="11" t="s">
        <v>14</v>
      </c>
      <c r="D10" s="18" t="s">
        <v>15</v>
      </c>
      <c r="E10" s="14">
        <f>G8</f>
        <v>20000</v>
      </c>
      <c r="F10" s="21">
        <v>0</v>
      </c>
      <c r="G10" s="14">
        <f>IF(D10 = CHAR(37), E10*F10/100,E10*F10)</f>
        <v>0</v>
      </c>
    </row>
    <row r="11" spans="1:7" s="3" customFormat="1" ht="13.2" customHeight="1" x14ac:dyDescent="0.3">
      <c r="B11" s="15"/>
      <c r="C11" s="16"/>
      <c r="D11" s="16"/>
      <c r="E11" s="16"/>
      <c r="F11" s="16"/>
      <c r="G11" s="16"/>
    </row>
    <row r="12" spans="1:7" s="3" customFormat="1" ht="13.2" customHeight="1" x14ac:dyDescent="0.3">
      <c r="A12" s="3">
        <v>702</v>
      </c>
      <c r="B12" s="17" t="s">
        <v>16</v>
      </c>
      <c r="C12" s="11" t="s">
        <v>17</v>
      </c>
      <c r="D12" s="18"/>
      <c r="E12" s="14"/>
      <c r="F12" s="14"/>
      <c r="G12" s="14"/>
    </row>
    <row r="13" spans="1:7" s="3" customFormat="1" ht="13.2" customHeight="1" x14ac:dyDescent="0.3">
      <c r="B13" s="15"/>
      <c r="C13" s="16"/>
      <c r="D13" s="16"/>
      <c r="E13" s="16"/>
      <c r="F13" s="16"/>
      <c r="G13" s="16"/>
    </row>
    <row r="14" spans="1:7" s="3" customFormat="1" ht="13.2" customHeight="1" x14ac:dyDescent="0.3">
      <c r="A14" s="3">
        <v>1142</v>
      </c>
      <c r="B14" s="17"/>
      <c r="C14" s="11" t="s">
        <v>18</v>
      </c>
      <c r="D14" s="18" t="s">
        <v>13</v>
      </c>
      <c r="E14" s="19">
        <v>1</v>
      </c>
      <c r="F14" s="20">
        <v>40000</v>
      </c>
      <c r="G14" s="14">
        <v>40000</v>
      </c>
    </row>
    <row r="15" spans="1:7" s="3" customFormat="1" ht="13.2" customHeight="1" x14ac:dyDescent="0.3">
      <c r="B15" s="15"/>
      <c r="C15" s="16"/>
      <c r="D15" s="16"/>
      <c r="E15" s="16"/>
      <c r="F15" s="16"/>
      <c r="G15" s="16"/>
    </row>
    <row r="16" spans="1:7" s="3" customFormat="1" ht="13.2" customHeight="1" x14ac:dyDescent="0.3">
      <c r="A16" s="3">
        <v>705</v>
      </c>
      <c r="B16" s="17"/>
      <c r="C16" s="11" t="s">
        <v>19</v>
      </c>
      <c r="D16" s="18" t="s">
        <v>15</v>
      </c>
      <c r="E16" s="14">
        <f>G14</f>
        <v>40000</v>
      </c>
      <c r="F16" s="21">
        <v>0</v>
      </c>
      <c r="G16" s="14">
        <f>IF(D16 = CHAR(37), E16*F16/100,E16*F16)</f>
        <v>0</v>
      </c>
    </row>
    <row r="17" spans="2:7" s="3" customFormat="1" ht="13.2" customHeight="1" x14ac:dyDescent="0.3">
      <c r="B17" s="15"/>
      <c r="C17" s="16"/>
      <c r="D17" s="16"/>
      <c r="E17" s="16"/>
      <c r="F17" s="16"/>
      <c r="G17" s="16"/>
    </row>
    <row r="18" spans="2:7" s="3" customFormat="1" ht="13.2" customHeight="1" x14ac:dyDescent="0.3">
      <c r="B18" s="15"/>
      <c r="C18" s="16"/>
      <c r="D18" s="16"/>
      <c r="E18" s="16"/>
      <c r="F18" s="16"/>
      <c r="G18" s="16"/>
    </row>
    <row r="19" spans="2:7" s="3" customFormat="1" ht="13.2" customHeight="1" x14ac:dyDescent="0.3">
      <c r="B19" s="15"/>
      <c r="C19" s="16"/>
      <c r="D19" s="16"/>
      <c r="E19" s="16"/>
      <c r="F19" s="16"/>
      <c r="G19" s="16"/>
    </row>
    <row r="20" spans="2:7" s="3" customFormat="1" ht="13.2" customHeight="1" x14ac:dyDescent="0.3">
      <c r="B20" s="15"/>
      <c r="C20" s="16"/>
      <c r="D20" s="16"/>
      <c r="E20" s="16"/>
      <c r="F20" s="16"/>
      <c r="G20" s="16"/>
    </row>
    <row r="21" spans="2:7" s="3" customFormat="1" ht="13.2" customHeight="1" x14ac:dyDescent="0.3">
      <c r="B21" s="15"/>
      <c r="C21" s="16"/>
      <c r="D21" s="16"/>
      <c r="E21" s="16"/>
      <c r="F21" s="16"/>
      <c r="G21" s="16"/>
    </row>
    <row r="22" spans="2:7" s="3" customFormat="1" ht="13.2" customHeight="1" x14ac:dyDescent="0.3">
      <c r="B22" s="15"/>
      <c r="C22" s="16"/>
      <c r="D22" s="16"/>
      <c r="E22" s="16"/>
      <c r="F22" s="16"/>
      <c r="G22" s="16"/>
    </row>
    <row r="23" spans="2:7" s="3" customFormat="1" ht="13.2" customHeight="1" x14ac:dyDescent="0.3">
      <c r="B23" s="15"/>
      <c r="C23" s="16"/>
      <c r="D23" s="16"/>
      <c r="E23" s="16"/>
      <c r="F23" s="16"/>
      <c r="G23" s="16"/>
    </row>
    <row r="24" spans="2:7" s="3" customFormat="1" ht="13.2" customHeight="1" x14ac:dyDescent="0.3">
      <c r="B24" s="15"/>
      <c r="C24" s="16"/>
      <c r="D24" s="16"/>
      <c r="E24" s="16"/>
      <c r="F24" s="16"/>
      <c r="G24" s="16"/>
    </row>
    <row r="25" spans="2:7" s="3" customFormat="1" ht="13.2" customHeight="1" x14ac:dyDescent="0.3">
      <c r="B25" s="15"/>
      <c r="C25" s="16"/>
      <c r="D25" s="16"/>
      <c r="E25" s="16"/>
      <c r="F25" s="16"/>
      <c r="G25" s="16"/>
    </row>
    <row r="26" spans="2:7" s="3" customFormat="1" ht="13.2" customHeight="1" x14ac:dyDescent="0.3">
      <c r="B26" s="15"/>
      <c r="C26" s="16"/>
      <c r="D26" s="16"/>
      <c r="E26" s="16"/>
      <c r="F26" s="16"/>
      <c r="G26" s="16"/>
    </row>
    <row r="27" spans="2:7" s="3" customFormat="1" ht="13.2" customHeight="1" x14ac:dyDescent="0.3">
      <c r="B27" s="15"/>
      <c r="C27" s="16"/>
      <c r="D27" s="16"/>
      <c r="E27" s="16"/>
      <c r="F27" s="16"/>
      <c r="G27" s="16"/>
    </row>
    <row r="28" spans="2:7" s="3" customFormat="1" ht="13.2" customHeight="1" x14ac:dyDescent="0.3">
      <c r="B28" s="15"/>
      <c r="C28" s="16"/>
      <c r="D28" s="16"/>
      <c r="E28" s="16"/>
      <c r="F28" s="16"/>
      <c r="G28" s="16"/>
    </row>
    <row r="29" spans="2:7" s="3" customFormat="1" ht="13.2" customHeight="1" x14ac:dyDescent="0.3">
      <c r="B29" s="15"/>
      <c r="C29" s="16"/>
      <c r="D29" s="16"/>
      <c r="E29" s="16"/>
      <c r="F29" s="16"/>
      <c r="G29" s="16"/>
    </row>
    <row r="30" spans="2:7" s="3" customFormat="1" ht="13.2" customHeight="1" x14ac:dyDescent="0.3">
      <c r="B30" s="15"/>
      <c r="C30" s="16"/>
      <c r="D30" s="16"/>
      <c r="E30" s="16"/>
      <c r="F30" s="16"/>
      <c r="G30" s="16"/>
    </row>
    <row r="31" spans="2:7" s="3" customFormat="1" ht="13.2" customHeight="1" x14ac:dyDescent="0.3">
      <c r="B31" s="15"/>
      <c r="C31" s="16"/>
      <c r="D31" s="16"/>
      <c r="E31" s="16"/>
      <c r="F31" s="16"/>
      <c r="G31" s="16"/>
    </row>
    <row r="32" spans="2:7" s="3" customFormat="1" ht="13.2" customHeight="1" x14ac:dyDescent="0.3">
      <c r="B32" s="15"/>
      <c r="C32" s="16"/>
      <c r="D32" s="16"/>
      <c r="E32" s="16"/>
      <c r="F32" s="16"/>
      <c r="G32" s="16"/>
    </row>
    <row r="33" spans="2:7" s="3" customFormat="1" ht="13.2" customHeight="1" x14ac:dyDescent="0.3">
      <c r="B33" s="15"/>
      <c r="C33" s="16"/>
      <c r="D33" s="16"/>
      <c r="E33" s="16"/>
      <c r="F33" s="16"/>
      <c r="G33" s="16"/>
    </row>
    <row r="34" spans="2:7" s="3" customFormat="1" ht="13.2" customHeight="1" x14ac:dyDescent="0.3">
      <c r="B34" s="15"/>
      <c r="C34" s="16"/>
      <c r="D34" s="16"/>
      <c r="E34" s="16"/>
      <c r="F34" s="16"/>
      <c r="G34" s="16"/>
    </row>
    <row r="35" spans="2:7" s="3" customFormat="1" ht="13.2" customHeight="1" x14ac:dyDescent="0.3">
      <c r="B35" s="15"/>
      <c r="C35" s="16"/>
      <c r="D35" s="16"/>
      <c r="E35" s="16"/>
      <c r="F35" s="16"/>
      <c r="G35" s="16"/>
    </row>
    <row r="36" spans="2:7" s="3" customFormat="1" ht="13.2" customHeight="1" x14ac:dyDescent="0.3">
      <c r="B36" s="15"/>
      <c r="C36" s="16"/>
      <c r="D36" s="16"/>
      <c r="E36" s="16"/>
      <c r="F36" s="16"/>
      <c r="G36" s="16"/>
    </row>
    <row r="37" spans="2:7" s="3" customFormat="1" ht="13.2" customHeight="1" x14ac:dyDescent="0.3">
      <c r="B37" s="15"/>
      <c r="C37" s="16"/>
      <c r="D37" s="16"/>
      <c r="E37" s="16"/>
      <c r="F37" s="16"/>
      <c r="G37" s="16"/>
    </row>
    <row r="38" spans="2:7" s="3" customFormat="1" ht="13.2" customHeight="1" x14ac:dyDescent="0.3">
      <c r="B38" s="15"/>
      <c r="C38" s="16"/>
      <c r="D38" s="16"/>
      <c r="E38" s="16"/>
      <c r="F38" s="16"/>
      <c r="G38" s="16"/>
    </row>
    <row r="39" spans="2:7" s="3" customFormat="1" ht="13.2" customHeight="1" x14ac:dyDescent="0.3">
      <c r="B39" s="15"/>
      <c r="C39" s="16"/>
      <c r="D39" s="16"/>
      <c r="E39" s="16"/>
      <c r="F39" s="16"/>
      <c r="G39" s="16"/>
    </row>
    <row r="40" spans="2:7" s="3" customFormat="1" ht="13.2" customHeight="1" x14ac:dyDescent="0.3">
      <c r="B40" s="15"/>
      <c r="C40" s="16"/>
      <c r="D40" s="16"/>
      <c r="E40" s="16"/>
      <c r="F40" s="16"/>
      <c r="G40" s="16"/>
    </row>
    <row r="41" spans="2:7" s="3" customFormat="1" ht="13.2" customHeight="1" x14ac:dyDescent="0.3">
      <c r="B41" s="15"/>
      <c r="C41" s="16"/>
      <c r="D41" s="16"/>
      <c r="E41" s="16"/>
      <c r="F41" s="16"/>
      <c r="G41" s="16"/>
    </row>
    <row r="42" spans="2:7" s="3" customFormat="1" ht="13.2" customHeight="1" x14ac:dyDescent="0.3">
      <c r="B42" s="15"/>
      <c r="C42" s="16"/>
      <c r="D42" s="16"/>
      <c r="E42" s="16"/>
      <c r="F42" s="16"/>
      <c r="G42" s="16"/>
    </row>
    <row r="43" spans="2:7" s="3" customFormat="1" ht="13.2" customHeight="1" x14ac:dyDescent="0.3">
      <c r="B43" s="15"/>
      <c r="C43" s="16"/>
      <c r="D43" s="16"/>
      <c r="E43" s="16"/>
      <c r="F43" s="16"/>
      <c r="G43" s="16"/>
    </row>
    <row r="44" spans="2:7" s="3" customFormat="1" ht="13.2" customHeight="1" x14ac:dyDescent="0.3">
      <c r="B44" s="15"/>
      <c r="C44" s="16"/>
      <c r="D44" s="16"/>
      <c r="E44" s="16"/>
      <c r="F44" s="16"/>
      <c r="G44" s="16"/>
    </row>
    <row r="45" spans="2:7" s="3" customFormat="1" ht="13.2" customHeight="1" x14ac:dyDescent="0.3">
      <c r="B45" s="15"/>
      <c r="C45" s="16"/>
      <c r="D45" s="16"/>
      <c r="E45" s="16"/>
      <c r="F45" s="16"/>
      <c r="G45" s="16"/>
    </row>
    <row r="46" spans="2:7" s="3" customFormat="1" ht="13.2" customHeight="1" x14ac:dyDescent="0.3">
      <c r="B46" s="15"/>
      <c r="C46" s="16"/>
      <c r="D46" s="16"/>
      <c r="E46" s="16"/>
      <c r="F46" s="16"/>
      <c r="G46" s="16"/>
    </row>
    <row r="47" spans="2:7" s="3" customFormat="1" ht="13.2" customHeight="1" x14ac:dyDescent="0.3">
      <c r="B47" s="15"/>
      <c r="C47" s="16"/>
      <c r="D47" s="16"/>
      <c r="E47" s="16"/>
      <c r="F47" s="16"/>
      <c r="G47" s="16"/>
    </row>
    <row r="48" spans="2:7" s="3" customFormat="1" ht="13.2" customHeight="1" x14ac:dyDescent="0.3">
      <c r="B48" s="15"/>
      <c r="C48" s="16"/>
      <c r="D48" s="16"/>
      <c r="E48" s="16"/>
      <c r="F48" s="16"/>
      <c r="G48" s="16"/>
    </row>
    <row r="49" spans="2:7" s="3" customFormat="1" ht="13.2" customHeight="1" x14ac:dyDescent="0.3">
      <c r="B49" s="15"/>
      <c r="C49" s="16"/>
      <c r="D49" s="16"/>
      <c r="E49" s="16"/>
      <c r="F49" s="16"/>
      <c r="G49" s="16"/>
    </row>
    <row r="50" spans="2:7" s="3" customFormat="1" ht="13.2" customHeight="1" x14ac:dyDescent="0.3">
      <c r="B50" s="15"/>
      <c r="C50" s="16"/>
      <c r="D50" s="16"/>
      <c r="E50" s="16"/>
      <c r="F50" s="16"/>
      <c r="G50" s="16"/>
    </row>
    <row r="51" spans="2:7" s="3" customFormat="1" ht="13.2" customHeight="1" x14ac:dyDescent="0.3">
      <c r="B51" s="15"/>
      <c r="C51" s="16"/>
      <c r="D51" s="16"/>
      <c r="E51" s="16"/>
      <c r="F51" s="16"/>
      <c r="G51" s="16"/>
    </row>
    <row r="52" spans="2:7" s="3" customFormat="1" ht="13.2" customHeight="1" x14ac:dyDescent="0.3">
      <c r="B52" s="15"/>
      <c r="C52" s="16"/>
      <c r="D52" s="16"/>
      <c r="E52" s="16"/>
      <c r="F52" s="16"/>
      <c r="G52" s="16"/>
    </row>
    <row r="53" spans="2:7" s="3" customFormat="1" ht="13.2" customHeight="1" x14ac:dyDescent="0.3">
      <c r="B53" s="15"/>
      <c r="C53" s="16"/>
      <c r="D53" s="16"/>
      <c r="E53" s="16"/>
      <c r="F53" s="16"/>
      <c r="G53" s="16"/>
    </row>
    <row r="54" spans="2:7" s="3" customFormat="1" ht="13.2" customHeight="1" x14ac:dyDescent="0.3">
      <c r="B54" s="15"/>
      <c r="C54" s="16"/>
      <c r="D54" s="16"/>
      <c r="E54" s="16"/>
      <c r="F54" s="16"/>
      <c r="G54" s="16"/>
    </row>
    <row r="55" spans="2:7" s="3" customFormat="1" ht="13.2" customHeight="1" x14ac:dyDescent="0.3">
      <c r="B55" s="15"/>
      <c r="C55" s="16"/>
      <c r="D55" s="16"/>
      <c r="E55" s="16"/>
      <c r="F55" s="16"/>
      <c r="G55" s="16"/>
    </row>
    <row r="56" spans="2:7" s="3" customFormat="1" ht="13.2" customHeight="1" x14ac:dyDescent="0.3">
      <c r="B56" s="15"/>
      <c r="C56" s="16"/>
      <c r="D56" s="16"/>
      <c r="E56" s="16"/>
      <c r="F56" s="16"/>
      <c r="G56" s="16"/>
    </row>
    <row r="57" spans="2:7" s="3" customFormat="1" ht="13.2" customHeight="1" x14ac:dyDescent="0.3">
      <c r="B57" s="15"/>
      <c r="C57" s="16"/>
      <c r="D57" s="16"/>
      <c r="E57" s="16"/>
      <c r="F57" s="16"/>
      <c r="G57" s="16"/>
    </row>
    <row r="58" spans="2:7" s="3" customFormat="1" ht="13.2" customHeight="1" x14ac:dyDescent="0.3">
      <c r="B58" s="15"/>
      <c r="C58" s="16"/>
      <c r="D58" s="16"/>
      <c r="E58" s="16"/>
      <c r="F58" s="16"/>
      <c r="G58" s="16"/>
    </row>
    <row r="59" spans="2:7" s="3" customFormat="1" ht="13.2" customHeight="1" x14ac:dyDescent="0.3">
      <c r="B59" s="15"/>
      <c r="C59" s="16"/>
      <c r="D59" s="16"/>
      <c r="E59" s="16"/>
      <c r="F59" s="16"/>
      <c r="G59" s="16"/>
    </row>
    <row r="60" spans="2:7" s="3" customFormat="1" ht="13.2" customHeight="1" x14ac:dyDescent="0.3">
      <c r="B60" s="15"/>
      <c r="C60" s="16"/>
      <c r="D60" s="16"/>
      <c r="E60" s="16"/>
      <c r="F60" s="16"/>
      <c r="G60" s="16"/>
    </row>
    <row r="61" spans="2:7" s="3" customFormat="1" ht="13.2" customHeight="1" x14ac:dyDescent="0.3">
      <c r="B61" s="15"/>
      <c r="C61" s="16"/>
      <c r="D61" s="16"/>
      <c r="E61" s="16"/>
      <c r="F61" s="16"/>
      <c r="G61" s="16"/>
    </row>
    <row r="62" spans="2:7" s="4" customFormat="1" ht="21.3" customHeight="1" x14ac:dyDescent="0.3">
      <c r="B62" s="22" t="s">
        <v>20</v>
      </c>
      <c r="C62" s="23"/>
      <c r="D62" s="24"/>
      <c r="E62" s="25"/>
      <c r="F62" s="25"/>
      <c r="G62" s="26">
        <f>SUM(G4:G61)</f>
        <v>60000</v>
      </c>
    </row>
    <row r="63" spans="2:7" s="2" customFormat="1" ht="13.2" customHeight="1" x14ac:dyDescent="0.3">
      <c r="D63" s="27" t="s">
        <v>21</v>
      </c>
    </row>
    <row r="64" spans="2:7" s="1" customFormat="1" ht="13.8" x14ac:dyDescent="0.3">
      <c r="B64" s="6" t="s">
        <v>1</v>
      </c>
    </row>
    <row r="65" spans="1:7" s="2" customFormat="1" ht="12" x14ac:dyDescent="0.3">
      <c r="G65" s="7" t="s">
        <v>22</v>
      </c>
    </row>
    <row r="66" spans="1:7" s="3" customFormat="1" ht="29.55" customHeight="1" x14ac:dyDescent="0.3">
      <c r="B66" s="8" t="s">
        <v>4</v>
      </c>
      <c r="C66" s="8" t="s">
        <v>5</v>
      </c>
      <c r="D66" s="8" t="s">
        <v>6</v>
      </c>
      <c r="E66" s="8" t="s">
        <v>7</v>
      </c>
      <c r="F66" s="8" t="s">
        <v>8</v>
      </c>
      <c r="G66" s="9" t="s">
        <v>9</v>
      </c>
    </row>
    <row r="67" spans="1:7" s="3" customFormat="1" ht="25.95" customHeight="1" x14ac:dyDescent="0.3">
      <c r="A67" s="3">
        <v>712</v>
      </c>
      <c r="B67" s="17"/>
      <c r="C67" s="11" t="s">
        <v>22</v>
      </c>
      <c r="D67" s="18"/>
      <c r="E67" s="14"/>
      <c r="F67" s="14"/>
      <c r="G67" s="14"/>
    </row>
    <row r="68" spans="1:7" s="3" customFormat="1" ht="13.2" customHeight="1" x14ac:dyDescent="0.3">
      <c r="B68" s="15"/>
      <c r="C68" s="16"/>
      <c r="D68" s="16"/>
      <c r="E68" s="16"/>
      <c r="F68" s="16"/>
      <c r="G68" s="16"/>
    </row>
    <row r="69" spans="1:7" s="3" customFormat="1" ht="13.2" customHeight="1" x14ac:dyDescent="0.3">
      <c r="A69" s="3">
        <v>713</v>
      </c>
      <c r="B69" s="17" t="s">
        <v>23</v>
      </c>
      <c r="C69" s="11" t="s">
        <v>24</v>
      </c>
      <c r="D69" s="18"/>
      <c r="E69" s="14"/>
      <c r="F69" s="14"/>
      <c r="G69" s="14"/>
    </row>
    <row r="70" spans="1:7" s="3" customFormat="1" ht="13.2" customHeight="1" x14ac:dyDescent="0.3">
      <c r="B70" s="15"/>
      <c r="C70" s="16"/>
      <c r="D70" s="16"/>
      <c r="E70" s="16"/>
      <c r="F70" s="16"/>
      <c r="G70" s="16"/>
    </row>
    <row r="71" spans="1:7" s="3" customFormat="1" ht="13.2" customHeight="1" x14ac:dyDescent="0.3">
      <c r="A71" s="3">
        <v>714</v>
      </c>
      <c r="B71" s="17"/>
      <c r="C71" s="11" t="s">
        <v>25</v>
      </c>
      <c r="D71" s="18" t="s">
        <v>26</v>
      </c>
      <c r="E71" s="19">
        <v>1</v>
      </c>
      <c r="F71" s="21">
        <v>0</v>
      </c>
      <c r="G71" s="14">
        <f>IF(D71 = CHAR(37), E71*F71/100,E71*F71)</f>
        <v>0</v>
      </c>
    </row>
    <row r="72" spans="1:7" s="3" customFormat="1" ht="13.2" customHeight="1" x14ac:dyDescent="0.3">
      <c r="B72" s="15"/>
      <c r="C72" s="16"/>
      <c r="D72" s="16"/>
      <c r="E72" s="16"/>
      <c r="F72" s="16"/>
      <c r="G72" s="16"/>
    </row>
    <row r="73" spans="1:7" s="3" customFormat="1" ht="13.2" customHeight="1" x14ac:dyDescent="0.3">
      <c r="A73" s="3">
        <v>715</v>
      </c>
      <c r="B73" s="17"/>
      <c r="C73" s="11" t="s">
        <v>27</v>
      </c>
      <c r="D73" s="18" t="s">
        <v>26</v>
      </c>
      <c r="E73" s="19">
        <v>1</v>
      </c>
      <c r="F73" s="21">
        <v>0</v>
      </c>
      <c r="G73" s="14">
        <f>IF(D73 = CHAR(37), E73*F73/100,E73*F73)</f>
        <v>0</v>
      </c>
    </row>
    <row r="74" spans="1:7" s="3" customFormat="1" ht="13.2" customHeight="1" x14ac:dyDescent="0.3">
      <c r="B74" s="15"/>
      <c r="C74" s="16"/>
      <c r="D74" s="16"/>
      <c r="E74" s="16"/>
      <c r="F74" s="16"/>
      <c r="G74" s="16"/>
    </row>
    <row r="75" spans="1:7" s="3" customFormat="1" ht="13.2" customHeight="1" x14ac:dyDescent="0.3">
      <c r="A75" s="3">
        <v>716</v>
      </c>
      <c r="B75" s="17"/>
      <c r="C75" s="11" t="s">
        <v>28</v>
      </c>
      <c r="D75" s="18" t="s">
        <v>29</v>
      </c>
      <c r="E75" s="19">
        <v>6</v>
      </c>
      <c r="F75" s="21">
        <v>0</v>
      </c>
      <c r="G75" s="14">
        <f>IF(D75 = CHAR(37), E75*F75/100,E75*F75)</f>
        <v>0</v>
      </c>
    </row>
    <row r="76" spans="1:7" s="3" customFormat="1" ht="13.2" customHeight="1" x14ac:dyDescent="0.3">
      <c r="B76" s="15"/>
      <c r="C76" s="16"/>
      <c r="D76" s="16"/>
      <c r="E76" s="16"/>
      <c r="F76" s="16"/>
      <c r="G76" s="16"/>
    </row>
    <row r="77" spans="1:7" s="3" customFormat="1" ht="25.95" customHeight="1" x14ac:dyDescent="0.3">
      <c r="A77" s="3">
        <v>717</v>
      </c>
      <c r="B77" s="17" t="s">
        <v>30</v>
      </c>
      <c r="C77" s="11" t="s">
        <v>31</v>
      </c>
      <c r="D77" s="18" t="s">
        <v>32</v>
      </c>
      <c r="E77" s="19">
        <v>2</v>
      </c>
      <c r="F77" s="21">
        <v>0</v>
      </c>
      <c r="G77" s="14">
        <f>IF(D77 = CHAR(37), E77*F77/100,E77*F77)</f>
        <v>0</v>
      </c>
    </row>
    <row r="78" spans="1:7" s="3" customFormat="1" ht="13.2" customHeight="1" x14ac:dyDescent="0.3">
      <c r="B78" s="15"/>
      <c r="C78" s="16"/>
      <c r="D78" s="16"/>
      <c r="E78" s="16"/>
      <c r="F78" s="16"/>
      <c r="G78" s="16"/>
    </row>
    <row r="79" spans="1:7" s="3" customFormat="1" ht="13.2" customHeight="1" x14ac:dyDescent="0.3">
      <c r="A79" s="3">
        <v>718</v>
      </c>
      <c r="B79" s="17" t="s">
        <v>33</v>
      </c>
      <c r="C79" s="11" t="s">
        <v>34</v>
      </c>
      <c r="D79" s="18"/>
      <c r="E79" s="19"/>
      <c r="F79" s="14"/>
      <c r="G79" s="14"/>
    </row>
    <row r="80" spans="1:7" s="3" customFormat="1" ht="13.2" customHeight="1" x14ac:dyDescent="0.3">
      <c r="B80" s="15"/>
      <c r="C80" s="16"/>
      <c r="D80" s="16"/>
      <c r="E80" s="16"/>
      <c r="F80" s="16"/>
      <c r="G80" s="16"/>
    </row>
    <row r="81" spans="1:7" s="3" customFormat="1" ht="13.2" customHeight="1" x14ac:dyDescent="0.3">
      <c r="A81" s="3">
        <v>719</v>
      </c>
      <c r="B81" s="17"/>
      <c r="C81" s="11" t="s">
        <v>35</v>
      </c>
      <c r="D81" s="18"/>
      <c r="E81" s="19"/>
      <c r="F81" s="14"/>
      <c r="G81" s="14"/>
    </row>
    <row r="82" spans="1:7" s="3" customFormat="1" ht="13.2" customHeight="1" x14ac:dyDescent="0.3">
      <c r="B82" s="15"/>
      <c r="C82" s="16"/>
      <c r="D82" s="16"/>
      <c r="E82" s="16"/>
      <c r="F82" s="16"/>
      <c r="G82" s="16"/>
    </row>
    <row r="83" spans="1:7" s="3" customFormat="1" ht="13.2" customHeight="1" x14ac:dyDescent="0.3">
      <c r="A83" s="3">
        <v>720</v>
      </c>
      <c r="B83" s="17"/>
      <c r="C83" s="11" t="s">
        <v>36</v>
      </c>
      <c r="D83" s="18" t="s">
        <v>26</v>
      </c>
      <c r="E83" s="19">
        <v>1</v>
      </c>
      <c r="F83" s="21">
        <v>0</v>
      </c>
      <c r="G83" s="14">
        <f>IF(D83 = CHAR(37), E83*F83/100,E83*F83)</f>
        <v>0</v>
      </c>
    </row>
    <row r="84" spans="1:7" s="3" customFormat="1" ht="13.2" customHeight="1" x14ac:dyDescent="0.3">
      <c r="B84" s="15"/>
      <c r="C84" s="16"/>
      <c r="D84" s="16"/>
      <c r="E84" s="16"/>
      <c r="F84" s="16"/>
      <c r="G84" s="16"/>
    </row>
    <row r="85" spans="1:7" s="3" customFormat="1" ht="13.2" customHeight="1" x14ac:dyDescent="0.3">
      <c r="A85" s="3">
        <v>721</v>
      </c>
      <c r="B85" s="17"/>
      <c r="C85" s="11" t="s">
        <v>37</v>
      </c>
      <c r="D85" s="18" t="s">
        <v>26</v>
      </c>
      <c r="E85" s="19">
        <v>1</v>
      </c>
      <c r="F85" s="21">
        <v>0</v>
      </c>
      <c r="G85" s="14">
        <f>IF(D85 = CHAR(37), E85*F85/100,E85*F85)</f>
        <v>0</v>
      </c>
    </row>
    <row r="86" spans="1:7" s="3" customFormat="1" ht="13.2" customHeight="1" x14ac:dyDescent="0.3">
      <c r="B86" s="15"/>
      <c r="C86" s="16"/>
      <c r="D86" s="16"/>
      <c r="E86" s="16"/>
      <c r="F86" s="16"/>
      <c r="G86" s="16"/>
    </row>
    <row r="87" spans="1:7" s="3" customFormat="1" ht="25.95" customHeight="1" x14ac:dyDescent="0.3">
      <c r="A87" s="3">
        <v>722</v>
      </c>
      <c r="B87" s="17"/>
      <c r="C87" s="11" t="s">
        <v>38</v>
      </c>
      <c r="D87" s="18"/>
      <c r="E87" s="19"/>
      <c r="F87" s="14"/>
      <c r="G87" s="14"/>
    </row>
    <row r="88" spans="1:7" s="3" customFormat="1" ht="13.2" customHeight="1" x14ac:dyDescent="0.3">
      <c r="B88" s="15"/>
      <c r="C88" s="16"/>
      <c r="D88" s="16"/>
      <c r="E88" s="16"/>
      <c r="F88" s="16"/>
      <c r="G88" s="16"/>
    </row>
    <row r="89" spans="1:7" s="3" customFormat="1" ht="13.2" customHeight="1" x14ac:dyDescent="0.3">
      <c r="A89" s="3">
        <v>723</v>
      </c>
      <c r="B89" s="17"/>
      <c r="C89" s="11" t="s">
        <v>39</v>
      </c>
      <c r="D89" s="18" t="s">
        <v>40</v>
      </c>
      <c r="E89" s="19">
        <v>20</v>
      </c>
      <c r="F89" s="21">
        <v>0</v>
      </c>
      <c r="G89" s="14">
        <f>IF(D89 = CHAR(37), E89*F89/100,E89*F89)</f>
        <v>0</v>
      </c>
    </row>
    <row r="90" spans="1:7" s="3" customFormat="1" ht="13.2" customHeight="1" x14ac:dyDescent="0.3">
      <c r="B90" s="15"/>
      <c r="C90" s="16"/>
      <c r="D90" s="16"/>
      <c r="E90" s="16"/>
      <c r="F90" s="16"/>
      <c r="G90" s="16"/>
    </row>
    <row r="91" spans="1:7" s="3" customFormat="1" ht="13.2" customHeight="1" x14ac:dyDescent="0.3">
      <c r="A91" s="3">
        <v>724</v>
      </c>
      <c r="B91" s="17"/>
      <c r="C91" s="11" t="s">
        <v>41</v>
      </c>
      <c r="D91" s="18" t="s">
        <v>40</v>
      </c>
      <c r="E91" s="19">
        <v>20</v>
      </c>
      <c r="F91" s="21">
        <v>0</v>
      </c>
      <c r="G91" s="14">
        <f>IF(D91 = CHAR(37), E91*F91/100,E91*F91)</f>
        <v>0</v>
      </c>
    </row>
    <row r="92" spans="1:7" s="3" customFormat="1" ht="13.2" customHeight="1" x14ac:dyDescent="0.3">
      <c r="B92" s="15"/>
      <c r="C92" s="16"/>
      <c r="D92" s="16"/>
      <c r="E92" s="16"/>
      <c r="F92" s="16"/>
      <c r="G92" s="16"/>
    </row>
    <row r="93" spans="1:7" s="3" customFormat="1" ht="13.2" customHeight="1" x14ac:dyDescent="0.3">
      <c r="A93" s="3">
        <v>725</v>
      </c>
      <c r="B93" s="17" t="s">
        <v>42</v>
      </c>
      <c r="C93" s="11" t="s">
        <v>43</v>
      </c>
      <c r="D93" s="18" t="s">
        <v>26</v>
      </c>
      <c r="E93" s="19">
        <v>1</v>
      </c>
      <c r="F93" s="21">
        <v>0</v>
      </c>
      <c r="G93" s="14">
        <f>IF(D93 = CHAR(37), E93*F93/100,E93*F93)</f>
        <v>0</v>
      </c>
    </row>
    <row r="94" spans="1:7" s="3" customFormat="1" ht="13.2" customHeight="1" x14ac:dyDescent="0.3">
      <c r="B94" s="15"/>
      <c r="C94" s="16"/>
      <c r="D94" s="16"/>
      <c r="E94" s="16"/>
      <c r="F94" s="16"/>
      <c r="G94" s="16"/>
    </row>
    <row r="95" spans="1:7" s="3" customFormat="1" ht="13.2" customHeight="1" x14ac:dyDescent="0.3">
      <c r="A95" s="3">
        <v>1109</v>
      </c>
      <c r="B95" s="17"/>
      <c r="C95" s="11" t="s">
        <v>44</v>
      </c>
      <c r="D95" s="18" t="s">
        <v>29</v>
      </c>
      <c r="E95" s="19">
        <v>6</v>
      </c>
      <c r="F95" s="21">
        <v>0</v>
      </c>
      <c r="G95" s="14">
        <f>IF(D95 = CHAR(37), E95*F95/100,E95*F95)</f>
        <v>0</v>
      </c>
    </row>
    <row r="96" spans="1:7" s="3" customFormat="1" ht="13.2" customHeight="1" x14ac:dyDescent="0.3">
      <c r="B96" s="15"/>
      <c r="C96" s="16"/>
      <c r="D96" s="16"/>
      <c r="E96" s="16"/>
      <c r="F96" s="16"/>
      <c r="G96" s="16"/>
    </row>
    <row r="97" spans="1:7" s="3" customFormat="1" ht="13.2" customHeight="1" x14ac:dyDescent="0.3">
      <c r="A97" s="3">
        <v>1120</v>
      </c>
      <c r="B97" s="17" t="s">
        <v>45</v>
      </c>
      <c r="C97" s="11" t="s">
        <v>46</v>
      </c>
      <c r="D97" s="18" t="s">
        <v>26</v>
      </c>
      <c r="E97" s="19">
        <v>1</v>
      </c>
      <c r="F97" s="21">
        <v>0</v>
      </c>
      <c r="G97" s="14">
        <f>IF(D97 = CHAR(37), E97*F97/100,E97*F97)</f>
        <v>0</v>
      </c>
    </row>
    <row r="98" spans="1:7" s="3" customFormat="1" ht="13.2" customHeight="1" x14ac:dyDescent="0.3">
      <c r="B98" s="15"/>
      <c r="C98" s="16"/>
      <c r="D98" s="16"/>
      <c r="E98" s="16"/>
      <c r="F98" s="16"/>
      <c r="G98" s="16"/>
    </row>
    <row r="99" spans="1:7" s="3" customFormat="1" ht="13.2" customHeight="1" x14ac:dyDescent="0.3">
      <c r="A99" s="3">
        <v>1121</v>
      </c>
      <c r="B99" s="17"/>
      <c r="C99" s="11" t="s">
        <v>47</v>
      </c>
      <c r="D99" s="18" t="s">
        <v>29</v>
      </c>
      <c r="E99" s="19">
        <v>6</v>
      </c>
      <c r="F99" s="21">
        <v>0</v>
      </c>
      <c r="G99" s="14">
        <f>IF(D99 = CHAR(37), E99*F99/100,E99*F99)</f>
        <v>0</v>
      </c>
    </row>
    <row r="100" spans="1:7" s="3" customFormat="1" ht="13.2" customHeight="1" x14ac:dyDescent="0.3">
      <c r="B100" s="15"/>
      <c r="C100" s="16"/>
      <c r="D100" s="16"/>
      <c r="E100" s="16"/>
      <c r="F100" s="16"/>
      <c r="G100" s="16"/>
    </row>
    <row r="101" spans="1:7" s="3" customFormat="1" ht="13.2" customHeight="1" x14ac:dyDescent="0.3">
      <c r="B101" s="15"/>
      <c r="C101" s="16"/>
      <c r="D101" s="16"/>
      <c r="E101" s="16"/>
      <c r="F101" s="16"/>
      <c r="G101" s="16"/>
    </row>
    <row r="102" spans="1:7" s="3" customFormat="1" ht="13.2" customHeight="1" x14ac:dyDescent="0.3">
      <c r="B102" s="15"/>
      <c r="C102" s="16"/>
      <c r="D102" s="16"/>
      <c r="E102" s="16"/>
      <c r="F102" s="16"/>
      <c r="G102" s="16"/>
    </row>
    <row r="103" spans="1:7" s="3" customFormat="1" ht="13.2" customHeight="1" x14ac:dyDescent="0.3">
      <c r="B103" s="15"/>
      <c r="C103" s="16"/>
      <c r="D103" s="16"/>
      <c r="E103" s="16"/>
      <c r="F103" s="16"/>
      <c r="G103" s="16"/>
    </row>
    <row r="104" spans="1:7" s="3" customFormat="1" ht="13.2" customHeight="1" x14ac:dyDescent="0.3">
      <c r="B104" s="15"/>
      <c r="C104" s="16"/>
      <c r="D104" s="16"/>
      <c r="E104" s="16"/>
      <c r="F104" s="16"/>
      <c r="G104" s="16"/>
    </row>
    <row r="105" spans="1:7" s="3" customFormat="1" ht="13.2" customHeight="1" x14ac:dyDescent="0.3">
      <c r="B105" s="15"/>
      <c r="C105" s="16"/>
      <c r="D105" s="16"/>
      <c r="E105" s="16"/>
      <c r="F105" s="16"/>
      <c r="G105" s="16"/>
    </row>
    <row r="106" spans="1:7" s="3" customFormat="1" ht="13.2" customHeight="1" x14ac:dyDescent="0.3">
      <c r="B106" s="15"/>
      <c r="C106" s="16"/>
      <c r="D106" s="16"/>
      <c r="E106" s="16"/>
      <c r="F106" s="16"/>
      <c r="G106" s="16"/>
    </row>
    <row r="107" spans="1:7" s="3" customFormat="1" ht="13.2" customHeight="1" x14ac:dyDescent="0.3">
      <c r="B107" s="15"/>
      <c r="C107" s="16"/>
      <c r="D107" s="16"/>
      <c r="E107" s="16"/>
      <c r="F107" s="16"/>
      <c r="G107" s="16"/>
    </row>
    <row r="108" spans="1:7" s="3" customFormat="1" ht="13.2" customHeight="1" x14ac:dyDescent="0.3">
      <c r="B108" s="15"/>
      <c r="C108" s="16"/>
      <c r="D108" s="16"/>
      <c r="E108" s="16"/>
      <c r="F108" s="16"/>
      <c r="G108" s="16"/>
    </row>
    <row r="109" spans="1:7" s="3" customFormat="1" ht="13.2" customHeight="1" x14ac:dyDescent="0.3">
      <c r="B109" s="15"/>
      <c r="C109" s="16"/>
      <c r="D109" s="16"/>
      <c r="E109" s="16"/>
      <c r="F109" s="16"/>
      <c r="G109" s="16"/>
    </row>
    <row r="110" spans="1:7" s="3" customFormat="1" ht="13.2" customHeight="1" x14ac:dyDescent="0.3">
      <c r="B110" s="15"/>
      <c r="C110" s="16"/>
      <c r="D110" s="16"/>
      <c r="E110" s="16"/>
      <c r="F110" s="16"/>
      <c r="G110" s="16"/>
    </row>
    <row r="111" spans="1:7" s="3" customFormat="1" ht="13.2" customHeight="1" x14ac:dyDescent="0.3">
      <c r="B111" s="15"/>
      <c r="C111" s="16"/>
      <c r="D111" s="16"/>
      <c r="E111" s="16"/>
      <c r="F111" s="16"/>
      <c r="G111" s="16"/>
    </row>
    <row r="112" spans="1:7" s="3" customFormat="1" ht="13.2" customHeight="1" x14ac:dyDescent="0.3">
      <c r="B112" s="15"/>
      <c r="C112" s="16"/>
      <c r="D112" s="16"/>
      <c r="E112" s="16"/>
      <c r="F112" s="16"/>
      <c r="G112" s="16"/>
    </row>
    <row r="113" spans="2:7" s="3" customFormat="1" ht="13.2" customHeight="1" x14ac:dyDescent="0.3">
      <c r="B113" s="15"/>
      <c r="C113" s="16"/>
      <c r="D113" s="16"/>
      <c r="E113" s="16"/>
      <c r="F113" s="16"/>
      <c r="G113" s="16"/>
    </row>
    <row r="114" spans="2:7" s="3" customFormat="1" ht="13.2" customHeight="1" x14ac:dyDescent="0.3">
      <c r="B114" s="15"/>
      <c r="C114" s="16"/>
      <c r="D114" s="16"/>
      <c r="E114" s="16"/>
      <c r="F114" s="16"/>
      <c r="G114" s="16"/>
    </row>
    <row r="115" spans="2:7" s="3" customFormat="1" ht="13.2" customHeight="1" x14ac:dyDescent="0.3">
      <c r="B115" s="15"/>
      <c r="C115" s="16"/>
      <c r="D115" s="16"/>
      <c r="E115" s="16"/>
      <c r="F115" s="16"/>
      <c r="G115" s="16"/>
    </row>
    <row r="116" spans="2:7" s="3" customFormat="1" ht="13.2" customHeight="1" x14ac:dyDescent="0.3">
      <c r="B116" s="15"/>
      <c r="C116" s="16"/>
      <c r="D116" s="16"/>
      <c r="E116" s="16"/>
      <c r="F116" s="16"/>
      <c r="G116" s="16"/>
    </row>
    <row r="117" spans="2:7" s="3" customFormat="1" ht="13.2" customHeight="1" x14ac:dyDescent="0.3">
      <c r="B117" s="15"/>
      <c r="C117" s="16"/>
      <c r="D117" s="16"/>
      <c r="E117" s="16"/>
      <c r="F117" s="16"/>
      <c r="G117" s="16"/>
    </row>
    <row r="118" spans="2:7" s="3" customFormat="1" ht="13.2" customHeight="1" x14ac:dyDescent="0.3">
      <c r="B118" s="15"/>
      <c r="C118" s="16"/>
      <c r="D118" s="16"/>
      <c r="E118" s="16"/>
      <c r="F118" s="16"/>
      <c r="G118" s="16"/>
    </row>
    <row r="119" spans="2:7" s="3" customFormat="1" ht="13.2" customHeight="1" x14ac:dyDescent="0.3">
      <c r="B119" s="15"/>
      <c r="C119" s="16"/>
      <c r="D119" s="16"/>
      <c r="E119" s="16"/>
      <c r="F119" s="16"/>
      <c r="G119" s="16"/>
    </row>
    <row r="120" spans="2:7" s="3" customFormat="1" ht="13.2" customHeight="1" x14ac:dyDescent="0.3">
      <c r="B120" s="15"/>
      <c r="C120" s="16"/>
      <c r="D120" s="16"/>
      <c r="E120" s="16"/>
      <c r="F120" s="16"/>
      <c r="G120" s="16"/>
    </row>
    <row r="121" spans="2:7" s="3" customFormat="1" ht="13.2" customHeight="1" x14ac:dyDescent="0.3">
      <c r="B121" s="15"/>
      <c r="C121" s="16"/>
      <c r="D121" s="16"/>
      <c r="E121" s="16"/>
      <c r="F121" s="16"/>
      <c r="G121" s="16"/>
    </row>
    <row r="122" spans="2:7" s="3" customFormat="1" ht="13.2" customHeight="1" x14ac:dyDescent="0.3">
      <c r="B122" s="15"/>
      <c r="C122" s="16"/>
      <c r="D122" s="16"/>
      <c r="E122" s="16"/>
      <c r="F122" s="16"/>
      <c r="G122" s="16"/>
    </row>
    <row r="123" spans="2:7" s="3" customFormat="1" ht="13.2" customHeight="1" x14ac:dyDescent="0.3">
      <c r="B123" s="15"/>
      <c r="C123" s="16"/>
      <c r="D123" s="16"/>
      <c r="E123" s="16"/>
      <c r="F123" s="16"/>
      <c r="G123" s="16"/>
    </row>
    <row r="124" spans="2:7" s="4" customFormat="1" ht="21.3" customHeight="1" x14ac:dyDescent="0.3">
      <c r="B124" s="22" t="s">
        <v>20</v>
      </c>
      <c r="C124" s="23"/>
      <c r="D124" s="24"/>
      <c r="E124" s="25"/>
      <c r="F124" s="25"/>
      <c r="G124" s="26">
        <f>SUM(G67:G123)</f>
        <v>0</v>
      </c>
    </row>
    <row r="125" spans="2:7" s="2" customFormat="1" ht="13.2" customHeight="1" x14ac:dyDescent="0.3">
      <c r="D125" s="27" t="s">
        <v>48</v>
      </c>
    </row>
    <row r="126" spans="2:7" s="1" customFormat="1" ht="13.8" x14ac:dyDescent="0.3">
      <c r="B126" s="6" t="s">
        <v>1</v>
      </c>
    </row>
    <row r="127" spans="2:7" s="2" customFormat="1" ht="12" x14ac:dyDescent="0.3">
      <c r="G127" s="7" t="s">
        <v>49</v>
      </c>
    </row>
    <row r="128" spans="2:7" s="3" customFormat="1" ht="29.55" customHeight="1" x14ac:dyDescent="0.3">
      <c r="B128" s="8" t="s">
        <v>4</v>
      </c>
      <c r="C128" s="8" t="s">
        <v>5</v>
      </c>
      <c r="D128" s="8" t="s">
        <v>6</v>
      </c>
      <c r="E128" s="8" t="s">
        <v>7</v>
      </c>
      <c r="F128" s="8" t="s">
        <v>8</v>
      </c>
      <c r="G128" s="9" t="s">
        <v>9</v>
      </c>
    </row>
    <row r="129" spans="1:7" s="3" customFormat="1" ht="13.2" customHeight="1" x14ac:dyDescent="0.3">
      <c r="A129" s="3">
        <v>754</v>
      </c>
      <c r="B129" s="17"/>
      <c r="C129" s="11" t="s">
        <v>49</v>
      </c>
      <c r="D129" s="18"/>
      <c r="E129" s="19"/>
      <c r="F129" s="14"/>
      <c r="G129" s="14"/>
    </row>
    <row r="130" spans="1:7" s="3" customFormat="1" ht="13.2" customHeight="1" x14ac:dyDescent="0.3">
      <c r="B130" s="15"/>
      <c r="C130" s="16"/>
      <c r="D130" s="16"/>
      <c r="E130" s="16"/>
      <c r="F130" s="16"/>
      <c r="G130" s="16"/>
    </row>
    <row r="131" spans="1:7" s="3" customFormat="1" ht="25.95" customHeight="1" x14ac:dyDescent="0.3">
      <c r="A131" s="3">
        <v>755</v>
      </c>
      <c r="B131" s="17" t="s">
        <v>50</v>
      </c>
      <c r="C131" s="11" t="s">
        <v>51</v>
      </c>
      <c r="D131" s="18" t="s">
        <v>52</v>
      </c>
      <c r="E131" s="19">
        <v>4</v>
      </c>
      <c r="F131" s="21">
        <v>0</v>
      </c>
      <c r="G131" s="14">
        <f>IF(D131 = CHAR(37), E131*F131/100,E131*F131)</f>
        <v>0</v>
      </c>
    </row>
    <row r="132" spans="1:7" s="3" customFormat="1" ht="13.2" customHeight="1" x14ac:dyDescent="0.3">
      <c r="B132" s="15"/>
      <c r="C132" s="16"/>
      <c r="D132" s="16"/>
      <c r="E132" s="16"/>
      <c r="F132" s="16"/>
      <c r="G132" s="16"/>
    </row>
    <row r="133" spans="1:7" s="3" customFormat="1" ht="13.2" customHeight="1" x14ac:dyDescent="0.3">
      <c r="A133" s="3">
        <v>756</v>
      </c>
      <c r="B133" s="17" t="s">
        <v>53</v>
      </c>
      <c r="C133" s="11" t="s">
        <v>54</v>
      </c>
      <c r="D133" s="18"/>
      <c r="E133" s="19"/>
      <c r="F133" s="14"/>
      <c r="G133" s="14"/>
    </row>
    <row r="134" spans="1:7" s="3" customFormat="1" ht="13.2" customHeight="1" x14ac:dyDescent="0.3">
      <c r="B134" s="15"/>
      <c r="C134" s="16"/>
      <c r="D134" s="16"/>
      <c r="E134" s="16"/>
      <c r="F134" s="16"/>
      <c r="G134" s="16"/>
    </row>
    <row r="135" spans="1:7" s="3" customFormat="1" ht="13.2" customHeight="1" x14ac:dyDescent="0.3">
      <c r="A135" s="3">
        <v>757</v>
      </c>
      <c r="B135" s="17"/>
      <c r="C135" s="11" t="s">
        <v>55</v>
      </c>
      <c r="D135" s="18" t="s">
        <v>56</v>
      </c>
      <c r="E135" s="19">
        <v>240</v>
      </c>
      <c r="F135" s="21">
        <v>0</v>
      </c>
      <c r="G135" s="14">
        <f>IF(D135 = CHAR(37), E135*F135/100,E135*F135)</f>
        <v>0</v>
      </c>
    </row>
    <row r="136" spans="1:7" s="3" customFormat="1" ht="13.2" customHeight="1" x14ac:dyDescent="0.3">
      <c r="B136" s="15"/>
      <c r="C136" s="16"/>
      <c r="D136" s="16"/>
      <c r="E136" s="16"/>
      <c r="F136" s="16"/>
      <c r="G136" s="16"/>
    </row>
    <row r="137" spans="1:7" s="3" customFormat="1" ht="13.2" customHeight="1" x14ac:dyDescent="0.3">
      <c r="A137" s="3">
        <v>758</v>
      </c>
      <c r="B137" s="17"/>
      <c r="C137" s="11" t="s">
        <v>57</v>
      </c>
      <c r="D137" s="18" t="s">
        <v>32</v>
      </c>
      <c r="E137" s="19">
        <v>2</v>
      </c>
      <c r="F137" s="21">
        <v>0</v>
      </c>
      <c r="G137" s="14">
        <f>IF(D137 = CHAR(37), E137*F137/100,E137*F137)</f>
        <v>0</v>
      </c>
    </row>
    <row r="138" spans="1:7" s="3" customFormat="1" ht="13.2" customHeight="1" x14ac:dyDescent="0.3">
      <c r="B138" s="15"/>
      <c r="C138" s="16"/>
      <c r="D138" s="16"/>
      <c r="E138" s="16"/>
      <c r="F138" s="16"/>
      <c r="G138" s="16"/>
    </row>
    <row r="139" spans="1:7" s="3" customFormat="1" ht="13.2" customHeight="1" x14ac:dyDescent="0.3">
      <c r="A139" s="3">
        <v>759</v>
      </c>
      <c r="B139" s="17"/>
      <c r="C139" s="11" t="s">
        <v>58</v>
      </c>
      <c r="D139" s="18" t="s">
        <v>32</v>
      </c>
      <c r="E139" s="19">
        <v>2</v>
      </c>
      <c r="F139" s="21">
        <v>0</v>
      </c>
      <c r="G139" s="14">
        <f>IF(D139 = CHAR(37), E139*F139/100,E139*F139)</f>
        <v>0</v>
      </c>
    </row>
    <row r="140" spans="1:7" s="3" customFormat="1" ht="13.2" customHeight="1" x14ac:dyDescent="0.3">
      <c r="B140" s="15"/>
      <c r="C140" s="16"/>
      <c r="D140" s="16"/>
      <c r="E140" s="16"/>
      <c r="F140" s="16"/>
      <c r="G140" s="16"/>
    </row>
    <row r="141" spans="1:7" s="3" customFormat="1" ht="13.2" customHeight="1" x14ac:dyDescent="0.3">
      <c r="A141" s="3">
        <v>760</v>
      </c>
      <c r="B141" s="17"/>
      <c r="C141" s="11" t="s">
        <v>59</v>
      </c>
      <c r="D141" s="18" t="s">
        <v>32</v>
      </c>
      <c r="E141" s="19">
        <v>2</v>
      </c>
      <c r="F141" s="21">
        <v>0</v>
      </c>
      <c r="G141" s="14">
        <f>IF(D141 = CHAR(37), E141*F141/100,E141*F141)</f>
        <v>0</v>
      </c>
    </row>
    <row r="142" spans="1:7" s="3" customFormat="1" ht="13.2" customHeight="1" x14ac:dyDescent="0.3">
      <c r="B142" s="15"/>
      <c r="C142" s="16"/>
      <c r="D142" s="16"/>
      <c r="E142" s="16"/>
      <c r="F142" s="16"/>
      <c r="G142" s="16"/>
    </row>
    <row r="143" spans="1:7" s="3" customFormat="1" ht="25.95" customHeight="1" x14ac:dyDescent="0.3">
      <c r="A143" s="3">
        <v>761</v>
      </c>
      <c r="B143" s="17"/>
      <c r="C143" s="11" t="s">
        <v>60</v>
      </c>
      <c r="D143" s="18" t="s">
        <v>61</v>
      </c>
      <c r="E143" s="19">
        <v>4</v>
      </c>
      <c r="F143" s="21">
        <v>0</v>
      </c>
      <c r="G143" s="14">
        <f>IF(D143 = CHAR(37), E143*F143/100,E143*F143)</f>
        <v>0</v>
      </c>
    </row>
    <row r="144" spans="1:7" s="3" customFormat="1" ht="13.2" customHeight="1" x14ac:dyDescent="0.3">
      <c r="B144" s="15"/>
      <c r="C144" s="16"/>
      <c r="D144" s="16"/>
      <c r="E144" s="16"/>
      <c r="F144" s="16"/>
      <c r="G144" s="16"/>
    </row>
    <row r="145" spans="1:7" s="3" customFormat="1" ht="13.2" customHeight="1" x14ac:dyDescent="0.3">
      <c r="A145" s="3">
        <v>762</v>
      </c>
      <c r="B145" s="17"/>
      <c r="C145" s="11" t="s">
        <v>62</v>
      </c>
      <c r="D145" s="18"/>
      <c r="E145" s="19"/>
      <c r="F145" s="14"/>
      <c r="G145" s="14"/>
    </row>
    <row r="146" spans="1:7" s="3" customFormat="1" ht="13.2" customHeight="1" x14ac:dyDescent="0.3">
      <c r="B146" s="15"/>
      <c r="C146" s="16"/>
      <c r="D146" s="16"/>
      <c r="E146" s="16"/>
      <c r="F146" s="16"/>
      <c r="G146" s="16"/>
    </row>
    <row r="147" spans="1:7" s="3" customFormat="1" ht="13.2" customHeight="1" x14ac:dyDescent="0.3">
      <c r="A147" s="3">
        <v>763</v>
      </c>
      <c r="B147" s="17"/>
      <c r="C147" s="11" t="s">
        <v>63</v>
      </c>
      <c r="D147" s="18" t="s">
        <v>32</v>
      </c>
      <c r="E147" s="19">
        <v>60</v>
      </c>
      <c r="F147" s="21">
        <v>0</v>
      </c>
      <c r="G147" s="14">
        <f>IF(D147 = CHAR(37), E147*F147/100,E147*F147)</f>
        <v>0</v>
      </c>
    </row>
    <row r="148" spans="1:7" s="3" customFormat="1" ht="13.2" customHeight="1" x14ac:dyDescent="0.3">
      <c r="B148" s="15"/>
      <c r="C148" s="16"/>
      <c r="D148" s="16"/>
      <c r="E148" s="16"/>
      <c r="F148" s="16"/>
      <c r="G148" s="16"/>
    </row>
    <row r="149" spans="1:7" s="3" customFormat="1" ht="13.2" customHeight="1" x14ac:dyDescent="0.3">
      <c r="A149" s="3">
        <v>764</v>
      </c>
      <c r="B149" s="17"/>
      <c r="C149" s="11" t="s">
        <v>64</v>
      </c>
      <c r="D149" s="18" t="s">
        <v>32</v>
      </c>
      <c r="E149" s="19">
        <v>60</v>
      </c>
      <c r="F149" s="21">
        <v>0</v>
      </c>
      <c r="G149" s="14">
        <f>IF(D149 = CHAR(37), E149*F149/100,E149*F149)</f>
        <v>0</v>
      </c>
    </row>
    <row r="150" spans="1:7" s="3" customFormat="1" ht="13.2" customHeight="1" x14ac:dyDescent="0.3">
      <c r="B150" s="15"/>
      <c r="C150" s="16"/>
      <c r="D150" s="16"/>
      <c r="E150" s="16"/>
      <c r="F150" s="16"/>
      <c r="G150" s="16"/>
    </row>
    <row r="151" spans="1:7" s="3" customFormat="1" ht="13.2" customHeight="1" x14ac:dyDescent="0.3">
      <c r="A151" s="3">
        <v>765</v>
      </c>
      <c r="B151" s="17"/>
      <c r="C151" s="11" t="s">
        <v>65</v>
      </c>
      <c r="D151" s="18" t="s">
        <v>32</v>
      </c>
      <c r="E151" s="19">
        <v>2</v>
      </c>
      <c r="F151" s="21">
        <v>0</v>
      </c>
      <c r="G151" s="14">
        <f>IF(D151 = CHAR(37), E151*F151/100,E151*F151)</f>
        <v>0</v>
      </c>
    </row>
    <row r="152" spans="1:7" s="3" customFormat="1" ht="13.2" customHeight="1" x14ac:dyDescent="0.3">
      <c r="B152" s="15"/>
      <c r="C152" s="16"/>
      <c r="D152" s="16"/>
      <c r="E152" s="16"/>
      <c r="F152" s="16"/>
      <c r="G152" s="16"/>
    </row>
    <row r="153" spans="1:7" s="3" customFormat="1" ht="13.2" customHeight="1" x14ac:dyDescent="0.3">
      <c r="A153" s="3">
        <v>766</v>
      </c>
      <c r="B153" s="17" t="s">
        <v>66</v>
      </c>
      <c r="C153" s="11" t="s">
        <v>67</v>
      </c>
      <c r="D153" s="18" t="s">
        <v>68</v>
      </c>
      <c r="E153" s="19">
        <v>100</v>
      </c>
      <c r="F153" s="21">
        <v>0</v>
      </c>
      <c r="G153" s="14">
        <f>IF(D153 = CHAR(37), E153*F153/100,E153*F153)</f>
        <v>0</v>
      </c>
    </row>
    <row r="154" spans="1:7" s="3" customFormat="1" ht="13.2" customHeight="1" x14ac:dyDescent="0.3">
      <c r="B154" s="15"/>
      <c r="C154" s="16"/>
      <c r="D154" s="16"/>
      <c r="E154" s="16"/>
      <c r="F154" s="16"/>
      <c r="G154" s="16"/>
    </row>
    <row r="155" spans="1:7" s="3" customFormat="1" ht="13.2" customHeight="1" x14ac:dyDescent="0.3">
      <c r="A155" s="3">
        <v>767</v>
      </c>
      <c r="B155" s="17" t="s">
        <v>69</v>
      </c>
      <c r="C155" s="11" t="s">
        <v>70</v>
      </c>
      <c r="D155" s="18" t="s">
        <v>71</v>
      </c>
      <c r="E155" s="19">
        <v>5</v>
      </c>
      <c r="F155" s="21">
        <v>0</v>
      </c>
      <c r="G155" s="14">
        <f>IF(D155 = CHAR(37), E155*F155/100,E155*F155)</f>
        <v>0</v>
      </c>
    </row>
    <row r="156" spans="1:7" s="3" customFormat="1" ht="13.2" customHeight="1" x14ac:dyDescent="0.3">
      <c r="B156" s="15"/>
      <c r="C156" s="16"/>
      <c r="D156" s="16"/>
      <c r="E156" s="16"/>
      <c r="F156" s="16"/>
      <c r="G156" s="16"/>
    </row>
    <row r="157" spans="1:7" s="3" customFormat="1" ht="13.2" customHeight="1" x14ac:dyDescent="0.3">
      <c r="B157" s="15"/>
      <c r="C157" s="16"/>
      <c r="D157" s="16"/>
      <c r="E157" s="16"/>
      <c r="F157" s="16"/>
      <c r="G157" s="16"/>
    </row>
    <row r="158" spans="1:7" s="3" customFormat="1" ht="13.2" customHeight="1" x14ac:dyDescent="0.3">
      <c r="B158" s="15"/>
      <c r="C158" s="16"/>
      <c r="D158" s="16"/>
      <c r="E158" s="16"/>
      <c r="F158" s="16"/>
      <c r="G158" s="16"/>
    </row>
    <row r="159" spans="1:7" s="3" customFormat="1" ht="13.2" customHeight="1" x14ac:dyDescent="0.3">
      <c r="B159" s="15"/>
      <c r="C159" s="16"/>
      <c r="D159" s="16"/>
      <c r="E159" s="16"/>
      <c r="F159" s="16"/>
      <c r="G159" s="16"/>
    </row>
    <row r="160" spans="1:7" s="3" customFormat="1" ht="13.2" customHeight="1" x14ac:dyDescent="0.3">
      <c r="B160" s="15"/>
      <c r="C160" s="16"/>
      <c r="D160" s="16"/>
      <c r="E160" s="16"/>
      <c r="F160" s="16"/>
      <c r="G160" s="16"/>
    </row>
    <row r="161" spans="2:7" s="3" customFormat="1" ht="13.2" customHeight="1" x14ac:dyDescent="0.3">
      <c r="B161" s="15"/>
      <c r="C161" s="16"/>
      <c r="D161" s="16"/>
      <c r="E161" s="16"/>
      <c r="F161" s="16"/>
      <c r="G161" s="16"/>
    </row>
    <row r="162" spans="2:7" s="3" customFormat="1" ht="13.2" customHeight="1" x14ac:dyDescent="0.3">
      <c r="B162" s="15"/>
      <c r="C162" s="16"/>
      <c r="D162" s="16"/>
      <c r="E162" s="16"/>
      <c r="F162" s="16"/>
      <c r="G162" s="16"/>
    </row>
    <row r="163" spans="2:7" s="3" customFormat="1" ht="13.2" customHeight="1" x14ac:dyDescent="0.3">
      <c r="B163" s="15"/>
      <c r="C163" s="16"/>
      <c r="D163" s="16"/>
      <c r="E163" s="16"/>
      <c r="F163" s="16"/>
      <c r="G163" s="16"/>
    </row>
    <row r="164" spans="2:7" s="3" customFormat="1" ht="13.2" customHeight="1" x14ac:dyDescent="0.3">
      <c r="B164" s="15"/>
      <c r="C164" s="16"/>
      <c r="D164" s="16"/>
      <c r="E164" s="16"/>
      <c r="F164" s="16"/>
      <c r="G164" s="16"/>
    </row>
    <row r="165" spans="2:7" s="3" customFormat="1" ht="13.2" customHeight="1" x14ac:dyDescent="0.3">
      <c r="B165" s="15"/>
      <c r="C165" s="16"/>
      <c r="D165" s="16"/>
      <c r="E165" s="16"/>
      <c r="F165" s="16"/>
      <c r="G165" s="16"/>
    </row>
    <row r="166" spans="2:7" s="3" customFormat="1" ht="13.2" customHeight="1" x14ac:dyDescent="0.3">
      <c r="B166" s="15"/>
      <c r="C166" s="16"/>
      <c r="D166" s="16"/>
      <c r="E166" s="16"/>
      <c r="F166" s="16"/>
      <c r="G166" s="16"/>
    </row>
    <row r="167" spans="2:7" s="3" customFormat="1" ht="13.2" customHeight="1" x14ac:dyDescent="0.3">
      <c r="B167" s="15"/>
      <c r="C167" s="16"/>
      <c r="D167" s="16"/>
      <c r="E167" s="16"/>
      <c r="F167" s="16"/>
      <c r="G167" s="16"/>
    </row>
    <row r="168" spans="2:7" s="3" customFormat="1" ht="13.2" customHeight="1" x14ac:dyDescent="0.3">
      <c r="B168" s="15"/>
      <c r="C168" s="16"/>
      <c r="D168" s="16"/>
      <c r="E168" s="16"/>
      <c r="F168" s="16"/>
      <c r="G168" s="16"/>
    </row>
    <row r="169" spans="2:7" s="3" customFormat="1" ht="13.2" customHeight="1" x14ac:dyDescent="0.3">
      <c r="B169" s="15"/>
      <c r="C169" s="16"/>
      <c r="D169" s="16"/>
      <c r="E169" s="16"/>
      <c r="F169" s="16"/>
      <c r="G169" s="16"/>
    </row>
    <row r="170" spans="2:7" s="3" customFormat="1" ht="13.2" customHeight="1" x14ac:dyDescent="0.3">
      <c r="B170" s="15"/>
      <c r="C170" s="16"/>
      <c r="D170" s="16"/>
      <c r="E170" s="16"/>
      <c r="F170" s="16"/>
      <c r="G170" s="16"/>
    </row>
    <row r="171" spans="2:7" s="3" customFormat="1" ht="13.2" customHeight="1" x14ac:dyDescent="0.3">
      <c r="B171" s="15"/>
      <c r="C171" s="16"/>
      <c r="D171" s="16"/>
      <c r="E171" s="16"/>
      <c r="F171" s="16"/>
      <c r="G171" s="16"/>
    </row>
    <row r="172" spans="2:7" s="3" customFormat="1" ht="13.2" customHeight="1" x14ac:dyDescent="0.3">
      <c r="B172" s="15"/>
      <c r="C172" s="16"/>
      <c r="D172" s="16"/>
      <c r="E172" s="16"/>
      <c r="F172" s="16"/>
      <c r="G172" s="16"/>
    </row>
    <row r="173" spans="2:7" s="3" customFormat="1" ht="13.2" customHeight="1" x14ac:dyDescent="0.3">
      <c r="B173" s="15"/>
      <c r="C173" s="16"/>
      <c r="D173" s="16"/>
      <c r="E173" s="16"/>
      <c r="F173" s="16"/>
      <c r="G173" s="16"/>
    </row>
    <row r="174" spans="2:7" s="3" customFormat="1" ht="13.2" customHeight="1" x14ac:dyDescent="0.3">
      <c r="B174" s="15"/>
      <c r="C174" s="16"/>
      <c r="D174" s="16"/>
      <c r="E174" s="16"/>
      <c r="F174" s="16"/>
      <c r="G174" s="16"/>
    </row>
    <row r="175" spans="2:7" s="3" customFormat="1" ht="13.2" customHeight="1" x14ac:dyDescent="0.3">
      <c r="B175" s="15"/>
      <c r="C175" s="16"/>
      <c r="D175" s="16"/>
      <c r="E175" s="16"/>
      <c r="F175" s="16"/>
      <c r="G175" s="16"/>
    </row>
    <row r="176" spans="2:7" s="3" customFormat="1" ht="13.2" customHeight="1" x14ac:dyDescent="0.3">
      <c r="B176" s="15"/>
      <c r="C176" s="16"/>
      <c r="D176" s="16"/>
      <c r="E176" s="16"/>
      <c r="F176" s="16"/>
      <c r="G176" s="16"/>
    </row>
    <row r="177" spans="1:7" s="3" customFormat="1" ht="13.2" customHeight="1" x14ac:dyDescent="0.3">
      <c r="B177" s="15"/>
      <c r="C177" s="16"/>
      <c r="D177" s="16"/>
      <c r="E177" s="16"/>
      <c r="F177" s="16"/>
      <c r="G177" s="16"/>
    </row>
    <row r="178" spans="1:7" s="3" customFormat="1" ht="13.2" customHeight="1" x14ac:dyDescent="0.3">
      <c r="B178" s="15"/>
      <c r="C178" s="16"/>
      <c r="D178" s="16"/>
      <c r="E178" s="16"/>
      <c r="F178" s="16"/>
      <c r="G178" s="16"/>
    </row>
    <row r="179" spans="1:7" s="3" customFormat="1" ht="13.2" customHeight="1" x14ac:dyDescent="0.3">
      <c r="B179" s="15"/>
      <c r="C179" s="16"/>
      <c r="D179" s="16"/>
      <c r="E179" s="16"/>
      <c r="F179" s="16"/>
      <c r="G179" s="16"/>
    </row>
    <row r="180" spans="1:7" s="3" customFormat="1" ht="13.2" customHeight="1" x14ac:dyDescent="0.3">
      <c r="B180" s="15"/>
      <c r="C180" s="16"/>
      <c r="D180" s="16"/>
      <c r="E180" s="16"/>
      <c r="F180" s="16"/>
      <c r="G180" s="16"/>
    </row>
    <row r="181" spans="1:7" s="3" customFormat="1" ht="13.2" customHeight="1" x14ac:dyDescent="0.3">
      <c r="B181" s="15"/>
      <c r="C181" s="16"/>
      <c r="D181" s="16"/>
      <c r="E181" s="16"/>
      <c r="F181" s="16"/>
      <c r="G181" s="16"/>
    </row>
    <row r="182" spans="1:7" s="3" customFormat="1" ht="13.2" customHeight="1" x14ac:dyDescent="0.3">
      <c r="B182" s="15"/>
      <c r="C182" s="16"/>
      <c r="D182" s="16"/>
      <c r="E182" s="16"/>
      <c r="F182" s="16"/>
      <c r="G182" s="16"/>
    </row>
    <row r="183" spans="1:7" s="3" customFormat="1" ht="13.2" customHeight="1" x14ac:dyDescent="0.3">
      <c r="B183" s="15"/>
      <c r="C183" s="16"/>
      <c r="D183" s="16"/>
      <c r="E183" s="16"/>
      <c r="F183" s="16"/>
      <c r="G183" s="16"/>
    </row>
    <row r="184" spans="1:7" s="3" customFormat="1" ht="13.2" customHeight="1" x14ac:dyDescent="0.3">
      <c r="B184" s="15"/>
      <c r="C184" s="16"/>
      <c r="D184" s="16"/>
      <c r="E184" s="16"/>
      <c r="F184" s="16"/>
      <c r="G184" s="16"/>
    </row>
    <row r="185" spans="1:7" s="3" customFormat="1" ht="13.2" customHeight="1" x14ac:dyDescent="0.3">
      <c r="B185" s="15"/>
      <c r="C185" s="16"/>
      <c r="D185" s="16"/>
      <c r="E185" s="16"/>
      <c r="F185" s="16"/>
      <c r="G185" s="16"/>
    </row>
    <row r="186" spans="1:7" s="3" customFormat="1" ht="13.2" customHeight="1" x14ac:dyDescent="0.3">
      <c r="B186" s="15"/>
      <c r="C186" s="16"/>
      <c r="D186" s="16"/>
      <c r="E186" s="16"/>
      <c r="F186" s="16"/>
      <c r="G186" s="16"/>
    </row>
    <row r="187" spans="1:7" s="4" customFormat="1" ht="21.3" customHeight="1" x14ac:dyDescent="0.3">
      <c r="B187" s="22" t="s">
        <v>20</v>
      </c>
      <c r="C187" s="23"/>
      <c r="D187" s="24"/>
      <c r="E187" s="25"/>
      <c r="F187" s="25"/>
      <c r="G187" s="26">
        <f>SUM(G129:G186)</f>
        <v>0</v>
      </c>
    </row>
    <row r="188" spans="1:7" s="2" customFormat="1" ht="13.2" customHeight="1" x14ac:dyDescent="0.3">
      <c r="D188" s="27" t="s">
        <v>72</v>
      </c>
    </row>
    <row r="189" spans="1:7" s="1" customFormat="1" ht="13.8" x14ac:dyDescent="0.3">
      <c r="B189" s="6" t="s">
        <v>1</v>
      </c>
    </row>
    <row r="190" spans="1:7" s="2" customFormat="1" ht="12" x14ac:dyDescent="0.3">
      <c r="G190" s="7" t="s">
        <v>73</v>
      </c>
    </row>
    <row r="191" spans="1:7" s="3" customFormat="1" ht="29.55" customHeight="1" x14ac:dyDescent="0.3">
      <c r="B191" s="8" t="s">
        <v>4</v>
      </c>
      <c r="C191" s="8" t="s">
        <v>5</v>
      </c>
      <c r="D191" s="8" t="s">
        <v>6</v>
      </c>
      <c r="E191" s="8" t="s">
        <v>7</v>
      </c>
      <c r="F191" s="8" t="s">
        <v>8</v>
      </c>
      <c r="G191" s="9" t="s">
        <v>9</v>
      </c>
    </row>
    <row r="192" spans="1:7" s="3" customFormat="1" ht="13.2" customHeight="1" x14ac:dyDescent="0.3">
      <c r="A192" s="3">
        <v>768</v>
      </c>
      <c r="B192" s="17"/>
      <c r="C192" s="11" t="s">
        <v>73</v>
      </c>
      <c r="D192" s="18"/>
      <c r="E192" s="19"/>
      <c r="F192" s="14"/>
      <c r="G192" s="14"/>
    </row>
    <row r="193" spans="1:7" s="3" customFormat="1" ht="13.2" customHeight="1" x14ac:dyDescent="0.3">
      <c r="B193" s="15"/>
      <c r="C193" s="16"/>
      <c r="D193" s="16"/>
      <c r="E193" s="16"/>
      <c r="F193" s="16"/>
      <c r="G193" s="16"/>
    </row>
    <row r="194" spans="1:7" s="3" customFormat="1" ht="13.2" customHeight="1" x14ac:dyDescent="0.3">
      <c r="A194" s="3">
        <v>769</v>
      </c>
      <c r="B194" s="17" t="s">
        <v>74</v>
      </c>
      <c r="C194" s="11" t="s">
        <v>75</v>
      </c>
      <c r="D194" s="18" t="s">
        <v>76</v>
      </c>
      <c r="E194" s="14">
        <v>1.25</v>
      </c>
      <c r="F194" s="21">
        <v>0</v>
      </c>
      <c r="G194" s="14">
        <f>IF(D194 = CHAR(37), E194*F194/100,E194*F194)</f>
        <v>0</v>
      </c>
    </row>
    <row r="195" spans="1:7" s="3" customFormat="1" ht="13.2" customHeight="1" x14ac:dyDescent="0.3">
      <c r="B195" s="15"/>
      <c r="C195" s="16"/>
      <c r="D195" s="16"/>
      <c r="E195" s="16"/>
      <c r="F195" s="16"/>
      <c r="G195" s="16"/>
    </row>
    <row r="196" spans="1:7" s="3" customFormat="1" ht="13.2" customHeight="1" x14ac:dyDescent="0.3">
      <c r="A196" s="3">
        <v>770</v>
      </c>
      <c r="B196" s="17" t="s">
        <v>77</v>
      </c>
      <c r="C196" s="11" t="s">
        <v>78</v>
      </c>
      <c r="D196" s="18"/>
      <c r="E196" s="14"/>
      <c r="F196" s="14"/>
      <c r="G196" s="14"/>
    </row>
    <row r="197" spans="1:7" s="3" customFormat="1" ht="13.2" customHeight="1" x14ac:dyDescent="0.3">
      <c r="B197" s="15"/>
      <c r="C197" s="16"/>
      <c r="D197" s="16"/>
      <c r="E197" s="16"/>
      <c r="F197" s="16"/>
      <c r="G197" s="16"/>
    </row>
    <row r="198" spans="1:7" s="3" customFormat="1" ht="13.2" customHeight="1" x14ac:dyDescent="0.3">
      <c r="A198" s="3">
        <v>771</v>
      </c>
      <c r="B198" s="17"/>
      <c r="C198" s="11" t="s">
        <v>79</v>
      </c>
      <c r="D198" s="18" t="s">
        <v>32</v>
      </c>
      <c r="E198" s="19">
        <v>0</v>
      </c>
      <c r="F198" s="21">
        <v>0</v>
      </c>
      <c r="G198" s="14">
        <f>IF(D198 = CHAR(37), E198*F198/100,E198*F198)</f>
        <v>0</v>
      </c>
    </row>
    <row r="199" spans="1:7" s="3" customFormat="1" ht="13.2" customHeight="1" x14ac:dyDescent="0.3">
      <c r="B199" s="15"/>
      <c r="C199" s="16"/>
      <c r="D199" s="16"/>
      <c r="E199" s="16"/>
      <c r="F199" s="16"/>
      <c r="G199" s="16"/>
    </row>
    <row r="200" spans="1:7" s="3" customFormat="1" ht="13.2" customHeight="1" x14ac:dyDescent="0.3">
      <c r="A200" s="3">
        <v>772</v>
      </c>
      <c r="B200" s="17"/>
      <c r="C200" s="11" t="s">
        <v>80</v>
      </c>
      <c r="D200" s="18" t="s">
        <v>32</v>
      </c>
      <c r="E200" s="19">
        <v>0</v>
      </c>
      <c r="F200" s="21">
        <v>0</v>
      </c>
      <c r="G200" s="14">
        <f>IF(D200 = CHAR(37), E200*F200/100,E200*F200)</f>
        <v>0</v>
      </c>
    </row>
    <row r="201" spans="1:7" s="3" customFormat="1" ht="13.2" customHeight="1" x14ac:dyDescent="0.3">
      <c r="B201" s="15"/>
      <c r="C201" s="16"/>
      <c r="D201" s="16"/>
      <c r="E201" s="16"/>
      <c r="F201" s="16"/>
      <c r="G201" s="16"/>
    </row>
    <row r="202" spans="1:7" s="3" customFormat="1" ht="25.95" customHeight="1" x14ac:dyDescent="0.3">
      <c r="A202" s="3">
        <v>773</v>
      </c>
      <c r="B202" s="17" t="s">
        <v>81</v>
      </c>
      <c r="C202" s="11" t="s">
        <v>82</v>
      </c>
      <c r="D202" s="18" t="s">
        <v>76</v>
      </c>
      <c r="E202" s="19">
        <v>1</v>
      </c>
      <c r="F202" s="21">
        <v>0</v>
      </c>
      <c r="G202" s="14">
        <f>IF(D202 = CHAR(37), E202*F202/100,E202*F202)</f>
        <v>0</v>
      </c>
    </row>
    <row r="203" spans="1:7" s="3" customFormat="1" ht="13.2" customHeight="1" x14ac:dyDescent="0.3">
      <c r="B203" s="15"/>
      <c r="C203" s="16"/>
      <c r="D203" s="16"/>
      <c r="E203" s="16"/>
      <c r="F203" s="16"/>
      <c r="G203" s="16"/>
    </row>
    <row r="204" spans="1:7" s="3" customFormat="1" ht="25.95" customHeight="1" x14ac:dyDescent="0.3">
      <c r="A204" s="3">
        <v>774</v>
      </c>
      <c r="B204" s="17" t="s">
        <v>83</v>
      </c>
      <c r="C204" s="11" t="s">
        <v>84</v>
      </c>
      <c r="D204" s="18" t="s">
        <v>61</v>
      </c>
      <c r="E204" s="19">
        <v>30</v>
      </c>
      <c r="F204" s="21">
        <v>0</v>
      </c>
      <c r="G204" s="14">
        <f>IF(D204 = CHAR(37), E204*F204/100,E204*F204)</f>
        <v>0</v>
      </c>
    </row>
    <row r="205" spans="1:7" s="3" customFormat="1" ht="13.2" customHeight="1" x14ac:dyDescent="0.3">
      <c r="B205" s="15"/>
      <c r="C205" s="16"/>
      <c r="D205" s="16"/>
      <c r="E205" s="16"/>
      <c r="F205" s="16"/>
      <c r="G205" s="16"/>
    </row>
    <row r="206" spans="1:7" s="3" customFormat="1" ht="13.2" customHeight="1" x14ac:dyDescent="0.3">
      <c r="A206" s="3">
        <v>775</v>
      </c>
      <c r="B206" s="17" t="s">
        <v>85</v>
      </c>
      <c r="C206" s="11" t="s">
        <v>86</v>
      </c>
      <c r="D206" s="18"/>
      <c r="E206" s="19"/>
      <c r="F206" s="14"/>
      <c r="G206" s="14"/>
    </row>
    <row r="207" spans="1:7" s="3" customFormat="1" ht="13.2" customHeight="1" x14ac:dyDescent="0.3">
      <c r="B207" s="15"/>
      <c r="C207" s="16"/>
      <c r="D207" s="16"/>
      <c r="E207" s="16"/>
      <c r="F207" s="16"/>
      <c r="G207" s="16"/>
    </row>
    <row r="208" spans="1:7" s="3" customFormat="1" ht="25.95" customHeight="1" x14ac:dyDescent="0.3">
      <c r="A208" s="3">
        <v>776</v>
      </c>
      <c r="B208" s="17"/>
      <c r="C208" s="11" t="s">
        <v>87</v>
      </c>
      <c r="D208" s="18" t="s">
        <v>40</v>
      </c>
      <c r="E208" s="19">
        <v>10</v>
      </c>
      <c r="F208" s="21">
        <v>0</v>
      </c>
      <c r="G208" s="14">
        <f>IF(D208 = CHAR(37), E208*F208/100,E208*F208)</f>
        <v>0</v>
      </c>
    </row>
    <row r="209" spans="1:7" s="3" customFormat="1" ht="13.2" customHeight="1" x14ac:dyDescent="0.3">
      <c r="B209" s="15"/>
      <c r="C209" s="16"/>
      <c r="D209" s="16"/>
      <c r="E209" s="16"/>
      <c r="F209" s="16"/>
      <c r="G209" s="16"/>
    </row>
    <row r="210" spans="1:7" s="3" customFormat="1" ht="25.95" customHeight="1" x14ac:dyDescent="0.3">
      <c r="A210" s="3">
        <v>777</v>
      </c>
      <c r="B210" s="17"/>
      <c r="C210" s="11" t="s">
        <v>88</v>
      </c>
      <c r="D210" s="18" t="s">
        <v>40</v>
      </c>
      <c r="E210" s="19">
        <v>10</v>
      </c>
      <c r="F210" s="21">
        <v>0</v>
      </c>
      <c r="G210" s="14">
        <f>IF(D210 = CHAR(37), E210*F210/100,E210*F210)</f>
        <v>0</v>
      </c>
    </row>
    <row r="211" spans="1:7" s="3" customFormat="1" ht="13.2" customHeight="1" x14ac:dyDescent="0.3">
      <c r="B211" s="15"/>
      <c r="C211" s="16"/>
      <c r="D211" s="16"/>
      <c r="E211" s="16"/>
      <c r="F211" s="16"/>
      <c r="G211" s="16"/>
    </row>
    <row r="212" spans="1:7" s="3" customFormat="1" ht="13.2" customHeight="1" x14ac:dyDescent="0.3">
      <c r="B212" s="15"/>
      <c r="C212" s="16"/>
      <c r="D212" s="16"/>
      <c r="E212" s="16"/>
      <c r="F212" s="16"/>
      <c r="G212" s="16"/>
    </row>
    <row r="213" spans="1:7" s="3" customFormat="1" ht="13.2" customHeight="1" x14ac:dyDescent="0.3">
      <c r="B213" s="15"/>
      <c r="C213" s="16"/>
      <c r="D213" s="16"/>
      <c r="E213" s="16"/>
      <c r="F213" s="16"/>
      <c r="G213" s="16"/>
    </row>
    <row r="214" spans="1:7" s="3" customFormat="1" ht="13.2" customHeight="1" x14ac:dyDescent="0.3">
      <c r="B214" s="15"/>
      <c r="C214" s="16"/>
      <c r="D214" s="16"/>
      <c r="E214" s="16"/>
      <c r="F214" s="16"/>
      <c r="G214" s="16"/>
    </row>
    <row r="215" spans="1:7" s="3" customFormat="1" ht="13.2" customHeight="1" x14ac:dyDescent="0.3">
      <c r="B215" s="15"/>
      <c r="C215" s="16"/>
      <c r="D215" s="16"/>
      <c r="E215" s="16"/>
      <c r="F215" s="16"/>
      <c r="G215" s="16"/>
    </row>
    <row r="216" spans="1:7" s="3" customFormat="1" ht="13.2" customHeight="1" x14ac:dyDescent="0.3">
      <c r="B216" s="15"/>
      <c r="C216" s="16"/>
      <c r="D216" s="16"/>
      <c r="E216" s="16"/>
      <c r="F216" s="16"/>
      <c r="G216" s="16"/>
    </row>
    <row r="217" spans="1:7" s="3" customFormat="1" ht="13.2" customHeight="1" x14ac:dyDescent="0.3">
      <c r="B217" s="15"/>
      <c r="C217" s="16"/>
      <c r="D217" s="16"/>
      <c r="E217" s="16"/>
      <c r="F217" s="16"/>
      <c r="G217" s="16"/>
    </row>
    <row r="218" spans="1:7" s="3" customFormat="1" ht="13.2" customHeight="1" x14ac:dyDescent="0.3">
      <c r="B218" s="15"/>
      <c r="C218" s="16"/>
      <c r="D218" s="16"/>
      <c r="E218" s="16"/>
      <c r="F218" s="16"/>
      <c r="G218" s="16"/>
    </row>
    <row r="219" spans="1:7" s="3" customFormat="1" ht="13.2" customHeight="1" x14ac:dyDescent="0.3">
      <c r="B219" s="15"/>
      <c r="C219" s="16"/>
      <c r="D219" s="16"/>
      <c r="E219" s="16"/>
      <c r="F219" s="16"/>
      <c r="G219" s="16"/>
    </row>
    <row r="220" spans="1:7" s="3" customFormat="1" ht="13.2" customHeight="1" x14ac:dyDescent="0.3">
      <c r="B220" s="15"/>
      <c r="C220" s="16"/>
      <c r="D220" s="16"/>
      <c r="E220" s="16"/>
      <c r="F220" s="16"/>
      <c r="G220" s="16"/>
    </row>
    <row r="221" spans="1:7" s="3" customFormat="1" ht="13.2" customHeight="1" x14ac:dyDescent="0.3">
      <c r="B221" s="15"/>
      <c r="C221" s="16"/>
      <c r="D221" s="16"/>
      <c r="E221" s="16"/>
      <c r="F221" s="16"/>
      <c r="G221" s="16"/>
    </row>
    <row r="222" spans="1:7" s="3" customFormat="1" ht="13.2" customHeight="1" x14ac:dyDescent="0.3">
      <c r="B222" s="15"/>
      <c r="C222" s="16"/>
      <c r="D222" s="16"/>
      <c r="E222" s="16"/>
      <c r="F222" s="16"/>
      <c r="G222" s="16"/>
    </row>
    <row r="223" spans="1:7" s="3" customFormat="1" ht="13.2" customHeight="1" x14ac:dyDescent="0.3">
      <c r="B223" s="15"/>
      <c r="C223" s="16"/>
      <c r="D223" s="16"/>
      <c r="E223" s="16"/>
      <c r="F223" s="16"/>
      <c r="G223" s="16"/>
    </row>
    <row r="224" spans="1:7" s="3" customFormat="1" ht="13.2" customHeight="1" x14ac:dyDescent="0.3">
      <c r="B224" s="15"/>
      <c r="C224" s="16"/>
      <c r="D224" s="16"/>
      <c r="E224" s="16"/>
      <c r="F224" s="16"/>
      <c r="G224" s="16"/>
    </row>
    <row r="225" spans="2:7" s="3" customFormat="1" ht="13.2" customHeight="1" x14ac:dyDescent="0.3">
      <c r="B225" s="15"/>
      <c r="C225" s="16"/>
      <c r="D225" s="16"/>
      <c r="E225" s="16"/>
      <c r="F225" s="16"/>
      <c r="G225" s="16"/>
    </row>
    <row r="226" spans="2:7" s="3" customFormat="1" ht="13.2" customHeight="1" x14ac:dyDescent="0.3">
      <c r="B226" s="15"/>
      <c r="C226" s="16"/>
      <c r="D226" s="16"/>
      <c r="E226" s="16"/>
      <c r="F226" s="16"/>
      <c r="G226" s="16"/>
    </row>
    <row r="227" spans="2:7" s="3" customFormat="1" ht="13.2" customHeight="1" x14ac:dyDescent="0.3">
      <c r="B227" s="15"/>
      <c r="C227" s="16"/>
      <c r="D227" s="16"/>
      <c r="E227" s="16"/>
      <c r="F227" s="16"/>
      <c r="G227" s="16"/>
    </row>
    <row r="228" spans="2:7" s="3" customFormat="1" ht="13.2" customHeight="1" x14ac:dyDescent="0.3">
      <c r="B228" s="15"/>
      <c r="C228" s="16"/>
      <c r="D228" s="16"/>
      <c r="E228" s="16"/>
      <c r="F228" s="16"/>
      <c r="G228" s="16"/>
    </row>
    <row r="229" spans="2:7" s="3" customFormat="1" ht="13.2" customHeight="1" x14ac:dyDescent="0.3">
      <c r="B229" s="15"/>
      <c r="C229" s="16"/>
      <c r="D229" s="16"/>
      <c r="E229" s="16"/>
      <c r="F229" s="16"/>
      <c r="G229" s="16"/>
    </row>
    <row r="230" spans="2:7" s="3" customFormat="1" ht="13.2" customHeight="1" x14ac:dyDescent="0.3">
      <c r="B230" s="15"/>
      <c r="C230" s="16"/>
      <c r="D230" s="16"/>
      <c r="E230" s="16"/>
      <c r="F230" s="16"/>
      <c r="G230" s="16"/>
    </row>
    <row r="231" spans="2:7" s="3" customFormat="1" ht="13.2" customHeight="1" x14ac:dyDescent="0.3">
      <c r="B231" s="15"/>
      <c r="C231" s="16"/>
      <c r="D231" s="16"/>
      <c r="E231" s="16"/>
      <c r="F231" s="16"/>
      <c r="G231" s="16"/>
    </row>
    <row r="232" spans="2:7" s="3" customFormat="1" ht="13.2" customHeight="1" x14ac:dyDescent="0.3">
      <c r="B232" s="15"/>
      <c r="C232" s="16"/>
      <c r="D232" s="16"/>
      <c r="E232" s="16"/>
      <c r="F232" s="16"/>
      <c r="G232" s="16"/>
    </row>
    <row r="233" spans="2:7" s="3" customFormat="1" ht="13.2" customHeight="1" x14ac:dyDescent="0.3">
      <c r="B233" s="15"/>
      <c r="C233" s="16"/>
      <c r="D233" s="16"/>
      <c r="E233" s="16"/>
      <c r="F233" s="16"/>
      <c r="G233" s="16"/>
    </row>
    <row r="234" spans="2:7" s="3" customFormat="1" ht="13.2" customHeight="1" x14ac:dyDescent="0.3">
      <c r="B234" s="15"/>
      <c r="C234" s="16"/>
      <c r="D234" s="16"/>
      <c r="E234" s="16"/>
      <c r="F234" s="16"/>
      <c r="G234" s="16"/>
    </row>
    <row r="235" spans="2:7" s="3" customFormat="1" ht="13.2" customHeight="1" x14ac:dyDescent="0.3">
      <c r="B235" s="15"/>
      <c r="C235" s="16"/>
      <c r="D235" s="16"/>
      <c r="E235" s="16"/>
      <c r="F235" s="16"/>
      <c r="G235" s="16"/>
    </row>
    <row r="236" spans="2:7" s="3" customFormat="1" ht="13.2" customHeight="1" x14ac:dyDescent="0.3">
      <c r="B236" s="15"/>
      <c r="C236" s="16"/>
      <c r="D236" s="16"/>
      <c r="E236" s="16"/>
      <c r="F236" s="16"/>
      <c r="G236" s="16"/>
    </row>
    <row r="237" spans="2:7" s="3" customFormat="1" ht="13.2" customHeight="1" x14ac:dyDescent="0.3">
      <c r="B237" s="15"/>
      <c r="C237" s="16"/>
      <c r="D237" s="16"/>
      <c r="E237" s="16"/>
      <c r="F237" s="16"/>
      <c r="G237" s="16"/>
    </row>
    <row r="238" spans="2:7" s="3" customFormat="1" ht="13.2" customHeight="1" x14ac:dyDescent="0.3">
      <c r="B238" s="15"/>
      <c r="C238" s="16"/>
      <c r="D238" s="16"/>
      <c r="E238" s="16"/>
      <c r="F238" s="16"/>
      <c r="G238" s="16"/>
    </row>
    <row r="239" spans="2:7" s="3" customFormat="1" ht="13.2" customHeight="1" x14ac:dyDescent="0.3">
      <c r="B239" s="15"/>
      <c r="C239" s="16"/>
      <c r="D239" s="16"/>
      <c r="E239" s="16"/>
      <c r="F239" s="16"/>
      <c r="G239" s="16"/>
    </row>
    <row r="240" spans="2:7" s="3" customFormat="1" ht="13.2" customHeight="1" x14ac:dyDescent="0.3">
      <c r="B240" s="15"/>
      <c r="C240" s="16"/>
      <c r="D240" s="16"/>
      <c r="E240" s="16"/>
      <c r="F240" s="16"/>
      <c r="G240" s="16"/>
    </row>
    <row r="241" spans="1:7" s="3" customFormat="1" ht="13.2" customHeight="1" x14ac:dyDescent="0.3">
      <c r="B241" s="15"/>
      <c r="C241" s="16"/>
      <c r="D241" s="16"/>
      <c r="E241" s="16"/>
      <c r="F241" s="16"/>
      <c r="G241" s="16"/>
    </row>
    <row r="242" spans="1:7" s="3" customFormat="1" ht="13.2" customHeight="1" x14ac:dyDescent="0.3">
      <c r="B242" s="15"/>
      <c r="C242" s="16"/>
      <c r="D242" s="16"/>
      <c r="E242" s="16"/>
      <c r="F242" s="16"/>
      <c r="G242" s="16"/>
    </row>
    <row r="243" spans="1:7" s="3" customFormat="1" ht="13.2" customHeight="1" x14ac:dyDescent="0.3">
      <c r="B243" s="15"/>
      <c r="C243" s="16"/>
      <c r="D243" s="16"/>
      <c r="E243" s="16"/>
      <c r="F243" s="16"/>
      <c r="G243" s="16"/>
    </row>
    <row r="244" spans="1:7" s="3" customFormat="1" ht="13.2" customHeight="1" x14ac:dyDescent="0.3">
      <c r="B244" s="15"/>
      <c r="C244" s="16"/>
      <c r="D244" s="16"/>
      <c r="E244" s="16"/>
      <c r="F244" s="16"/>
      <c r="G244" s="16"/>
    </row>
    <row r="245" spans="1:7" s="3" customFormat="1" ht="13.2" customHeight="1" x14ac:dyDescent="0.3">
      <c r="B245" s="15"/>
      <c r="C245" s="16"/>
      <c r="D245" s="16"/>
      <c r="E245" s="16"/>
      <c r="F245" s="16"/>
      <c r="G245" s="16"/>
    </row>
    <row r="246" spans="1:7" s="3" customFormat="1" ht="13.2" customHeight="1" x14ac:dyDescent="0.3">
      <c r="B246" s="15"/>
      <c r="C246" s="16"/>
      <c r="D246" s="16"/>
      <c r="E246" s="16"/>
      <c r="F246" s="16"/>
      <c r="G246" s="16"/>
    </row>
    <row r="247" spans="1:7" s="3" customFormat="1" ht="13.2" customHeight="1" x14ac:dyDescent="0.3">
      <c r="B247" s="15"/>
      <c r="C247" s="16"/>
      <c r="D247" s="16"/>
      <c r="E247" s="16"/>
      <c r="F247" s="16"/>
      <c r="G247" s="16"/>
    </row>
    <row r="248" spans="1:7" s="4" customFormat="1" ht="21.3" customHeight="1" x14ac:dyDescent="0.3">
      <c r="B248" s="22" t="s">
        <v>20</v>
      </c>
      <c r="C248" s="23"/>
      <c r="D248" s="24"/>
      <c r="E248" s="25"/>
      <c r="F248" s="25"/>
      <c r="G248" s="26">
        <f>SUM(G192:G247)</f>
        <v>0</v>
      </c>
    </row>
    <row r="249" spans="1:7" s="2" customFormat="1" ht="13.2" customHeight="1" x14ac:dyDescent="0.3">
      <c r="D249" s="27" t="s">
        <v>89</v>
      </c>
    </row>
    <row r="250" spans="1:7" s="1" customFormat="1" ht="13.8" x14ac:dyDescent="0.3">
      <c r="B250" s="6" t="s">
        <v>1</v>
      </c>
    </row>
    <row r="251" spans="1:7" s="2" customFormat="1" ht="12" x14ac:dyDescent="0.3">
      <c r="G251" s="7" t="s">
        <v>90</v>
      </c>
    </row>
    <row r="252" spans="1:7" s="3" customFormat="1" ht="29.55" customHeight="1" x14ac:dyDescent="0.3">
      <c r="B252" s="8" t="s">
        <v>4</v>
      </c>
      <c r="C252" s="8" t="s">
        <v>5</v>
      </c>
      <c r="D252" s="8" t="s">
        <v>6</v>
      </c>
      <c r="E252" s="8" t="s">
        <v>7</v>
      </c>
      <c r="F252" s="8" t="s">
        <v>8</v>
      </c>
      <c r="G252" s="9" t="s">
        <v>9</v>
      </c>
    </row>
    <row r="253" spans="1:7" s="3" customFormat="1" ht="13.2" customHeight="1" x14ac:dyDescent="0.3">
      <c r="A253" s="3">
        <v>778</v>
      </c>
      <c r="B253" s="17"/>
      <c r="C253" s="11" t="s">
        <v>90</v>
      </c>
      <c r="D253" s="18"/>
      <c r="E253" s="19"/>
      <c r="F253" s="14"/>
      <c r="G253" s="14"/>
    </row>
    <row r="254" spans="1:7" s="3" customFormat="1" ht="13.2" customHeight="1" x14ac:dyDescent="0.3">
      <c r="B254" s="15"/>
      <c r="C254" s="16"/>
      <c r="D254" s="16"/>
      <c r="E254" s="16"/>
      <c r="F254" s="16"/>
      <c r="G254" s="16"/>
    </row>
    <row r="255" spans="1:7" s="3" customFormat="1" ht="13.2" customHeight="1" x14ac:dyDescent="0.3">
      <c r="A255" s="3">
        <v>779</v>
      </c>
      <c r="B255" s="17" t="s">
        <v>91</v>
      </c>
      <c r="C255" s="11" t="s">
        <v>92</v>
      </c>
      <c r="D255" s="18"/>
      <c r="E255" s="19"/>
      <c r="F255" s="14"/>
      <c r="G255" s="14"/>
    </row>
    <row r="256" spans="1:7" s="3" customFormat="1" ht="13.2" customHeight="1" x14ac:dyDescent="0.3">
      <c r="B256" s="15"/>
      <c r="C256" s="16"/>
      <c r="D256" s="16"/>
      <c r="E256" s="16"/>
      <c r="F256" s="16"/>
      <c r="G256" s="16"/>
    </row>
    <row r="257" spans="1:7" s="3" customFormat="1" ht="13.2" customHeight="1" x14ac:dyDescent="0.3">
      <c r="A257" s="3">
        <v>780</v>
      </c>
      <c r="B257" s="17"/>
      <c r="C257" s="11" t="s">
        <v>93</v>
      </c>
      <c r="D257" s="18"/>
      <c r="E257" s="19"/>
      <c r="F257" s="14"/>
      <c r="G257" s="14"/>
    </row>
    <row r="258" spans="1:7" s="3" customFormat="1" ht="13.2" customHeight="1" x14ac:dyDescent="0.3">
      <c r="B258" s="15"/>
      <c r="C258" s="16"/>
      <c r="D258" s="16"/>
      <c r="E258" s="16"/>
      <c r="F258" s="16"/>
      <c r="G258" s="16"/>
    </row>
    <row r="259" spans="1:7" s="3" customFormat="1" ht="13.2" customHeight="1" x14ac:dyDescent="0.3">
      <c r="A259" s="3">
        <v>781</v>
      </c>
      <c r="B259" s="17"/>
      <c r="C259" s="11" t="s">
        <v>94</v>
      </c>
      <c r="D259" s="18" t="s">
        <v>40</v>
      </c>
      <c r="E259" s="19">
        <v>150</v>
      </c>
      <c r="F259" s="21">
        <v>0</v>
      </c>
      <c r="G259" s="14">
        <f>IF(D259 = CHAR(37), E259*F259/100,E259*F259)</f>
        <v>0</v>
      </c>
    </row>
    <row r="260" spans="1:7" s="3" customFormat="1" ht="13.2" customHeight="1" x14ac:dyDescent="0.3">
      <c r="B260" s="15"/>
      <c r="C260" s="16"/>
      <c r="D260" s="16"/>
      <c r="E260" s="16"/>
      <c r="F260" s="16"/>
      <c r="G260" s="16"/>
    </row>
    <row r="261" spans="1:7" s="3" customFormat="1" ht="25.95" customHeight="1" x14ac:dyDescent="0.3">
      <c r="A261" s="3">
        <v>782</v>
      </c>
      <c r="B261" s="17"/>
      <c r="C261" s="11" t="s">
        <v>95</v>
      </c>
      <c r="D261" s="18" t="s">
        <v>40</v>
      </c>
      <c r="E261" s="19">
        <v>50</v>
      </c>
      <c r="F261" s="21">
        <v>0</v>
      </c>
      <c r="G261" s="14">
        <f>IF(D261 = CHAR(37), E261*F261/100,E261*F261)</f>
        <v>0</v>
      </c>
    </row>
    <row r="262" spans="1:7" s="3" customFormat="1" ht="13.2" customHeight="1" x14ac:dyDescent="0.3">
      <c r="B262" s="15"/>
      <c r="C262" s="16"/>
      <c r="D262" s="16"/>
      <c r="E262" s="16"/>
      <c r="F262" s="16"/>
      <c r="G262" s="16"/>
    </row>
    <row r="263" spans="1:7" s="3" customFormat="1" ht="13.2" customHeight="1" x14ac:dyDescent="0.3">
      <c r="A263" s="3">
        <v>783</v>
      </c>
      <c r="B263" s="17" t="s">
        <v>96</v>
      </c>
      <c r="C263" s="11" t="s">
        <v>97</v>
      </c>
      <c r="D263" s="18" t="s">
        <v>40</v>
      </c>
      <c r="E263" s="19">
        <v>10</v>
      </c>
      <c r="F263" s="21">
        <v>0</v>
      </c>
      <c r="G263" s="14">
        <f>IF(D263 = CHAR(37), E263*F263/100,E263*F263)</f>
        <v>0</v>
      </c>
    </row>
    <row r="264" spans="1:7" s="3" customFormat="1" ht="13.2" customHeight="1" x14ac:dyDescent="0.3">
      <c r="B264" s="15"/>
      <c r="C264" s="16"/>
      <c r="D264" s="16"/>
      <c r="E264" s="16"/>
      <c r="F264" s="16"/>
      <c r="G264" s="16"/>
    </row>
    <row r="265" spans="1:7" s="3" customFormat="1" ht="13.2" customHeight="1" x14ac:dyDescent="0.3">
      <c r="B265" s="15"/>
      <c r="C265" s="16"/>
      <c r="D265" s="16"/>
      <c r="E265" s="16"/>
      <c r="F265" s="16"/>
      <c r="G265" s="16"/>
    </row>
    <row r="266" spans="1:7" s="3" customFormat="1" ht="13.2" customHeight="1" x14ac:dyDescent="0.3">
      <c r="B266" s="15"/>
      <c r="C266" s="16"/>
      <c r="D266" s="16"/>
      <c r="E266" s="16"/>
      <c r="F266" s="16"/>
      <c r="G266" s="16"/>
    </row>
    <row r="267" spans="1:7" s="3" customFormat="1" ht="13.2" customHeight="1" x14ac:dyDescent="0.3">
      <c r="B267" s="15"/>
      <c r="C267" s="16"/>
      <c r="D267" s="16"/>
      <c r="E267" s="16"/>
      <c r="F267" s="16"/>
      <c r="G267" s="16"/>
    </row>
    <row r="268" spans="1:7" s="3" customFormat="1" ht="13.2" customHeight="1" x14ac:dyDescent="0.3">
      <c r="B268" s="15"/>
      <c r="C268" s="16"/>
      <c r="D268" s="16"/>
      <c r="E268" s="16"/>
      <c r="F268" s="16"/>
      <c r="G268" s="16"/>
    </row>
    <row r="269" spans="1:7" s="3" customFormat="1" ht="13.2" customHeight="1" x14ac:dyDescent="0.3">
      <c r="B269" s="15"/>
      <c r="C269" s="16"/>
      <c r="D269" s="16"/>
      <c r="E269" s="16"/>
      <c r="F269" s="16"/>
      <c r="G269" s="16"/>
    </row>
    <row r="270" spans="1:7" s="3" customFormat="1" ht="13.2" customHeight="1" x14ac:dyDescent="0.3">
      <c r="B270" s="15"/>
      <c r="C270" s="16"/>
      <c r="D270" s="16"/>
      <c r="E270" s="16"/>
      <c r="F270" s="16"/>
      <c r="G270" s="16"/>
    </row>
    <row r="271" spans="1:7" s="3" customFormat="1" ht="13.2" customHeight="1" x14ac:dyDescent="0.3">
      <c r="B271" s="15"/>
      <c r="C271" s="16"/>
      <c r="D271" s="16"/>
      <c r="E271" s="16"/>
      <c r="F271" s="16"/>
      <c r="G271" s="16"/>
    </row>
    <row r="272" spans="1:7" s="3" customFormat="1" ht="13.2" customHeight="1" x14ac:dyDescent="0.3">
      <c r="B272" s="15"/>
      <c r="C272" s="16"/>
      <c r="D272" s="16"/>
      <c r="E272" s="16"/>
      <c r="F272" s="16"/>
      <c r="G272" s="16"/>
    </row>
    <row r="273" spans="2:7" s="3" customFormat="1" ht="13.2" customHeight="1" x14ac:dyDescent="0.3">
      <c r="B273" s="15"/>
      <c r="C273" s="16"/>
      <c r="D273" s="16"/>
      <c r="E273" s="16"/>
      <c r="F273" s="16"/>
      <c r="G273" s="16"/>
    </row>
    <row r="274" spans="2:7" s="3" customFormat="1" ht="13.2" customHeight="1" x14ac:dyDescent="0.3">
      <c r="B274" s="15"/>
      <c r="C274" s="16"/>
      <c r="D274" s="16"/>
      <c r="E274" s="16"/>
      <c r="F274" s="16"/>
      <c r="G274" s="16"/>
    </row>
    <row r="275" spans="2:7" s="3" customFormat="1" ht="13.2" customHeight="1" x14ac:dyDescent="0.3">
      <c r="B275" s="15"/>
      <c r="C275" s="16"/>
      <c r="D275" s="16"/>
      <c r="E275" s="16"/>
      <c r="F275" s="16"/>
      <c r="G275" s="16"/>
    </row>
    <row r="276" spans="2:7" s="3" customFormat="1" ht="13.2" customHeight="1" x14ac:dyDescent="0.3">
      <c r="B276" s="15"/>
      <c r="C276" s="16"/>
      <c r="D276" s="16"/>
      <c r="E276" s="16"/>
      <c r="F276" s="16"/>
      <c r="G276" s="16"/>
    </row>
    <row r="277" spans="2:7" s="3" customFormat="1" ht="13.2" customHeight="1" x14ac:dyDescent="0.3">
      <c r="B277" s="15"/>
      <c r="C277" s="16"/>
      <c r="D277" s="16"/>
      <c r="E277" s="16"/>
      <c r="F277" s="16"/>
      <c r="G277" s="16"/>
    </row>
    <row r="278" spans="2:7" s="3" customFormat="1" ht="13.2" customHeight="1" x14ac:dyDescent="0.3">
      <c r="B278" s="15"/>
      <c r="C278" s="16"/>
      <c r="D278" s="16"/>
      <c r="E278" s="16"/>
      <c r="F278" s="16"/>
      <c r="G278" s="16"/>
    </row>
    <row r="279" spans="2:7" s="3" customFormat="1" ht="13.2" customHeight="1" x14ac:dyDescent="0.3">
      <c r="B279" s="15"/>
      <c r="C279" s="16"/>
      <c r="D279" s="16"/>
      <c r="E279" s="16"/>
      <c r="F279" s="16"/>
      <c r="G279" s="16"/>
    </row>
    <row r="280" spans="2:7" s="3" customFormat="1" ht="13.2" customHeight="1" x14ac:dyDescent="0.3">
      <c r="B280" s="15"/>
      <c r="C280" s="16"/>
      <c r="D280" s="16"/>
      <c r="E280" s="16"/>
      <c r="F280" s="16"/>
      <c r="G280" s="16"/>
    </row>
    <row r="281" spans="2:7" s="3" customFormat="1" ht="13.2" customHeight="1" x14ac:dyDescent="0.3">
      <c r="B281" s="15"/>
      <c r="C281" s="16"/>
      <c r="D281" s="16"/>
      <c r="E281" s="16"/>
      <c r="F281" s="16"/>
      <c r="G281" s="16"/>
    </row>
    <row r="282" spans="2:7" s="3" customFormat="1" ht="13.2" customHeight="1" x14ac:dyDescent="0.3">
      <c r="B282" s="15"/>
      <c r="C282" s="16"/>
      <c r="D282" s="16"/>
      <c r="E282" s="16"/>
      <c r="F282" s="16"/>
      <c r="G282" s="16"/>
    </row>
    <row r="283" spans="2:7" s="3" customFormat="1" ht="13.2" customHeight="1" x14ac:dyDescent="0.3">
      <c r="B283" s="15"/>
      <c r="C283" s="16"/>
      <c r="D283" s="16"/>
      <c r="E283" s="16"/>
      <c r="F283" s="16"/>
      <c r="G283" s="16"/>
    </row>
    <row r="284" spans="2:7" s="3" customFormat="1" ht="13.2" customHeight="1" x14ac:dyDescent="0.3">
      <c r="B284" s="15"/>
      <c r="C284" s="16"/>
      <c r="D284" s="16"/>
      <c r="E284" s="16"/>
      <c r="F284" s="16"/>
      <c r="G284" s="16"/>
    </row>
    <row r="285" spans="2:7" s="3" customFormat="1" ht="13.2" customHeight="1" x14ac:dyDescent="0.3">
      <c r="B285" s="15"/>
      <c r="C285" s="16"/>
      <c r="D285" s="16"/>
      <c r="E285" s="16"/>
      <c r="F285" s="16"/>
      <c r="G285" s="16"/>
    </row>
    <row r="286" spans="2:7" s="3" customFormat="1" ht="13.2" customHeight="1" x14ac:dyDescent="0.3">
      <c r="B286" s="15"/>
      <c r="C286" s="16"/>
      <c r="D286" s="16"/>
      <c r="E286" s="16"/>
      <c r="F286" s="16"/>
      <c r="G286" s="16"/>
    </row>
    <row r="287" spans="2:7" s="3" customFormat="1" ht="13.2" customHeight="1" x14ac:dyDescent="0.3">
      <c r="B287" s="15"/>
      <c r="C287" s="16"/>
      <c r="D287" s="16"/>
      <c r="E287" s="16"/>
      <c r="F287" s="16"/>
      <c r="G287" s="16"/>
    </row>
    <row r="288" spans="2:7" s="3" customFormat="1" ht="13.2" customHeight="1" x14ac:dyDescent="0.3">
      <c r="B288" s="15"/>
      <c r="C288" s="16"/>
      <c r="D288" s="16"/>
      <c r="E288" s="16"/>
      <c r="F288" s="16"/>
      <c r="G288" s="16"/>
    </row>
    <row r="289" spans="2:7" s="3" customFormat="1" ht="13.2" customHeight="1" x14ac:dyDescent="0.3">
      <c r="B289" s="15"/>
      <c r="C289" s="16"/>
      <c r="D289" s="16"/>
      <c r="E289" s="16"/>
      <c r="F289" s="16"/>
      <c r="G289" s="16"/>
    </row>
    <row r="290" spans="2:7" s="3" customFormat="1" ht="13.2" customHeight="1" x14ac:dyDescent="0.3">
      <c r="B290" s="15"/>
      <c r="C290" s="16"/>
      <c r="D290" s="16"/>
      <c r="E290" s="16"/>
      <c r="F290" s="16"/>
      <c r="G290" s="16"/>
    </row>
    <row r="291" spans="2:7" s="3" customFormat="1" ht="13.2" customHeight="1" x14ac:dyDescent="0.3">
      <c r="B291" s="15"/>
      <c r="C291" s="16"/>
      <c r="D291" s="16"/>
      <c r="E291" s="16"/>
      <c r="F291" s="16"/>
      <c r="G291" s="16"/>
    </row>
    <row r="292" spans="2:7" s="3" customFormat="1" ht="13.2" customHeight="1" x14ac:dyDescent="0.3">
      <c r="B292" s="15"/>
      <c r="C292" s="16"/>
      <c r="D292" s="16"/>
      <c r="E292" s="16"/>
      <c r="F292" s="16"/>
      <c r="G292" s="16"/>
    </row>
    <row r="293" spans="2:7" s="3" customFormat="1" ht="13.2" customHeight="1" x14ac:dyDescent="0.3">
      <c r="B293" s="15"/>
      <c r="C293" s="16"/>
      <c r="D293" s="16"/>
      <c r="E293" s="16"/>
      <c r="F293" s="16"/>
      <c r="G293" s="16"/>
    </row>
    <row r="294" spans="2:7" s="3" customFormat="1" ht="13.2" customHeight="1" x14ac:dyDescent="0.3">
      <c r="B294" s="15"/>
      <c r="C294" s="16"/>
      <c r="D294" s="16"/>
      <c r="E294" s="16"/>
      <c r="F294" s="16"/>
      <c r="G294" s="16"/>
    </row>
    <row r="295" spans="2:7" s="3" customFormat="1" ht="13.2" customHeight="1" x14ac:dyDescent="0.3">
      <c r="B295" s="15"/>
      <c r="C295" s="16"/>
      <c r="D295" s="16"/>
      <c r="E295" s="16"/>
      <c r="F295" s="16"/>
      <c r="G295" s="16"/>
    </row>
    <row r="296" spans="2:7" s="3" customFormat="1" ht="13.2" customHeight="1" x14ac:dyDescent="0.3">
      <c r="B296" s="15"/>
      <c r="C296" s="16"/>
      <c r="D296" s="16"/>
      <c r="E296" s="16"/>
      <c r="F296" s="16"/>
      <c r="G296" s="16"/>
    </row>
    <row r="297" spans="2:7" s="3" customFormat="1" ht="13.2" customHeight="1" x14ac:dyDescent="0.3">
      <c r="B297" s="15"/>
      <c r="C297" s="16"/>
      <c r="D297" s="16"/>
      <c r="E297" s="16"/>
      <c r="F297" s="16"/>
      <c r="G297" s="16"/>
    </row>
    <row r="298" spans="2:7" s="3" customFormat="1" ht="13.2" customHeight="1" x14ac:dyDescent="0.3">
      <c r="B298" s="15"/>
      <c r="C298" s="16"/>
      <c r="D298" s="16"/>
      <c r="E298" s="16"/>
      <c r="F298" s="16"/>
      <c r="G298" s="16"/>
    </row>
    <row r="299" spans="2:7" s="3" customFormat="1" ht="13.2" customHeight="1" x14ac:dyDescent="0.3">
      <c r="B299" s="15"/>
      <c r="C299" s="16"/>
      <c r="D299" s="16"/>
      <c r="E299" s="16"/>
      <c r="F299" s="16"/>
      <c r="G299" s="16"/>
    </row>
    <row r="300" spans="2:7" s="3" customFormat="1" ht="13.2" customHeight="1" x14ac:dyDescent="0.3">
      <c r="B300" s="15"/>
      <c r="C300" s="16"/>
      <c r="D300" s="16"/>
      <c r="E300" s="16"/>
      <c r="F300" s="16"/>
      <c r="G300" s="16"/>
    </row>
    <row r="301" spans="2:7" s="3" customFormat="1" ht="13.2" customHeight="1" x14ac:dyDescent="0.3">
      <c r="B301" s="15"/>
      <c r="C301" s="16"/>
      <c r="D301" s="16"/>
      <c r="E301" s="16"/>
      <c r="F301" s="16"/>
      <c r="G301" s="16"/>
    </row>
    <row r="302" spans="2:7" s="3" customFormat="1" ht="13.2" customHeight="1" x14ac:dyDescent="0.3">
      <c r="B302" s="15"/>
      <c r="C302" s="16"/>
      <c r="D302" s="16"/>
      <c r="E302" s="16"/>
      <c r="F302" s="16"/>
      <c r="G302" s="16"/>
    </row>
    <row r="303" spans="2:7" s="3" customFormat="1" ht="13.2" customHeight="1" x14ac:dyDescent="0.3">
      <c r="B303" s="15"/>
      <c r="C303" s="16"/>
      <c r="D303" s="16"/>
      <c r="E303" s="16"/>
      <c r="F303" s="16"/>
      <c r="G303" s="16"/>
    </row>
    <row r="304" spans="2:7" s="3" customFormat="1" ht="13.2" customHeight="1" x14ac:dyDescent="0.3">
      <c r="B304" s="15"/>
      <c r="C304" s="16"/>
      <c r="D304" s="16"/>
      <c r="E304" s="16"/>
      <c r="F304" s="16"/>
      <c r="G304" s="16"/>
    </row>
    <row r="305" spans="1:7" s="3" customFormat="1" ht="13.2" customHeight="1" x14ac:dyDescent="0.3">
      <c r="B305" s="15"/>
      <c r="C305" s="16"/>
      <c r="D305" s="16"/>
      <c r="E305" s="16"/>
      <c r="F305" s="16"/>
      <c r="G305" s="16"/>
    </row>
    <row r="306" spans="1:7" s="3" customFormat="1" ht="13.2" customHeight="1" x14ac:dyDescent="0.3">
      <c r="B306" s="15"/>
      <c r="C306" s="16"/>
      <c r="D306" s="16"/>
      <c r="E306" s="16"/>
      <c r="F306" s="16"/>
      <c r="G306" s="16"/>
    </row>
    <row r="307" spans="1:7" s="3" customFormat="1" ht="13.2" customHeight="1" x14ac:dyDescent="0.3">
      <c r="B307" s="15"/>
      <c r="C307" s="16"/>
      <c r="D307" s="16"/>
      <c r="E307" s="16"/>
      <c r="F307" s="16"/>
      <c r="G307" s="16"/>
    </row>
    <row r="308" spans="1:7" s="3" customFormat="1" ht="13.2" customHeight="1" x14ac:dyDescent="0.3">
      <c r="B308" s="15"/>
      <c r="C308" s="16"/>
      <c r="D308" s="16"/>
      <c r="E308" s="16"/>
      <c r="F308" s="16"/>
      <c r="G308" s="16"/>
    </row>
    <row r="309" spans="1:7" s="3" customFormat="1" ht="13.2" customHeight="1" x14ac:dyDescent="0.3">
      <c r="B309" s="15"/>
      <c r="C309" s="16"/>
      <c r="D309" s="16"/>
      <c r="E309" s="16"/>
      <c r="F309" s="16"/>
      <c r="G309" s="16"/>
    </row>
    <row r="310" spans="1:7" s="3" customFormat="1" ht="13.2" customHeight="1" x14ac:dyDescent="0.3">
      <c r="B310" s="15"/>
      <c r="C310" s="16"/>
      <c r="D310" s="16"/>
      <c r="E310" s="16"/>
      <c r="F310" s="16"/>
      <c r="G310" s="16"/>
    </row>
    <row r="311" spans="1:7" s="3" customFormat="1" ht="13.2" customHeight="1" x14ac:dyDescent="0.3">
      <c r="B311" s="15"/>
      <c r="C311" s="16"/>
      <c r="D311" s="16"/>
      <c r="E311" s="16"/>
      <c r="F311" s="16"/>
      <c r="G311" s="16"/>
    </row>
    <row r="312" spans="1:7" s="4" customFormat="1" ht="21.3" customHeight="1" x14ac:dyDescent="0.3">
      <c r="B312" s="22" t="s">
        <v>20</v>
      </c>
      <c r="C312" s="23"/>
      <c r="D312" s="24"/>
      <c r="E312" s="25"/>
      <c r="F312" s="25"/>
      <c r="G312" s="26">
        <f>SUM(G253:G311)</f>
        <v>0</v>
      </c>
    </row>
    <row r="313" spans="1:7" s="2" customFormat="1" ht="13.2" customHeight="1" x14ac:dyDescent="0.3">
      <c r="D313" s="27" t="s">
        <v>98</v>
      </c>
    </row>
    <row r="314" spans="1:7" s="1" customFormat="1" ht="13.8" x14ac:dyDescent="0.3">
      <c r="B314" s="6" t="s">
        <v>1</v>
      </c>
    </row>
    <row r="315" spans="1:7" s="2" customFormat="1" ht="12" x14ac:dyDescent="0.3">
      <c r="G315" s="7" t="s">
        <v>99</v>
      </c>
    </row>
    <row r="316" spans="1:7" s="3" customFormat="1" ht="29.55" customHeight="1" x14ac:dyDescent="0.3">
      <c r="B316" s="8" t="s">
        <v>4</v>
      </c>
      <c r="C316" s="8" t="s">
        <v>5</v>
      </c>
      <c r="D316" s="8" t="s">
        <v>6</v>
      </c>
      <c r="E316" s="8" t="s">
        <v>7</v>
      </c>
      <c r="F316" s="8" t="s">
        <v>8</v>
      </c>
      <c r="G316" s="9" t="s">
        <v>9</v>
      </c>
    </row>
    <row r="317" spans="1:7" s="3" customFormat="1" ht="38.85" customHeight="1" x14ac:dyDescent="0.3">
      <c r="A317" s="3">
        <v>809</v>
      </c>
      <c r="B317" s="17"/>
      <c r="C317" s="11" t="s">
        <v>99</v>
      </c>
      <c r="D317" s="18"/>
      <c r="E317" s="19"/>
      <c r="F317" s="14"/>
      <c r="G317" s="14"/>
    </row>
    <row r="318" spans="1:7" s="3" customFormat="1" ht="13.2" customHeight="1" x14ac:dyDescent="0.3">
      <c r="B318" s="15"/>
      <c r="C318" s="16"/>
      <c r="D318" s="16"/>
      <c r="E318" s="16"/>
      <c r="F318" s="16"/>
      <c r="G318" s="16"/>
    </row>
    <row r="319" spans="1:7" s="3" customFormat="1" ht="13.2" customHeight="1" x14ac:dyDescent="0.3">
      <c r="A319" s="3">
        <v>810</v>
      </c>
      <c r="B319" s="17" t="s">
        <v>100</v>
      </c>
      <c r="C319" s="11" t="s">
        <v>101</v>
      </c>
      <c r="D319" s="18"/>
      <c r="E319" s="19"/>
      <c r="F319" s="14"/>
      <c r="G319" s="14"/>
    </row>
    <row r="320" spans="1:7" s="3" customFormat="1" ht="13.2" customHeight="1" x14ac:dyDescent="0.3">
      <c r="B320" s="15"/>
      <c r="C320" s="16"/>
      <c r="D320" s="16"/>
      <c r="E320" s="16"/>
      <c r="F320" s="16"/>
      <c r="G320" s="16"/>
    </row>
    <row r="321" spans="1:7" s="3" customFormat="1" ht="25.95" customHeight="1" x14ac:dyDescent="0.3">
      <c r="A321" s="3">
        <v>811</v>
      </c>
      <c r="B321" s="17"/>
      <c r="C321" s="11" t="s">
        <v>102</v>
      </c>
      <c r="D321" s="18" t="s">
        <v>103</v>
      </c>
      <c r="E321" s="19">
        <v>800</v>
      </c>
      <c r="F321" s="21">
        <v>0</v>
      </c>
      <c r="G321" s="14">
        <f>IF(D321 = CHAR(37), E321*F321/100,E321*F321)</f>
        <v>0</v>
      </c>
    </row>
    <row r="322" spans="1:7" s="3" customFormat="1" ht="13.2" customHeight="1" x14ac:dyDescent="0.3">
      <c r="B322" s="15"/>
      <c r="C322" s="16"/>
      <c r="D322" s="16"/>
      <c r="E322" s="16"/>
      <c r="F322" s="16"/>
      <c r="G322" s="16"/>
    </row>
    <row r="323" spans="1:7" s="3" customFormat="1" ht="25.95" customHeight="1" x14ac:dyDescent="0.3">
      <c r="A323" s="3">
        <v>812</v>
      </c>
      <c r="B323" s="17"/>
      <c r="C323" s="11" t="s">
        <v>104</v>
      </c>
      <c r="D323" s="18" t="s">
        <v>103</v>
      </c>
      <c r="E323" s="19">
        <v>100</v>
      </c>
      <c r="F323" s="21">
        <v>0</v>
      </c>
      <c r="G323" s="14">
        <f>IF(D323 = CHAR(37), E323*F323/100,E323*F323)</f>
        <v>0</v>
      </c>
    </row>
    <row r="324" spans="1:7" s="3" customFormat="1" ht="13.2" customHeight="1" x14ac:dyDescent="0.3">
      <c r="B324" s="15"/>
      <c r="C324" s="16"/>
      <c r="D324" s="16"/>
      <c r="E324" s="16"/>
      <c r="F324" s="16"/>
      <c r="G324" s="16"/>
    </row>
    <row r="325" spans="1:7" s="3" customFormat="1" ht="13.2" customHeight="1" x14ac:dyDescent="0.3">
      <c r="A325" s="3">
        <v>813</v>
      </c>
      <c r="B325" s="17" t="s">
        <v>105</v>
      </c>
      <c r="C325" s="11" t="s">
        <v>106</v>
      </c>
      <c r="D325" s="18"/>
      <c r="E325" s="19"/>
      <c r="F325" s="14"/>
      <c r="G325" s="14"/>
    </row>
    <row r="326" spans="1:7" s="3" customFormat="1" ht="13.2" customHeight="1" x14ac:dyDescent="0.3">
      <c r="B326" s="15"/>
      <c r="C326" s="16"/>
      <c r="D326" s="16"/>
      <c r="E326" s="16"/>
      <c r="F326" s="16"/>
      <c r="G326" s="16"/>
    </row>
    <row r="327" spans="1:7" s="3" customFormat="1" ht="13.2" customHeight="1" x14ac:dyDescent="0.3">
      <c r="A327" s="3">
        <v>814</v>
      </c>
      <c r="B327" s="17"/>
      <c r="C327" s="11" t="s">
        <v>107</v>
      </c>
      <c r="D327" s="18" t="s">
        <v>40</v>
      </c>
      <c r="E327" s="19">
        <v>10</v>
      </c>
      <c r="F327" s="21">
        <v>0</v>
      </c>
      <c r="G327" s="14">
        <f>IF(D327 = CHAR(37), E327*F327/100,E327*F327)</f>
        <v>0</v>
      </c>
    </row>
    <row r="328" spans="1:7" s="3" customFormat="1" ht="13.2" customHeight="1" x14ac:dyDescent="0.3">
      <c r="B328" s="15"/>
      <c r="C328" s="16"/>
      <c r="D328" s="16"/>
      <c r="E328" s="16"/>
      <c r="F328" s="16"/>
      <c r="G328" s="16"/>
    </row>
    <row r="329" spans="1:7" s="3" customFormat="1" ht="25.95" customHeight="1" x14ac:dyDescent="0.3">
      <c r="A329" s="3">
        <v>815</v>
      </c>
      <c r="B329" s="17"/>
      <c r="C329" s="11" t="s">
        <v>108</v>
      </c>
      <c r="D329" s="18" t="s">
        <v>61</v>
      </c>
      <c r="E329" s="19">
        <v>30</v>
      </c>
      <c r="F329" s="21">
        <v>0</v>
      </c>
      <c r="G329" s="14">
        <f>IF(D329 = CHAR(37), E329*F329/100,E329*F329)</f>
        <v>0</v>
      </c>
    </row>
    <row r="330" spans="1:7" s="3" customFormat="1" ht="13.2" customHeight="1" x14ac:dyDescent="0.3">
      <c r="B330" s="15"/>
      <c r="C330" s="16"/>
      <c r="D330" s="16"/>
      <c r="E330" s="16"/>
      <c r="F330" s="16"/>
      <c r="G330" s="16"/>
    </row>
    <row r="331" spans="1:7" s="3" customFormat="1" ht="13.2" customHeight="1" x14ac:dyDescent="0.3">
      <c r="A331" s="3">
        <v>816</v>
      </c>
      <c r="B331" s="17" t="s">
        <v>109</v>
      </c>
      <c r="C331" s="11" t="s">
        <v>110</v>
      </c>
      <c r="D331" s="18"/>
      <c r="E331" s="19"/>
      <c r="F331" s="14"/>
      <c r="G331" s="14"/>
    </row>
    <row r="332" spans="1:7" s="3" customFormat="1" ht="13.2" customHeight="1" x14ac:dyDescent="0.3">
      <c r="B332" s="15"/>
      <c r="C332" s="16"/>
      <c r="D332" s="16"/>
      <c r="E332" s="16"/>
      <c r="F332" s="16"/>
      <c r="G332" s="16"/>
    </row>
    <row r="333" spans="1:7" s="3" customFormat="1" ht="13.2" customHeight="1" x14ac:dyDescent="0.3">
      <c r="A333" s="3">
        <v>817</v>
      </c>
      <c r="B333" s="17"/>
      <c r="C333" s="11" t="s">
        <v>111</v>
      </c>
      <c r="D333" s="18" t="s">
        <v>61</v>
      </c>
      <c r="E333" s="19">
        <v>40</v>
      </c>
      <c r="F333" s="21">
        <v>0</v>
      </c>
      <c r="G333" s="14">
        <f>IF(D333 = CHAR(37), E333*F333/100,E333*F333)</f>
        <v>0</v>
      </c>
    </row>
    <row r="334" spans="1:7" s="3" customFormat="1" ht="13.2" customHeight="1" x14ac:dyDescent="0.3">
      <c r="B334" s="15"/>
      <c r="C334" s="16"/>
      <c r="D334" s="16"/>
      <c r="E334" s="16"/>
      <c r="F334" s="16"/>
      <c r="G334" s="16"/>
    </row>
    <row r="335" spans="1:7" s="3" customFormat="1" ht="13.2" customHeight="1" x14ac:dyDescent="0.3">
      <c r="A335" s="3">
        <v>818</v>
      </c>
      <c r="B335" s="17"/>
      <c r="C335" s="11" t="s">
        <v>112</v>
      </c>
      <c r="D335" s="18" t="s">
        <v>61</v>
      </c>
      <c r="E335" s="19">
        <v>40</v>
      </c>
      <c r="F335" s="21">
        <v>0</v>
      </c>
      <c r="G335" s="14">
        <f>IF(D335 = CHAR(37), E335*F335/100,E335*F335)</f>
        <v>0</v>
      </c>
    </row>
    <row r="336" spans="1:7" s="3" customFormat="1" ht="13.2" customHeight="1" x14ac:dyDescent="0.3">
      <c r="B336" s="15"/>
      <c r="C336" s="16"/>
      <c r="D336" s="16"/>
      <c r="E336" s="16"/>
      <c r="F336" s="16"/>
      <c r="G336" s="16"/>
    </row>
    <row r="337" spans="1:7" s="3" customFormat="1" ht="13.2" customHeight="1" x14ac:dyDescent="0.3">
      <c r="A337" s="3">
        <v>819</v>
      </c>
      <c r="B337" s="17" t="s">
        <v>113</v>
      </c>
      <c r="C337" s="11" t="s">
        <v>114</v>
      </c>
      <c r="D337" s="18"/>
      <c r="E337" s="19"/>
      <c r="F337" s="14"/>
      <c r="G337" s="14"/>
    </row>
    <row r="338" spans="1:7" s="3" customFormat="1" ht="13.2" customHeight="1" x14ac:dyDescent="0.3">
      <c r="B338" s="15"/>
      <c r="C338" s="16"/>
      <c r="D338" s="16"/>
      <c r="E338" s="16"/>
      <c r="F338" s="16"/>
      <c r="G338" s="16"/>
    </row>
    <row r="339" spans="1:7" s="3" customFormat="1" ht="13.2" customHeight="1" x14ac:dyDescent="0.3">
      <c r="A339" s="3">
        <v>820</v>
      </c>
      <c r="B339" s="17"/>
      <c r="C339" s="11" t="s">
        <v>115</v>
      </c>
      <c r="D339" s="18" t="s">
        <v>40</v>
      </c>
      <c r="E339" s="19">
        <v>10</v>
      </c>
      <c r="F339" s="21">
        <v>0</v>
      </c>
      <c r="G339" s="14">
        <f>IF(D339 = CHAR(37), E339*F339/100,E339*F339)</f>
        <v>0</v>
      </c>
    </row>
    <row r="340" spans="1:7" s="3" customFormat="1" ht="13.2" customHeight="1" x14ac:dyDescent="0.3">
      <c r="B340" s="15"/>
      <c r="C340" s="16"/>
      <c r="D340" s="16"/>
      <c r="E340" s="16"/>
      <c r="F340" s="16"/>
      <c r="G340" s="16"/>
    </row>
    <row r="341" spans="1:7" s="3" customFormat="1" ht="13.2" customHeight="1" x14ac:dyDescent="0.3">
      <c r="A341" s="3">
        <v>821</v>
      </c>
      <c r="B341" s="17"/>
      <c r="C341" s="11" t="s">
        <v>116</v>
      </c>
      <c r="D341" s="18" t="s">
        <v>61</v>
      </c>
      <c r="E341" s="19">
        <v>75</v>
      </c>
      <c r="F341" s="21">
        <v>0</v>
      </c>
      <c r="G341" s="14">
        <f>IF(D341 = CHAR(37), E341*F341/100,E341*F341)</f>
        <v>0</v>
      </c>
    </row>
    <row r="342" spans="1:7" s="3" customFormat="1" ht="13.2" customHeight="1" x14ac:dyDescent="0.3">
      <c r="B342" s="15"/>
      <c r="C342" s="16"/>
      <c r="D342" s="16"/>
      <c r="E342" s="16"/>
      <c r="F342" s="16"/>
      <c r="G342" s="16"/>
    </row>
    <row r="343" spans="1:7" s="3" customFormat="1" ht="13.2" customHeight="1" x14ac:dyDescent="0.3">
      <c r="A343" s="3">
        <v>822</v>
      </c>
      <c r="B343" s="17" t="s">
        <v>117</v>
      </c>
      <c r="C343" s="11" t="s">
        <v>118</v>
      </c>
      <c r="D343" s="18"/>
      <c r="E343" s="19"/>
      <c r="F343" s="14"/>
      <c r="G343" s="14"/>
    </row>
    <row r="344" spans="1:7" s="3" customFormat="1" ht="13.2" customHeight="1" x14ac:dyDescent="0.3">
      <c r="B344" s="15"/>
      <c r="C344" s="16"/>
      <c r="D344" s="16"/>
      <c r="E344" s="16"/>
      <c r="F344" s="16"/>
      <c r="G344" s="16"/>
    </row>
    <row r="345" spans="1:7" s="3" customFormat="1" ht="13.2" customHeight="1" x14ac:dyDescent="0.3">
      <c r="A345" s="3">
        <v>823</v>
      </c>
      <c r="B345" s="17"/>
      <c r="C345" s="11" t="s">
        <v>119</v>
      </c>
      <c r="D345" s="18" t="s">
        <v>103</v>
      </c>
      <c r="E345" s="19">
        <v>25</v>
      </c>
      <c r="F345" s="21">
        <v>0</v>
      </c>
      <c r="G345" s="14">
        <f>IF(D345 = CHAR(37), E345*F345/100,E345*F345)</f>
        <v>0</v>
      </c>
    </row>
    <row r="346" spans="1:7" s="3" customFormat="1" ht="13.2" customHeight="1" x14ac:dyDescent="0.3">
      <c r="B346" s="15"/>
      <c r="C346" s="16"/>
      <c r="D346" s="16"/>
      <c r="E346" s="16"/>
      <c r="F346" s="16"/>
      <c r="G346" s="16"/>
    </row>
    <row r="347" spans="1:7" s="3" customFormat="1" ht="13.2" customHeight="1" x14ac:dyDescent="0.3">
      <c r="A347" s="3">
        <v>824</v>
      </c>
      <c r="B347" s="17" t="s">
        <v>120</v>
      </c>
      <c r="C347" s="11" t="s">
        <v>121</v>
      </c>
      <c r="D347" s="18"/>
      <c r="E347" s="19"/>
      <c r="F347" s="14"/>
      <c r="G347" s="14"/>
    </row>
    <row r="348" spans="1:7" s="3" customFormat="1" ht="13.2" customHeight="1" x14ac:dyDescent="0.3">
      <c r="B348" s="15"/>
      <c r="C348" s="16"/>
      <c r="D348" s="16"/>
      <c r="E348" s="16"/>
      <c r="F348" s="16"/>
      <c r="G348" s="16"/>
    </row>
    <row r="349" spans="1:7" s="3" customFormat="1" ht="13.2" customHeight="1" x14ac:dyDescent="0.3">
      <c r="A349" s="3">
        <v>825</v>
      </c>
      <c r="B349" s="17"/>
      <c r="C349" s="11" t="s">
        <v>122</v>
      </c>
      <c r="D349" s="18" t="s">
        <v>61</v>
      </c>
      <c r="E349" s="19">
        <v>0</v>
      </c>
      <c r="F349" s="21">
        <v>0</v>
      </c>
      <c r="G349" s="14">
        <f>IF(D349 = CHAR(37), E349*F349/100,E349*F349)</f>
        <v>0</v>
      </c>
    </row>
    <row r="350" spans="1:7" s="3" customFormat="1" ht="13.2" customHeight="1" x14ac:dyDescent="0.3">
      <c r="B350" s="15"/>
      <c r="C350" s="16"/>
      <c r="D350" s="16"/>
      <c r="E350" s="16"/>
      <c r="F350" s="16"/>
      <c r="G350" s="16"/>
    </row>
    <row r="351" spans="1:7" s="3" customFormat="1" ht="13.2" customHeight="1" x14ac:dyDescent="0.3">
      <c r="A351" s="3">
        <v>826</v>
      </c>
      <c r="B351" s="17"/>
      <c r="C351" s="11" t="s">
        <v>123</v>
      </c>
      <c r="D351" s="18" t="s">
        <v>61</v>
      </c>
      <c r="E351" s="19">
        <v>5150</v>
      </c>
      <c r="F351" s="21">
        <v>0</v>
      </c>
      <c r="G351" s="14">
        <f>IF(D351 = CHAR(37), E351*F351/100,E351*F351)</f>
        <v>0</v>
      </c>
    </row>
    <row r="352" spans="1:7" s="3" customFormat="1" ht="13.2" customHeight="1" x14ac:dyDescent="0.3">
      <c r="B352" s="15"/>
      <c r="C352" s="16"/>
      <c r="D352" s="16"/>
      <c r="E352" s="16"/>
      <c r="F352" s="16"/>
      <c r="G352" s="16"/>
    </row>
    <row r="353" spans="2:7" s="3" customFormat="1" ht="13.2" customHeight="1" x14ac:dyDescent="0.3">
      <c r="B353" s="15"/>
      <c r="C353" s="16"/>
      <c r="D353" s="16"/>
      <c r="E353" s="16"/>
      <c r="F353" s="16"/>
      <c r="G353" s="16"/>
    </row>
    <row r="354" spans="2:7" s="3" customFormat="1" ht="13.2" customHeight="1" x14ac:dyDescent="0.3">
      <c r="B354" s="15"/>
      <c r="C354" s="16"/>
      <c r="D354" s="16"/>
      <c r="E354" s="16"/>
      <c r="F354" s="16"/>
      <c r="G354" s="16"/>
    </row>
    <row r="355" spans="2:7" s="3" customFormat="1" ht="13.2" customHeight="1" x14ac:dyDescent="0.3">
      <c r="B355" s="15"/>
      <c r="C355" s="16"/>
      <c r="D355" s="16"/>
      <c r="E355" s="16"/>
      <c r="F355" s="16"/>
      <c r="G355" s="16"/>
    </row>
    <row r="356" spans="2:7" s="3" customFormat="1" ht="13.2" customHeight="1" x14ac:dyDescent="0.3">
      <c r="B356" s="15"/>
      <c r="C356" s="16"/>
      <c r="D356" s="16"/>
      <c r="E356" s="16"/>
      <c r="F356" s="16"/>
      <c r="G356" s="16"/>
    </row>
    <row r="357" spans="2:7" s="3" customFormat="1" ht="13.2" customHeight="1" x14ac:dyDescent="0.3">
      <c r="B357" s="15"/>
      <c r="C357" s="16"/>
      <c r="D357" s="16"/>
      <c r="E357" s="16"/>
      <c r="F357" s="16"/>
      <c r="G357" s="16"/>
    </row>
    <row r="358" spans="2:7" s="3" customFormat="1" ht="13.2" customHeight="1" x14ac:dyDescent="0.3">
      <c r="B358" s="15"/>
      <c r="C358" s="16"/>
      <c r="D358" s="16"/>
      <c r="E358" s="16"/>
      <c r="F358" s="16"/>
      <c r="G358" s="16"/>
    </row>
    <row r="359" spans="2:7" s="3" customFormat="1" ht="13.2" customHeight="1" x14ac:dyDescent="0.3">
      <c r="B359" s="15"/>
      <c r="C359" s="16"/>
      <c r="D359" s="16"/>
      <c r="E359" s="16"/>
      <c r="F359" s="16"/>
      <c r="G359" s="16"/>
    </row>
    <row r="360" spans="2:7" s="3" customFormat="1" ht="13.2" customHeight="1" x14ac:dyDescent="0.3">
      <c r="B360" s="15"/>
      <c r="C360" s="16"/>
      <c r="D360" s="16"/>
      <c r="E360" s="16"/>
      <c r="F360" s="16"/>
      <c r="G360" s="16"/>
    </row>
    <row r="361" spans="2:7" s="3" customFormat="1" ht="13.2" customHeight="1" x14ac:dyDescent="0.3">
      <c r="B361" s="15"/>
      <c r="C361" s="16"/>
      <c r="D361" s="16"/>
      <c r="E361" s="16"/>
      <c r="F361" s="16"/>
      <c r="G361" s="16"/>
    </row>
    <row r="362" spans="2:7" s="3" customFormat="1" ht="13.2" customHeight="1" x14ac:dyDescent="0.3">
      <c r="B362" s="15"/>
      <c r="C362" s="16"/>
      <c r="D362" s="16"/>
      <c r="E362" s="16"/>
      <c r="F362" s="16"/>
      <c r="G362" s="16"/>
    </row>
    <row r="363" spans="2:7" s="3" customFormat="1" ht="13.2" customHeight="1" x14ac:dyDescent="0.3">
      <c r="B363" s="15"/>
      <c r="C363" s="16"/>
      <c r="D363" s="16"/>
      <c r="E363" s="16"/>
      <c r="F363" s="16"/>
      <c r="G363" s="16"/>
    </row>
    <row r="364" spans="2:7" s="3" customFormat="1" ht="13.2" customHeight="1" x14ac:dyDescent="0.3">
      <c r="B364" s="15"/>
      <c r="C364" s="16"/>
      <c r="D364" s="16"/>
      <c r="E364" s="16"/>
      <c r="F364" s="16"/>
      <c r="G364" s="16"/>
    </row>
    <row r="365" spans="2:7" s="3" customFormat="1" ht="13.2" customHeight="1" x14ac:dyDescent="0.3">
      <c r="B365" s="15"/>
      <c r="C365" s="16"/>
      <c r="D365" s="16"/>
      <c r="E365" s="16"/>
      <c r="F365" s="16"/>
      <c r="G365" s="16"/>
    </row>
    <row r="366" spans="2:7" s="3" customFormat="1" ht="13.2" customHeight="1" x14ac:dyDescent="0.3">
      <c r="B366" s="15"/>
      <c r="C366" s="16"/>
      <c r="D366" s="16"/>
      <c r="E366" s="16"/>
      <c r="F366" s="16"/>
      <c r="G366" s="16"/>
    </row>
    <row r="367" spans="2:7" s="3" customFormat="1" ht="13.2" customHeight="1" x14ac:dyDescent="0.3">
      <c r="B367" s="15"/>
      <c r="C367" s="16"/>
      <c r="D367" s="16"/>
      <c r="E367" s="16"/>
      <c r="F367" s="16"/>
      <c r="G367" s="16"/>
    </row>
    <row r="368" spans="2:7" s="3" customFormat="1" ht="13.2" customHeight="1" x14ac:dyDescent="0.3">
      <c r="B368" s="15"/>
      <c r="C368" s="16"/>
      <c r="D368" s="16"/>
      <c r="E368" s="16"/>
      <c r="F368" s="16"/>
      <c r="G368" s="16"/>
    </row>
    <row r="369" spans="1:7" s="3" customFormat="1" ht="13.2" customHeight="1" x14ac:dyDescent="0.3">
      <c r="B369" s="15"/>
      <c r="C369" s="16"/>
      <c r="D369" s="16"/>
      <c r="E369" s="16"/>
      <c r="F369" s="16"/>
      <c r="G369" s="16"/>
    </row>
    <row r="370" spans="1:7" s="3" customFormat="1" ht="13.2" customHeight="1" x14ac:dyDescent="0.3">
      <c r="B370" s="15"/>
      <c r="C370" s="16"/>
      <c r="D370" s="16"/>
      <c r="E370" s="16"/>
      <c r="F370" s="16"/>
      <c r="G370" s="16"/>
    </row>
    <row r="371" spans="1:7" s="4" customFormat="1" ht="21.3" customHeight="1" x14ac:dyDescent="0.3">
      <c r="B371" s="22" t="s">
        <v>20</v>
      </c>
      <c r="C371" s="23"/>
      <c r="D371" s="24"/>
      <c r="E371" s="25"/>
      <c r="F371" s="25"/>
      <c r="G371" s="26">
        <f>SUM(G317:G370)</f>
        <v>0</v>
      </c>
    </row>
    <row r="372" spans="1:7" s="2" customFormat="1" ht="13.2" customHeight="1" x14ac:dyDescent="0.3">
      <c r="D372" s="27" t="s">
        <v>124</v>
      </c>
    </row>
    <row r="373" spans="1:7" s="1" customFormat="1" ht="13.8" x14ac:dyDescent="0.3">
      <c r="B373" s="6" t="s">
        <v>1</v>
      </c>
    </row>
    <row r="374" spans="1:7" s="2" customFormat="1" ht="12" x14ac:dyDescent="0.3">
      <c r="G374" s="7" t="s">
        <v>125</v>
      </c>
    </row>
    <row r="375" spans="1:7" s="3" customFormat="1" ht="29.55" customHeight="1" x14ac:dyDescent="0.3">
      <c r="B375" s="8" t="s">
        <v>4</v>
      </c>
      <c r="C375" s="8" t="s">
        <v>5</v>
      </c>
      <c r="D375" s="8" t="s">
        <v>6</v>
      </c>
      <c r="E375" s="8" t="s">
        <v>7</v>
      </c>
      <c r="F375" s="8" t="s">
        <v>8</v>
      </c>
      <c r="G375" s="9" t="s">
        <v>9</v>
      </c>
    </row>
    <row r="376" spans="1:7" s="3" customFormat="1" ht="13.2" customHeight="1" x14ac:dyDescent="0.3">
      <c r="A376" s="3">
        <v>832</v>
      </c>
      <c r="B376" s="17"/>
      <c r="C376" s="11" t="s">
        <v>125</v>
      </c>
      <c r="D376" s="18"/>
      <c r="E376" s="19"/>
      <c r="F376" s="14"/>
      <c r="G376" s="14"/>
    </row>
    <row r="377" spans="1:7" s="3" customFormat="1" ht="13.2" customHeight="1" x14ac:dyDescent="0.3">
      <c r="B377" s="15"/>
      <c r="C377" s="16"/>
      <c r="D377" s="16"/>
      <c r="E377" s="16"/>
      <c r="F377" s="16"/>
      <c r="G377" s="16"/>
    </row>
    <row r="378" spans="1:7" s="3" customFormat="1" ht="25.95" customHeight="1" x14ac:dyDescent="0.3">
      <c r="A378" s="3">
        <v>833</v>
      </c>
      <c r="B378" s="17" t="s">
        <v>126</v>
      </c>
      <c r="C378" s="11" t="s">
        <v>127</v>
      </c>
      <c r="D378" s="18"/>
      <c r="E378" s="19"/>
      <c r="F378" s="14"/>
      <c r="G378" s="14"/>
    </row>
    <row r="379" spans="1:7" s="3" customFormat="1" ht="13.2" customHeight="1" x14ac:dyDescent="0.3">
      <c r="B379" s="15"/>
      <c r="C379" s="16"/>
      <c r="D379" s="16"/>
      <c r="E379" s="16"/>
      <c r="F379" s="16"/>
      <c r="G379" s="16"/>
    </row>
    <row r="380" spans="1:7" s="3" customFormat="1" ht="13.2" customHeight="1" x14ac:dyDescent="0.3">
      <c r="A380" s="3">
        <v>834</v>
      </c>
      <c r="B380" s="17"/>
      <c r="C380" s="11" t="s">
        <v>128</v>
      </c>
      <c r="D380" s="18" t="s">
        <v>40</v>
      </c>
      <c r="E380" s="19">
        <v>1405</v>
      </c>
      <c r="F380" s="21">
        <v>0</v>
      </c>
      <c r="G380" s="14">
        <f>IF(D380 = CHAR(37), E380*F380/100,E380*F380)</f>
        <v>0</v>
      </c>
    </row>
    <row r="381" spans="1:7" s="3" customFormat="1" ht="13.2" customHeight="1" x14ac:dyDescent="0.3">
      <c r="B381" s="15"/>
      <c r="C381" s="16"/>
      <c r="D381" s="16"/>
      <c r="E381" s="16"/>
      <c r="F381" s="16"/>
      <c r="G381" s="16"/>
    </row>
    <row r="382" spans="1:7" s="3" customFormat="1" ht="13.2" customHeight="1" x14ac:dyDescent="0.3">
      <c r="A382" s="3">
        <v>835</v>
      </c>
      <c r="B382" s="17"/>
      <c r="C382" s="11" t="s">
        <v>129</v>
      </c>
      <c r="D382" s="18" t="s">
        <v>40</v>
      </c>
      <c r="E382" s="19">
        <v>150</v>
      </c>
      <c r="F382" s="21">
        <v>0</v>
      </c>
      <c r="G382" s="14">
        <f>IF(D382 = CHAR(37), E382*F382/100,E382*F382)</f>
        <v>0</v>
      </c>
    </row>
    <row r="383" spans="1:7" s="3" customFormat="1" ht="13.2" customHeight="1" x14ac:dyDescent="0.3">
      <c r="B383" s="15"/>
      <c r="C383" s="16"/>
      <c r="D383" s="16"/>
      <c r="E383" s="16"/>
      <c r="F383" s="16"/>
      <c r="G383" s="16"/>
    </row>
    <row r="384" spans="1:7" s="3" customFormat="1" ht="13.2" customHeight="1" x14ac:dyDescent="0.3">
      <c r="A384" s="3">
        <v>836</v>
      </c>
      <c r="B384" s="17"/>
      <c r="C384" s="11" t="s">
        <v>130</v>
      </c>
      <c r="D384" s="18" t="s">
        <v>40</v>
      </c>
      <c r="E384" s="19">
        <v>80</v>
      </c>
      <c r="F384" s="21">
        <v>0</v>
      </c>
      <c r="G384" s="14">
        <f>IF(D384 = CHAR(37), E384*F384/100,E384*F384)</f>
        <v>0</v>
      </c>
    </row>
    <row r="385" spans="1:7" s="3" customFormat="1" ht="13.2" customHeight="1" x14ac:dyDescent="0.3">
      <c r="B385" s="15"/>
      <c r="C385" s="16"/>
      <c r="D385" s="16"/>
      <c r="E385" s="16"/>
      <c r="F385" s="16"/>
      <c r="G385" s="16"/>
    </row>
    <row r="386" spans="1:7" s="3" customFormat="1" ht="25.95" customHeight="1" x14ac:dyDescent="0.3">
      <c r="A386" s="3">
        <v>837</v>
      </c>
      <c r="B386" s="17" t="s">
        <v>131</v>
      </c>
      <c r="C386" s="11" t="s">
        <v>132</v>
      </c>
      <c r="D386" s="18"/>
      <c r="E386" s="19"/>
      <c r="F386" s="14"/>
      <c r="G386" s="14"/>
    </row>
    <row r="387" spans="1:7" s="3" customFormat="1" ht="13.2" customHeight="1" x14ac:dyDescent="0.3">
      <c r="B387" s="15"/>
      <c r="C387" s="16"/>
      <c r="D387" s="16"/>
      <c r="E387" s="16"/>
      <c r="F387" s="16"/>
      <c r="G387" s="16"/>
    </row>
    <row r="388" spans="1:7" s="3" customFormat="1" ht="13.2" customHeight="1" x14ac:dyDescent="0.3">
      <c r="A388" s="3">
        <v>838</v>
      </c>
      <c r="B388" s="17" t="s">
        <v>133</v>
      </c>
      <c r="C388" s="11" t="s">
        <v>134</v>
      </c>
      <c r="D388" s="18"/>
      <c r="E388" s="19"/>
      <c r="F388" s="14"/>
      <c r="G388" s="14"/>
    </row>
    <row r="389" spans="1:7" s="3" customFormat="1" ht="13.2" customHeight="1" x14ac:dyDescent="0.3">
      <c r="B389" s="15"/>
      <c r="C389" s="16"/>
      <c r="D389" s="16"/>
      <c r="E389" s="16"/>
      <c r="F389" s="16"/>
      <c r="G389" s="16"/>
    </row>
    <row r="390" spans="1:7" s="3" customFormat="1" ht="13.2" customHeight="1" x14ac:dyDescent="0.3">
      <c r="A390" s="3">
        <v>839</v>
      </c>
      <c r="B390" s="17"/>
      <c r="C390" s="11" t="s">
        <v>135</v>
      </c>
      <c r="D390" s="18" t="s">
        <v>40</v>
      </c>
      <c r="E390" s="19">
        <v>1120</v>
      </c>
      <c r="F390" s="21">
        <v>0</v>
      </c>
      <c r="G390" s="14">
        <f>IF(D390 = CHAR(37), E390*F390/100,E390*F390)</f>
        <v>0</v>
      </c>
    </row>
    <row r="391" spans="1:7" s="3" customFormat="1" ht="13.2" customHeight="1" x14ac:dyDescent="0.3">
      <c r="B391" s="15"/>
      <c r="C391" s="16"/>
      <c r="D391" s="16"/>
      <c r="E391" s="16"/>
      <c r="F391" s="16"/>
      <c r="G391" s="16"/>
    </row>
    <row r="392" spans="1:7" s="3" customFormat="1" ht="13.2" customHeight="1" x14ac:dyDescent="0.3">
      <c r="A392" s="3">
        <v>840</v>
      </c>
      <c r="B392" s="17" t="s">
        <v>136</v>
      </c>
      <c r="C392" s="11" t="s">
        <v>137</v>
      </c>
      <c r="D392" s="18" t="s">
        <v>40</v>
      </c>
      <c r="E392" s="19">
        <v>200</v>
      </c>
      <c r="F392" s="21">
        <v>0</v>
      </c>
      <c r="G392" s="14">
        <f>IF(D392 = CHAR(37), E392*F392/100,E392*F392)</f>
        <v>0</v>
      </c>
    </row>
    <row r="393" spans="1:7" s="3" customFormat="1" ht="13.2" customHeight="1" x14ac:dyDescent="0.3">
      <c r="B393" s="15"/>
      <c r="C393" s="16"/>
      <c r="D393" s="16"/>
      <c r="E393" s="16"/>
      <c r="F393" s="16"/>
      <c r="G393" s="16"/>
    </row>
    <row r="394" spans="1:7" s="3" customFormat="1" ht="13.2" customHeight="1" x14ac:dyDescent="0.3">
      <c r="B394" s="15"/>
      <c r="C394" s="16"/>
      <c r="D394" s="16"/>
      <c r="E394" s="16"/>
      <c r="F394" s="16"/>
      <c r="G394" s="16"/>
    </row>
    <row r="395" spans="1:7" s="3" customFormat="1" ht="13.2" customHeight="1" x14ac:dyDescent="0.3">
      <c r="B395" s="15"/>
      <c r="C395" s="16"/>
      <c r="D395" s="16"/>
      <c r="E395" s="16"/>
      <c r="F395" s="16"/>
      <c r="G395" s="16"/>
    </row>
    <row r="396" spans="1:7" s="3" customFormat="1" ht="13.2" customHeight="1" x14ac:dyDescent="0.3">
      <c r="B396" s="15"/>
      <c r="C396" s="16"/>
      <c r="D396" s="16"/>
      <c r="E396" s="16"/>
      <c r="F396" s="16"/>
      <c r="G396" s="16"/>
    </row>
    <row r="397" spans="1:7" s="3" customFormat="1" ht="13.2" customHeight="1" x14ac:dyDescent="0.3">
      <c r="B397" s="15"/>
      <c r="C397" s="16"/>
      <c r="D397" s="16"/>
      <c r="E397" s="16"/>
      <c r="F397" s="16"/>
      <c r="G397" s="16"/>
    </row>
    <row r="398" spans="1:7" s="3" customFormat="1" ht="13.2" customHeight="1" x14ac:dyDescent="0.3">
      <c r="B398" s="15"/>
      <c r="C398" s="16"/>
      <c r="D398" s="16"/>
      <c r="E398" s="16"/>
      <c r="F398" s="16"/>
      <c r="G398" s="16"/>
    </row>
    <row r="399" spans="1:7" s="3" customFormat="1" ht="13.2" customHeight="1" x14ac:dyDescent="0.3">
      <c r="B399" s="15"/>
      <c r="C399" s="16"/>
      <c r="D399" s="16"/>
      <c r="E399" s="16"/>
      <c r="F399" s="16"/>
      <c r="G399" s="16"/>
    </row>
    <row r="400" spans="1:7" s="3" customFormat="1" ht="13.2" customHeight="1" x14ac:dyDescent="0.3">
      <c r="B400" s="15"/>
      <c r="C400" s="16"/>
      <c r="D400" s="16"/>
      <c r="E400" s="16"/>
      <c r="F400" s="16"/>
      <c r="G400" s="16"/>
    </row>
    <row r="401" spans="2:7" s="3" customFormat="1" ht="13.2" customHeight="1" x14ac:dyDescent="0.3">
      <c r="B401" s="15"/>
      <c r="C401" s="16"/>
      <c r="D401" s="16"/>
      <c r="E401" s="16"/>
      <c r="F401" s="16"/>
      <c r="G401" s="16"/>
    </row>
    <row r="402" spans="2:7" s="3" customFormat="1" ht="13.2" customHeight="1" x14ac:dyDescent="0.3">
      <c r="B402" s="15"/>
      <c r="C402" s="16"/>
      <c r="D402" s="16"/>
      <c r="E402" s="16"/>
      <c r="F402" s="16"/>
      <c r="G402" s="16"/>
    </row>
    <row r="403" spans="2:7" s="3" customFormat="1" ht="13.2" customHeight="1" x14ac:dyDescent="0.3">
      <c r="B403" s="15"/>
      <c r="C403" s="16"/>
      <c r="D403" s="16"/>
      <c r="E403" s="16"/>
      <c r="F403" s="16"/>
      <c r="G403" s="16"/>
    </row>
    <row r="404" spans="2:7" s="3" customFormat="1" ht="13.2" customHeight="1" x14ac:dyDescent="0.3">
      <c r="B404" s="15"/>
      <c r="C404" s="16"/>
      <c r="D404" s="16"/>
      <c r="E404" s="16"/>
      <c r="F404" s="16"/>
      <c r="G404" s="16"/>
    </row>
    <row r="405" spans="2:7" s="3" customFormat="1" ht="13.2" customHeight="1" x14ac:dyDescent="0.3">
      <c r="B405" s="15"/>
      <c r="C405" s="16"/>
      <c r="D405" s="16"/>
      <c r="E405" s="16"/>
      <c r="F405" s="16"/>
      <c r="G405" s="16"/>
    </row>
    <row r="406" spans="2:7" s="3" customFormat="1" ht="13.2" customHeight="1" x14ac:dyDescent="0.3">
      <c r="B406" s="15"/>
      <c r="C406" s="16"/>
      <c r="D406" s="16"/>
      <c r="E406" s="16"/>
      <c r="F406" s="16"/>
      <c r="G406" s="16"/>
    </row>
    <row r="407" spans="2:7" s="3" customFormat="1" ht="13.2" customHeight="1" x14ac:dyDescent="0.3">
      <c r="B407" s="15"/>
      <c r="C407" s="16"/>
      <c r="D407" s="16"/>
      <c r="E407" s="16"/>
      <c r="F407" s="16"/>
      <c r="G407" s="16"/>
    </row>
    <row r="408" spans="2:7" s="3" customFormat="1" ht="13.2" customHeight="1" x14ac:dyDescent="0.3">
      <c r="B408" s="15"/>
      <c r="C408" s="16"/>
      <c r="D408" s="16"/>
      <c r="E408" s="16"/>
      <c r="F408" s="16"/>
      <c r="G408" s="16"/>
    </row>
    <row r="409" spans="2:7" s="3" customFormat="1" ht="13.2" customHeight="1" x14ac:dyDescent="0.3">
      <c r="B409" s="15"/>
      <c r="C409" s="16"/>
      <c r="D409" s="16"/>
      <c r="E409" s="16"/>
      <c r="F409" s="16"/>
      <c r="G409" s="16"/>
    </row>
    <row r="410" spans="2:7" s="3" customFormat="1" ht="13.2" customHeight="1" x14ac:dyDescent="0.3">
      <c r="B410" s="15"/>
      <c r="C410" s="16"/>
      <c r="D410" s="16"/>
      <c r="E410" s="16"/>
      <c r="F410" s="16"/>
      <c r="G410" s="16"/>
    </row>
    <row r="411" spans="2:7" s="3" customFormat="1" ht="13.2" customHeight="1" x14ac:dyDescent="0.3">
      <c r="B411" s="15"/>
      <c r="C411" s="16"/>
      <c r="D411" s="16"/>
      <c r="E411" s="16"/>
      <c r="F411" s="16"/>
      <c r="G411" s="16"/>
    </row>
    <row r="412" spans="2:7" s="3" customFormat="1" ht="13.2" customHeight="1" x14ac:dyDescent="0.3">
      <c r="B412" s="15"/>
      <c r="C412" s="16"/>
      <c r="D412" s="16"/>
      <c r="E412" s="16"/>
      <c r="F412" s="16"/>
      <c r="G412" s="16"/>
    </row>
    <row r="413" spans="2:7" s="3" customFormat="1" ht="13.2" customHeight="1" x14ac:dyDescent="0.3">
      <c r="B413" s="15"/>
      <c r="C413" s="16"/>
      <c r="D413" s="16"/>
      <c r="E413" s="16"/>
      <c r="F413" s="16"/>
      <c r="G413" s="16"/>
    </row>
    <row r="414" spans="2:7" s="3" customFormat="1" ht="13.2" customHeight="1" x14ac:dyDescent="0.3">
      <c r="B414" s="15"/>
      <c r="C414" s="16"/>
      <c r="D414" s="16"/>
      <c r="E414" s="16"/>
      <c r="F414" s="16"/>
      <c r="G414" s="16"/>
    </row>
    <row r="415" spans="2:7" s="3" customFormat="1" ht="13.2" customHeight="1" x14ac:dyDescent="0.3">
      <c r="B415" s="15"/>
      <c r="C415" s="16"/>
      <c r="D415" s="16"/>
      <c r="E415" s="16"/>
      <c r="F415" s="16"/>
      <c r="G415" s="16"/>
    </row>
    <row r="416" spans="2:7" s="3" customFormat="1" ht="13.2" customHeight="1" x14ac:dyDescent="0.3">
      <c r="B416" s="15"/>
      <c r="C416" s="16"/>
      <c r="D416" s="16"/>
      <c r="E416" s="16"/>
      <c r="F416" s="16"/>
      <c r="G416" s="16"/>
    </row>
    <row r="417" spans="2:7" s="3" customFormat="1" ht="13.2" customHeight="1" x14ac:dyDescent="0.3">
      <c r="B417" s="15"/>
      <c r="C417" s="16"/>
      <c r="D417" s="16"/>
      <c r="E417" s="16"/>
      <c r="F417" s="16"/>
      <c r="G417" s="16"/>
    </row>
    <row r="418" spans="2:7" s="3" customFormat="1" ht="13.2" customHeight="1" x14ac:dyDescent="0.3">
      <c r="B418" s="15"/>
      <c r="C418" s="16"/>
      <c r="D418" s="16"/>
      <c r="E418" s="16"/>
      <c r="F418" s="16"/>
      <c r="G418" s="16"/>
    </row>
    <row r="419" spans="2:7" s="3" customFormat="1" ht="13.2" customHeight="1" x14ac:dyDescent="0.3">
      <c r="B419" s="15"/>
      <c r="C419" s="16"/>
      <c r="D419" s="16"/>
      <c r="E419" s="16"/>
      <c r="F419" s="16"/>
      <c r="G419" s="16"/>
    </row>
    <row r="420" spans="2:7" s="3" customFormat="1" ht="13.2" customHeight="1" x14ac:dyDescent="0.3">
      <c r="B420" s="15"/>
      <c r="C420" s="16"/>
      <c r="D420" s="16"/>
      <c r="E420" s="16"/>
      <c r="F420" s="16"/>
      <c r="G420" s="16"/>
    </row>
    <row r="421" spans="2:7" s="3" customFormat="1" ht="13.2" customHeight="1" x14ac:dyDescent="0.3">
      <c r="B421" s="15"/>
      <c r="C421" s="16"/>
      <c r="D421" s="16"/>
      <c r="E421" s="16"/>
      <c r="F421" s="16"/>
      <c r="G421" s="16"/>
    </row>
    <row r="422" spans="2:7" s="3" customFormat="1" ht="13.2" customHeight="1" x14ac:dyDescent="0.3">
      <c r="B422" s="15"/>
      <c r="C422" s="16"/>
      <c r="D422" s="16"/>
      <c r="E422" s="16"/>
      <c r="F422" s="16"/>
      <c r="G422" s="16"/>
    </row>
    <row r="423" spans="2:7" s="3" customFormat="1" ht="13.2" customHeight="1" x14ac:dyDescent="0.3">
      <c r="B423" s="15"/>
      <c r="C423" s="16"/>
      <c r="D423" s="16"/>
      <c r="E423" s="16"/>
      <c r="F423" s="16"/>
      <c r="G423" s="16"/>
    </row>
    <row r="424" spans="2:7" s="3" customFormat="1" ht="13.2" customHeight="1" x14ac:dyDescent="0.3">
      <c r="B424" s="15"/>
      <c r="C424" s="16"/>
      <c r="D424" s="16"/>
      <c r="E424" s="16"/>
      <c r="F424" s="16"/>
      <c r="G424" s="16"/>
    </row>
    <row r="425" spans="2:7" s="3" customFormat="1" ht="13.2" customHeight="1" x14ac:dyDescent="0.3">
      <c r="B425" s="15"/>
      <c r="C425" s="16"/>
      <c r="D425" s="16"/>
      <c r="E425" s="16"/>
      <c r="F425" s="16"/>
      <c r="G425" s="16"/>
    </row>
    <row r="426" spans="2:7" s="3" customFormat="1" ht="13.2" customHeight="1" x14ac:dyDescent="0.3">
      <c r="B426" s="15"/>
      <c r="C426" s="16"/>
      <c r="D426" s="16"/>
      <c r="E426" s="16"/>
      <c r="F426" s="16"/>
      <c r="G426" s="16"/>
    </row>
    <row r="427" spans="2:7" s="3" customFormat="1" ht="13.2" customHeight="1" x14ac:dyDescent="0.3">
      <c r="B427" s="15"/>
      <c r="C427" s="16"/>
      <c r="D427" s="16"/>
      <c r="E427" s="16"/>
      <c r="F427" s="16"/>
      <c r="G427" s="16"/>
    </row>
    <row r="428" spans="2:7" s="3" customFormat="1" ht="13.2" customHeight="1" x14ac:dyDescent="0.3">
      <c r="B428" s="15"/>
      <c r="C428" s="16"/>
      <c r="D428" s="16"/>
      <c r="E428" s="16"/>
      <c r="F428" s="16"/>
      <c r="G428" s="16"/>
    </row>
    <row r="429" spans="2:7" s="3" customFormat="1" ht="13.2" customHeight="1" x14ac:dyDescent="0.3">
      <c r="B429" s="15"/>
      <c r="C429" s="16"/>
      <c r="D429" s="16"/>
      <c r="E429" s="16"/>
      <c r="F429" s="16"/>
      <c r="G429" s="16"/>
    </row>
    <row r="430" spans="2:7" s="3" customFormat="1" ht="13.2" customHeight="1" x14ac:dyDescent="0.3">
      <c r="B430" s="15"/>
      <c r="C430" s="16"/>
      <c r="D430" s="16"/>
      <c r="E430" s="16"/>
      <c r="F430" s="16"/>
      <c r="G430" s="16"/>
    </row>
    <row r="431" spans="2:7" s="3" customFormat="1" ht="13.2" customHeight="1" x14ac:dyDescent="0.3">
      <c r="B431" s="15"/>
      <c r="C431" s="16"/>
      <c r="D431" s="16"/>
      <c r="E431" s="16"/>
      <c r="F431" s="16"/>
      <c r="G431" s="16"/>
    </row>
    <row r="432" spans="2:7" s="3" customFormat="1" ht="13.2" customHeight="1" x14ac:dyDescent="0.3">
      <c r="B432" s="15"/>
      <c r="C432" s="16"/>
      <c r="D432" s="16"/>
      <c r="E432" s="16"/>
      <c r="F432" s="16"/>
      <c r="G432" s="16"/>
    </row>
    <row r="433" spans="1:7" s="3" customFormat="1" ht="13.2" customHeight="1" x14ac:dyDescent="0.3">
      <c r="B433" s="15"/>
      <c r="C433" s="16"/>
      <c r="D433" s="16"/>
      <c r="E433" s="16"/>
      <c r="F433" s="16"/>
      <c r="G433" s="16"/>
    </row>
    <row r="434" spans="1:7" s="4" customFormat="1" ht="21.3" customHeight="1" x14ac:dyDescent="0.3">
      <c r="B434" s="22" t="s">
        <v>20</v>
      </c>
      <c r="C434" s="23"/>
      <c r="D434" s="24"/>
      <c r="E434" s="25"/>
      <c r="F434" s="25"/>
      <c r="G434" s="26">
        <f>SUM(G376:G433)</f>
        <v>0</v>
      </c>
    </row>
    <row r="435" spans="1:7" s="2" customFormat="1" ht="13.2" customHeight="1" x14ac:dyDescent="0.3">
      <c r="D435" s="27" t="s">
        <v>138</v>
      </c>
    </row>
    <row r="436" spans="1:7" s="1" customFormat="1" ht="13.8" x14ac:dyDescent="0.3">
      <c r="B436" s="6" t="s">
        <v>1</v>
      </c>
    </row>
    <row r="437" spans="1:7" s="2" customFormat="1" ht="12" x14ac:dyDescent="0.3">
      <c r="G437" s="7" t="s">
        <v>139</v>
      </c>
    </row>
    <row r="438" spans="1:7" s="3" customFormat="1" ht="29.55" customHeight="1" x14ac:dyDescent="0.3">
      <c r="B438" s="8" t="s">
        <v>4</v>
      </c>
      <c r="C438" s="8" t="s">
        <v>5</v>
      </c>
      <c r="D438" s="8" t="s">
        <v>6</v>
      </c>
      <c r="E438" s="8" t="s">
        <v>7</v>
      </c>
      <c r="F438" s="8" t="s">
        <v>8</v>
      </c>
      <c r="G438" s="9" t="s">
        <v>9</v>
      </c>
    </row>
    <row r="439" spans="1:7" s="3" customFormat="1" ht="13.2" customHeight="1" x14ac:dyDescent="0.3">
      <c r="A439" s="3">
        <v>842</v>
      </c>
      <c r="B439" s="17" t="s">
        <v>140</v>
      </c>
      <c r="C439" s="11" t="s">
        <v>139</v>
      </c>
      <c r="D439" s="18"/>
      <c r="E439" s="19"/>
      <c r="F439" s="14"/>
      <c r="G439" s="14"/>
    </row>
    <row r="440" spans="1:7" s="3" customFormat="1" ht="13.2" customHeight="1" x14ac:dyDescent="0.3">
      <c r="B440" s="15"/>
      <c r="C440" s="16"/>
      <c r="D440" s="16"/>
      <c r="E440" s="16"/>
      <c r="F440" s="16"/>
      <c r="G440" s="16"/>
    </row>
    <row r="441" spans="1:7" s="3" customFormat="1" ht="38.85" customHeight="1" x14ac:dyDescent="0.3">
      <c r="A441" s="3">
        <v>843</v>
      </c>
      <c r="B441" s="17" t="s">
        <v>141</v>
      </c>
      <c r="C441" s="11" t="s">
        <v>142</v>
      </c>
      <c r="D441" s="18"/>
      <c r="E441" s="19"/>
      <c r="F441" s="14"/>
      <c r="G441" s="14"/>
    </row>
    <row r="442" spans="1:7" s="3" customFormat="1" ht="13.2" customHeight="1" x14ac:dyDescent="0.3">
      <c r="B442" s="15"/>
      <c r="C442" s="16"/>
      <c r="D442" s="16"/>
      <c r="E442" s="16"/>
      <c r="F442" s="16"/>
      <c r="G442" s="16"/>
    </row>
    <row r="443" spans="1:7" s="3" customFormat="1" ht="25.95" customHeight="1" x14ac:dyDescent="0.3">
      <c r="A443" s="3">
        <v>848</v>
      </c>
      <c r="B443" s="17"/>
      <c r="C443" s="11" t="s">
        <v>143</v>
      </c>
      <c r="D443" s="18"/>
      <c r="E443" s="19"/>
      <c r="F443" s="14"/>
      <c r="G443" s="14"/>
    </row>
    <row r="444" spans="1:7" s="3" customFormat="1" ht="13.2" customHeight="1" x14ac:dyDescent="0.3">
      <c r="B444" s="15"/>
      <c r="C444" s="16"/>
      <c r="D444" s="16"/>
      <c r="E444" s="16"/>
      <c r="F444" s="16"/>
      <c r="G444" s="16"/>
    </row>
    <row r="445" spans="1:7" s="3" customFormat="1" ht="13.2" customHeight="1" x14ac:dyDescent="0.3">
      <c r="A445" s="3">
        <v>849</v>
      </c>
      <c r="B445" s="17"/>
      <c r="C445" s="11" t="s">
        <v>144</v>
      </c>
      <c r="D445" s="18" t="s">
        <v>40</v>
      </c>
      <c r="E445" s="19">
        <v>420</v>
      </c>
      <c r="F445" s="21">
        <v>0</v>
      </c>
      <c r="G445" s="14">
        <f>IF(D445 = CHAR(37), E445*F445/100,E445*F445)</f>
        <v>0</v>
      </c>
    </row>
    <row r="446" spans="1:7" s="3" customFormat="1" ht="13.2" customHeight="1" x14ac:dyDescent="0.3">
      <c r="B446" s="15"/>
      <c r="C446" s="16"/>
      <c r="D446" s="16"/>
      <c r="E446" s="16"/>
      <c r="F446" s="16"/>
      <c r="G446" s="16"/>
    </row>
    <row r="447" spans="1:7" s="3" customFormat="1" ht="25.95" customHeight="1" x14ac:dyDescent="0.3">
      <c r="A447" s="3">
        <v>851</v>
      </c>
      <c r="B447" s="17"/>
      <c r="C447" s="11" t="s">
        <v>145</v>
      </c>
      <c r="D447" s="18"/>
      <c r="E447" s="19"/>
      <c r="F447" s="14"/>
      <c r="G447" s="14"/>
    </row>
    <row r="448" spans="1:7" s="3" customFormat="1" ht="13.2" customHeight="1" x14ac:dyDescent="0.3">
      <c r="B448" s="15"/>
      <c r="C448" s="16"/>
      <c r="D448" s="16"/>
      <c r="E448" s="16"/>
      <c r="F448" s="16"/>
      <c r="G448" s="16"/>
    </row>
    <row r="449" spans="1:7" s="3" customFormat="1" ht="13.2" customHeight="1" x14ac:dyDescent="0.3">
      <c r="A449" s="3">
        <v>852</v>
      </c>
      <c r="B449" s="17"/>
      <c r="C449" s="11" t="s">
        <v>146</v>
      </c>
      <c r="D449" s="18" t="s">
        <v>40</v>
      </c>
      <c r="E449" s="19">
        <v>420</v>
      </c>
      <c r="F449" s="21">
        <v>0</v>
      </c>
      <c r="G449" s="14">
        <f>IF(D449 = CHAR(37), E449*F449/100,E449*F449)</f>
        <v>0</v>
      </c>
    </row>
    <row r="450" spans="1:7" s="3" customFormat="1" ht="13.2" customHeight="1" x14ac:dyDescent="0.3">
      <c r="B450" s="15"/>
      <c r="C450" s="16"/>
      <c r="D450" s="16"/>
      <c r="E450" s="16"/>
      <c r="F450" s="16"/>
      <c r="G450" s="16"/>
    </row>
    <row r="451" spans="1:7" s="3" customFormat="1" ht="13.2" customHeight="1" x14ac:dyDescent="0.3">
      <c r="A451" s="3">
        <v>854</v>
      </c>
      <c r="B451" s="17"/>
      <c r="C451" s="11" t="s">
        <v>147</v>
      </c>
      <c r="D451" s="18"/>
      <c r="E451" s="19"/>
      <c r="F451" s="14"/>
      <c r="G451" s="14"/>
    </row>
    <row r="452" spans="1:7" s="3" customFormat="1" ht="13.2" customHeight="1" x14ac:dyDescent="0.3">
      <c r="B452" s="15"/>
      <c r="C452" s="16"/>
      <c r="D452" s="16"/>
      <c r="E452" s="16"/>
      <c r="F452" s="16"/>
      <c r="G452" s="16"/>
    </row>
    <row r="453" spans="1:7" s="3" customFormat="1" ht="13.2" customHeight="1" x14ac:dyDescent="0.3">
      <c r="A453" s="3">
        <v>855</v>
      </c>
      <c r="B453" s="17"/>
      <c r="C453" s="11" t="s">
        <v>148</v>
      </c>
      <c r="D453" s="18" t="s">
        <v>40</v>
      </c>
      <c r="E453" s="19">
        <v>0</v>
      </c>
      <c r="F453" s="21">
        <v>0</v>
      </c>
      <c r="G453" s="14">
        <f>IF(D453 = CHAR(37), E453*F453/100,E453*F453)</f>
        <v>0</v>
      </c>
    </row>
    <row r="454" spans="1:7" s="3" customFormat="1" ht="13.2" customHeight="1" x14ac:dyDescent="0.3">
      <c r="B454" s="15"/>
      <c r="C454" s="16"/>
      <c r="D454" s="16"/>
      <c r="E454" s="16"/>
      <c r="F454" s="16"/>
      <c r="G454" s="16"/>
    </row>
    <row r="455" spans="1:7" s="3" customFormat="1" ht="25.95" customHeight="1" x14ac:dyDescent="0.3">
      <c r="A455" s="3">
        <v>857</v>
      </c>
      <c r="B455" s="17"/>
      <c r="C455" s="11" t="s">
        <v>149</v>
      </c>
      <c r="D455" s="18"/>
      <c r="E455" s="19"/>
      <c r="F455" s="14"/>
      <c r="G455" s="14"/>
    </row>
    <row r="456" spans="1:7" s="3" customFormat="1" ht="13.2" customHeight="1" x14ac:dyDescent="0.3">
      <c r="B456" s="15"/>
      <c r="C456" s="16"/>
      <c r="D456" s="16"/>
      <c r="E456" s="16"/>
      <c r="F456" s="16"/>
      <c r="G456" s="16"/>
    </row>
    <row r="457" spans="1:7" s="3" customFormat="1" ht="13.2" customHeight="1" x14ac:dyDescent="0.3">
      <c r="A457" s="3">
        <v>858</v>
      </c>
      <c r="B457" s="17"/>
      <c r="C457" s="11" t="s">
        <v>150</v>
      </c>
      <c r="D457" s="18" t="s">
        <v>40</v>
      </c>
      <c r="E457" s="19">
        <v>0</v>
      </c>
      <c r="F457" s="21">
        <v>0</v>
      </c>
      <c r="G457" s="14">
        <f>IF(D457 = CHAR(37), E457*F457/100,E457*F457)</f>
        <v>0</v>
      </c>
    </row>
    <row r="458" spans="1:7" s="3" customFormat="1" ht="13.2" customHeight="1" x14ac:dyDescent="0.3">
      <c r="B458" s="15"/>
      <c r="C458" s="16"/>
      <c r="D458" s="16"/>
      <c r="E458" s="16"/>
      <c r="F458" s="16"/>
      <c r="G458" s="16"/>
    </row>
    <row r="459" spans="1:7" s="3" customFormat="1" ht="13.2" customHeight="1" x14ac:dyDescent="0.3">
      <c r="A459" s="3">
        <v>860</v>
      </c>
      <c r="B459" s="17"/>
      <c r="C459" s="11" t="s">
        <v>151</v>
      </c>
      <c r="D459" s="18"/>
      <c r="E459" s="19"/>
      <c r="F459" s="14"/>
      <c r="G459" s="14"/>
    </row>
    <row r="460" spans="1:7" s="3" customFormat="1" ht="13.2" customHeight="1" x14ac:dyDescent="0.3">
      <c r="B460" s="15"/>
      <c r="C460" s="16"/>
      <c r="D460" s="16"/>
      <c r="E460" s="16"/>
      <c r="F460" s="16"/>
      <c r="G460" s="16"/>
    </row>
    <row r="461" spans="1:7" s="3" customFormat="1" ht="13.2" customHeight="1" x14ac:dyDescent="0.3">
      <c r="A461" s="3">
        <v>862</v>
      </c>
      <c r="B461" s="17"/>
      <c r="C461" s="11" t="s">
        <v>152</v>
      </c>
      <c r="D461" s="18" t="s">
        <v>40</v>
      </c>
      <c r="E461" s="19">
        <v>0</v>
      </c>
      <c r="F461" s="21">
        <v>0</v>
      </c>
      <c r="G461" s="14">
        <f>IF(D461 = CHAR(37), E461*F461/100,E461*F461)</f>
        <v>0</v>
      </c>
    </row>
    <row r="462" spans="1:7" s="3" customFormat="1" ht="13.2" customHeight="1" x14ac:dyDescent="0.3">
      <c r="B462" s="15"/>
      <c r="C462" s="16"/>
      <c r="D462" s="16"/>
      <c r="E462" s="16"/>
      <c r="F462" s="16"/>
      <c r="G462" s="16"/>
    </row>
    <row r="463" spans="1:7" s="3" customFormat="1" ht="13.2" customHeight="1" x14ac:dyDescent="0.3">
      <c r="A463" s="3">
        <v>863</v>
      </c>
      <c r="B463" s="17"/>
      <c r="C463" s="11" t="s">
        <v>153</v>
      </c>
      <c r="D463" s="18"/>
      <c r="E463" s="19"/>
      <c r="F463" s="14"/>
      <c r="G463" s="14"/>
    </row>
    <row r="464" spans="1:7" s="3" customFormat="1" ht="13.2" customHeight="1" x14ac:dyDescent="0.3">
      <c r="B464" s="15"/>
      <c r="C464" s="16"/>
      <c r="D464" s="16"/>
      <c r="E464" s="16"/>
      <c r="F464" s="16"/>
      <c r="G464" s="16"/>
    </row>
    <row r="465" spans="1:7" s="3" customFormat="1" ht="13.2" customHeight="1" x14ac:dyDescent="0.3">
      <c r="A465" s="3">
        <v>865</v>
      </c>
      <c r="B465" s="17"/>
      <c r="C465" s="11" t="s">
        <v>154</v>
      </c>
      <c r="D465" s="18" t="s">
        <v>40</v>
      </c>
      <c r="E465" s="19">
        <v>0</v>
      </c>
      <c r="F465" s="21">
        <v>0</v>
      </c>
      <c r="G465" s="14">
        <f>IF(D465 = CHAR(37), E465*F465/100,E465*F465)</f>
        <v>0</v>
      </c>
    </row>
    <row r="466" spans="1:7" s="3" customFormat="1" ht="13.2" customHeight="1" x14ac:dyDescent="0.3">
      <c r="B466" s="15"/>
      <c r="C466" s="16"/>
      <c r="D466" s="16"/>
      <c r="E466" s="16"/>
      <c r="F466" s="16"/>
      <c r="G466" s="16"/>
    </row>
    <row r="467" spans="1:7" s="3" customFormat="1" ht="13.2" customHeight="1" x14ac:dyDescent="0.3">
      <c r="A467" s="3">
        <v>866</v>
      </c>
      <c r="B467" s="17" t="s">
        <v>155</v>
      </c>
      <c r="C467" s="11" t="s">
        <v>156</v>
      </c>
      <c r="D467" s="18"/>
      <c r="E467" s="19"/>
      <c r="F467" s="14"/>
      <c r="G467" s="14"/>
    </row>
    <row r="468" spans="1:7" s="3" customFormat="1" ht="13.2" customHeight="1" x14ac:dyDescent="0.3">
      <c r="B468" s="15"/>
      <c r="C468" s="16"/>
      <c r="D468" s="16"/>
      <c r="E468" s="16"/>
      <c r="F468" s="16"/>
      <c r="G468" s="16"/>
    </row>
    <row r="469" spans="1:7" s="3" customFormat="1" ht="13.2" customHeight="1" x14ac:dyDescent="0.3">
      <c r="A469" s="3">
        <v>867</v>
      </c>
      <c r="B469" s="17"/>
      <c r="C469" s="11" t="s">
        <v>157</v>
      </c>
      <c r="D469" s="18" t="s">
        <v>40</v>
      </c>
      <c r="E469" s="19">
        <v>0</v>
      </c>
      <c r="F469" s="21">
        <v>0</v>
      </c>
      <c r="G469" s="14">
        <f>IF(D469 = CHAR(37), E469*F469/100,E469*F469)</f>
        <v>0</v>
      </c>
    </row>
    <row r="470" spans="1:7" s="3" customFormat="1" ht="13.2" customHeight="1" x14ac:dyDescent="0.3">
      <c r="B470" s="15"/>
      <c r="C470" s="16"/>
      <c r="D470" s="16"/>
      <c r="E470" s="16"/>
      <c r="F470" s="16"/>
      <c r="G470" s="16"/>
    </row>
    <row r="471" spans="1:7" s="3" customFormat="1" ht="13.2" customHeight="1" x14ac:dyDescent="0.3">
      <c r="A471" s="3">
        <v>868</v>
      </c>
      <c r="B471" s="17"/>
      <c r="C471" s="11" t="s">
        <v>158</v>
      </c>
      <c r="D471" s="18" t="s">
        <v>40</v>
      </c>
      <c r="E471" s="19">
        <v>0</v>
      </c>
      <c r="F471" s="21">
        <v>0</v>
      </c>
      <c r="G471" s="14">
        <f>IF(D471 = CHAR(37), E471*F471/100,E471*F471)</f>
        <v>0</v>
      </c>
    </row>
    <row r="472" spans="1:7" s="3" customFormat="1" ht="13.2" customHeight="1" x14ac:dyDescent="0.3">
      <c r="B472" s="15"/>
      <c r="C472" s="16"/>
      <c r="D472" s="16"/>
      <c r="E472" s="16"/>
      <c r="F472" s="16"/>
      <c r="G472" s="16"/>
    </row>
    <row r="473" spans="1:7" s="3" customFormat="1" ht="25.95" customHeight="1" x14ac:dyDescent="0.3">
      <c r="A473" s="3">
        <v>869</v>
      </c>
      <c r="B473" s="17" t="s">
        <v>159</v>
      </c>
      <c r="C473" s="11" t="s">
        <v>160</v>
      </c>
      <c r="D473" s="18"/>
      <c r="E473" s="19"/>
      <c r="F473" s="14"/>
      <c r="G473" s="14"/>
    </row>
    <row r="474" spans="1:7" s="3" customFormat="1" ht="13.2" customHeight="1" x14ac:dyDescent="0.3">
      <c r="B474" s="15"/>
      <c r="C474" s="16"/>
      <c r="D474" s="16"/>
      <c r="E474" s="16"/>
      <c r="F474" s="16"/>
      <c r="G474" s="16"/>
    </row>
    <row r="475" spans="1:7" s="3" customFormat="1" ht="25.95" customHeight="1" x14ac:dyDescent="0.3">
      <c r="A475" s="3">
        <v>889</v>
      </c>
      <c r="B475" s="17"/>
      <c r="C475" s="11" t="s">
        <v>161</v>
      </c>
      <c r="D475" s="18"/>
      <c r="E475" s="19"/>
      <c r="F475" s="14"/>
      <c r="G475" s="14"/>
    </row>
    <row r="476" spans="1:7" s="3" customFormat="1" ht="13.2" customHeight="1" x14ac:dyDescent="0.3">
      <c r="B476" s="15"/>
      <c r="C476" s="16"/>
      <c r="D476" s="16"/>
      <c r="E476" s="16"/>
      <c r="F476" s="16"/>
      <c r="G476" s="16"/>
    </row>
    <row r="477" spans="1:7" s="3" customFormat="1" ht="13.2" customHeight="1" x14ac:dyDescent="0.3">
      <c r="A477" s="3">
        <v>890</v>
      </c>
      <c r="B477" s="17"/>
      <c r="C477" s="11" t="s">
        <v>162</v>
      </c>
      <c r="D477" s="18" t="s">
        <v>40</v>
      </c>
      <c r="E477" s="19">
        <v>0</v>
      </c>
      <c r="F477" s="21">
        <v>0</v>
      </c>
      <c r="G477" s="14">
        <f>IF(D477 = CHAR(37), E477*F477/100,E477*F477)</f>
        <v>0</v>
      </c>
    </row>
    <row r="478" spans="1:7" s="3" customFormat="1" ht="13.2" customHeight="1" x14ac:dyDescent="0.3">
      <c r="B478" s="15"/>
      <c r="C478" s="16"/>
      <c r="D478" s="16"/>
      <c r="E478" s="16"/>
      <c r="F478" s="16"/>
      <c r="G478" s="16"/>
    </row>
    <row r="479" spans="1:7" s="3" customFormat="1" ht="13.2" customHeight="1" x14ac:dyDescent="0.3">
      <c r="A479" s="3">
        <v>913</v>
      </c>
      <c r="B479" s="17"/>
      <c r="C479" s="11" t="s">
        <v>163</v>
      </c>
      <c r="D479" s="18"/>
      <c r="E479" s="19"/>
      <c r="F479" s="14"/>
      <c r="G479" s="14"/>
    </row>
    <row r="480" spans="1:7" s="3" customFormat="1" ht="13.2" customHeight="1" x14ac:dyDescent="0.3">
      <c r="B480" s="15"/>
      <c r="C480" s="16"/>
      <c r="D480" s="16"/>
      <c r="E480" s="16"/>
      <c r="F480" s="16"/>
      <c r="G480" s="16"/>
    </row>
    <row r="481" spans="1:7" s="3" customFormat="1" ht="25.95" customHeight="1" x14ac:dyDescent="0.3">
      <c r="A481" s="3">
        <v>923</v>
      </c>
      <c r="B481" s="17"/>
      <c r="C481" s="11" t="s">
        <v>164</v>
      </c>
      <c r="D481" s="18"/>
      <c r="E481" s="19"/>
      <c r="F481" s="14"/>
      <c r="G481" s="14"/>
    </row>
    <row r="482" spans="1:7" s="3" customFormat="1" ht="13.2" customHeight="1" x14ac:dyDescent="0.3">
      <c r="B482" s="15"/>
      <c r="C482" s="16"/>
      <c r="D482" s="16"/>
      <c r="E482" s="16"/>
      <c r="F482" s="16"/>
      <c r="G482" s="16"/>
    </row>
    <row r="483" spans="1:7" s="3" customFormat="1" ht="13.2" customHeight="1" x14ac:dyDescent="0.3">
      <c r="A483" s="3">
        <v>924</v>
      </c>
      <c r="B483" s="17"/>
      <c r="C483" s="11" t="s">
        <v>165</v>
      </c>
      <c r="D483" s="18" t="s">
        <v>40</v>
      </c>
      <c r="E483" s="19">
        <v>0</v>
      </c>
      <c r="F483" s="21">
        <v>0</v>
      </c>
      <c r="G483" s="14">
        <f>IF(D483 = CHAR(37), E483*F483/100,E483*F483)</f>
        <v>0</v>
      </c>
    </row>
    <row r="484" spans="1:7" s="3" customFormat="1" ht="13.2" customHeight="1" x14ac:dyDescent="0.3">
      <c r="B484" s="15"/>
      <c r="C484" s="16"/>
      <c r="D484" s="16"/>
      <c r="E484" s="16"/>
      <c r="F484" s="16"/>
      <c r="G484" s="16"/>
    </row>
    <row r="485" spans="1:7" s="3" customFormat="1" ht="25.95" customHeight="1" x14ac:dyDescent="0.3">
      <c r="A485" s="3">
        <v>932</v>
      </c>
      <c r="B485" s="17"/>
      <c r="C485" s="11" t="s">
        <v>166</v>
      </c>
      <c r="D485" s="18"/>
      <c r="E485" s="19"/>
      <c r="F485" s="14"/>
      <c r="G485" s="14"/>
    </row>
    <row r="486" spans="1:7" s="3" customFormat="1" ht="13.2" customHeight="1" x14ac:dyDescent="0.3">
      <c r="B486" s="15"/>
      <c r="C486" s="16"/>
      <c r="D486" s="16"/>
      <c r="E486" s="16"/>
      <c r="F486" s="16"/>
      <c r="G486" s="16"/>
    </row>
    <row r="487" spans="1:7" s="3" customFormat="1" ht="13.2" customHeight="1" x14ac:dyDescent="0.3">
      <c r="A487" s="3">
        <v>933</v>
      </c>
      <c r="B487" s="17"/>
      <c r="C487" s="11" t="s">
        <v>165</v>
      </c>
      <c r="D487" s="18" t="s">
        <v>40</v>
      </c>
      <c r="E487" s="19">
        <v>0</v>
      </c>
      <c r="F487" s="21">
        <v>0</v>
      </c>
      <c r="G487" s="14">
        <f>IF(D487 = CHAR(37), E487*F487/100,E487*F487)</f>
        <v>0</v>
      </c>
    </row>
    <row r="488" spans="1:7" s="3" customFormat="1" ht="13.2" customHeight="1" x14ac:dyDescent="0.3">
      <c r="B488" s="15"/>
      <c r="C488" s="16"/>
      <c r="D488" s="16"/>
      <c r="E488" s="16"/>
      <c r="F488" s="16"/>
      <c r="G488" s="16"/>
    </row>
    <row r="489" spans="1:7" s="3" customFormat="1" ht="13.2" customHeight="1" x14ac:dyDescent="0.3">
      <c r="B489" s="15"/>
      <c r="C489" s="16"/>
      <c r="D489" s="16"/>
      <c r="E489" s="16"/>
      <c r="F489" s="16"/>
      <c r="G489" s="16"/>
    </row>
    <row r="490" spans="1:7" s="4" customFormat="1" ht="21.3" customHeight="1" x14ac:dyDescent="0.3">
      <c r="B490" s="22" t="s">
        <v>167</v>
      </c>
      <c r="C490" s="23"/>
      <c r="D490" s="24"/>
      <c r="E490" s="25"/>
      <c r="F490" s="25"/>
      <c r="G490" s="26">
        <f>SUM(G439:G489)</f>
        <v>0</v>
      </c>
    </row>
    <row r="491" spans="1:7" s="2" customFormat="1" ht="13.2" customHeight="1" x14ac:dyDescent="0.3">
      <c r="D491" s="27" t="s">
        <v>168</v>
      </c>
    </row>
    <row r="492" spans="1:7" s="1" customFormat="1" ht="13.8" x14ac:dyDescent="0.3">
      <c r="B492" s="6" t="s">
        <v>1</v>
      </c>
    </row>
    <row r="493" spans="1:7" s="2" customFormat="1" ht="12" x14ac:dyDescent="0.3">
      <c r="G493" s="7" t="s">
        <v>139</v>
      </c>
    </row>
    <row r="494" spans="1:7" s="3" customFormat="1" ht="29.55" customHeight="1" x14ac:dyDescent="0.3">
      <c r="B494" s="8" t="s">
        <v>4</v>
      </c>
      <c r="C494" s="8" t="s">
        <v>5</v>
      </c>
      <c r="D494" s="8" t="s">
        <v>6</v>
      </c>
      <c r="E494" s="8" t="s">
        <v>7</v>
      </c>
      <c r="F494" s="8" t="s">
        <v>8</v>
      </c>
      <c r="G494" s="9" t="s">
        <v>9</v>
      </c>
    </row>
    <row r="495" spans="1:7" s="4" customFormat="1" ht="21.3" customHeight="1" x14ac:dyDescent="0.3">
      <c r="B495" s="22" t="s">
        <v>169</v>
      </c>
      <c r="C495" s="23"/>
      <c r="D495" s="24"/>
      <c r="E495" s="25"/>
      <c r="F495" s="25"/>
      <c r="G495" s="26">
        <f>G490</f>
        <v>0</v>
      </c>
    </row>
    <row r="496" spans="1:7" s="3" customFormat="1" ht="25.95" customHeight="1" x14ac:dyDescent="0.3">
      <c r="A496" s="3">
        <v>938</v>
      </c>
      <c r="B496" s="17"/>
      <c r="C496" s="11" t="s">
        <v>170</v>
      </c>
      <c r="D496" s="18"/>
      <c r="E496" s="19"/>
      <c r="F496" s="14"/>
      <c r="G496" s="14"/>
    </row>
    <row r="497" spans="1:7" s="3" customFormat="1" ht="13.2" customHeight="1" x14ac:dyDescent="0.3">
      <c r="B497" s="15"/>
      <c r="C497" s="16"/>
      <c r="D497" s="16"/>
      <c r="E497" s="16"/>
      <c r="F497" s="16"/>
      <c r="G497" s="16"/>
    </row>
    <row r="498" spans="1:7" s="3" customFormat="1" ht="13.2" customHeight="1" x14ac:dyDescent="0.3">
      <c r="A498" s="3">
        <v>940</v>
      </c>
      <c r="B498" s="17"/>
      <c r="C498" s="11" t="s">
        <v>171</v>
      </c>
      <c r="D498" s="18" t="s">
        <v>40</v>
      </c>
      <c r="E498" s="19">
        <v>0</v>
      </c>
      <c r="F498" s="21">
        <v>0</v>
      </c>
      <c r="G498" s="14">
        <f>IF(D498 = CHAR(37), E498*F498/100,E498*F498)</f>
        <v>0</v>
      </c>
    </row>
    <row r="499" spans="1:7" s="3" customFormat="1" ht="13.2" customHeight="1" x14ac:dyDescent="0.3">
      <c r="B499" s="15"/>
      <c r="C499" s="16"/>
      <c r="D499" s="16"/>
      <c r="E499" s="16"/>
      <c r="F499" s="16"/>
      <c r="G499" s="16"/>
    </row>
    <row r="500" spans="1:7" s="3" customFormat="1" ht="51.6" customHeight="1" x14ac:dyDescent="0.3">
      <c r="A500" s="3">
        <v>950</v>
      </c>
      <c r="B500" s="17" t="s">
        <v>172</v>
      </c>
      <c r="C500" s="11" t="s">
        <v>173</v>
      </c>
      <c r="D500" s="18" t="s">
        <v>40</v>
      </c>
      <c r="E500" s="19">
        <v>0</v>
      </c>
      <c r="F500" s="21">
        <v>0</v>
      </c>
      <c r="G500" s="14">
        <f>IF(D500 = CHAR(37), E500*F500/100,E500*F500)</f>
        <v>0</v>
      </c>
    </row>
    <row r="501" spans="1:7" s="3" customFormat="1" ht="13.2" customHeight="1" x14ac:dyDescent="0.3">
      <c r="B501" s="15"/>
      <c r="C501" s="16"/>
      <c r="D501" s="16"/>
      <c r="E501" s="16"/>
      <c r="F501" s="16"/>
      <c r="G501" s="16"/>
    </row>
    <row r="502" spans="1:7" s="3" customFormat="1" ht="25.95" customHeight="1" x14ac:dyDescent="0.3">
      <c r="A502" s="3">
        <v>958</v>
      </c>
      <c r="B502" s="17" t="s">
        <v>174</v>
      </c>
      <c r="C502" s="11" t="s">
        <v>175</v>
      </c>
      <c r="D502" s="18"/>
      <c r="E502" s="19"/>
      <c r="F502" s="14"/>
      <c r="G502" s="14"/>
    </row>
    <row r="503" spans="1:7" s="3" customFormat="1" ht="13.2" customHeight="1" x14ac:dyDescent="0.3">
      <c r="B503" s="15"/>
      <c r="C503" s="16"/>
      <c r="D503" s="16"/>
      <c r="E503" s="16"/>
      <c r="F503" s="16"/>
      <c r="G503" s="16"/>
    </row>
    <row r="504" spans="1:7" s="3" customFormat="1" ht="13.2" customHeight="1" x14ac:dyDescent="0.3">
      <c r="A504" s="3">
        <v>959</v>
      </c>
      <c r="B504" s="17"/>
      <c r="C504" s="11" t="s">
        <v>176</v>
      </c>
      <c r="D504" s="18" t="s">
        <v>40</v>
      </c>
      <c r="E504" s="19">
        <v>0</v>
      </c>
      <c r="F504" s="21">
        <v>0</v>
      </c>
      <c r="G504" s="14">
        <f>IF(D504 = CHAR(37), E504*F504/100,E504*F504)</f>
        <v>0</v>
      </c>
    </row>
    <row r="505" spans="1:7" s="3" customFormat="1" ht="13.2" customHeight="1" x14ac:dyDescent="0.3">
      <c r="B505" s="15"/>
      <c r="C505" s="16"/>
      <c r="D505" s="16"/>
      <c r="E505" s="16"/>
      <c r="F505" s="16"/>
      <c r="G505" s="16"/>
    </row>
    <row r="506" spans="1:7" s="3" customFormat="1" ht="13.2" customHeight="1" x14ac:dyDescent="0.3">
      <c r="A506" s="3">
        <v>960</v>
      </c>
      <c r="B506" s="17"/>
      <c r="C506" s="11" t="s">
        <v>177</v>
      </c>
      <c r="D506" s="18" t="s">
        <v>40</v>
      </c>
      <c r="E506" s="19">
        <v>0</v>
      </c>
      <c r="F506" s="21">
        <v>0</v>
      </c>
      <c r="G506" s="14">
        <f>IF(D506 = CHAR(37), E506*F506/100,E506*F506)</f>
        <v>0</v>
      </c>
    </row>
    <row r="507" spans="1:7" s="3" customFormat="1" ht="13.2" customHeight="1" x14ac:dyDescent="0.3">
      <c r="B507" s="15"/>
      <c r="C507" s="16"/>
      <c r="D507" s="16"/>
      <c r="E507" s="16"/>
      <c r="F507" s="16"/>
      <c r="G507" s="16"/>
    </row>
    <row r="508" spans="1:7" s="3" customFormat="1" ht="13.2" customHeight="1" x14ac:dyDescent="0.3">
      <c r="A508" s="3">
        <v>969</v>
      </c>
      <c r="B508" s="17" t="s">
        <v>178</v>
      </c>
      <c r="C508" s="11" t="s">
        <v>179</v>
      </c>
      <c r="D508" s="18" t="s">
        <v>68</v>
      </c>
      <c r="E508" s="19">
        <v>0</v>
      </c>
      <c r="F508" s="21">
        <v>0</v>
      </c>
      <c r="G508" s="14">
        <f>IF(D508 = CHAR(37), E508*F508/100,E508*F508)</f>
        <v>0</v>
      </c>
    </row>
    <row r="509" spans="1:7" s="3" customFormat="1" ht="13.2" customHeight="1" x14ac:dyDescent="0.3">
      <c r="B509" s="15"/>
      <c r="C509" s="16"/>
      <c r="D509" s="16"/>
      <c r="E509" s="16"/>
      <c r="F509" s="16"/>
      <c r="G509" s="16"/>
    </row>
    <row r="510" spans="1:7" s="3" customFormat="1" ht="13.2" customHeight="1" x14ac:dyDescent="0.3">
      <c r="A510" s="3">
        <v>970</v>
      </c>
      <c r="B510" s="17" t="s">
        <v>180</v>
      </c>
      <c r="C510" s="11" t="s">
        <v>181</v>
      </c>
      <c r="D510" s="18" t="s">
        <v>182</v>
      </c>
      <c r="E510" s="19">
        <v>0</v>
      </c>
      <c r="F510" s="21">
        <v>0</v>
      </c>
      <c r="G510" s="14">
        <f>IF(D510 = CHAR(37), E510*F510/100,E510*F510)</f>
        <v>0</v>
      </c>
    </row>
    <row r="511" spans="1:7" s="3" customFormat="1" ht="13.2" customHeight="1" x14ac:dyDescent="0.3">
      <c r="B511" s="15"/>
      <c r="C511" s="16"/>
      <c r="D511" s="16"/>
      <c r="E511" s="16"/>
      <c r="F511" s="16"/>
      <c r="G511" s="16"/>
    </row>
    <row r="512" spans="1:7" s="3" customFormat="1" ht="13.2" customHeight="1" x14ac:dyDescent="0.3">
      <c r="B512" s="15"/>
      <c r="C512" s="16"/>
      <c r="D512" s="16"/>
      <c r="E512" s="16"/>
      <c r="F512" s="16"/>
      <c r="G512" s="16"/>
    </row>
    <row r="513" spans="2:7" s="3" customFormat="1" ht="13.2" customHeight="1" x14ac:dyDescent="0.3">
      <c r="B513" s="15"/>
      <c r="C513" s="16"/>
      <c r="D513" s="16"/>
      <c r="E513" s="16"/>
      <c r="F513" s="16"/>
      <c r="G513" s="16"/>
    </row>
    <row r="514" spans="2:7" s="3" customFormat="1" ht="13.2" customHeight="1" x14ac:dyDescent="0.3">
      <c r="B514" s="15"/>
      <c r="C514" s="16"/>
      <c r="D514" s="16"/>
      <c r="E514" s="16"/>
      <c r="F514" s="16"/>
      <c r="G514" s="16"/>
    </row>
    <row r="515" spans="2:7" s="3" customFormat="1" ht="13.2" customHeight="1" x14ac:dyDescent="0.3">
      <c r="B515" s="15"/>
      <c r="C515" s="16"/>
      <c r="D515" s="16"/>
      <c r="E515" s="16"/>
      <c r="F515" s="16"/>
      <c r="G515" s="16"/>
    </row>
    <row r="516" spans="2:7" s="3" customFormat="1" ht="13.2" customHeight="1" x14ac:dyDescent="0.3">
      <c r="B516" s="15"/>
      <c r="C516" s="16"/>
      <c r="D516" s="16"/>
      <c r="E516" s="16"/>
      <c r="F516" s="16"/>
      <c r="G516" s="16"/>
    </row>
    <row r="517" spans="2:7" s="3" customFormat="1" ht="13.2" customHeight="1" x14ac:dyDescent="0.3">
      <c r="B517" s="15"/>
      <c r="C517" s="16"/>
      <c r="D517" s="16"/>
      <c r="E517" s="16"/>
      <c r="F517" s="16"/>
      <c r="G517" s="16"/>
    </row>
    <row r="518" spans="2:7" s="3" customFormat="1" ht="13.2" customHeight="1" x14ac:dyDescent="0.3">
      <c r="B518" s="15"/>
      <c r="C518" s="16"/>
      <c r="D518" s="16"/>
      <c r="E518" s="16"/>
      <c r="F518" s="16"/>
      <c r="G518" s="16"/>
    </row>
    <row r="519" spans="2:7" s="3" customFormat="1" ht="13.2" customHeight="1" x14ac:dyDescent="0.3">
      <c r="B519" s="15"/>
      <c r="C519" s="16"/>
      <c r="D519" s="16"/>
      <c r="E519" s="16"/>
      <c r="F519" s="16"/>
      <c r="G519" s="16"/>
    </row>
    <row r="520" spans="2:7" s="3" customFormat="1" ht="13.2" customHeight="1" x14ac:dyDescent="0.3">
      <c r="B520" s="15"/>
      <c r="C520" s="16"/>
      <c r="D520" s="16"/>
      <c r="E520" s="16"/>
      <c r="F520" s="16"/>
      <c r="G520" s="16"/>
    </row>
    <row r="521" spans="2:7" s="3" customFormat="1" ht="13.2" customHeight="1" x14ac:dyDescent="0.3">
      <c r="B521" s="15"/>
      <c r="C521" s="16"/>
      <c r="D521" s="16"/>
      <c r="E521" s="16"/>
      <c r="F521" s="16"/>
      <c r="G521" s="16"/>
    </row>
    <row r="522" spans="2:7" s="3" customFormat="1" ht="13.2" customHeight="1" x14ac:dyDescent="0.3">
      <c r="B522" s="15"/>
      <c r="C522" s="16"/>
      <c r="D522" s="16"/>
      <c r="E522" s="16"/>
      <c r="F522" s="16"/>
      <c r="G522" s="16"/>
    </row>
    <row r="523" spans="2:7" s="3" customFormat="1" ht="13.2" customHeight="1" x14ac:dyDescent="0.3">
      <c r="B523" s="15"/>
      <c r="C523" s="16"/>
      <c r="D523" s="16"/>
      <c r="E523" s="16"/>
      <c r="F523" s="16"/>
      <c r="G523" s="16"/>
    </row>
    <row r="524" spans="2:7" s="3" customFormat="1" ht="13.2" customHeight="1" x14ac:dyDescent="0.3">
      <c r="B524" s="15"/>
      <c r="C524" s="16"/>
      <c r="D524" s="16"/>
      <c r="E524" s="16"/>
      <c r="F524" s="16"/>
      <c r="G524" s="16"/>
    </row>
    <row r="525" spans="2:7" s="3" customFormat="1" ht="13.2" customHeight="1" x14ac:dyDescent="0.3">
      <c r="B525" s="15"/>
      <c r="C525" s="16"/>
      <c r="D525" s="16"/>
      <c r="E525" s="16"/>
      <c r="F525" s="16"/>
      <c r="G525" s="16"/>
    </row>
    <row r="526" spans="2:7" s="3" customFormat="1" ht="13.2" customHeight="1" x14ac:dyDescent="0.3">
      <c r="B526" s="15"/>
      <c r="C526" s="16"/>
      <c r="D526" s="16"/>
      <c r="E526" s="16"/>
      <c r="F526" s="16"/>
      <c r="G526" s="16"/>
    </row>
    <row r="527" spans="2:7" s="3" customFormat="1" ht="13.2" customHeight="1" x14ac:dyDescent="0.3">
      <c r="B527" s="15"/>
      <c r="C527" s="16"/>
      <c r="D527" s="16"/>
      <c r="E527" s="16"/>
      <c r="F527" s="16"/>
      <c r="G527" s="16"/>
    </row>
    <row r="528" spans="2:7" s="3" customFormat="1" ht="13.2" customHeight="1" x14ac:dyDescent="0.3">
      <c r="B528" s="15"/>
      <c r="C528" s="16"/>
      <c r="D528" s="16"/>
      <c r="E528" s="16"/>
      <c r="F528" s="16"/>
      <c r="G528" s="16"/>
    </row>
    <row r="529" spans="2:7" s="3" customFormat="1" ht="13.2" customHeight="1" x14ac:dyDescent="0.3">
      <c r="B529" s="15"/>
      <c r="C529" s="16"/>
      <c r="D529" s="16"/>
      <c r="E529" s="16"/>
      <c r="F529" s="16"/>
      <c r="G529" s="16"/>
    </row>
    <row r="530" spans="2:7" s="3" customFormat="1" ht="13.2" customHeight="1" x14ac:dyDescent="0.3">
      <c r="B530" s="15"/>
      <c r="C530" s="16"/>
      <c r="D530" s="16"/>
      <c r="E530" s="16"/>
      <c r="F530" s="16"/>
      <c r="G530" s="16"/>
    </row>
    <row r="531" spans="2:7" s="3" customFormat="1" ht="13.2" customHeight="1" x14ac:dyDescent="0.3">
      <c r="B531" s="15"/>
      <c r="C531" s="16"/>
      <c r="D531" s="16"/>
      <c r="E531" s="16"/>
      <c r="F531" s="16"/>
      <c r="G531" s="16"/>
    </row>
    <row r="532" spans="2:7" s="3" customFormat="1" ht="13.2" customHeight="1" x14ac:dyDescent="0.3">
      <c r="B532" s="15"/>
      <c r="C532" s="16"/>
      <c r="D532" s="16"/>
      <c r="E532" s="16"/>
      <c r="F532" s="16"/>
      <c r="G532" s="16"/>
    </row>
    <row r="533" spans="2:7" s="3" customFormat="1" ht="13.2" customHeight="1" x14ac:dyDescent="0.3">
      <c r="B533" s="15"/>
      <c r="C533" s="16"/>
      <c r="D533" s="16"/>
      <c r="E533" s="16"/>
      <c r="F533" s="16"/>
      <c r="G533" s="16"/>
    </row>
    <row r="534" spans="2:7" s="3" customFormat="1" ht="13.2" customHeight="1" x14ac:dyDescent="0.3">
      <c r="B534" s="15"/>
      <c r="C534" s="16"/>
      <c r="D534" s="16"/>
      <c r="E534" s="16"/>
      <c r="F534" s="16"/>
      <c r="G534" s="16"/>
    </row>
    <row r="535" spans="2:7" s="3" customFormat="1" ht="13.2" customHeight="1" x14ac:dyDescent="0.3">
      <c r="B535" s="15"/>
      <c r="C535" s="16"/>
      <c r="D535" s="16"/>
      <c r="E535" s="16"/>
      <c r="F535" s="16"/>
      <c r="G535" s="16"/>
    </row>
    <row r="536" spans="2:7" s="3" customFormat="1" ht="13.2" customHeight="1" x14ac:dyDescent="0.3">
      <c r="B536" s="15"/>
      <c r="C536" s="16"/>
      <c r="D536" s="16"/>
      <c r="E536" s="16"/>
      <c r="F536" s="16"/>
      <c r="G536" s="16"/>
    </row>
    <row r="537" spans="2:7" s="3" customFormat="1" ht="13.2" customHeight="1" x14ac:dyDescent="0.3">
      <c r="B537" s="15"/>
      <c r="C537" s="16"/>
      <c r="D537" s="16"/>
      <c r="E537" s="16"/>
      <c r="F537" s="16"/>
      <c r="G537" s="16"/>
    </row>
    <row r="538" spans="2:7" s="3" customFormat="1" ht="13.2" customHeight="1" x14ac:dyDescent="0.3">
      <c r="B538" s="15"/>
      <c r="C538" s="16"/>
      <c r="D538" s="16"/>
      <c r="E538" s="16"/>
      <c r="F538" s="16"/>
      <c r="G538" s="16"/>
    </row>
    <row r="539" spans="2:7" s="3" customFormat="1" ht="13.2" customHeight="1" x14ac:dyDescent="0.3">
      <c r="B539" s="15"/>
      <c r="C539" s="16"/>
      <c r="D539" s="16"/>
      <c r="E539" s="16"/>
      <c r="F539" s="16"/>
      <c r="G539" s="16"/>
    </row>
    <row r="540" spans="2:7" s="3" customFormat="1" ht="13.2" customHeight="1" x14ac:dyDescent="0.3">
      <c r="B540" s="15"/>
      <c r="C540" s="16"/>
      <c r="D540" s="16"/>
      <c r="E540" s="16"/>
      <c r="F540" s="16"/>
      <c r="G540" s="16"/>
    </row>
    <row r="541" spans="2:7" s="3" customFormat="1" ht="13.2" customHeight="1" x14ac:dyDescent="0.3">
      <c r="B541" s="15"/>
      <c r="C541" s="16"/>
      <c r="D541" s="16"/>
      <c r="E541" s="16"/>
      <c r="F541" s="16"/>
      <c r="G541" s="16"/>
    </row>
    <row r="542" spans="2:7" s="3" customFormat="1" ht="13.2" customHeight="1" x14ac:dyDescent="0.3">
      <c r="B542" s="15"/>
      <c r="C542" s="16"/>
      <c r="D542" s="16"/>
      <c r="E542" s="16"/>
      <c r="F542" s="16"/>
      <c r="G542" s="16"/>
    </row>
    <row r="543" spans="2:7" s="3" customFormat="1" ht="13.2" customHeight="1" x14ac:dyDescent="0.3">
      <c r="B543" s="15"/>
      <c r="C543" s="16"/>
      <c r="D543" s="16"/>
      <c r="E543" s="16"/>
      <c r="F543" s="16"/>
      <c r="G543" s="16"/>
    </row>
    <row r="544" spans="2:7" s="3" customFormat="1" ht="13.2" customHeight="1" x14ac:dyDescent="0.3">
      <c r="B544" s="15"/>
      <c r="C544" s="16"/>
      <c r="D544" s="16"/>
      <c r="E544" s="16"/>
      <c r="F544" s="16"/>
      <c r="G544" s="16"/>
    </row>
    <row r="545" spans="1:7" s="3" customFormat="1" ht="13.2" customHeight="1" x14ac:dyDescent="0.3">
      <c r="B545" s="15"/>
      <c r="C545" s="16"/>
      <c r="D545" s="16"/>
      <c r="E545" s="16"/>
      <c r="F545" s="16"/>
      <c r="G545" s="16"/>
    </row>
    <row r="546" spans="1:7" s="3" customFormat="1" ht="13.2" customHeight="1" x14ac:dyDescent="0.3">
      <c r="B546" s="15"/>
      <c r="C546" s="16"/>
      <c r="D546" s="16"/>
      <c r="E546" s="16"/>
      <c r="F546" s="16"/>
      <c r="G546" s="16"/>
    </row>
    <row r="547" spans="1:7" s="3" customFormat="1" ht="13.2" customHeight="1" x14ac:dyDescent="0.3">
      <c r="B547" s="15"/>
      <c r="C547" s="16"/>
      <c r="D547" s="16"/>
      <c r="E547" s="16"/>
      <c r="F547" s="16"/>
      <c r="G547" s="16"/>
    </row>
    <row r="548" spans="1:7" s="3" customFormat="1" ht="13.2" customHeight="1" x14ac:dyDescent="0.3">
      <c r="B548" s="15"/>
      <c r="C548" s="16"/>
      <c r="D548" s="16"/>
      <c r="E548" s="16"/>
      <c r="F548" s="16"/>
      <c r="G548" s="16"/>
    </row>
    <row r="549" spans="1:7" s="4" customFormat="1" ht="21.3" customHeight="1" x14ac:dyDescent="0.3">
      <c r="B549" s="22" t="s">
        <v>20</v>
      </c>
      <c r="C549" s="23"/>
      <c r="D549" s="24"/>
      <c r="E549" s="25"/>
      <c r="F549" s="25"/>
      <c r="G549" s="26">
        <f>SUM(G495:G548)</f>
        <v>0</v>
      </c>
    </row>
    <row r="550" spans="1:7" s="2" customFormat="1" ht="13.2" customHeight="1" x14ac:dyDescent="0.3">
      <c r="D550" s="27" t="s">
        <v>183</v>
      </c>
    </row>
    <row r="551" spans="1:7" s="1" customFormat="1" ht="13.8" x14ac:dyDescent="0.3">
      <c r="B551" s="6" t="s">
        <v>1</v>
      </c>
    </row>
    <row r="552" spans="1:7" s="2" customFormat="1" ht="12" x14ac:dyDescent="0.3">
      <c r="G552" s="7" t="s">
        <v>184</v>
      </c>
    </row>
    <row r="553" spans="1:7" s="3" customFormat="1" ht="29.55" customHeight="1" x14ac:dyDescent="0.3">
      <c r="B553" s="8" t="s">
        <v>4</v>
      </c>
      <c r="C553" s="8" t="s">
        <v>5</v>
      </c>
      <c r="D553" s="8" t="s">
        <v>6</v>
      </c>
      <c r="E553" s="8" t="s">
        <v>7</v>
      </c>
      <c r="F553" s="8" t="s">
        <v>8</v>
      </c>
      <c r="G553" s="9" t="s">
        <v>9</v>
      </c>
    </row>
    <row r="554" spans="1:7" s="3" customFormat="1" ht="13.2" customHeight="1" x14ac:dyDescent="0.3">
      <c r="A554" s="3">
        <v>976</v>
      </c>
      <c r="B554" s="17" t="s">
        <v>185</v>
      </c>
      <c r="C554" s="11" t="s">
        <v>184</v>
      </c>
      <c r="D554" s="18"/>
      <c r="E554" s="19"/>
      <c r="F554" s="14"/>
      <c r="G554" s="14"/>
    </row>
    <row r="555" spans="1:7" s="3" customFormat="1" ht="13.2" customHeight="1" x14ac:dyDescent="0.3">
      <c r="B555" s="15"/>
      <c r="C555" s="16"/>
      <c r="D555" s="16"/>
      <c r="E555" s="16"/>
      <c r="F555" s="16"/>
      <c r="G555" s="16"/>
    </row>
    <row r="556" spans="1:7" s="3" customFormat="1" ht="25.95" customHeight="1" x14ac:dyDescent="0.3">
      <c r="A556" s="3">
        <v>977</v>
      </c>
      <c r="B556" s="17" t="s">
        <v>186</v>
      </c>
      <c r="C556" s="11" t="s">
        <v>187</v>
      </c>
      <c r="D556" s="18" t="s">
        <v>40</v>
      </c>
      <c r="E556" s="19">
        <v>840</v>
      </c>
      <c r="F556" s="21">
        <v>0</v>
      </c>
      <c r="G556" s="14">
        <f>IF(D556 = CHAR(37), E556*F556/100,E556*F556)</f>
        <v>0</v>
      </c>
    </row>
    <row r="557" spans="1:7" s="3" customFormat="1" ht="13.2" customHeight="1" x14ac:dyDescent="0.3">
      <c r="B557" s="15"/>
      <c r="C557" s="16"/>
      <c r="D557" s="16"/>
      <c r="E557" s="16"/>
      <c r="F557" s="16"/>
      <c r="G557" s="16"/>
    </row>
    <row r="558" spans="1:7" s="3" customFormat="1" ht="13.2" customHeight="1" x14ac:dyDescent="0.3">
      <c r="A558" s="3">
        <v>978</v>
      </c>
      <c r="B558" s="17" t="s">
        <v>188</v>
      </c>
      <c r="C558" s="11" t="s">
        <v>189</v>
      </c>
      <c r="D558" s="18"/>
      <c r="E558" s="19"/>
      <c r="F558" s="14"/>
      <c r="G558" s="14"/>
    </row>
    <row r="559" spans="1:7" s="3" customFormat="1" ht="13.2" customHeight="1" x14ac:dyDescent="0.3">
      <c r="B559" s="15"/>
      <c r="C559" s="16"/>
      <c r="D559" s="16"/>
      <c r="E559" s="16"/>
      <c r="F559" s="16"/>
      <c r="G559" s="16"/>
    </row>
    <row r="560" spans="1:7" s="3" customFormat="1" ht="13.2" customHeight="1" x14ac:dyDescent="0.3">
      <c r="A560" s="3">
        <v>979</v>
      </c>
      <c r="B560" s="17"/>
      <c r="C560" s="11" t="s">
        <v>190</v>
      </c>
      <c r="D560" s="18" t="s">
        <v>191</v>
      </c>
      <c r="E560" s="19">
        <v>28</v>
      </c>
      <c r="F560" s="21">
        <v>0</v>
      </c>
      <c r="G560" s="14">
        <f>IF(D560 = CHAR(37), E560*F560/100,E560*F560)</f>
        <v>0</v>
      </c>
    </row>
    <row r="561" spans="1:7" s="3" customFormat="1" ht="13.2" customHeight="1" x14ac:dyDescent="0.3">
      <c r="B561" s="15"/>
      <c r="C561" s="16"/>
      <c r="D561" s="16"/>
      <c r="E561" s="16"/>
      <c r="F561" s="16"/>
      <c r="G561" s="16"/>
    </row>
    <row r="562" spans="1:7" s="3" customFormat="1" ht="13.2" customHeight="1" x14ac:dyDescent="0.3">
      <c r="A562" s="3">
        <v>980</v>
      </c>
      <c r="B562" s="17"/>
      <c r="C562" s="11" t="s">
        <v>192</v>
      </c>
      <c r="D562" s="18" t="s">
        <v>191</v>
      </c>
      <c r="E562" s="19">
        <v>0</v>
      </c>
      <c r="F562" s="21">
        <v>0</v>
      </c>
      <c r="G562" s="14">
        <f>IF(D562 = CHAR(37), E562*F562/100,E562*F562)</f>
        <v>0</v>
      </c>
    </row>
    <row r="563" spans="1:7" s="3" customFormat="1" ht="13.2" customHeight="1" x14ac:dyDescent="0.3">
      <c r="B563" s="15"/>
      <c r="C563" s="16"/>
      <c r="D563" s="16"/>
      <c r="E563" s="16"/>
      <c r="F563" s="16"/>
      <c r="G563" s="16"/>
    </row>
    <row r="564" spans="1:7" s="3" customFormat="1" ht="13.2" customHeight="1" x14ac:dyDescent="0.3">
      <c r="B564" s="15"/>
      <c r="C564" s="16"/>
      <c r="D564" s="16"/>
      <c r="E564" s="16"/>
      <c r="F564" s="16"/>
      <c r="G564" s="16"/>
    </row>
    <row r="565" spans="1:7" s="3" customFormat="1" ht="13.2" customHeight="1" x14ac:dyDescent="0.3">
      <c r="B565" s="15"/>
      <c r="C565" s="16"/>
      <c r="D565" s="16"/>
      <c r="E565" s="16"/>
      <c r="F565" s="16"/>
      <c r="G565" s="16"/>
    </row>
    <row r="566" spans="1:7" s="3" customFormat="1" ht="13.2" customHeight="1" x14ac:dyDescent="0.3">
      <c r="B566" s="15"/>
      <c r="C566" s="16"/>
      <c r="D566" s="16"/>
      <c r="E566" s="16"/>
      <c r="F566" s="16"/>
      <c r="G566" s="16"/>
    </row>
    <row r="567" spans="1:7" s="3" customFormat="1" ht="13.2" customHeight="1" x14ac:dyDescent="0.3">
      <c r="B567" s="15"/>
      <c r="C567" s="16"/>
      <c r="D567" s="16"/>
      <c r="E567" s="16"/>
      <c r="F567" s="16"/>
      <c r="G567" s="16"/>
    </row>
    <row r="568" spans="1:7" s="3" customFormat="1" ht="13.2" customHeight="1" x14ac:dyDescent="0.3">
      <c r="B568" s="15"/>
      <c r="C568" s="16"/>
      <c r="D568" s="16"/>
      <c r="E568" s="16"/>
      <c r="F568" s="16"/>
      <c r="G568" s="16"/>
    </row>
    <row r="569" spans="1:7" s="3" customFormat="1" ht="13.2" customHeight="1" x14ac:dyDescent="0.3">
      <c r="B569" s="15"/>
      <c r="C569" s="16"/>
      <c r="D569" s="16"/>
      <c r="E569" s="16"/>
      <c r="F569" s="16"/>
      <c r="G569" s="16"/>
    </row>
    <row r="570" spans="1:7" s="3" customFormat="1" ht="13.2" customHeight="1" x14ac:dyDescent="0.3">
      <c r="B570" s="15"/>
      <c r="C570" s="16"/>
      <c r="D570" s="16"/>
      <c r="E570" s="16"/>
      <c r="F570" s="16"/>
      <c r="G570" s="16"/>
    </row>
    <row r="571" spans="1:7" s="3" customFormat="1" ht="13.2" customHeight="1" x14ac:dyDescent="0.3">
      <c r="B571" s="15"/>
      <c r="C571" s="16"/>
      <c r="D571" s="16"/>
      <c r="E571" s="16"/>
      <c r="F571" s="16"/>
      <c r="G571" s="16"/>
    </row>
    <row r="572" spans="1:7" s="3" customFormat="1" ht="13.2" customHeight="1" x14ac:dyDescent="0.3">
      <c r="B572" s="15"/>
      <c r="C572" s="16"/>
      <c r="D572" s="16"/>
      <c r="E572" s="16"/>
      <c r="F572" s="16"/>
      <c r="G572" s="16"/>
    </row>
    <row r="573" spans="1:7" s="3" customFormat="1" ht="13.2" customHeight="1" x14ac:dyDescent="0.3">
      <c r="B573" s="15"/>
      <c r="C573" s="16"/>
      <c r="D573" s="16"/>
      <c r="E573" s="16"/>
      <c r="F573" s="16"/>
      <c r="G573" s="16"/>
    </row>
    <row r="574" spans="1:7" s="3" customFormat="1" ht="13.2" customHeight="1" x14ac:dyDescent="0.3">
      <c r="B574" s="15"/>
      <c r="C574" s="16"/>
      <c r="D574" s="16"/>
      <c r="E574" s="16"/>
      <c r="F574" s="16"/>
      <c r="G574" s="16"/>
    </row>
    <row r="575" spans="1:7" s="3" customFormat="1" ht="13.2" customHeight="1" x14ac:dyDescent="0.3">
      <c r="B575" s="15"/>
      <c r="C575" s="16"/>
      <c r="D575" s="16"/>
      <c r="E575" s="16"/>
      <c r="F575" s="16"/>
      <c r="G575" s="16"/>
    </row>
    <row r="576" spans="1:7" s="3" customFormat="1" ht="13.2" customHeight="1" x14ac:dyDescent="0.3">
      <c r="B576" s="15"/>
      <c r="C576" s="16"/>
      <c r="D576" s="16"/>
      <c r="E576" s="16"/>
      <c r="F576" s="16"/>
      <c r="G576" s="16"/>
    </row>
    <row r="577" spans="2:7" s="3" customFormat="1" ht="13.2" customHeight="1" x14ac:dyDescent="0.3">
      <c r="B577" s="15"/>
      <c r="C577" s="16"/>
      <c r="D577" s="16"/>
      <c r="E577" s="16"/>
      <c r="F577" s="16"/>
      <c r="G577" s="16"/>
    </row>
    <row r="578" spans="2:7" s="3" customFormat="1" ht="13.2" customHeight="1" x14ac:dyDescent="0.3">
      <c r="B578" s="15"/>
      <c r="C578" s="16"/>
      <c r="D578" s="16"/>
      <c r="E578" s="16"/>
      <c r="F578" s="16"/>
      <c r="G578" s="16"/>
    </row>
    <row r="579" spans="2:7" s="3" customFormat="1" ht="13.2" customHeight="1" x14ac:dyDescent="0.3">
      <c r="B579" s="15"/>
      <c r="C579" s="16"/>
      <c r="D579" s="16"/>
      <c r="E579" s="16"/>
      <c r="F579" s="16"/>
      <c r="G579" s="16"/>
    </row>
    <row r="580" spans="2:7" s="3" customFormat="1" ht="13.2" customHeight="1" x14ac:dyDescent="0.3">
      <c r="B580" s="15"/>
      <c r="C580" s="16"/>
      <c r="D580" s="16"/>
      <c r="E580" s="16"/>
      <c r="F580" s="16"/>
      <c r="G580" s="16"/>
    </row>
    <row r="581" spans="2:7" s="3" customFormat="1" ht="13.2" customHeight="1" x14ac:dyDescent="0.3">
      <c r="B581" s="15"/>
      <c r="C581" s="16"/>
      <c r="D581" s="16"/>
      <c r="E581" s="16"/>
      <c r="F581" s="16"/>
      <c r="G581" s="16"/>
    </row>
    <row r="582" spans="2:7" s="3" customFormat="1" ht="13.2" customHeight="1" x14ac:dyDescent="0.3">
      <c r="B582" s="15"/>
      <c r="C582" s="16"/>
      <c r="D582" s="16"/>
      <c r="E582" s="16"/>
      <c r="F582" s="16"/>
      <c r="G582" s="16"/>
    </row>
    <row r="583" spans="2:7" s="3" customFormat="1" ht="13.2" customHeight="1" x14ac:dyDescent="0.3">
      <c r="B583" s="15"/>
      <c r="C583" s="16"/>
      <c r="D583" s="16"/>
      <c r="E583" s="16"/>
      <c r="F583" s="16"/>
      <c r="G583" s="16"/>
    </row>
    <row r="584" spans="2:7" s="3" customFormat="1" ht="13.2" customHeight="1" x14ac:dyDescent="0.3">
      <c r="B584" s="15"/>
      <c r="C584" s="16"/>
      <c r="D584" s="16"/>
      <c r="E584" s="16"/>
      <c r="F584" s="16"/>
      <c r="G584" s="16"/>
    </row>
    <row r="585" spans="2:7" s="3" customFormat="1" ht="13.2" customHeight="1" x14ac:dyDescent="0.3">
      <c r="B585" s="15"/>
      <c r="C585" s="16"/>
      <c r="D585" s="16"/>
      <c r="E585" s="16"/>
      <c r="F585" s="16"/>
      <c r="G585" s="16"/>
    </row>
    <row r="586" spans="2:7" s="3" customFormat="1" ht="13.2" customHeight="1" x14ac:dyDescent="0.3">
      <c r="B586" s="15"/>
      <c r="C586" s="16"/>
      <c r="D586" s="16"/>
      <c r="E586" s="16"/>
      <c r="F586" s="16"/>
      <c r="G586" s="16"/>
    </row>
    <row r="587" spans="2:7" s="3" customFormat="1" ht="13.2" customHeight="1" x14ac:dyDescent="0.3">
      <c r="B587" s="15"/>
      <c r="C587" s="16"/>
      <c r="D587" s="16"/>
      <c r="E587" s="16"/>
      <c r="F587" s="16"/>
      <c r="G587" s="16"/>
    </row>
    <row r="588" spans="2:7" s="3" customFormat="1" ht="13.2" customHeight="1" x14ac:dyDescent="0.3">
      <c r="B588" s="15"/>
      <c r="C588" s="16"/>
      <c r="D588" s="16"/>
      <c r="E588" s="16"/>
      <c r="F588" s="16"/>
      <c r="G588" s="16"/>
    </row>
    <row r="589" spans="2:7" s="3" customFormat="1" ht="13.2" customHeight="1" x14ac:dyDescent="0.3">
      <c r="B589" s="15"/>
      <c r="C589" s="16"/>
      <c r="D589" s="16"/>
      <c r="E589" s="16"/>
      <c r="F589" s="16"/>
      <c r="G589" s="16"/>
    </row>
    <row r="590" spans="2:7" s="3" customFormat="1" ht="13.2" customHeight="1" x14ac:dyDescent="0.3">
      <c r="B590" s="15"/>
      <c r="C590" s="16"/>
      <c r="D590" s="16"/>
      <c r="E590" s="16"/>
      <c r="F590" s="16"/>
      <c r="G590" s="16"/>
    </row>
    <row r="591" spans="2:7" s="3" customFormat="1" ht="13.2" customHeight="1" x14ac:dyDescent="0.3">
      <c r="B591" s="15"/>
      <c r="C591" s="16"/>
      <c r="D591" s="16"/>
      <c r="E591" s="16"/>
      <c r="F591" s="16"/>
      <c r="G591" s="16"/>
    </row>
    <row r="592" spans="2:7" s="3" customFormat="1" ht="13.2" customHeight="1" x14ac:dyDescent="0.3">
      <c r="B592" s="15"/>
      <c r="C592" s="16"/>
      <c r="D592" s="16"/>
      <c r="E592" s="16"/>
      <c r="F592" s="16"/>
      <c r="G592" s="16"/>
    </row>
    <row r="593" spans="2:7" s="3" customFormat="1" ht="13.2" customHeight="1" x14ac:dyDescent="0.3">
      <c r="B593" s="15"/>
      <c r="C593" s="16"/>
      <c r="D593" s="16"/>
      <c r="E593" s="16"/>
      <c r="F593" s="16"/>
      <c r="G593" s="16"/>
    </row>
    <row r="594" spans="2:7" s="3" customFormat="1" ht="13.2" customHeight="1" x14ac:dyDescent="0.3">
      <c r="B594" s="15"/>
      <c r="C594" s="16"/>
      <c r="D594" s="16"/>
      <c r="E594" s="16"/>
      <c r="F594" s="16"/>
      <c r="G594" s="16"/>
    </row>
    <row r="595" spans="2:7" s="3" customFormat="1" ht="13.2" customHeight="1" x14ac:dyDescent="0.3">
      <c r="B595" s="15"/>
      <c r="C595" s="16"/>
      <c r="D595" s="16"/>
      <c r="E595" s="16"/>
      <c r="F595" s="16"/>
      <c r="G595" s="16"/>
    </row>
    <row r="596" spans="2:7" s="3" customFormat="1" ht="13.2" customHeight="1" x14ac:dyDescent="0.3">
      <c r="B596" s="15"/>
      <c r="C596" s="16"/>
      <c r="D596" s="16"/>
      <c r="E596" s="16"/>
      <c r="F596" s="16"/>
      <c r="G596" s="16"/>
    </row>
    <row r="597" spans="2:7" s="3" customFormat="1" ht="13.2" customHeight="1" x14ac:dyDescent="0.3">
      <c r="B597" s="15"/>
      <c r="C597" s="16"/>
      <c r="D597" s="16"/>
      <c r="E597" s="16"/>
      <c r="F597" s="16"/>
      <c r="G597" s="16"/>
    </row>
    <row r="598" spans="2:7" s="3" customFormat="1" ht="13.2" customHeight="1" x14ac:dyDescent="0.3">
      <c r="B598" s="15"/>
      <c r="C598" s="16"/>
      <c r="D598" s="16"/>
      <c r="E598" s="16"/>
      <c r="F598" s="16"/>
      <c r="G598" s="16"/>
    </row>
    <row r="599" spans="2:7" s="3" customFormat="1" ht="13.2" customHeight="1" x14ac:dyDescent="0.3">
      <c r="B599" s="15"/>
      <c r="C599" s="16"/>
      <c r="D599" s="16"/>
      <c r="E599" s="16"/>
      <c r="F599" s="16"/>
      <c r="G599" s="16"/>
    </row>
    <row r="600" spans="2:7" s="3" customFormat="1" ht="13.2" customHeight="1" x14ac:dyDescent="0.3">
      <c r="B600" s="15"/>
      <c r="C600" s="16"/>
      <c r="D600" s="16"/>
      <c r="E600" s="16"/>
      <c r="F600" s="16"/>
      <c r="G600" s="16"/>
    </row>
    <row r="601" spans="2:7" s="3" customFormat="1" ht="13.2" customHeight="1" x14ac:dyDescent="0.3">
      <c r="B601" s="15"/>
      <c r="C601" s="16"/>
      <c r="D601" s="16"/>
      <c r="E601" s="16"/>
      <c r="F601" s="16"/>
      <c r="G601" s="16"/>
    </row>
    <row r="602" spans="2:7" s="3" customFormat="1" ht="13.2" customHeight="1" x14ac:dyDescent="0.3">
      <c r="B602" s="15"/>
      <c r="C602" s="16"/>
      <c r="D602" s="16"/>
      <c r="E602" s="16"/>
      <c r="F602" s="16"/>
      <c r="G602" s="16"/>
    </row>
    <row r="603" spans="2:7" s="3" customFormat="1" ht="13.2" customHeight="1" x14ac:dyDescent="0.3">
      <c r="B603" s="15"/>
      <c r="C603" s="16"/>
      <c r="D603" s="16"/>
      <c r="E603" s="16"/>
      <c r="F603" s="16"/>
      <c r="G603" s="16"/>
    </row>
    <row r="604" spans="2:7" s="3" customFormat="1" ht="13.2" customHeight="1" x14ac:dyDescent="0.3">
      <c r="B604" s="15"/>
      <c r="C604" s="16"/>
      <c r="D604" s="16"/>
      <c r="E604" s="16"/>
      <c r="F604" s="16"/>
      <c r="G604" s="16"/>
    </row>
    <row r="605" spans="2:7" s="3" customFormat="1" ht="13.2" customHeight="1" x14ac:dyDescent="0.3">
      <c r="B605" s="15"/>
      <c r="C605" s="16"/>
      <c r="D605" s="16"/>
      <c r="E605" s="16"/>
      <c r="F605" s="16"/>
      <c r="G605" s="16"/>
    </row>
    <row r="606" spans="2:7" s="3" customFormat="1" ht="13.2" customHeight="1" x14ac:dyDescent="0.3">
      <c r="B606" s="15"/>
      <c r="C606" s="16"/>
      <c r="D606" s="16"/>
      <c r="E606" s="16"/>
      <c r="F606" s="16"/>
      <c r="G606" s="16"/>
    </row>
    <row r="607" spans="2:7" s="3" customFormat="1" ht="13.2" customHeight="1" x14ac:dyDescent="0.3">
      <c r="B607" s="15"/>
      <c r="C607" s="16"/>
      <c r="D607" s="16"/>
      <c r="E607" s="16"/>
      <c r="F607" s="16"/>
      <c r="G607" s="16"/>
    </row>
    <row r="608" spans="2:7" s="3" customFormat="1" ht="13.2" customHeight="1" x14ac:dyDescent="0.3">
      <c r="B608" s="15"/>
      <c r="C608" s="16"/>
      <c r="D608" s="16"/>
      <c r="E608" s="16"/>
      <c r="F608" s="16"/>
      <c r="G608" s="16"/>
    </row>
    <row r="609" spans="1:7" s="3" customFormat="1" ht="13.2" customHeight="1" x14ac:dyDescent="0.3">
      <c r="B609" s="15"/>
      <c r="C609" s="16"/>
      <c r="D609" s="16"/>
      <c r="E609" s="16"/>
      <c r="F609" s="16"/>
      <c r="G609" s="16"/>
    </row>
    <row r="610" spans="1:7" s="3" customFormat="1" ht="13.2" customHeight="1" x14ac:dyDescent="0.3">
      <c r="B610" s="15"/>
      <c r="C610" s="16"/>
      <c r="D610" s="16"/>
      <c r="E610" s="16"/>
      <c r="F610" s="16"/>
      <c r="G610" s="16"/>
    </row>
    <row r="611" spans="1:7" s="3" customFormat="1" ht="13.2" customHeight="1" x14ac:dyDescent="0.3">
      <c r="B611" s="15"/>
      <c r="C611" s="16"/>
      <c r="D611" s="16"/>
      <c r="E611" s="16"/>
      <c r="F611" s="16"/>
      <c r="G611" s="16"/>
    </row>
    <row r="612" spans="1:7" s="3" customFormat="1" ht="13.2" customHeight="1" x14ac:dyDescent="0.3">
      <c r="B612" s="15"/>
      <c r="C612" s="16"/>
      <c r="D612" s="16"/>
      <c r="E612" s="16"/>
      <c r="F612" s="16"/>
      <c r="G612" s="16"/>
    </row>
    <row r="613" spans="1:7" s="4" customFormat="1" ht="21.3" customHeight="1" x14ac:dyDescent="0.3">
      <c r="B613" s="22" t="s">
        <v>20</v>
      </c>
      <c r="C613" s="23"/>
      <c r="D613" s="24"/>
      <c r="E613" s="25"/>
      <c r="F613" s="25"/>
      <c r="G613" s="26">
        <f>SUM(G554:G612)</f>
        <v>0</v>
      </c>
    </row>
    <row r="614" spans="1:7" s="2" customFormat="1" ht="13.2" customHeight="1" x14ac:dyDescent="0.3">
      <c r="D614" s="27" t="s">
        <v>193</v>
      </c>
    </row>
    <row r="615" spans="1:7" s="1" customFormat="1" ht="13.8" x14ac:dyDescent="0.3">
      <c r="B615" s="6" t="s">
        <v>1</v>
      </c>
    </row>
    <row r="616" spans="1:7" s="2" customFormat="1" ht="12" x14ac:dyDescent="0.3">
      <c r="G616" s="7" t="s">
        <v>194</v>
      </c>
    </row>
    <row r="617" spans="1:7" s="3" customFormat="1" ht="29.55" customHeight="1" x14ac:dyDescent="0.3">
      <c r="B617" s="8" t="s">
        <v>4</v>
      </c>
      <c r="C617" s="8" t="s">
        <v>5</v>
      </c>
      <c r="D617" s="8" t="s">
        <v>6</v>
      </c>
      <c r="E617" s="8" t="s">
        <v>7</v>
      </c>
      <c r="F617" s="8" t="s">
        <v>8</v>
      </c>
      <c r="G617" s="9" t="s">
        <v>9</v>
      </c>
    </row>
    <row r="618" spans="1:7" s="3" customFormat="1" ht="13.2" customHeight="1" x14ac:dyDescent="0.3">
      <c r="A618" s="3">
        <v>985</v>
      </c>
      <c r="B618" s="17" t="s">
        <v>195</v>
      </c>
      <c r="C618" s="11" t="s">
        <v>194</v>
      </c>
      <c r="D618" s="18"/>
      <c r="E618" s="19"/>
      <c r="F618" s="14"/>
      <c r="G618" s="14"/>
    </row>
    <row r="619" spans="1:7" s="3" customFormat="1" ht="13.2" customHeight="1" x14ac:dyDescent="0.3">
      <c r="B619" s="15"/>
      <c r="C619" s="16"/>
      <c r="D619" s="16"/>
      <c r="E619" s="16"/>
      <c r="F619" s="16"/>
      <c r="G619" s="16"/>
    </row>
    <row r="620" spans="1:7" s="3" customFormat="1" ht="25.95" customHeight="1" x14ac:dyDescent="0.3">
      <c r="A620" s="3">
        <v>986</v>
      </c>
      <c r="B620" s="17" t="s">
        <v>196</v>
      </c>
      <c r="C620" s="11" t="s">
        <v>197</v>
      </c>
      <c r="D620" s="18"/>
      <c r="E620" s="19"/>
      <c r="F620" s="14"/>
      <c r="G620" s="14"/>
    </row>
    <row r="621" spans="1:7" s="3" customFormat="1" ht="13.2" customHeight="1" x14ac:dyDescent="0.3">
      <c r="B621" s="15"/>
      <c r="C621" s="16"/>
      <c r="D621" s="16"/>
      <c r="E621" s="16"/>
      <c r="F621" s="16"/>
      <c r="G621" s="16"/>
    </row>
    <row r="622" spans="1:7" s="3" customFormat="1" ht="13.2" customHeight="1" x14ac:dyDescent="0.3">
      <c r="A622" s="3">
        <v>987</v>
      </c>
      <c r="B622" s="17"/>
      <c r="C622" s="11" t="s">
        <v>198</v>
      </c>
      <c r="D622" s="18" t="s">
        <v>40</v>
      </c>
      <c r="E622" s="19">
        <v>0</v>
      </c>
      <c r="F622" s="21">
        <v>0</v>
      </c>
      <c r="G622" s="14">
        <f>IF(D622 = CHAR(37), E622*F622/100,E622*F622)</f>
        <v>0</v>
      </c>
    </row>
    <row r="623" spans="1:7" s="3" customFormat="1" ht="13.2" customHeight="1" x14ac:dyDescent="0.3">
      <c r="B623" s="15"/>
      <c r="C623" s="16"/>
      <c r="D623" s="16"/>
      <c r="E623" s="16"/>
      <c r="F623" s="16"/>
      <c r="G623" s="16"/>
    </row>
    <row r="624" spans="1:7" s="3" customFormat="1" ht="13.2" customHeight="1" x14ac:dyDescent="0.3">
      <c r="A624" s="3">
        <v>988</v>
      </c>
      <c r="B624" s="17"/>
      <c r="C624" s="11" t="s">
        <v>199</v>
      </c>
      <c r="D624" s="18" t="s">
        <v>40</v>
      </c>
      <c r="E624" s="19">
        <v>0</v>
      </c>
      <c r="F624" s="21">
        <v>0</v>
      </c>
      <c r="G624" s="14">
        <f>IF(D624 = CHAR(37), E624*F624/100,E624*F624)</f>
        <v>0</v>
      </c>
    </row>
    <row r="625" spans="1:7" s="3" customFormat="1" ht="13.2" customHeight="1" x14ac:dyDescent="0.3">
      <c r="B625" s="15"/>
      <c r="C625" s="16"/>
      <c r="D625" s="16"/>
      <c r="E625" s="16"/>
      <c r="F625" s="16"/>
      <c r="G625" s="16"/>
    </row>
    <row r="626" spans="1:7" s="3" customFormat="1" ht="13.2" customHeight="1" x14ac:dyDescent="0.3">
      <c r="A626" s="3">
        <v>989</v>
      </c>
      <c r="B626" s="17"/>
      <c r="C626" s="11" t="s">
        <v>200</v>
      </c>
      <c r="D626" s="18" t="s">
        <v>40</v>
      </c>
      <c r="E626" s="19">
        <v>0</v>
      </c>
      <c r="F626" s="21">
        <v>0</v>
      </c>
      <c r="G626" s="14">
        <f>IF(D626 = CHAR(37), E626*F626/100,E626*F626)</f>
        <v>0</v>
      </c>
    </row>
    <row r="627" spans="1:7" s="3" customFormat="1" ht="13.2" customHeight="1" x14ac:dyDescent="0.3">
      <c r="B627" s="15"/>
      <c r="C627" s="16"/>
      <c r="D627" s="16"/>
      <c r="E627" s="16"/>
      <c r="F627" s="16"/>
      <c r="G627" s="16"/>
    </row>
    <row r="628" spans="1:7" s="3" customFormat="1" ht="13.2" customHeight="1" x14ac:dyDescent="0.3">
      <c r="A628" s="3">
        <v>990</v>
      </c>
      <c r="B628" s="17" t="s">
        <v>201</v>
      </c>
      <c r="C628" s="11" t="s">
        <v>202</v>
      </c>
      <c r="D628" s="18"/>
      <c r="E628" s="19"/>
      <c r="F628" s="14"/>
      <c r="G628" s="14"/>
    </row>
    <row r="629" spans="1:7" s="3" customFormat="1" ht="13.2" customHeight="1" x14ac:dyDescent="0.3">
      <c r="B629" s="15"/>
      <c r="C629" s="16"/>
      <c r="D629" s="16"/>
      <c r="E629" s="16"/>
      <c r="F629" s="16"/>
      <c r="G629" s="16"/>
    </row>
    <row r="630" spans="1:7" s="3" customFormat="1" ht="13.2" customHeight="1" x14ac:dyDescent="0.3">
      <c r="A630" s="3">
        <v>991</v>
      </c>
      <c r="B630" s="17"/>
      <c r="C630" s="11" t="s">
        <v>203</v>
      </c>
      <c r="D630" s="18" t="s">
        <v>61</v>
      </c>
      <c r="E630" s="19">
        <v>440</v>
      </c>
      <c r="F630" s="21">
        <v>0</v>
      </c>
      <c r="G630" s="14">
        <f>IF(D630 = CHAR(37), E630*F630/100,E630*F630)</f>
        <v>0</v>
      </c>
    </row>
    <row r="631" spans="1:7" s="3" customFormat="1" ht="13.2" customHeight="1" x14ac:dyDescent="0.3">
      <c r="B631" s="15"/>
      <c r="C631" s="16"/>
      <c r="D631" s="16"/>
      <c r="E631" s="16"/>
      <c r="F631" s="16"/>
      <c r="G631" s="16"/>
    </row>
    <row r="632" spans="1:7" s="3" customFormat="1" ht="13.2" customHeight="1" x14ac:dyDescent="0.3">
      <c r="A632" s="3">
        <v>992</v>
      </c>
      <c r="B632" s="17"/>
      <c r="C632" s="11" t="s">
        <v>204</v>
      </c>
      <c r="D632" s="18" t="s">
        <v>103</v>
      </c>
      <c r="E632" s="19">
        <v>0</v>
      </c>
      <c r="F632" s="21">
        <v>0</v>
      </c>
      <c r="G632" s="14">
        <f>IF(D632 = CHAR(37), E632*F632/100,E632*F632)</f>
        <v>0</v>
      </c>
    </row>
    <row r="633" spans="1:7" s="3" customFormat="1" ht="13.2" customHeight="1" x14ac:dyDescent="0.3">
      <c r="B633" s="15"/>
      <c r="C633" s="16"/>
      <c r="D633" s="16"/>
      <c r="E633" s="16"/>
      <c r="F633" s="16"/>
      <c r="G633" s="16"/>
    </row>
    <row r="634" spans="1:7" s="3" customFormat="1" ht="25.95" customHeight="1" x14ac:dyDescent="0.3">
      <c r="A634" s="3">
        <v>993</v>
      </c>
      <c r="B634" s="17" t="s">
        <v>205</v>
      </c>
      <c r="C634" s="11" t="s">
        <v>206</v>
      </c>
      <c r="D634" s="18" t="s">
        <v>61</v>
      </c>
      <c r="E634" s="19">
        <v>440</v>
      </c>
      <c r="F634" s="21">
        <v>0</v>
      </c>
      <c r="G634" s="14">
        <f>IF(D634 = CHAR(37), E634*F634/100,E634*F634)</f>
        <v>0</v>
      </c>
    </row>
    <row r="635" spans="1:7" s="3" customFormat="1" ht="13.2" customHeight="1" x14ac:dyDescent="0.3">
      <c r="B635" s="15"/>
      <c r="C635" s="16"/>
      <c r="D635" s="16"/>
      <c r="E635" s="16"/>
      <c r="F635" s="16"/>
      <c r="G635" s="16"/>
    </row>
    <row r="636" spans="1:7" s="3" customFormat="1" ht="13.2" customHeight="1" x14ac:dyDescent="0.3">
      <c r="A636" s="3">
        <v>994</v>
      </c>
      <c r="B636" s="17" t="s">
        <v>207</v>
      </c>
      <c r="C636" s="11" t="s">
        <v>208</v>
      </c>
      <c r="D636" s="18" t="s">
        <v>61</v>
      </c>
      <c r="E636" s="19">
        <v>0</v>
      </c>
      <c r="F636" s="21">
        <v>0</v>
      </c>
      <c r="G636" s="14">
        <f>IF(D636 = CHAR(37), E636*F636/100,E636*F636)</f>
        <v>0</v>
      </c>
    </row>
    <row r="637" spans="1:7" s="3" customFormat="1" ht="13.2" customHeight="1" x14ac:dyDescent="0.3">
      <c r="B637" s="15"/>
      <c r="C637" s="16"/>
      <c r="D637" s="16"/>
      <c r="E637" s="16"/>
      <c r="F637" s="16"/>
      <c r="G637" s="16"/>
    </row>
    <row r="638" spans="1:7" s="3" customFormat="1" ht="13.2" customHeight="1" x14ac:dyDescent="0.3">
      <c r="A638" s="3">
        <v>995</v>
      </c>
      <c r="B638" s="17" t="s">
        <v>209</v>
      </c>
      <c r="C638" s="11" t="s">
        <v>210</v>
      </c>
      <c r="D638" s="18"/>
      <c r="E638" s="19"/>
      <c r="F638" s="14"/>
      <c r="G638" s="14"/>
    </row>
    <row r="639" spans="1:7" s="3" customFormat="1" ht="13.2" customHeight="1" x14ac:dyDescent="0.3">
      <c r="B639" s="15"/>
      <c r="C639" s="16"/>
      <c r="D639" s="16"/>
      <c r="E639" s="16"/>
      <c r="F639" s="16"/>
      <c r="G639" s="16"/>
    </row>
    <row r="640" spans="1:7" s="3" customFormat="1" ht="13.2" customHeight="1" x14ac:dyDescent="0.3">
      <c r="A640" s="3">
        <v>996</v>
      </c>
      <c r="B640" s="17"/>
      <c r="C640" s="11" t="s">
        <v>211</v>
      </c>
      <c r="D640" s="18" t="s">
        <v>32</v>
      </c>
      <c r="E640" s="19">
        <v>0</v>
      </c>
      <c r="F640" s="21">
        <v>0</v>
      </c>
      <c r="G640" s="14">
        <f>IF(D640 = CHAR(37), E640*F640/100,E640*F640)</f>
        <v>0</v>
      </c>
    </row>
    <row r="641" spans="1:7" s="3" customFormat="1" ht="13.2" customHeight="1" x14ac:dyDescent="0.3">
      <c r="B641" s="15"/>
      <c r="C641" s="16"/>
      <c r="D641" s="16"/>
      <c r="E641" s="16"/>
      <c r="F641" s="16"/>
      <c r="G641" s="16"/>
    </row>
    <row r="642" spans="1:7" s="3" customFormat="1" ht="25.95" customHeight="1" x14ac:dyDescent="0.3">
      <c r="A642" s="3">
        <v>997</v>
      </c>
      <c r="B642" s="17" t="s">
        <v>212</v>
      </c>
      <c r="C642" s="11" t="s">
        <v>213</v>
      </c>
      <c r="D642" s="18" t="s">
        <v>32</v>
      </c>
      <c r="E642" s="19">
        <v>0</v>
      </c>
      <c r="F642" s="21">
        <v>0</v>
      </c>
      <c r="G642" s="14">
        <f>IF(D642 = CHAR(37), E642*F642/100,E642*F642)</f>
        <v>0</v>
      </c>
    </row>
    <row r="643" spans="1:7" s="3" customFormat="1" ht="13.2" customHeight="1" x14ac:dyDescent="0.3">
      <c r="B643" s="15"/>
      <c r="C643" s="16"/>
      <c r="D643" s="16"/>
      <c r="E643" s="16"/>
      <c r="F643" s="16"/>
      <c r="G643" s="16"/>
    </row>
    <row r="644" spans="1:7" s="3" customFormat="1" ht="25.95" customHeight="1" x14ac:dyDescent="0.3">
      <c r="A644" s="3">
        <v>998</v>
      </c>
      <c r="B644" s="17" t="s">
        <v>214</v>
      </c>
      <c r="C644" s="11" t="s">
        <v>215</v>
      </c>
      <c r="D644" s="18" t="s">
        <v>32</v>
      </c>
      <c r="E644" s="19">
        <v>0</v>
      </c>
      <c r="F644" s="21">
        <v>0</v>
      </c>
      <c r="G644" s="14">
        <f>IF(D644 = CHAR(37), E644*F644/100,E644*F644)</f>
        <v>0</v>
      </c>
    </row>
    <row r="645" spans="1:7" s="3" customFormat="1" ht="13.2" customHeight="1" x14ac:dyDescent="0.3">
      <c r="B645" s="15"/>
      <c r="C645" s="16"/>
      <c r="D645" s="16"/>
      <c r="E645" s="16"/>
      <c r="F645" s="16"/>
      <c r="G645" s="16"/>
    </row>
    <row r="646" spans="1:7" s="3" customFormat="1" ht="13.2" customHeight="1" x14ac:dyDescent="0.3">
      <c r="B646" s="15"/>
      <c r="C646" s="16"/>
      <c r="D646" s="16"/>
      <c r="E646" s="16"/>
      <c r="F646" s="16"/>
      <c r="G646" s="16"/>
    </row>
    <row r="647" spans="1:7" s="3" customFormat="1" ht="13.2" customHeight="1" x14ac:dyDescent="0.3">
      <c r="B647" s="15"/>
      <c r="C647" s="16"/>
      <c r="D647" s="16"/>
      <c r="E647" s="16"/>
      <c r="F647" s="16"/>
      <c r="G647" s="16"/>
    </row>
    <row r="648" spans="1:7" s="3" customFormat="1" ht="13.2" customHeight="1" x14ac:dyDescent="0.3">
      <c r="B648" s="15"/>
      <c r="C648" s="16"/>
      <c r="D648" s="16"/>
      <c r="E648" s="16"/>
      <c r="F648" s="16"/>
      <c r="G648" s="16"/>
    </row>
    <row r="649" spans="1:7" s="3" customFormat="1" ht="13.2" customHeight="1" x14ac:dyDescent="0.3">
      <c r="B649" s="15"/>
      <c r="C649" s="16"/>
      <c r="D649" s="16"/>
      <c r="E649" s="16"/>
      <c r="F649" s="16"/>
      <c r="G649" s="16"/>
    </row>
    <row r="650" spans="1:7" s="3" customFormat="1" ht="13.2" customHeight="1" x14ac:dyDescent="0.3">
      <c r="B650" s="15"/>
      <c r="C650" s="16"/>
      <c r="D650" s="16"/>
      <c r="E650" s="16"/>
      <c r="F650" s="16"/>
      <c r="G650" s="16"/>
    </row>
    <row r="651" spans="1:7" s="3" customFormat="1" ht="13.2" customHeight="1" x14ac:dyDescent="0.3">
      <c r="B651" s="15"/>
      <c r="C651" s="16"/>
      <c r="D651" s="16"/>
      <c r="E651" s="16"/>
      <c r="F651" s="16"/>
      <c r="G651" s="16"/>
    </row>
    <row r="652" spans="1:7" s="3" customFormat="1" ht="13.2" customHeight="1" x14ac:dyDescent="0.3">
      <c r="B652" s="15"/>
      <c r="C652" s="16"/>
      <c r="D652" s="16"/>
      <c r="E652" s="16"/>
      <c r="F652" s="16"/>
      <c r="G652" s="16"/>
    </row>
    <row r="653" spans="1:7" s="3" customFormat="1" ht="13.2" customHeight="1" x14ac:dyDescent="0.3">
      <c r="B653" s="15"/>
      <c r="C653" s="16"/>
      <c r="D653" s="16"/>
      <c r="E653" s="16"/>
      <c r="F653" s="16"/>
      <c r="G653" s="16"/>
    </row>
    <row r="654" spans="1:7" s="3" customFormat="1" ht="13.2" customHeight="1" x14ac:dyDescent="0.3">
      <c r="B654" s="15"/>
      <c r="C654" s="16"/>
      <c r="D654" s="16"/>
      <c r="E654" s="16"/>
      <c r="F654" s="16"/>
      <c r="G654" s="16"/>
    </row>
    <row r="655" spans="1:7" s="3" customFormat="1" ht="13.2" customHeight="1" x14ac:dyDescent="0.3">
      <c r="B655" s="15"/>
      <c r="C655" s="16"/>
      <c r="D655" s="16"/>
      <c r="E655" s="16"/>
      <c r="F655" s="16"/>
      <c r="G655" s="16"/>
    </row>
    <row r="656" spans="1:7" s="3" customFormat="1" ht="13.2" customHeight="1" x14ac:dyDescent="0.3">
      <c r="B656" s="15"/>
      <c r="C656" s="16"/>
      <c r="D656" s="16"/>
      <c r="E656" s="16"/>
      <c r="F656" s="16"/>
      <c r="G656" s="16"/>
    </row>
    <row r="657" spans="2:7" s="3" customFormat="1" ht="13.2" customHeight="1" x14ac:dyDescent="0.3">
      <c r="B657" s="15"/>
      <c r="C657" s="16"/>
      <c r="D657" s="16"/>
      <c r="E657" s="16"/>
      <c r="F657" s="16"/>
      <c r="G657" s="16"/>
    </row>
    <row r="658" spans="2:7" s="3" customFormat="1" ht="13.2" customHeight="1" x14ac:dyDescent="0.3">
      <c r="B658" s="15"/>
      <c r="C658" s="16"/>
      <c r="D658" s="16"/>
      <c r="E658" s="16"/>
      <c r="F658" s="16"/>
      <c r="G658" s="16"/>
    </row>
    <row r="659" spans="2:7" s="3" customFormat="1" ht="13.2" customHeight="1" x14ac:dyDescent="0.3">
      <c r="B659" s="15"/>
      <c r="C659" s="16"/>
      <c r="D659" s="16"/>
      <c r="E659" s="16"/>
      <c r="F659" s="16"/>
      <c r="G659" s="16"/>
    </row>
    <row r="660" spans="2:7" s="3" customFormat="1" ht="13.2" customHeight="1" x14ac:dyDescent="0.3">
      <c r="B660" s="15"/>
      <c r="C660" s="16"/>
      <c r="D660" s="16"/>
      <c r="E660" s="16"/>
      <c r="F660" s="16"/>
      <c r="G660" s="16"/>
    </row>
    <row r="661" spans="2:7" s="3" customFormat="1" ht="13.2" customHeight="1" x14ac:dyDescent="0.3">
      <c r="B661" s="15"/>
      <c r="C661" s="16"/>
      <c r="D661" s="16"/>
      <c r="E661" s="16"/>
      <c r="F661" s="16"/>
      <c r="G661" s="16"/>
    </row>
    <row r="662" spans="2:7" s="3" customFormat="1" ht="13.2" customHeight="1" x14ac:dyDescent="0.3">
      <c r="B662" s="15"/>
      <c r="C662" s="16"/>
      <c r="D662" s="16"/>
      <c r="E662" s="16"/>
      <c r="F662" s="16"/>
      <c r="G662" s="16"/>
    </row>
    <row r="663" spans="2:7" s="3" customFormat="1" ht="13.2" customHeight="1" x14ac:dyDescent="0.3">
      <c r="B663" s="15"/>
      <c r="C663" s="16"/>
      <c r="D663" s="16"/>
      <c r="E663" s="16"/>
      <c r="F663" s="16"/>
      <c r="G663" s="16"/>
    </row>
    <row r="664" spans="2:7" s="3" customFormat="1" ht="13.2" customHeight="1" x14ac:dyDescent="0.3">
      <c r="B664" s="15"/>
      <c r="C664" s="16"/>
      <c r="D664" s="16"/>
      <c r="E664" s="16"/>
      <c r="F664" s="16"/>
      <c r="G664" s="16"/>
    </row>
    <row r="665" spans="2:7" s="3" customFormat="1" ht="13.2" customHeight="1" x14ac:dyDescent="0.3">
      <c r="B665" s="15"/>
      <c r="C665" s="16"/>
      <c r="D665" s="16"/>
      <c r="E665" s="16"/>
      <c r="F665" s="16"/>
      <c r="G665" s="16"/>
    </row>
    <row r="666" spans="2:7" s="3" customFormat="1" ht="13.2" customHeight="1" x14ac:dyDescent="0.3">
      <c r="B666" s="15"/>
      <c r="C666" s="16"/>
      <c r="D666" s="16"/>
      <c r="E666" s="16"/>
      <c r="F666" s="16"/>
      <c r="G666" s="16"/>
    </row>
    <row r="667" spans="2:7" s="3" customFormat="1" ht="13.2" customHeight="1" x14ac:dyDescent="0.3">
      <c r="B667" s="15"/>
      <c r="C667" s="16"/>
      <c r="D667" s="16"/>
      <c r="E667" s="16"/>
      <c r="F667" s="16"/>
      <c r="G667" s="16"/>
    </row>
    <row r="668" spans="2:7" s="3" customFormat="1" ht="13.2" customHeight="1" x14ac:dyDescent="0.3">
      <c r="B668" s="15"/>
      <c r="C668" s="16"/>
      <c r="D668" s="16"/>
      <c r="E668" s="16"/>
      <c r="F668" s="16"/>
      <c r="G668" s="16"/>
    </row>
    <row r="669" spans="2:7" s="3" customFormat="1" ht="13.2" customHeight="1" x14ac:dyDescent="0.3">
      <c r="B669" s="15"/>
      <c r="C669" s="16"/>
      <c r="D669" s="16"/>
      <c r="E669" s="16"/>
      <c r="F669" s="16"/>
      <c r="G669" s="16"/>
    </row>
    <row r="670" spans="2:7" s="3" customFormat="1" ht="13.2" customHeight="1" x14ac:dyDescent="0.3">
      <c r="B670" s="15"/>
      <c r="C670" s="16"/>
      <c r="D670" s="16"/>
      <c r="E670" s="16"/>
      <c r="F670" s="16"/>
      <c r="G670" s="16"/>
    </row>
    <row r="671" spans="2:7" s="3" customFormat="1" ht="13.2" customHeight="1" x14ac:dyDescent="0.3">
      <c r="B671" s="15"/>
      <c r="C671" s="16"/>
      <c r="D671" s="16"/>
      <c r="E671" s="16"/>
      <c r="F671" s="16"/>
      <c r="G671" s="16"/>
    </row>
    <row r="672" spans="2:7" s="3" customFormat="1" ht="13.2" customHeight="1" x14ac:dyDescent="0.3">
      <c r="B672" s="15"/>
      <c r="C672" s="16"/>
      <c r="D672" s="16"/>
      <c r="E672" s="16"/>
      <c r="F672" s="16"/>
      <c r="G672" s="16"/>
    </row>
    <row r="673" spans="1:7" s="3" customFormat="1" ht="13.2" customHeight="1" x14ac:dyDescent="0.3">
      <c r="B673" s="15"/>
      <c r="C673" s="16"/>
      <c r="D673" s="16"/>
      <c r="E673" s="16"/>
      <c r="F673" s="16"/>
      <c r="G673" s="16"/>
    </row>
    <row r="674" spans="1:7" s="4" customFormat="1" ht="21.3" customHeight="1" x14ac:dyDescent="0.3">
      <c r="B674" s="22" t="s">
        <v>20</v>
      </c>
      <c r="C674" s="23"/>
      <c r="D674" s="24"/>
      <c r="E674" s="25"/>
      <c r="F674" s="25"/>
      <c r="G674" s="26">
        <f>SUM(G618:G673)</f>
        <v>0</v>
      </c>
    </row>
    <row r="675" spans="1:7" s="2" customFormat="1" ht="13.2" customHeight="1" x14ac:dyDescent="0.3">
      <c r="D675" s="27" t="s">
        <v>216</v>
      </c>
    </row>
    <row r="676" spans="1:7" s="1" customFormat="1" ht="13.8" x14ac:dyDescent="0.3">
      <c r="B676" s="6" t="s">
        <v>1</v>
      </c>
    </row>
    <row r="677" spans="1:7" s="2" customFormat="1" ht="12" x14ac:dyDescent="0.3">
      <c r="G677" s="7" t="s">
        <v>217</v>
      </c>
    </row>
    <row r="678" spans="1:7" s="3" customFormat="1" ht="29.55" customHeight="1" x14ac:dyDescent="0.3">
      <c r="B678" s="8" t="s">
        <v>4</v>
      </c>
      <c r="C678" s="8" t="s">
        <v>5</v>
      </c>
      <c r="D678" s="8" t="s">
        <v>6</v>
      </c>
      <c r="E678" s="8" t="s">
        <v>7</v>
      </c>
      <c r="F678" s="8" t="s">
        <v>8</v>
      </c>
      <c r="G678" s="9" t="s">
        <v>9</v>
      </c>
    </row>
    <row r="679" spans="1:7" s="3" customFormat="1" ht="13.2" customHeight="1" x14ac:dyDescent="0.3">
      <c r="A679" s="3">
        <v>999</v>
      </c>
      <c r="B679" s="17" t="s">
        <v>218</v>
      </c>
      <c r="C679" s="11" t="s">
        <v>217</v>
      </c>
      <c r="D679" s="18"/>
      <c r="E679" s="19"/>
      <c r="F679" s="14"/>
      <c r="G679" s="14"/>
    </row>
    <row r="680" spans="1:7" s="3" customFormat="1" ht="13.2" customHeight="1" x14ac:dyDescent="0.3">
      <c r="B680" s="15"/>
      <c r="C680" s="16"/>
      <c r="D680" s="16"/>
      <c r="E680" s="16"/>
      <c r="F680" s="16"/>
      <c r="G680" s="16"/>
    </row>
    <row r="681" spans="1:7" s="3" customFormat="1" ht="13.2" customHeight="1" x14ac:dyDescent="0.3">
      <c r="A681" s="3">
        <v>1000</v>
      </c>
      <c r="B681" s="17" t="s">
        <v>219</v>
      </c>
      <c r="C681" s="11" t="s">
        <v>220</v>
      </c>
      <c r="D681" s="18"/>
      <c r="E681" s="19"/>
      <c r="F681" s="14"/>
      <c r="G681" s="14"/>
    </row>
    <row r="682" spans="1:7" s="3" customFormat="1" ht="13.2" customHeight="1" x14ac:dyDescent="0.3">
      <c r="B682" s="15"/>
      <c r="C682" s="16"/>
      <c r="D682" s="16"/>
      <c r="E682" s="16"/>
      <c r="F682" s="16"/>
      <c r="G682" s="16"/>
    </row>
    <row r="683" spans="1:7" s="3" customFormat="1" ht="13.2" customHeight="1" x14ac:dyDescent="0.3">
      <c r="A683" s="3">
        <v>1001</v>
      </c>
      <c r="B683" s="17"/>
      <c r="C683" s="11" t="s">
        <v>221</v>
      </c>
      <c r="D683" s="18" t="s">
        <v>40</v>
      </c>
      <c r="E683" s="19">
        <v>45</v>
      </c>
      <c r="F683" s="21">
        <v>0</v>
      </c>
      <c r="G683" s="14">
        <f>IF(D683 = CHAR(37), E683*F683/100,E683*F683)</f>
        <v>0</v>
      </c>
    </row>
    <row r="684" spans="1:7" s="3" customFormat="1" ht="13.2" customHeight="1" x14ac:dyDescent="0.3">
      <c r="B684" s="15"/>
      <c r="C684" s="16"/>
      <c r="D684" s="16"/>
      <c r="E684" s="16"/>
      <c r="F684" s="16"/>
      <c r="G684" s="16"/>
    </row>
    <row r="685" spans="1:7" s="3" customFormat="1" ht="13.2" customHeight="1" x14ac:dyDescent="0.3">
      <c r="A685" s="3">
        <v>1002</v>
      </c>
      <c r="B685" s="17" t="s">
        <v>222</v>
      </c>
      <c r="C685" s="11" t="s">
        <v>223</v>
      </c>
      <c r="D685" s="18"/>
      <c r="E685" s="19"/>
      <c r="F685" s="14"/>
      <c r="G685" s="14"/>
    </row>
    <row r="686" spans="1:7" s="3" customFormat="1" ht="13.2" customHeight="1" x14ac:dyDescent="0.3">
      <c r="B686" s="15"/>
      <c r="C686" s="16"/>
      <c r="D686" s="16"/>
      <c r="E686" s="16"/>
      <c r="F686" s="16"/>
      <c r="G686" s="16"/>
    </row>
    <row r="687" spans="1:7" s="3" customFormat="1" ht="13.2" customHeight="1" x14ac:dyDescent="0.3">
      <c r="B687" s="15"/>
      <c r="C687" s="16"/>
      <c r="D687" s="16"/>
      <c r="E687" s="16"/>
      <c r="F687" s="16"/>
      <c r="G687" s="16"/>
    </row>
    <row r="688" spans="1:7" s="3" customFormat="1" ht="13.2" customHeight="1" x14ac:dyDescent="0.3">
      <c r="B688" s="15"/>
      <c r="C688" s="16"/>
      <c r="D688" s="16"/>
      <c r="E688" s="16"/>
      <c r="F688" s="16"/>
      <c r="G688" s="16"/>
    </row>
    <row r="689" spans="2:7" s="3" customFormat="1" ht="13.2" customHeight="1" x14ac:dyDescent="0.3">
      <c r="B689" s="15"/>
      <c r="C689" s="16"/>
      <c r="D689" s="16"/>
      <c r="E689" s="16"/>
      <c r="F689" s="16"/>
      <c r="G689" s="16"/>
    </row>
    <row r="690" spans="2:7" s="3" customFormat="1" ht="13.2" customHeight="1" x14ac:dyDescent="0.3">
      <c r="B690" s="15"/>
      <c r="C690" s="16"/>
      <c r="D690" s="16"/>
      <c r="E690" s="16"/>
      <c r="F690" s="16"/>
      <c r="G690" s="16"/>
    </row>
    <row r="691" spans="2:7" s="3" customFormat="1" ht="13.2" customHeight="1" x14ac:dyDescent="0.3">
      <c r="B691" s="15"/>
      <c r="C691" s="16"/>
      <c r="D691" s="16"/>
      <c r="E691" s="16"/>
      <c r="F691" s="16"/>
      <c r="G691" s="16"/>
    </row>
    <row r="692" spans="2:7" s="3" customFormat="1" ht="13.2" customHeight="1" x14ac:dyDescent="0.3">
      <c r="B692" s="15"/>
      <c r="C692" s="16"/>
      <c r="D692" s="16"/>
      <c r="E692" s="16"/>
      <c r="F692" s="16"/>
      <c r="G692" s="16"/>
    </row>
    <row r="693" spans="2:7" s="3" customFormat="1" ht="13.2" customHeight="1" x14ac:dyDescent="0.3">
      <c r="B693" s="15"/>
      <c r="C693" s="16"/>
      <c r="D693" s="16"/>
      <c r="E693" s="16"/>
      <c r="F693" s="16"/>
      <c r="G693" s="16"/>
    </row>
    <row r="694" spans="2:7" s="3" customFormat="1" ht="13.2" customHeight="1" x14ac:dyDescent="0.3">
      <c r="B694" s="15"/>
      <c r="C694" s="16"/>
      <c r="D694" s="16"/>
      <c r="E694" s="16"/>
      <c r="F694" s="16"/>
      <c r="G694" s="16"/>
    </row>
    <row r="695" spans="2:7" s="3" customFormat="1" ht="13.2" customHeight="1" x14ac:dyDescent="0.3">
      <c r="B695" s="15"/>
      <c r="C695" s="16"/>
      <c r="D695" s="16"/>
      <c r="E695" s="16"/>
      <c r="F695" s="16"/>
      <c r="G695" s="16"/>
    </row>
    <row r="696" spans="2:7" s="3" customFormat="1" ht="13.2" customHeight="1" x14ac:dyDescent="0.3">
      <c r="B696" s="15"/>
      <c r="C696" s="16"/>
      <c r="D696" s="16"/>
      <c r="E696" s="16"/>
      <c r="F696" s="16"/>
      <c r="G696" s="16"/>
    </row>
    <row r="697" spans="2:7" s="3" customFormat="1" ht="13.2" customHeight="1" x14ac:dyDescent="0.3">
      <c r="B697" s="15"/>
      <c r="C697" s="16"/>
      <c r="D697" s="16"/>
      <c r="E697" s="16"/>
      <c r="F697" s="16"/>
      <c r="G697" s="16"/>
    </row>
    <row r="698" spans="2:7" s="3" customFormat="1" ht="13.2" customHeight="1" x14ac:dyDescent="0.3">
      <c r="B698" s="15"/>
      <c r="C698" s="16"/>
      <c r="D698" s="16"/>
      <c r="E698" s="16"/>
      <c r="F698" s="16"/>
      <c r="G698" s="16"/>
    </row>
    <row r="699" spans="2:7" s="3" customFormat="1" ht="13.2" customHeight="1" x14ac:dyDescent="0.3">
      <c r="B699" s="15"/>
      <c r="C699" s="16"/>
      <c r="D699" s="16"/>
      <c r="E699" s="16"/>
      <c r="F699" s="16"/>
      <c r="G699" s="16"/>
    </row>
    <row r="700" spans="2:7" s="3" customFormat="1" ht="13.2" customHeight="1" x14ac:dyDescent="0.3">
      <c r="B700" s="15"/>
      <c r="C700" s="16"/>
      <c r="D700" s="16"/>
      <c r="E700" s="16"/>
      <c r="F700" s="16"/>
      <c r="G700" s="16"/>
    </row>
    <row r="701" spans="2:7" s="3" customFormat="1" ht="13.2" customHeight="1" x14ac:dyDescent="0.3">
      <c r="B701" s="15"/>
      <c r="C701" s="16"/>
      <c r="D701" s="16"/>
      <c r="E701" s="16"/>
      <c r="F701" s="16"/>
      <c r="G701" s="16"/>
    </row>
    <row r="702" spans="2:7" s="3" customFormat="1" ht="13.2" customHeight="1" x14ac:dyDescent="0.3">
      <c r="B702" s="15"/>
      <c r="C702" s="16"/>
      <c r="D702" s="16"/>
      <c r="E702" s="16"/>
      <c r="F702" s="16"/>
      <c r="G702" s="16"/>
    </row>
    <row r="703" spans="2:7" s="3" customFormat="1" ht="13.2" customHeight="1" x14ac:dyDescent="0.3">
      <c r="B703" s="15"/>
      <c r="C703" s="16"/>
      <c r="D703" s="16"/>
      <c r="E703" s="16"/>
      <c r="F703" s="16"/>
      <c r="G703" s="16"/>
    </row>
    <row r="704" spans="2:7" s="3" customFormat="1" ht="13.2" customHeight="1" x14ac:dyDescent="0.3">
      <c r="B704" s="15"/>
      <c r="C704" s="16"/>
      <c r="D704" s="16"/>
      <c r="E704" s="16"/>
      <c r="F704" s="16"/>
      <c r="G704" s="16"/>
    </row>
    <row r="705" spans="2:7" s="3" customFormat="1" ht="13.2" customHeight="1" x14ac:dyDescent="0.3">
      <c r="B705" s="15"/>
      <c r="C705" s="16"/>
      <c r="D705" s="16"/>
      <c r="E705" s="16"/>
      <c r="F705" s="16"/>
      <c r="G705" s="16"/>
    </row>
    <row r="706" spans="2:7" s="3" customFormat="1" ht="13.2" customHeight="1" x14ac:dyDescent="0.3">
      <c r="B706" s="15"/>
      <c r="C706" s="16"/>
      <c r="D706" s="16"/>
      <c r="E706" s="16"/>
      <c r="F706" s="16"/>
      <c r="G706" s="16"/>
    </row>
    <row r="707" spans="2:7" s="3" customFormat="1" ht="13.2" customHeight="1" x14ac:dyDescent="0.3">
      <c r="B707" s="15"/>
      <c r="C707" s="16"/>
      <c r="D707" s="16"/>
      <c r="E707" s="16"/>
      <c r="F707" s="16"/>
      <c r="G707" s="16"/>
    </row>
    <row r="708" spans="2:7" s="3" customFormat="1" ht="13.2" customHeight="1" x14ac:dyDescent="0.3">
      <c r="B708" s="15"/>
      <c r="C708" s="16"/>
      <c r="D708" s="16"/>
      <c r="E708" s="16"/>
      <c r="F708" s="16"/>
      <c r="G708" s="16"/>
    </row>
    <row r="709" spans="2:7" s="3" customFormat="1" ht="13.2" customHeight="1" x14ac:dyDescent="0.3">
      <c r="B709" s="15"/>
      <c r="C709" s="16"/>
      <c r="D709" s="16"/>
      <c r="E709" s="16"/>
      <c r="F709" s="16"/>
      <c r="G709" s="16"/>
    </row>
    <row r="710" spans="2:7" s="3" customFormat="1" ht="13.2" customHeight="1" x14ac:dyDescent="0.3">
      <c r="B710" s="15"/>
      <c r="C710" s="16"/>
      <c r="D710" s="16"/>
      <c r="E710" s="16"/>
      <c r="F710" s="16"/>
      <c r="G710" s="16"/>
    </row>
    <row r="711" spans="2:7" s="3" customFormat="1" ht="13.2" customHeight="1" x14ac:dyDescent="0.3">
      <c r="B711" s="15"/>
      <c r="C711" s="16"/>
      <c r="D711" s="16"/>
      <c r="E711" s="16"/>
      <c r="F711" s="16"/>
      <c r="G711" s="16"/>
    </row>
    <row r="712" spans="2:7" s="3" customFormat="1" ht="13.2" customHeight="1" x14ac:dyDescent="0.3">
      <c r="B712" s="15"/>
      <c r="C712" s="16"/>
      <c r="D712" s="16"/>
      <c r="E712" s="16"/>
      <c r="F712" s="16"/>
      <c r="G712" s="16"/>
    </row>
    <row r="713" spans="2:7" s="3" customFormat="1" ht="13.2" customHeight="1" x14ac:dyDescent="0.3">
      <c r="B713" s="15"/>
      <c r="C713" s="16"/>
      <c r="D713" s="16"/>
      <c r="E713" s="16"/>
      <c r="F713" s="16"/>
      <c r="G713" s="16"/>
    </row>
    <row r="714" spans="2:7" s="3" customFormat="1" ht="13.2" customHeight="1" x14ac:dyDescent="0.3">
      <c r="B714" s="15"/>
      <c r="C714" s="16"/>
      <c r="D714" s="16"/>
      <c r="E714" s="16"/>
      <c r="F714" s="16"/>
      <c r="G714" s="16"/>
    </row>
    <row r="715" spans="2:7" s="3" customFormat="1" ht="13.2" customHeight="1" x14ac:dyDescent="0.3">
      <c r="B715" s="15"/>
      <c r="C715" s="16"/>
      <c r="D715" s="16"/>
      <c r="E715" s="16"/>
      <c r="F715" s="16"/>
      <c r="G715" s="16"/>
    </row>
    <row r="716" spans="2:7" s="3" customFormat="1" ht="13.2" customHeight="1" x14ac:dyDescent="0.3">
      <c r="B716" s="15"/>
      <c r="C716" s="16"/>
      <c r="D716" s="16"/>
      <c r="E716" s="16"/>
      <c r="F716" s="16"/>
      <c r="G716" s="16"/>
    </row>
    <row r="717" spans="2:7" s="3" customFormat="1" ht="13.2" customHeight="1" x14ac:dyDescent="0.3">
      <c r="B717" s="15"/>
      <c r="C717" s="16"/>
      <c r="D717" s="16"/>
      <c r="E717" s="16"/>
      <c r="F717" s="16"/>
      <c r="G717" s="16"/>
    </row>
    <row r="718" spans="2:7" s="3" customFormat="1" ht="13.2" customHeight="1" x14ac:dyDescent="0.3">
      <c r="B718" s="15"/>
      <c r="C718" s="16"/>
      <c r="D718" s="16"/>
      <c r="E718" s="16"/>
      <c r="F718" s="16"/>
      <c r="G718" s="16"/>
    </row>
    <row r="719" spans="2:7" s="3" customFormat="1" ht="13.2" customHeight="1" x14ac:dyDescent="0.3">
      <c r="B719" s="15"/>
      <c r="C719" s="16"/>
      <c r="D719" s="16"/>
      <c r="E719" s="16"/>
      <c r="F719" s="16"/>
      <c r="G719" s="16"/>
    </row>
    <row r="720" spans="2:7" s="3" customFormat="1" ht="13.2" customHeight="1" x14ac:dyDescent="0.3">
      <c r="B720" s="15"/>
      <c r="C720" s="16"/>
      <c r="D720" s="16"/>
      <c r="E720" s="16"/>
      <c r="F720" s="16"/>
      <c r="G720" s="16"/>
    </row>
    <row r="721" spans="2:7" s="3" customFormat="1" ht="13.2" customHeight="1" x14ac:dyDescent="0.3">
      <c r="B721" s="15"/>
      <c r="C721" s="16"/>
      <c r="D721" s="16"/>
      <c r="E721" s="16"/>
      <c r="F721" s="16"/>
      <c r="G721" s="16"/>
    </row>
    <row r="722" spans="2:7" s="3" customFormat="1" ht="13.2" customHeight="1" x14ac:dyDescent="0.3">
      <c r="B722" s="15"/>
      <c r="C722" s="16"/>
      <c r="D722" s="16"/>
      <c r="E722" s="16"/>
      <c r="F722" s="16"/>
      <c r="G722" s="16"/>
    </row>
    <row r="723" spans="2:7" s="3" customFormat="1" ht="13.2" customHeight="1" x14ac:dyDescent="0.3">
      <c r="B723" s="15"/>
      <c r="C723" s="16"/>
      <c r="D723" s="16"/>
      <c r="E723" s="16"/>
      <c r="F723" s="16"/>
      <c r="G723" s="16"/>
    </row>
    <row r="724" spans="2:7" s="3" customFormat="1" ht="13.2" customHeight="1" x14ac:dyDescent="0.3">
      <c r="B724" s="15"/>
      <c r="C724" s="16"/>
      <c r="D724" s="16"/>
      <c r="E724" s="16"/>
      <c r="F724" s="16"/>
      <c r="G724" s="16"/>
    </row>
    <row r="725" spans="2:7" s="3" customFormat="1" ht="13.2" customHeight="1" x14ac:dyDescent="0.3">
      <c r="B725" s="15"/>
      <c r="C725" s="16"/>
      <c r="D725" s="16"/>
      <c r="E725" s="16"/>
      <c r="F725" s="16"/>
      <c r="G725" s="16"/>
    </row>
    <row r="726" spans="2:7" s="3" customFormat="1" ht="13.2" customHeight="1" x14ac:dyDescent="0.3">
      <c r="B726" s="15"/>
      <c r="C726" s="16"/>
      <c r="D726" s="16"/>
      <c r="E726" s="16"/>
      <c r="F726" s="16"/>
      <c r="G726" s="16"/>
    </row>
    <row r="727" spans="2:7" s="3" customFormat="1" ht="13.2" customHeight="1" x14ac:dyDescent="0.3">
      <c r="B727" s="15"/>
      <c r="C727" s="16"/>
      <c r="D727" s="16"/>
      <c r="E727" s="16"/>
      <c r="F727" s="16"/>
      <c r="G727" s="16"/>
    </row>
    <row r="728" spans="2:7" s="3" customFormat="1" ht="13.2" customHeight="1" x14ac:dyDescent="0.3">
      <c r="B728" s="15"/>
      <c r="C728" s="16"/>
      <c r="D728" s="16"/>
      <c r="E728" s="16"/>
      <c r="F728" s="16"/>
      <c r="G728" s="16"/>
    </row>
    <row r="729" spans="2:7" s="3" customFormat="1" ht="13.2" customHeight="1" x14ac:dyDescent="0.3">
      <c r="B729" s="15"/>
      <c r="C729" s="16"/>
      <c r="D729" s="16"/>
      <c r="E729" s="16"/>
      <c r="F729" s="16"/>
      <c r="G729" s="16"/>
    </row>
    <row r="730" spans="2:7" s="3" customFormat="1" ht="13.2" customHeight="1" x14ac:dyDescent="0.3">
      <c r="B730" s="15"/>
      <c r="C730" s="16"/>
      <c r="D730" s="16"/>
      <c r="E730" s="16"/>
      <c r="F730" s="16"/>
      <c r="G730" s="16"/>
    </row>
    <row r="731" spans="2:7" s="3" customFormat="1" ht="13.2" customHeight="1" x14ac:dyDescent="0.3">
      <c r="B731" s="15"/>
      <c r="C731" s="16"/>
      <c r="D731" s="16"/>
      <c r="E731" s="16"/>
      <c r="F731" s="16"/>
      <c r="G731" s="16"/>
    </row>
    <row r="732" spans="2:7" s="3" customFormat="1" ht="13.2" customHeight="1" x14ac:dyDescent="0.3">
      <c r="B732" s="15"/>
      <c r="C732" s="16"/>
      <c r="D732" s="16"/>
      <c r="E732" s="16"/>
      <c r="F732" s="16"/>
      <c r="G732" s="16"/>
    </row>
    <row r="733" spans="2:7" s="3" customFormat="1" ht="13.2" customHeight="1" x14ac:dyDescent="0.3">
      <c r="B733" s="15"/>
      <c r="C733" s="16"/>
      <c r="D733" s="16"/>
      <c r="E733" s="16"/>
      <c r="F733" s="16"/>
      <c r="G733" s="16"/>
    </row>
    <row r="734" spans="2:7" s="3" customFormat="1" ht="13.2" customHeight="1" x14ac:dyDescent="0.3">
      <c r="B734" s="15"/>
      <c r="C734" s="16"/>
      <c r="D734" s="16"/>
      <c r="E734" s="16"/>
      <c r="F734" s="16"/>
      <c r="G734" s="16"/>
    </row>
    <row r="735" spans="2:7" s="3" customFormat="1" ht="13.2" customHeight="1" x14ac:dyDescent="0.3">
      <c r="B735" s="15"/>
      <c r="C735" s="16"/>
      <c r="D735" s="16"/>
      <c r="E735" s="16"/>
      <c r="F735" s="16"/>
      <c r="G735" s="16"/>
    </row>
    <row r="736" spans="2:7" s="3" customFormat="1" ht="13.2" customHeight="1" x14ac:dyDescent="0.3">
      <c r="B736" s="15"/>
      <c r="C736" s="16"/>
      <c r="D736" s="16"/>
      <c r="E736" s="16"/>
      <c r="F736" s="16"/>
      <c r="G736" s="16"/>
    </row>
    <row r="737" spans="1:7" s="3" customFormat="1" ht="13.2" customHeight="1" x14ac:dyDescent="0.3">
      <c r="B737" s="15"/>
      <c r="C737" s="16"/>
      <c r="D737" s="16"/>
      <c r="E737" s="16"/>
      <c r="F737" s="16"/>
      <c r="G737" s="16"/>
    </row>
    <row r="738" spans="1:7" s="3" customFormat="1" ht="13.2" customHeight="1" x14ac:dyDescent="0.3">
      <c r="B738" s="15"/>
      <c r="C738" s="16"/>
      <c r="D738" s="16"/>
      <c r="E738" s="16"/>
      <c r="F738" s="16"/>
      <c r="G738" s="16"/>
    </row>
    <row r="739" spans="1:7" s="4" customFormat="1" ht="21.3" customHeight="1" x14ac:dyDescent="0.3">
      <c r="B739" s="22" t="s">
        <v>20</v>
      </c>
      <c r="C739" s="23"/>
      <c r="D739" s="24"/>
      <c r="E739" s="25"/>
      <c r="F739" s="25"/>
      <c r="G739" s="26">
        <f>SUM(G679:G738)</f>
        <v>0</v>
      </c>
    </row>
    <row r="740" spans="1:7" s="2" customFormat="1" ht="13.2" customHeight="1" x14ac:dyDescent="0.3">
      <c r="D740" s="27" t="s">
        <v>224</v>
      </c>
    </row>
    <row r="741" spans="1:7" s="1" customFormat="1" ht="13.8" x14ac:dyDescent="0.3">
      <c r="B741" s="6" t="s">
        <v>1</v>
      </c>
    </row>
    <row r="742" spans="1:7" s="2" customFormat="1" ht="12" x14ac:dyDescent="0.3">
      <c r="G742" s="7" t="s">
        <v>225</v>
      </c>
    </row>
    <row r="743" spans="1:7" s="3" customFormat="1" ht="29.55" customHeight="1" x14ac:dyDescent="0.3">
      <c r="B743" s="8" t="s">
        <v>4</v>
      </c>
      <c r="C743" s="8" t="s">
        <v>5</v>
      </c>
      <c r="D743" s="8" t="s">
        <v>6</v>
      </c>
      <c r="E743" s="8" t="s">
        <v>7</v>
      </c>
      <c r="F743" s="8" t="s">
        <v>8</v>
      </c>
      <c r="G743" s="9" t="s">
        <v>9</v>
      </c>
    </row>
    <row r="744" spans="1:7" s="3" customFormat="1" ht="13.2" customHeight="1" x14ac:dyDescent="0.3">
      <c r="A744" s="3">
        <v>1003</v>
      </c>
      <c r="B744" s="17"/>
      <c r="C744" s="11" t="s">
        <v>226</v>
      </c>
      <c r="D744" s="18"/>
      <c r="E744" s="19"/>
      <c r="F744" s="14"/>
      <c r="G744" s="14"/>
    </row>
    <row r="745" spans="1:7" s="3" customFormat="1" ht="13.2" customHeight="1" x14ac:dyDescent="0.3">
      <c r="B745" s="15"/>
      <c r="C745" s="16"/>
      <c r="D745" s="16"/>
      <c r="E745" s="16"/>
      <c r="F745" s="16"/>
      <c r="G745" s="16"/>
    </row>
    <row r="746" spans="1:7" s="3" customFormat="1" ht="13.2" customHeight="1" x14ac:dyDescent="0.3">
      <c r="A746" s="3">
        <v>1004</v>
      </c>
      <c r="B746" s="17" t="s">
        <v>227</v>
      </c>
      <c r="C746" s="11" t="s">
        <v>228</v>
      </c>
      <c r="D746" s="18"/>
      <c r="E746" s="19"/>
      <c r="F746" s="14"/>
      <c r="G746" s="14"/>
    </row>
    <row r="747" spans="1:7" s="3" customFormat="1" ht="13.2" customHeight="1" x14ac:dyDescent="0.3">
      <c r="B747" s="15"/>
      <c r="C747" s="16"/>
      <c r="D747" s="16"/>
      <c r="E747" s="16"/>
      <c r="F747" s="16"/>
      <c r="G747" s="16"/>
    </row>
    <row r="748" spans="1:7" s="3" customFormat="1" ht="13.2" customHeight="1" x14ac:dyDescent="0.3">
      <c r="A748" s="3">
        <v>1005</v>
      </c>
      <c r="B748" s="17"/>
      <c r="C748" s="11" t="s">
        <v>229</v>
      </c>
      <c r="D748" s="18" t="s">
        <v>61</v>
      </c>
      <c r="E748" s="19">
        <v>26560</v>
      </c>
      <c r="F748" s="21">
        <v>0</v>
      </c>
      <c r="G748" s="14">
        <f>IF(D748 = CHAR(37), E748*F748/100,E748*F748)</f>
        <v>0</v>
      </c>
    </row>
    <row r="749" spans="1:7" s="3" customFormat="1" ht="13.2" customHeight="1" x14ac:dyDescent="0.3">
      <c r="B749" s="15"/>
      <c r="C749" s="16"/>
      <c r="D749" s="16"/>
      <c r="E749" s="16"/>
      <c r="F749" s="16"/>
      <c r="G749" s="16"/>
    </row>
    <row r="750" spans="1:7" s="3" customFormat="1" ht="13.2" customHeight="1" x14ac:dyDescent="0.3">
      <c r="A750" s="3">
        <v>1110</v>
      </c>
      <c r="B750" s="17" t="s">
        <v>230</v>
      </c>
      <c r="C750" s="11" t="s">
        <v>231</v>
      </c>
      <c r="D750" s="18"/>
      <c r="E750" s="19"/>
      <c r="F750" s="14"/>
      <c r="G750" s="14"/>
    </row>
    <row r="751" spans="1:7" s="3" customFormat="1" ht="13.2" customHeight="1" x14ac:dyDescent="0.3">
      <c r="B751" s="15"/>
      <c r="C751" s="16"/>
      <c r="D751" s="16"/>
      <c r="E751" s="16"/>
      <c r="F751" s="16"/>
      <c r="G751" s="16"/>
    </row>
    <row r="752" spans="1:7" s="3" customFormat="1" ht="13.2" customHeight="1" x14ac:dyDescent="0.3">
      <c r="A752" s="3">
        <v>1111</v>
      </c>
      <c r="B752" s="17"/>
      <c r="C752" s="11" t="s">
        <v>232</v>
      </c>
      <c r="D752" s="18" t="s">
        <v>233</v>
      </c>
      <c r="E752" s="19">
        <v>21250</v>
      </c>
      <c r="F752" s="21">
        <v>0</v>
      </c>
      <c r="G752" s="14">
        <f>IF(D752 = CHAR(37), E752*F752/100,E752*F752)</f>
        <v>0</v>
      </c>
    </row>
    <row r="753" spans="2:7" s="3" customFormat="1" ht="13.2" customHeight="1" x14ac:dyDescent="0.3">
      <c r="B753" s="15"/>
      <c r="C753" s="16"/>
      <c r="D753" s="16"/>
      <c r="E753" s="16"/>
      <c r="F753" s="16"/>
      <c r="G753" s="16"/>
    </row>
    <row r="754" spans="2:7" s="3" customFormat="1" ht="13.2" customHeight="1" x14ac:dyDescent="0.3">
      <c r="B754" s="15"/>
      <c r="C754" s="16"/>
      <c r="D754" s="16"/>
      <c r="E754" s="16"/>
      <c r="F754" s="16"/>
      <c r="G754" s="16"/>
    </row>
    <row r="755" spans="2:7" s="3" customFormat="1" ht="13.2" customHeight="1" x14ac:dyDescent="0.3">
      <c r="B755" s="15"/>
      <c r="C755" s="16"/>
      <c r="D755" s="16"/>
      <c r="E755" s="16"/>
      <c r="F755" s="16"/>
      <c r="G755" s="16"/>
    </row>
    <row r="756" spans="2:7" s="3" customFormat="1" ht="13.2" customHeight="1" x14ac:dyDescent="0.3">
      <c r="B756" s="15"/>
      <c r="C756" s="16"/>
      <c r="D756" s="16"/>
      <c r="E756" s="16"/>
      <c r="F756" s="16"/>
      <c r="G756" s="16"/>
    </row>
    <row r="757" spans="2:7" s="3" customFormat="1" ht="13.2" customHeight="1" x14ac:dyDescent="0.3">
      <c r="B757" s="15"/>
      <c r="C757" s="16"/>
      <c r="D757" s="16"/>
      <c r="E757" s="16"/>
      <c r="F757" s="16"/>
      <c r="G757" s="16"/>
    </row>
    <row r="758" spans="2:7" s="3" customFormat="1" ht="13.2" customHeight="1" x14ac:dyDescent="0.3">
      <c r="B758" s="15"/>
      <c r="C758" s="16"/>
      <c r="D758" s="16"/>
      <c r="E758" s="16"/>
      <c r="F758" s="16"/>
      <c r="G758" s="16"/>
    </row>
    <row r="759" spans="2:7" s="3" customFormat="1" ht="13.2" customHeight="1" x14ac:dyDescent="0.3">
      <c r="B759" s="15"/>
      <c r="C759" s="16"/>
      <c r="D759" s="16"/>
      <c r="E759" s="16"/>
      <c r="F759" s="16"/>
      <c r="G759" s="16"/>
    </row>
    <row r="760" spans="2:7" s="3" customFormat="1" ht="13.2" customHeight="1" x14ac:dyDescent="0.3">
      <c r="B760" s="15"/>
      <c r="C760" s="16"/>
      <c r="D760" s="16"/>
      <c r="E760" s="16"/>
      <c r="F760" s="16"/>
      <c r="G760" s="16"/>
    </row>
    <row r="761" spans="2:7" s="3" customFormat="1" ht="13.2" customHeight="1" x14ac:dyDescent="0.3">
      <c r="B761" s="15"/>
      <c r="C761" s="16"/>
      <c r="D761" s="16"/>
      <c r="E761" s="16"/>
      <c r="F761" s="16"/>
      <c r="G761" s="16"/>
    </row>
    <row r="762" spans="2:7" s="3" customFormat="1" ht="13.2" customHeight="1" x14ac:dyDescent="0.3">
      <c r="B762" s="15"/>
      <c r="C762" s="16"/>
      <c r="D762" s="16"/>
      <c r="E762" s="16"/>
      <c r="F762" s="16"/>
      <c r="G762" s="16"/>
    </row>
    <row r="763" spans="2:7" s="3" customFormat="1" ht="13.2" customHeight="1" x14ac:dyDescent="0.3">
      <c r="B763" s="15"/>
      <c r="C763" s="16"/>
      <c r="D763" s="16"/>
      <c r="E763" s="16"/>
      <c r="F763" s="16"/>
      <c r="G763" s="16"/>
    </row>
    <row r="764" spans="2:7" s="3" customFormat="1" ht="13.2" customHeight="1" x14ac:dyDescent="0.3">
      <c r="B764" s="15"/>
      <c r="C764" s="16"/>
      <c r="D764" s="16"/>
      <c r="E764" s="16"/>
      <c r="F764" s="16"/>
      <c r="G764" s="16"/>
    </row>
    <row r="765" spans="2:7" s="3" customFormat="1" ht="13.2" customHeight="1" x14ac:dyDescent="0.3">
      <c r="B765" s="15"/>
      <c r="C765" s="16"/>
      <c r="D765" s="16"/>
      <c r="E765" s="16"/>
      <c r="F765" s="16"/>
      <c r="G765" s="16"/>
    </row>
    <row r="766" spans="2:7" s="3" customFormat="1" ht="13.2" customHeight="1" x14ac:dyDescent="0.3">
      <c r="B766" s="15"/>
      <c r="C766" s="16"/>
      <c r="D766" s="16"/>
      <c r="E766" s="16"/>
      <c r="F766" s="16"/>
      <c r="G766" s="16"/>
    </row>
    <row r="767" spans="2:7" s="3" customFormat="1" ht="13.2" customHeight="1" x14ac:dyDescent="0.3">
      <c r="B767" s="15"/>
      <c r="C767" s="16"/>
      <c r="D767" s="16"/>
      <c r="E767" s="16"/>
      <c r="F767" s="16"/>
      <c r="G767" s="16"/>
    </row>
    <row r="768" spans="2:7" s="3" customFormat="1" ht="13.2" customHeight="1" x14ac:dyDescent="0.3">
      <c r="B768" s="15"/>
      <c r="C768" s="16"/>
      <c r="D768" s="16"/>
      <c r="E768" s="16"/>
      <c r="F768" s="16"/>
      <c r="G768" s="16"/>
    </row>
    <row r="769" spans="2:7" s="3" customFormat="1" ht="13.2" customHeight="1" x14ac:dyDescent="0.3">
      <c r="B769" s="15"/>
      <c r="C769" s="16"/>
      <c r="D769" s="16"/>
      <c r="E769" s="16"/>
      <c r="F769" s="16"/>
      <c r="G769" s="16"/>
    </row>
    <row r="770" spans="2:7" s="3" customFormat="1" ht="13.2" customHeight="1" x14ac:dyDescent="0.3">
      <c r="B770" s="15"/>
      <c r="C770" s="16"/>
      <c r="D770" s="16"/>
      <c r="E770" s="16"/>
      <c r="F770" s="16"/>
      <c r="G770" s="16"/>
    </row>
    <row r="771" spans="2:7" s="3" customFormat="1" ht="13.2" customHeight="1" x14ac:dyDescent="0.3">
      <c r="B771" s="15"/>
      <c r="C771" s="16"/>
      <c r="D771" s="16"/>
      <c r="E771" s="16"/>
      <c r="F771" s="16"/>
      <c r="G771" s="16"/>
    </row>
    <row r="772" spans="2:7" s="3" customFormat="1" ht="13.2" customHeight="1" x14ac:dyDescent="0.3">
      <c r="B772" s="15"/>
      <c r="C772" s="16"/>
      <c r="D772" s="16"/>
      <c r="E772" s="16"/>
      <c r="F772" s="16"/>
      <c r="G772" s="16"/>
    </row>
    <row r="773" spans="2:7" s="3" customFormat="1" ht="13.2" customHeight="1" x14ac:dyDescent="0.3">
      <c r="B773" s="15"/>
      <c r="C773" s="16"/>
      <c r="D773" s="16"/>
      <c r="E773" s="16"/>
      <c r="F773" s="16"/>
      <c r="G773" s="16"/>
    </row>
    <row r="774" spans="2:7" s="3" customFormat="1" ht="13.2" customHeight="1" x14ac:dyDescent="0.3">
      <c r="B774" s="15"/>
      <c r="C774" s="16"/>
      <c r="D774" s="16"/>
      <c r="E774" s="16"/>
      <c r="F774" s="16"/>
      <c r="G774" s="16"/>
    </row>
    <row r="775" spans="2:7" s="3" customFormat="1" ht="13.2" customHeight="1" x14ac:dyDescent="0.3">
      <c r="B775" s="15"/>
      <c r="C775" s="16"/>
      <c r="D775" s="16"/>
      <c r="E775" s="16"/>
      <c r="F775" s="16"/>
      <c r="G775" s="16"/>
    </row>
    <row r="776" spans="2:7" s="3" customFormat="1" ht="13.2" customHeight="1" x14ac:dyDescent="0.3">
      <c r="B776" s="15"/>
      <c r="C776" s="16"/>
      <c r="D776" s="16"/>
      <c r="E776" s="16"/>
      <c r="F776" s="16"/>
      <c r="G776" s="16"/>
    </row>
    <row r="777" spans="2:7" s="3" customFormat="1" ht="13.2" customHeight="1" x14ac:dyDescent="0.3">
      <c r="B777" s="15"/>
      <c r="C777" s="16"/>
      <c r="D777" s="16"/>
      <c r="E777" s="16"/>
      <c r="F777" s="16"/>
      <c r="G777" s="16"/>
    </row>
    <row r="778" spans="2:7" s="3" customFormat="1" ht="13.2" customHeight="1" x14ac:dyDescent="0.3">
      <c r="B778" s="15"/>
      <c r="C778" s="16"/>
      <c r="D778" s="16"/>
      <c r="E778" s="16"/>
      <c r="F778" s="16"/>
      <c r="G778" s="16"/>
    </row>
    <row r="779" spans="2:7" s="3" customFormat="1" ht="13.2" customHeight="1" x14ac:dyDescent="0.3">
      <c r="B779" s="15"/>
      <c r="C779" s="16"/>
      <c r="D779" s="16"/>
      <c r="E779" s="16"/>
      <c r="F779" s="16"/>
      <c r="G779" s="16"/>
    </row>
    <row r="780" spans="2:7" s="3" customFormat="1" ht="13.2" customHeight="1" x14ac:dyDescent="0.3">
      <c r="B780" s="15"/>
      <c r="C780" s="16"/>
      <c r="D780" s="16"/>
      <c r="E780" s="16"/>
      <c r="F780" s="16"/>
      <c r="G780" s="16"/>
    </row>
    <row r="781" spans="2:7" s="3" customFormat="1" ht="13.2" customHeight="1" x14ac:dyDescent="0.3">
      <c r="B781" s="15"/>
      <c r="C781" s="16"/>
      <c r="D781" s="16"/>
      <c r="E781" s="16"/>
      <c r="F781" s="16"/>
      <c r="G781" s="16"/>
    </row>
    <row r="782" spans="2:7" s="3" customFormat="1" ht="13.2" customHeight="1" x14ac:dyDescent="0.3">
      <c r="B782" s="15"/>
      <c r="C782" s="16"/>
      <c r="D782" s="16"/>
      <c r="E782" s="16"/>
      <c r="F782" s="16"/>
      <c r="G782" s="16"/>
    </row>
    <row r="783" spans="2:7" s="3" customFormat="1" ht="13.2" customHeight="1" x14ac:dyDescent="0.3">
      <c r="B783" s="15"/>
      <c r="C783" s="16"/>
      <c r="D783" s="16"/>
      <c r="E783" s="16"/>
      <c r="F783" s="16"/>
      <c r="G783" s="16"/>
    </row>
    <row r="784" spans="2:7" s="3" customFormat="1" ht="13.2" customHeight="1" x14ac:dyDescent="0.3">
      <c r="B784" s="15"/>
      <c r="C784" s="16"/>
      <c r="D784" s="16"/>
      <c r="E784" s="16"/>
      <c r="F784" s="16"/>
      <c r="G784" s="16"/>
    </row>
    <row r="785" spans="2:7" s="3" customFormat="1" ht="13.2" customHeight="1" x14ac:dyDescent="0.3">
      <c r="B785" s="15"/>
      <c r="C785" s="16"/>
      <c r="D785" s="16"/>
      <c r="E785" s="16"/>
      <c r="F785" s="16"/>
      <c r="G785" s="16"/>
    </row>
    <row r="786" spans="2:7" s="3" customFormat="1" ht="13.2" customHeight="1" x14ac:dyDescent="0.3">
      <c r="B786" s="15"/>
      <c r="C786" s="16"/>
      <c r="D786" s="16"/>
      <c r="E786" s="16"/>
      <c r="F786" s="16"/>
      <c r="G786" s="16"/>
    </row>
    <row r="787" spans="2:7" s="3" customFormat="1" ht="13.2" customHeight="1" x14ac:dyDescent="0.3">
      <c r="B787" s="15"/>
      <c r="C787" s="16"/>
      <c r="D787" s="16"/>
      <c r="E787" s="16"/>
      <c r="F787" s="16"/>
      <c r="G787" s="16"/>
    </row>
    <row r="788" spans="2:7" s="3" customFormat="1" ht="13.2" customHeight="1" x14ac:dyDescent="0.3">
      <c r="B788" s="15"/>
      <c r="C788" s="16"/>
      <c r="D788" s="16"/>
      <c r="E788" s="16"/>
      <c r="F788" s="16"/>
      <c r="G788" s="16"/>
    </row>
    <row r="789" spans="2:7" s="3" customFormat="1" ht="13.2" customHeight="1" x14ac:dyDescent="0.3">
      <c r="B789" s="15"/>
      <c r="C789" s="16"/>
      <c r="D789" s="16"/>
      <c r="E789" s="16"/>
      <c r="F789" s="16"/>
      <c r="G789" s="16"/>
    </row>
    <row r="790" spans="2:7" s="3" customFormat="1" ht="13.2" customHeight="1" x14ac:dyDescent="0.3">
      <c r="B790" s="15"/>
      <c r="C790" s="16"/>
      <c r="D790" s="16"/>
      <c r="E790" s="16"/>
      <c r="F790" s="16"/>
      <c r="G790" s="16"/>
    </row>
    <row r="791" spans="2:7" s="3" customFormat="1" ht="13.2" customHeight="1" x14ac:dyDescent="0.3">
      <c r="B791" s="15"/>
      <c r="C791" s="16"/>
      <c r="D791" s="16"/>
      <c r="E791" s="16"/>
      <c r="F791" s="16"/>
      <c r="G791" s="16"/>
    </row>
    <row r="792" spans="2:7" s="3" customFormat="1" ht="13.2" customHeight="1" x14ac:dyDescent="0.3">
      <c r="B792" s="15"/>
      <c r="C792" s="16"/>
      <c r="D792" s="16"/>
      <c r="E792" s="16"/>
      <c r="F792" s="16"/>
      <c r="G792" s="16"/>
    </row>
    <row r="793" spans="2:7" s="3" customFormat="1" ht="13.2" customHeight="1" x14ac:dyDescent="0.3">
      <c r="B793" s="15"/>
      <c r="C793" s="16"/>
      <c r="D793" s="16"/>
      <c r="E793" s="16"/>
      <c r="F793" s="16"/>
      <c r="G793" s="16"/>
    </row>
    <row r="794" spans="2:7" s="3" customFormat="1" ht="13.2" customHeight="1" x14ac:dyDescent="0.3">
      <c r="B794" s="15"/>
      <c r="C794" s="16"/>
      <c r="D794" s="16"/>
      <c r="E794" s="16"/>
      <c r="F794" s="16"/>
      <c r="G794" s="16"/>
    </row>
    <row r="795" spans="2:7" s="3" customFormat="1" ht="13.2" customHeight="1" x14ac:dyDescent="0.3">
      <c r="B795" s="15"/>
      <c r="C795" s="16"/>
      <c r="D795" s="16"/>
      <c r="E795" s="16"/>
      <c r="F795" s="16"/>
      <c r="G795" s="16"/>
    </row>
    <row r="796" spans="2:7" s="3" customFormat="1" ht="13.2" customHeight="1" x14ac:dyDescent="0.3">
      <c r="B796" s="15"/>
      <c r="C796" s="16"/>
      <c r="D796" s="16"/>
      <c r="E796" s="16"/>
      <c r="F796" s="16"/>
      <c r="G796" s="16"/>
    </row>
    <row r="797" spans="2:7" s="3" customFormat="1" ht="13.2" customHeight="1" x14ac:dyDescent="0.3">
      <c r="B797" s="15"/>
      <c r="C797" s="16"/>
      <c r="D797" s="16"/>
      <c r="E797" s="16"/>
      <c r="F797" s="16"/>
      <c r="G797" s="16"/>
    </row>
    <row r="798" spans="2:7" s="3" customFormat="1" ht="13.2" customHeight="1" x14ac:dyDescent="0.3">
      <c r="B798" s="15"/>
      <c r="C798" s="16"/>
      <c r="D798" s="16"/>
      <c r="E798" s="16"/>
      <c r="F798" s="16"/>
      <c r="G798" s="16"/>
    </row>
    <row r="799" spans="2:7" s="3" customFormat="1" ht="13.2" customHeight="1" x14ac:dyDescent="0.3">
      <c r="B799" s="15"/>
      <c r="C799" s="16"/>
      <c r="D799" s="16"/>
      <c r="E799" s="16"/>
      <c r="F799" s="16"/>
      <c r="G799" s="16"/>
    </row>
    <row r="800" spans="2:7" s="3" customFormat="1" ht="13.2" customHeight="1" x14ac:dyDescent="0.3">
      <c r="B800" s="15"/>
      <c r="C800" s="16"/>
      <c r="D800" s="16"/>
      <c r="E800" s="16"/>
      <c r="F800" s="16"/>
      <c r="G800" s="16"/>
    </row>
    <row r="801" spans="1:7" s="3" customFormat="1" ht="13.2" customHeight="1" x14ac:dyDescent="0.3">
      <c r="B801" s="15"/>
      <c r="C801" s="16"/>
      <c r="D801" s="16"/>
      <c r="E801" s="16"/>
      <c r="F801" s="16"/>
      <c r="G801" s="16"/>
    </row>
    <row r="802" spans="1:7" s="3" customFormat="1" ht="13.2" customHeight="1" x14ac:dyDescent="0.3">
      <c r="B802" s="15"/>
      <c r="C802" s="16"/>
      <c r="D802" s="16"/>
      <c r="E802" s="16"/>
      <c r="F802" s="16"/>
      <c r="G802" s="16"/>
    </row>
    <row r="803" spans="1:7" s="3" customFormat="1" ht="13.2" customHeight="1" x14ac:dyDescent="0.3">
      <c r="B803" s="15"/>
      <c r="C803" s="16"/>
      <c r="D803" s="16"/>
      <c r="E803" s="16"/>
      <c r="F803" s="16"/>
      <c r="G803" s="16"/>
    </row>
    <row r="804" spans="1:7" s="4" customFormat="1" ht="21.3" customHeight="1" x14ac:dyDescent="0.3">
      <c r="B804" s="22" t="s">
        <v>20</v>
      </c>
      <c r="C804" s="23"/>
      <c r="D804" s="24"/>
      <c r="E804" s="25"/>
      <c r="F804" s="25"/>
      <c r="G804" s="26">
        <f>SUM(G744:G803)</f>
        <v>0</v>
      </c>
    </row>
    <row r="805" spans="1:7" s="2" customFormat="1" ht="13.2" customHeight="1" x14ac:dyDescent="0.3">
      <c r="D805" s="27" t="s">
        <v>234</v>
      </c>
    </row>
    <row r="806" spans="1:7" s="1" customFormat="1" ht="13.8" x14ac:dyDescent="0.3">
      <c r="B806" s="6" t="s">
        <v>1</v>
      </c>
    </row>
    <row r="807" spans="1:7" s="2" customFormat="1" ht="12" x14ac:dyDescent="0.3">
      <c r="G807" s="7" t="s">
        <v>235</v>
      </c>
    </row>
    <row r="808" spans="1:7" s="3" customFormat="1" ht="29.55" customHeight="1" x14ac:dyDescent="0.3">
      <c r="B808" s="8" t="s">
        <v>4</v>
      </c>
      <c r="C808" s="8" t="s">
        <v>5</v>
      </c>
      <c r="D808" s="8" t="s">
        <v>6</v>
      </c>
      <c r="E808" s="8" t="s">
        <v>7</v>
      </c>
      <c r="F808" s="8" t="s">
        <v>8</v>
      </c>
      <c r="G808" s="9" t="s">
        <v>9</v>
      </c>
    </row>
    <row r="809" spans="1:7" s="3" customFormat="1" ht="25.95" customHeight="1" x14ac:dyDescent="0.3">
      <c r="A809" s="3">
        <v>1054</v>
      </c>
      <c r="B809" s="17" t="s">
        <v>236</v>
      </c>
      <c r="C809" s="11" t="s">
        <v>235</v>
      </c>
      <c r="D809" s="18"/>
      <c r="E809" s="19"/>
      <c r="F809" s="14"/>
      <c r="G809" s="14"/>
    </row>
    <row r="810" spans="1:7" s="3" customFormat="1" ht="13.2" customHeight="1" x14ac:dyDescent="0.3">
      <c r="B810" s="15"/>
      <c r="C810" s="16"/>
      <c r="D810" s="16"/>
      <c r="E810" s="16"/>
      <c r="F810" s="16"/>
      <c r="G810" s="16"/>
    </row>
    <row r="811" spans="1:7" s="3" customFormat="1" ht="25.95" customHeight="1" x14ac:dyDescent="0.3">
      <c r="A811" s="3">
        <v>1055</v>
      </c>
      <c r="B811" s="17" t="s">
        <v>237</v>
      </c>
      <c r="C811" s="11" t="s">
        <v>238</v>
      </c>
      <c r="D811" s="18" t="s">
        <v>61</v>
      </c>
      <c r="E811" s="19">
        <v>2900</v>
      </c>
      <c r="F811" s="21">
        <v>0</v>
      </c>
      <c r="G811" s="14">
        <f>IF(D811 = CHAR(37), E811*F811/100,E811*F811)</f>
        <v>0</v>
      </c>
    </row>
    <row r="812" spans="1:7" s="3" customFormat="1" ht="13.2" customHeight="1" x14ac:dyDescent="0.3">
      <c r="B812" s="15"/>
      <c r="C812" s="16"/>
      <c r="D812" s="16"/>
      <c r="E812" s="16"/>
      <c r="F812" s="16"/>
      <c r="G812" s="16"/>
    </row>
    <row r="813" spans="1:7" s="3" customFormat="1" ht="13.2" customHeight="1" x14ac:dyDescent="0.3">
      <c r="A813" s="3">
        <v>1056</v>
      </c>
      <c r="B813" s="17" t="s">
        <v>239</v>
      </c>
      <c r="C813" s="11" t="s">
        <v>240</v>
      </c>
      <c r="D813" s="18" t="s">
        <v>233</v>
      </c>
      <c r="E813" s="19">
        <v>2320</v>
      </c>
      <c r="F813" s="21">
        <v>0</v>
      </c>
      <c r="G813" s="14">
        <f>IF(D813 = CHAR(37), E813*F813/100,E813*F813)</f>
        <v>0</v>
      </c>
    </row>
    <row r="814" spans="1:7" s="3" customFormat="1" ht="13.2" customHeight="1" x14ac:dyDescent="0.3">
      <c r="B814" s="15"/>
      <c r="C814" s="16"/>
      <c r="D814" s="16"/>
      <c r="E814" s="16"/>
      <c r="F814" s="16"/>
      <c r="G814" s="16"/>
    </row>
    <row r="815" spans="1:7" s="3" customFormat="1" ht="13.2" customHeight="1" x14ac:dyDescent="0.3">
      <c r="A815" s="3">
        <v>1057</v>
      </c>
      <c r="B815" s="17" t="s">
        <v>241</v>
      </c>
      <c r="C815" s="11" t="s">
        <v>242</v>
      </c>
      <c r="D815" s="18"/>
      <c r="E815" s="19"/>
      <c r="F815" s="14"/>
      <c r="G815" s="14"/>
    </row>
    <row r="816" spans="1:7" s="3" customFormat="1" ht="13.2" customHeight="1" x14ac:dyDescent="0.3">
      <c r="B816" s="15"/>
      <c r="C816" s="16"/>
      <c r="D816" s="16"/>
      <c r="E816" s="16"/>
      <c r="F816" s="16"/>
      <c r="G816" s="16"/>
    </row>
    <row r="817" spans="1:7" s="3" customFormat="1" ht="13.2" customHeight="1" x14ac:dyDescent="0.3">
      <c r="A817" s="3">
        <v>1058</v>
      </c>
      <c r="B817" s="17"/>
      <c r="C817" s="11" t="s">
        <v>243</v>
      </c>
      <c r="D817" s="18" t="s">
        <v>40</v>
      </c>
      <c r="E817" s="19">
        <v>40</v>
      </c>
      <c r="F817" s="21">
        <v>0</v>
      </c>
      <c r="G817" s="14">
        <f>IF(D817 = CHAR(37), E817*F817/100,E817*F817)</f>
        <v>0</v>
      </c>
    </row>
    <row r="818" spans="1:7" s="3" customFormat="1" ht="13.2" customHeight="1" x14ac:dyDescent="0.3">
      <c r="B818" s="15"/>
      <c r="C818" s="16"/>
      <c r="D818" s="16"/>
      <c r="E818" s="16"/>
      <c r="F818" s="16"/>
      <c r="G818" s="16"/>
    </row>
    <row r="819" spans="1:7" s="3" customFormat="1" ht="13.2" customHeight="1" x14ac:dyDescent="0.3">
      <c r="A819" s="3">
        <v>1059</v>
      </c>
      <c r="B819" s="17" t="s">
        <v>244</v>
      </c>
      <c r="C819" s="11" t="s">
        <v>245</v>
      </c>
      <c r="D819" s="18" t="s">
        <v>40</v>
      </c>
      <c r="E819" s="19">
        <v>10</v>
      </c>
      <c r="F819" s="21">
        <v>0</v>
      </c>
      <c r="G819" s="14">
        <f>IF(D819 = CHAR(37), E819*F819/100,E819*F819)</f>
        <v>0</v>
      </c>
    </row>
    <row r="820" spans="1:7" s="3" customFormat="1" ht="13.2" customHeight="1" x14ac:dyDescent="0.3">
      <c r="B820" s="15"/>
      <c r="C820" s="16"/>
      <c r="D820" s="16"/>
      <c r="E820" s="16"/>
      <c r="F820" s="16"/>
      <c r="G820" s="16"/>
    </row>
    <row r="821" spans="1:7" s="3" customFormat="1" ht="13.2" customHeight="1" x14ac:dyDescent="0.3">
      <c r="B821" s="15"/>
      <c r="C821" s="16"/>
      <c r="D821" s="16"/>
      <c r="E821" s="16"/>
      <c r="F821" s="16"/>
      <c r="G821" s="16"/>
    </row>
    <row r="822" spans="1:7" s="3" customFormat="1" ht="13.2" customHeight="1" x14ac:dyDescent="0.3">
      <c r="B822" s="15"/>
      <c r="C822" s="16"/>
      <c r="D822" s="16"/>
      <c r="E822" s="16"/>
      <c r="F822" s="16"/>
      <c r="G822" s="16"/>
    </row>
    <row r="823" spans="1:7" s="3" customFormat="1" ht="13.2" customHeight="1" x14ac:dyDescent="0.3">
      <c r="B823" s="15"/>
      <c r="C823" s="16"/>
      <c r="D823" s="16"/>
      <c r="E823" s="16"/>
      <c r="F823" s="16"/>
      <c r="G823" s="16"/>
    </row>
    <row r="824" spans="1:7" s="3" customFormat="1" ht="13.2" customHeight="1" x14ac:dyDescent="0.3">
      <c r="B824" s="15"/>
      <c r="C824" s="16"/>
      <c r="D824" s="16"/>
      <c r="E824" s="16"/>
      <c r="F824" s="16"/>
      <c r="G824" s="16"/>
    </row>
    <row r="825" spans="1:7" s="3" customFormat="1" ht="13.2" customHeight="1" x14ac:dyDescent="0.3">
      <c r="B825" s="15"/>
      <c r="C825" s="16"/>
      <c r="D825" s="16"/>
      <c r="E825" s="16"/>
      <c r="F825" s="16"/>
      <c r="G825" s="16"/>
    </row>
    <row r="826" spans="1:7" s="3" customFormat="1" ht="13.2" customHeight="1" x14ac:dyDescent="0.3">
      <c r="B826" s="15"/>
      <c r="C826" s="16"/>
      <c r="D826" s="16"/>
      <c r="E826" s="16"/>
      <c r="F826" s="16"/>
      <c r="G826" s="16"/>
    </row>
    <row r="827" spans="1:7" s="3" customFormat="1" ht="13.2" customHeight="1" x14ac:dyDescent="0.3">
      <c r="B827" s="15"/>
      <c r="C827" s="16"/>
      <c r="D827" s="16"/>
      <c r="E827" s="16"/>
      <c r="F827" s="16"/>
      <c r="G827" s="16"/>
    </row>
    <row r="828" spans="1:7" s="3" customFormat="1" ht="13.2" customHeight="1" x14ac:dyDescent="0.3">
      <c r="B828" s="15"/>
      <c r="C828" s="16"/>
      <c r="D828" s="16"/>
      <c r="E828" s="16"/>
      <c r="F828" s="16"/>
      <c r="G828" s="16"/>
    </row>
    <row r="829" spans="1:7" s="3" customFormat="1" ht="13.2" customHeight="1" x14ac:dyDescent="0.3">
      <c r="B829" s="15"/>
      <c r="C829" s="16"/>
      <c r="D829" s="16"/>
      <c r="E829" s="16"/>
      <c r="F829" s="16"/>
      <c r="G829" s="16"/>
    </row>
    <row r="830" spans="1:7" s="3" customFormat="1" ht="13.2" customHeight="1" x14ac:dyDescent="0.3">
      <c r="B830" s="15"/>
      <c r="C830" s="16"/>
      <c r="D830" s="16"/>
      <c r="E830" s="16"/>
      <c r="F830" s="16"/>
      <c r="G830" s="16"/>
    </row>
    <row r="831" spans="1:7" s="3" customFormat="1" ht="13.2" customHeight="1" x14ac:dyDescent="0.3">
      <c r="B831" s="15"/>
      <c r="C831" s="16"/>
      <c r="D831" s="16"/>
      <c r="E831" s="16"/>
      <c r="F831" s="16"/>
      <c r="G831" s="16"/>
    </row>
    <row r="832" spans="1:7" s="3" customFormat="1" ht="13.2" customHeight="1" x14ac:dyDescent="0.3">
      <c r="B832" s="15"/>
      <c r="C832" s="16"/>
      <c r="D832" s="16"/>
      <c r="E832" s="16"/>
      <c r="F832" s="16"/>
      <c r="G832" s="16"/>
    </row>
    <row r="833" spans="2:7" s="3" customFormat="1" ht="13.2" customHeight="1" x14ac:dyDescent="0.3">
      <c r="B833" s="15"/>
      <c r="C833" s="16"/>
      <c r="D833" s="16"/>
      <c r="E833" s="16"/>
      <c r="F833" s="16"/>
      <c r="G833" s="16"/>
    </row>
    <row r="834" spans="2:7" s="3" customFormat="1" ht="13.2" customHeight="1" x14ac:dyDescent="0.3">
      <c r="B834" s="15"/>
      <c r="C834" s="16"/>
      <c r="D834" s="16"/>
      <c r="E834" s="16"/>
      <c r="F834" s="16"/>
      <c r="G834" s="16"/>
    </row>
    <row r="835" spans="2:7" s="3" customFormat="1" ht="13.2" customHeight="1" x14ac:dyDescent="0.3">
      <c r="B835" s="15"/>
      <c r="C835" s="16"/>
      <c r="D835" s="16"/>
      <c r="E835" s="16"/>
      <c r="F835" s="16"/>
      <c r="G835" s="16"/>
    </row>
    <row r="836" spans="2:7" s="3" customFormat="1" ht="13.2" customHeight="1" x14ac:dyDescent="0.3">
      <c r="B836" s="15"/>
      <c r="C836" s="16"/>
      <c r="D836" s="16"/>
      <c r="E836" s="16"/>
      <c r="F836" s="16"/>
      <c r="G836" s="16"/>
    </row>
    <row r="837" spans="2:7" s="3" customFormat="1" ht="13.2" customHeight="1" x14ac:dyDescent="0.3">
      <c r="B837" s="15"/>
      <c r="C837" s="16"/>
      <c r="D837" s="16"/>
      <c r="E837" s="16"/>
      <c r="F837" s="16"/>
      <c r="G837" s="16"/>
    </row>
    <row r="838" spans="2:7" s="3" customFormat="1" ht="13.2" customHeight="1" x14ac:dyDescent="0.3">
      <c r="B838" s="15"/>
      <c r="C838" s="16"/>
      <c r="D838" s="16"/>
      <c r="E838" s="16"/>
      <c r="F838" s="16"/>
      <c r="G838" s="16"/>
    </row>
    <row r="839" spans="2:7" s="3" customFormat="1" ht="13.2" customHeight="1" x14ac:dyDescent="0.3">
      <c r="B839" s="15"/>
      <c r="C839" s="16"/>
      <c r="D839" s="16"/>
      <c r="E839" s="16"/>
      <c r="F839" s="16"/>
      <c r="G839" s="16"/>
    </row>
    <row r="840" spans="2:7" s="3" customFormat="1" ht="13.2" customHeight="1" x14ac:dyDescent="0.3">
      <c r="B840" s="15"/>
      <c r="C840" s="16"/>
      <c r="D840" s="16"/>
      <c r="E840" s="16"/>
      <c r="F840" s="16"/>
      <c r="G840" s="16"/>
    </row>
    <row r="841" spans="2:7" s="3" customFormat="1" ht="13.2" customHeight="1" x14ac:dyDescent="0.3">
      <c r="B841" s="15"/>
      <c r="C841" s="16"/>
      <c r="D841" s="16"/>
      <c r="E841" s="16"/>
      <c r="F841" s="16"/>
      <c r="G841" s="16"/>
    </row>
    <row r="842" spans="2:7" s="3" customFormat="1" ht="13.2" customHeight="1" x14ac:dyDescent="0.3">
      <c r="B842" s="15"/>
      <c r="C842" s="16"/>
      <c r="D842" s="16"/>
      <c r="E842" s="16"/>
      <c r="F842" s="16"/>
      <c r="G842" s="16"/>
    </row>
    <row r="843" spans="2:7" s="3" customFormat="1" ht="13.2" customHeight="1" x14ac:dyDescent="0.3">
      <c r="B843" s="15"/>
      <c r="C843" s="16"/>
      <c r="D843" s="16"/>
      <c r="E843" s="16"/>
      <c r="F843" s="16"/>
      <c r="G843" s="16"/>
    </row>
    <row r="844" spans="2:7" s="3" customFormat="1" ht="13.2" customHeight="1" x14ac:dyDescent="0.3">
      <c r="B844" s="15"/>
      <c r="C844" s="16"/>
      <c r="D844" s="16"/>
      <c r="E844" s="16"/>
      <c r="F844" s="16"/>
      <c r="G844" s="16"/>
    </row>
    <row r="845" spans="2:7" s="3" customFormat="1" ht="13.2" customHeight="1" x14ac:dyDescent="0.3">
      <c r="B845" s="15"/>
      <c r="C845" s="16"/>
      <c r="D845" s="16"/>
      <c r="E845" s="16"/>
      <c r="F845" s="16"/>
      <c r="G845" s="16"/>
    </row>
    <row r="846" spans="2:7" s="3" customFormat="1" ht="13.2" customHeight="1" x14ac:dyDescent="0.3">
      <c r="B846" s="15"/>
      <c r="C846" s="16"/>
      <c r="D846" s="16"/>
      <c r="E846" s="16"/>
      <c r="F846" s="16"/>
      <c r="G846" s="16"/>
    </row>
    <row r="847" spans="2:7" s="3" customFormat="1" ht="13.2" customHeight="1" x14ac:dyDescent="0.3">
      <c r="B847" s="15"/>
      <c r="C847" s="16"/>
      <c r="D847" s="16"/>
      <c r="E847" s="16"/>
      <c r="F847" s="16"/>
      <c r="G847" s="16"/>
    </row>
    <row r="848" spans="2:7" s="3" customFormat="1" ht="13.2" customHeight="1" x14ac:dyDescent="0.3">
      <c r="B848" s="15"/>
      <c r="C848" s="16"/>
      <c r="D848" s="16"/>
      <c r="E848" s="16"/>
      <c r="F848" s="16"/>
      <c r="G848" s="16"/>
    </row>
    <row r="849" spans="2:7" s="3" customFormat="1" ht="13.2" customHeight="1" x14ac:dyDescent="0.3">
      <c r="B849" s="15"/>
      <c r="C849" s="16"/>
      <c r="D849" s="16"/>
      <c r="E849" s="16"/>
      <c r="F849" s="16"/>
      <c r="G849" s="16"/>
    </row>
    <row r="850" spans="2:7" s="3" customFormat="1" ht="13.2" customHeight="1" x14ac:dyDescent="0.3">
      <c r="B850" s="15"/>
      <c r="C850" s="16"/>
      <c r="D850" s="16"/>
      <c r="E850" s="16"/>
      <c r="F850" s="16"/>
      <c r="G850" s="16"/>
    </row>
    <row r="851" spans="2:7" s="3" customFormat="1" ht="13.2" customHeight="1" x14ac:dyDescent="0.3">
      <c r="B851" s="15"/>
      <c r="C851" s="16"/>
      <c r="D851" s="16"/>
      <c r="E851" s="16"/>
      <c r="F851" s="16"/>
      <c r="G851" s="16"/>
    </row>
    <row r="852" spans="2:7" s="3" customFormat="1" ht="13.2" customHeight="1" x14ac:dyDescent="0.3">
      <c r="B852" s="15"/>
      <c r="C852" s="16"/>
      <c r="D852" s="16"/>
      <c r="E852" s="16"/>
      <c r="F852" s="16"/>
      <c r="G852" s="16"/>
    </row>
    <row r="853" spans="2:7" s="3" customFormat="1" ht="13.2" customHeight="1" x14ac:dyDescent="0.3">
      <c r="B853" s="15"/>
      <c r="C853" s="16"/>
      <c r="D853" s="16"/>
      <c r="E853" s="16"/>
      <c r="F853" s="16"/>
      <c r="G853" s="16"/>
    </row>
    <row r="854" spans="2:7" s="3" customFormat="1" ht="13.2" customHeight="1" x14ac:dyDescent="0.3">
      <c r="B854" s="15"/>
      <c r="C854" s="16"/>
      <c r="D854" s="16"/>
      <c r="E854" s="16"/>
      <c r="F854" s="16"/>
      <c r="G854" s="16"/>
    </row>
    <row r="855" spans="2:7" s="3" customFormat="1" ht="13.2" customHeight="1" x14ac:dyDescent="0.3">
      <c r="B855" s="15"/>
      <c r="C855" s="16"/>
      <c r="D855" s="16"/>
      <c r="E855" s="16"/>
      <c r="F855" s="16"/>
      <c r="G855" s="16"/>
    </row>
    <row r="856" spans="2:7" s="3" customFormat="1" ht="13.2" customHeight="1" x14ac:dyDescent="0.3">
      <c r="B856" s="15"/>
      <c r="C856" s="16"/>
      <c r="D856" s="16"/>
      <c r="E856" s="16"/>
      <c r="F856" s="16"/>
      <c r="G856" s="16"/>
    </row>
    <row r="857" spans="2:7" s="3" customFormat="1" ht="13.2" customHeight="1" x14ac:dyDescent="0.3">
      <c r="B857" s="15"/>
      <c r="C857" s="16"/>
      <c r="D857" s="16"/>
      <c r="E857" s="16"/>
      <c r="F857" s="16"/>
      <c r="G857" s="16"/>
    </row>
    <row r="858" spans="2:7" s="3" customFormat="1" ht="13.2" customHeight="1" x14ac:dyDescent="0.3">
      <c r="B858" s="15"/>
      <c r="C858" s="16"/>
      <c r="D858" s="16"/>
      <c r="E858" s="16"/>
      <c r="F858" s="16"/>
      <c r="G858" s="16"/>
    </row>
    <row r="859" spans="2:7" s="3" customFormat="1" ht="13.2" customHeight="1" x14ac:dyDescent="0.3">
      <c r="B859" s="15"/>
      <c r="C859" s="16"/>
      <c r="D859" s="16"/>
      <c r="E859" s="16"/>
      <c r="F859" s="16"/>
      <c r="G859" s="16"/>
    </row>
    <row r="860" spans="2:7" s="3" customFormat="1" ht="13.2" customHeight="1" x14ac:dyDescent="0.3">
      <c r="B860" s="15"/>
      <c r="C860" s="16"/>
      <c r="D860" s="16"/>
      <c r="E860" s="16"/>
      <c r="F860" s="16"/>
      <c r="G860" s="16"/>
    </row>
    <row r="861" spans="2:7" s="3" customFormat="1" ht="13.2" customHeight="1" x14ac:dyDescent="0.3">
      <c r="B861" s="15"/>
      <c r="C861" s="16"/>
      <c r="D861" s="16"/>
      <c r="E861" s="16"/>
      <c r="F861" s="16"/>
      <c r="G861" s="16"/>
    </row>
    <row r="862" spans="2:7" s="3" customFormat="1" ht="13.2" customHeight="1" x14ac:dyDescent="0.3">
      <c r="B862" s="15"/>
      <c r="C862" s="16"/>
      <c r="D862" s="16"/>
      <c r="E862" s="16"/>
      <c r="F862" s="16"/>
      <c r="G862" s="16"/>
    </row>
    <row r="863" spans="2:7" s="3" customFormat="1" ht="13.2" customHeight="1" x14ac:dyDescent="0.3">
      <c r="B863" s="15"/>
      <c r="C863" s="16"/>
      <c r="D863" s="16"/>
      <c r="E863" s="16"/>
      <c r="F863" s="16"/>
      <c r="G863" s="16"/>
    </row>
    <row r="864" spans="2:7" s="3" customFormat="1" ht="13.2" customHeight="1" x14ac:dyDescent="0.3">
      <c r="B864" s="15"/>
      <c r="C864" s="16"/>
      <c r="D864" s="16"/>
      <c r="E864" s="16"/>
      <c r="F864" s="16"/>
      <c r="G864" s="16"/>
    </row>
    <row r="865" spans="1:7" s="3" customFormat="1" ht="13.2" customHeight="1" x14ac:dyDescent="0.3">
      <c r="B865" s="15"/>
      <c r="C865" s="16"/>
      <c r="D865" s="16"/>
      <c r="E865" s="16"/>
      <c r="F865" s="16"/>
      <c r="G865" s="16"/>
    </row>
    <row r="866" spans="1:7" s="3" customFormat="1" ht="13.2" customHeight="1" x14ac:dyDescent="0.3">
      <c r="B866" s="15"/>
      <c r="C866" s="16"/>
      <c r="D866" s="16"/>
      <c r="E866" s="16"/>
      <c r="F866" s="16"/>
      <c r="G866" s="16"/>
    </row>
    <row r="867" spans="1:7" s="4" customFormat="1" ht="21.3" customHeight="1" x14ac:dyDescent="0.3">
      <c r="B867" s="22" t="s">
        <v>20</v>
      </c>
      <c r="C867" s="23"/>
      <c r="D867" s="24"/>
      <c r="E867" s="25"/>
      <c r="F867" s="25"/>
      <c r="G867" s="26">
        <f>SUM(G809:G866)</f>
        <v>0</v>
      </c>
    </row>
    <row r="868" spans="1:7" s="2" customFormat="1" ht="13.2" customHeight="1" x14ac:dyDescent="0.3">
      <c r="D868" s="27" t="s">
        <v>246</v>
      </c>
    </row>
    <row r="869" spans="1:7" s="1" customFormat="1" ht="13.8" x14ac:dyDescent="0.3">
      <c r="B869" s="6" t="s">
        <v>1</v>
      </c>
    </row>
    <row r="870" spans="1:7" s="2" customFormat="1" ht="12" x14ac:dyDescent="0.3">
      <c r="G870" s="7" t="s">
        <v>247</v>
      </c>
    </row>
    <row r="871" spans="1:7" s="3" customFormat="1" ht="29.55" customHeight="1" x14ac:dyDescent="0.3">
      <c r="B871" s="8" t="s">
        <v>4</v>
      </c>
      <c r="C871" s="8" t="s">
        <v>5</v>
      </c>
      <c r="D871" s="8" t="s">
        <v>6</v>
      </c>
      <c r="E871" s="8" t="s">
        <v>7</v>
      </c>
      <c r="F871" s="8" t="s">
        <v>8</v>
      </c>
      <c r="G871" s="9" t="s">
        <v>9</v>
      </c>
    </row>
    <row r="872" spans="1:7" s="3" customFormat="1" ht="25.95" customHeight="1" x14ac:dyDescent="0.3">
      <c r="A872" s="3">
        <v>1060</v>
      </c>
      <c r="B872" s="17" t="s">
        <v>248</v>
      </c>
      <c r="C872" s="11" t="s">
        <v>247</v>
      </c>
      <c r="D872" s="18"/>
      <c r="E872" s="19"/>
      <c r="F872" s="14"/>
      <c r="G872" s="14"/>
    </row>
    <row r="873" spans="1:7" s="3" customFormat="1" ht="13.2" customHeight="1" x14ac:dyDescent="0.3">
      <c r="B873" s="15"/>
      <c r="C873" s="16"/>
      <c r="D873" s="16"/>
      <c r="E873" s="16"/>
      <c r="F873" s="16"/>
      <c r="G873" s="16"/>
    </row>
    <row r="874" spans="1:7" s="3" customFormat="1" ht="13.2" customHeight="1" x14ac:dyDescent="0.3">
      <c r="A874" s="3">
        <v>1062</v>
      </c>
      <c r="B874" s="17" t="s">
        <v>249</v>
      </c>
      <c r="C874" s="11" t="s">
        <v>250</v>
      </c>
      <c r="D874" s="18"/>
      <c r="E874" s="19"/>
      <c r="F874" s="14"/>
      <c r="G874" s="14"/>
    </row>
    <row r="875" spans="1:7" s="3" customFormat="1" ht="13.2" customHeight="1" x14ac:dyDescent="0.3">
      <c r="B875" s="15"/>
      <c r="C875" s="16"/>
      <c r="D875" s="16"/>
      <c r="E875" s="16"/>
      <c r="F875" s="16"/>
      <c r="G875" s="16"/>
    </row>
    <row r="876" spans="1:7" s="3" customFormat="1" ht="13.2" customHeight="1" x14ac:dyDescent="0.3">
      <c r="A876" s="3">
        <v>1063</v>
      </c>
      <c r="B876" s="17"/>
      <c r="C876" s="11" t="s">
        <v>251</v>
      </c>
      <c r="D876" s="18" t="s">
        <v>233</v>
      </c>
      <c r="E876" s="19">
        <v>0</v>
      </c>
      <c r="F876" s="21">
        <v>0</v>
      </c>
      <c r="G876" s="14">
        <f>IF(D876 = CHAR(37), E876*F876/100,E876*F876)</f>
        <v>0</v>
      </c>
    </row>
    <row r="877" spans="1:7" s="3" customFormat="1" ht="13.2" customHeight="1" x14ac:dyDescent="0.3">
      <c r="B877" s="15"/>
      <c r="C877" s="16"/>
      <c r="D877" s="16"/>
      <c r="E877" s="16"/>
      <c r="F877" s="16"/>
      <c r="G877" s="16"/>
    </row>
    <row r="878" spans="1:7" s="3" customFormat="1" ht="13.2" customHeight="1" x14ac:dyDescent="0.3">
      <c r="A878" s="3">
        <v>1064</v>
      </c>
      <c r="B878" s="17"/>
      <c r="C878" s="11" t="s">
        <v>252</v>
      </c>
      <c r="D878" s="18" t="s">
        <v>233</v>
      </c>
      <c r="E878" s="19">
        <v>0</v>
      </c>
      <c r="F878" s="21">
        <v>0</v>
      </c>
      <c r="G878" s="14">
        <f>IF(D878 = CHAR(37), E878*F878/100,E878*F878)</f>
        <v>0</v>
      </c>
    </row>
    <row r="879" spans="1:7" s="3" customFormat="1" ht="13.2" customHeight="1" x14ac:dyDescent="0.3">
      <c r="B879" s="15"/>
      <c r="C879" s="16"/>
      <c r="D879" s="16"/>
      <c r="E879" s="16"/>
      <c r="F879" s="16"/>
      <c r="G879" s="16"/>
    </row>
    <row r="880" spans="1:7" s="3" customFormat="1" ht="13.2" customHeight="1" x14ac:dyDescent="0.3">
      <c r="A880" s="3">
        <v>1065</v>
      </c>
      <c r="B880" s="17" t="s">
        <v>253</v>
      </c>
      <c r="C880" s="11" t="s">
        <v>254</v>
      </c>
      <c r="D880" s="18"/>
      <c r="E880" s="19"/>
      <c r="F880" s="14"/>
      <c r="G880" s="14"/>
    </row>
    <row r="881" spans="1:7" s="3" customFormat="1" ht="13.2" customHeight="1" x14ac:dyDescent="0.3">
      <c r="B881" s="15"/>
      <c r="C881" s="16"/>
      <c r="D881" s="16"/>
      <c r="E881" s="16"/>
      <c r="F881" s="16"/>
      <c r="G881" s="16"/>
    </row>
    <row r="882" spans="1:7" s="3" customFormat="1" ht="13.2" customHeight="1" x14ac:dyDescent="0.3">
      <c r="A882" s="3">
        <v>1066</v>
      </c>
      <c r="B882" s="17"/>
      <c r="C882" s="11" t="s">
        <v>255</v>
      </c>
      <c r="D882" s="18" t="s">
        <v>191</v>
      </c>
      <c r="E882" s="19">
        <v>0</v>
      </c>
      <c r="F882" s="21">
        <v>0</v>
      </c>
      <c r="G882" s="14">
        <f>IF(D882 = CHAR(37), E882*F882/100,E882*F882)</f>
        <v>0</v>
      </c>
    </row>
    <row r="883" spans="1:7" s="3" customFormat="1" ht="13.2" customHeight="1" x14ac:dyDescent="0.3">
      <c r="B883" s="15"/>
      <c r="C883" s="16"/>
      <c r="D883" s="16"/>
      <c r="E883" s="16"/>
      <c r="F883" s="16"/>
      <c r="G883" s="16"/>
    </row>
    <row r="884" spans="1:7" s="3" customFormat="1" ht="13.2" customHeight="1" x14ac:dyDescent="0.3">
      <c r="A884" s="3">
        <v>1067</v>
      </c>
      <c r="B884" s="17"/>
      <c r="C884" s="11" t="s">
        <v>256</v>
      </c>
      <c r="D884" s="18" t="s">
        <v>191</v>
      </c>
      <c r="E884" s="19">
        <v>0</v>
      </c>
      <c r="F884" s="21">
        <v>0</v>
      </c>
      <c r="G884" s="14">
        <f>IF(D884 = CHAR(37), E884*F884/100,E884*F884)</f>
        <v>0</v>
      </c>
    </row>
    <row r="885" spans="1:7" s="3" customFormat="1" ht="13.2" customHeight="1" x14ac:dyDescent="0.3">
      <c r="B885" s="15"/>
      <c r="C885" s="16"/>
      <c r="D885" s="16"/>
      <c r="E885" s="16"/>
      <c r="F885" s="16"/>
      <c r="G885" s="16"/>
    </row>
    <row r="886" spans="1:7" s="3" customFormat="1" ht="13.2" customHeight="1" x14ac:dyDescent="0.3">
      <c r="A886" s="3">
        <v>1068</v>
      </c>
      <c r="B886" s="17" t="s">
        <v>257</v>
      </c>
      <c r="C886" s="11" t="s">
        <v>258</v>
      </c>
      <c r="D886" s="18"/>
      <c r="E886" s="19"/>
      <c r="F886" s="14"/>
      <c r="G886" s="14"/>
    </row>
    <row r="887" spans="1:7" s="3" customFormat="1" ht="13.2" customHeight="1" x14ac:dyDescent="0.3">
      <c r="B887" s="15"/>
      <c r="C887" s="16"/>
      <c r="D887" s="16"/>
      <c r="E887" s="16"/>
      <c r="F887" s="16"/>
      <c r="G887" s="16"/>
    </row>
    <row r="888" spans="1:7" s="3" customFormat="1" ht="13.2" customHeight="1" x14ac:dyDescent="0.3">
      <c r="A888" s="3">
        <v>1069</v>
      </c>
      <c r="B888" s="17"/>
      <c r="C888" s="11" t="s">
        <v>259</v>
      </c>
      <c r="D888" s="18" t="s">
        <v>233</v>
      </c>
      <c r="E888" s="19">
        <v>250</v>
      </c>
      <c r="F888" s="21">
        <v>0</v>
      </c>
      <c r="G888" s="14">
        <f>IF(D888 = CHAR(37), E888*F888/100,E888*F888)</f>
        <v>0</v>
      </c>
    </row>
    <row r="889" spans="1:7" s="3" customFormat="1" ht="13.2" customHeight="1" x14ac:dyDescent="0.3">
      <c r="B889" s="15"/>
      <c r="C889" s="16"/>
      <c r="D889" s="16"/>
      <c r="E889" s="16"/>
      <c r="F889" s="16"/>
      <c r="G889" s="16"/>
    </row>
    <row r="890" spans="1:7" s="3" customFormat="1" ht="25.95" customHeight="1" x14ac:dyDescent="0.3">
      <c r="A890" s="3">
        <v>1070</v>
      </c>
      <c r="B890" s="17"/>
      <c r="C890" s="11" t="s">
        <v>260</v>
      </c>
      <c r="D890" s="18" t="s">
        <v>191</v>
      </c>
      <c r="E890" s="19">
        <v>1</v>
      </c>
      <c r="F890" s="21">
        <v>0</v>
      </c>
      <c r="G890" s="14">
        <f>IF(D890 = CHAR(37), E890*F890/100,E890*F890)</f>
        <v>0</v>
      </c>
    </row>
    <row r="891" spans="1:7" s="3" customFormat="1" ht="13.2" customHeight="1" x14ac:dyDescent="0.3">
      <c r="B891" s="15"/>
      <c r="C891" s="16"/>
      <c r="D891" s="16"/>
      <c r="E891" s="16"/>
      <c r="F891" s="16"/>
      <c r="G891" s="16"/>
    </row>
    <row r="892" spans="1:7" s="3" customFormat="1" ht="13.2" customHeight="1" x14ac:dyDescent="0.3">
      <c r="A892" s="3">
        <v>1071</v>
      </c>
      <c r="B892" s="17" t="s">
        <v>261</v>
      </c>
      <c r="C892" s="11" t="s">
        <v>262</v>
      </c>
      <c r="D892" s="18" t="s">
        <v>103</v>
      </c>
      <c r="E892" s="19">
        <v>150</v>
      </c>
      <c r="F892" s="21">
        <v>0</v>
      </c>
      <c r="G892" s="14">
        <f>IF(D892 = CHAR(37), E892*F892/100,E892*F892)</f>
        <v>0</v>
      </c>
    </row>
    <row r="893" spans="1:7" s="3" customFormat="1" ht="13.2" customHeight="1" x14ac:dyDescent="0.3">
      <c r="B893" s="15"/>
      <c r="C893" s="16"/>
      <c r="D893" s="16"/>
      <c r="E893" s="16"/>
      <c r="F893" s="16"/>
      <c r="G893" s="16"/>
    </row>
    <row r="894" spans="1:7" s="3" customFormat="1" ht="25.95" customHeight="1" x14ac:dyDescent="0.3">
      <c r="A894" s="3">
        <v>1072</v>
      </c>
      <c r="B894" s="17" t="s">
        <v>263</v>
      </c>
      <c r="C894" s="11" t="s">
        <v>264</v>
      </c>
      <c r="D894" s="18"/>
      <c r="E894" s="19"/>
      <c r="F894" s="14"/>
      <c r="G894" s="14"/>
    </row>
    <row r="895" spans="1:7" s="3" customFormat="1" ht="13.2" customHeight="1" x14ac:dyDescent="0.3">
      <c r="B895" s="15"/>
      <c r="C895" s="16"/>
      <c r="D895" s="16"/>
      <c r="E895" s="16"/>
      <c r="F895" s="16"/>
      <c r="G895" s="16"/>
    </row>
    <row r="896" spans="1:7" s="3" customFormat="1" ht="13.2" customHeight="1" x14ac:dyDescent="0.3">
      <c r="A896" s="3">
        <v>1073</v>
      </c>
      <c r="B896" s="17"/>
      <c r="C896" s="11" t="s">
        <v>265</v>
      </c>
      <c r="D896" s="18" t="s">
        <v>233</v>
      </c>
      <c r="E896" s="19">
        <v>0</v>
      </c>
      <c r="F896" s="21">
        <v>0</v>
      </c>
      <c r="G896" s="14">
        <f>IF(D896 = CHAR(37), E896*F896/100,E896*F896)</f>
        <v>0</v>
      </c>
    </row>
    <row r="897" spans="1:7" s="3" customFormat="1" ht="13.2" customHeight="1" x14ac:dyDescent="0.3">
      <c r="B897" s="15"/>
      <c r="C897" s="16"/>
      <c r="D897" s="16"/>
      <c r="E897" s="16"/>
      <c r="F897" s="16"/>
      <c r="G897" s="16"/>
    </row>
    <row r="898" spans="1:7" s="3" customFormat="1" ht="13.2" customHeight="1" x14ac:dyDescent="0.3">
      <c r="A898" s="3">
        <v>1074</v>
      </c>
      <c r="B898" s="17"/>
      <c r="C898" s="11" t="s">
        <v>266</v>
      </c>
      <c r="D898" s="18" t="s">
        <v>233</v>
      </c>
      <c r="E898" s="19">
        <v>100</v>
      </c>
      <c r="F898" s="21">
        <v>0</v>
      </c>
      <c r="G898" s="14">
        <f>IF(D898 = CHAR(37), E898*F898/100,E898*F898)</f>
        <v>0</v>
      </c>
    </row>
    <row r="899" spans="1:7" s="3" customFormat="1" ht="13.2" customHeight="1" x14ac:dyDescent="0.3">
      <c r="B899" s="15"/>
      <c r="C899" s="16"/>
      <c r="D899" s="16"/>
      <c r="E899" s="16"/>
      <c r="F899" s="16"/>
      <c r="G899" s="16"/>
    </row>
    <row r="900" spans="1:7" s="3" customFormat="1" ht="25.95" customHeight="1" x14ac:dyDescent="0.3">
      <c r="A900" s="3">
        <v>1075</v>
      </c>
      <c r="B900" s="17"/>
      <c r="C900" s="11" t="s">
        <v>267</v>
      </c>
      <c r="D900" s="18" t="s">
        <v>233</v>
      </c>
      <c r="E900" s="19">
        <v>100</v>
      </c>
      <c r="F900" s="21">
        <v>0</v>
      </c>
      <c r="G900" s="14">
        <f>IF(D900 = CHAR(37), E900*F900/100,E900*F900)</f>
        <v>0</v>
      </c>
    </row>
    <row r="901" spans="1:7" s="3" customFormat="1" ht="13.2" customHeight="1" x14ac:dyDescent="0.3">
      <c r="B901" s="15"/>
      <c r="C901" s="16"/>
      <c r="D901" s="16"/>
      <c r="E901" s="16"/>
      <c r="F901" s="16"/>
      <c r="G901" s="16"/>
    </row>
    <row r="902" spans="1:7" s="3" customFormat="1" ht="13.2" customHeight="1" x14ac:dyDescent="0.3">
      <c r="A902" s="3">
        <v>1076</v>
      </c>
      <c r="B902" s="17"/>
      <c r="C902" s="11" t="s">
        <v>268</v>
      </c>
      <c r="D902" s="18" t="s">
        <v>233</v>
      </c>
      <c r="E902" s="19">
        <v>0</v>
      </c>
      <c r="F902" s="21">
        <v>0</v>
      </c>
      <c r="G902" s="14">
        <f>IF(D902 = CHAR(37), E902*F902/100,E902*F902)</f>
        <v>0</v>
      </c>
    </row>
    <row r="903" spans="1:7" s="3" customFormat="1" ht="13.2" customHeight="1" x14ac:dyDescent="0.3">
      <c r="B903" s="15"/>
      <c r="C903" s="16"/>
      <c r="D903" s="16"/>
      <c r="E903" s="16"/>
      <c r="F903" s="16"/>
      <c r="G903" s="16"/>
    </row>
    <row r="904" spans="1:7" s="3" customFormat="1" ht="13.2" customHeight="1" x14ac:dyDescent="0.3">
      <c r="A904" s="3">
        <v>1077</v>
      </c>
      <c r="B904" s="17" t="s">
        <v>269</v>
      </c>
      <c r="C904" s="11" t="s">
        <v>270</v>
      </c>
      <c r="D904" s="18" t="s">
        <v>103</v>
      </c>
      <c r="E904" s="19">
        <v>150</v>
      </c>
      <c r="F904" s="21">
        <v>0</v>
      </c>
      <c r="G904" s="14">
        <f>IF(D904 = CHAR(37), E904*F904/100,E904*F904)</f>
        <v>0</v>
      </c>
    </row>
    <row r="905" spans="1:7" s="3" customFormat="1" ht="13.2" customHeight="1" x14ac:dyDescent="0.3">
      <c r="B905" s="15"/>
      <c r="C905" s="16"/>
      <c r="D905" s="16"/>
      <c r="E905" s="16"/>
      <c r="F905" s="16"/>
      <c r="G905" s="16"/>
    </row>
    <row r="906" spans="1:7" s="3" customFormat="1" ht="13.2" customHeight="1" x14ac:dyDescent="0.3">
      <c r="A906" s="3">
        <v>1078</v>
      </c>
      <c r="B906" s="17" t="s">
        <v>271</v>
      </c>
      <c r="C906" s="11" t="s">
        <v>272</v>
      </c>
      <c r="D906" s="18" t="s">
        <v>61</v>
      </c>
      <c r="E906" s="19">
        <v>0</v>
      </c>
      <c r="F906" s="21">
        <v>0</v>
      </c>
      <c r="G906" s="14">
        <f>IF(D906 = CHAR(37), E906*F906/100,E906*F906)</f>
        <v>0</v>
      </c>
    </row>
    <row r="907" spans="1:7" s="3" customFormat="1" ht="13.2" customHeight="1" x14ac:dyDescent="0.3">
      <c r="B907" s="15"/>
      <c r="C907" s="16"/>
      <c r="D907" s="16"/>
      <c r="E907" s="16"/>
      <c r="F907" s="16"/>
      <c r="G907" s="16"/>
    </row>
    <row r="908" spans="1:7" s="3" customFormat="1" ht="13.2" customHeight="1" x14ac:dyDescent="0.3">
      <c r="B908" s="15"/>
      <c r="C908" s="16"/>
      <c r="D908" s="16"/>
      <c r="E908" s="16"/>
      <c r="F908" s="16"/>
      <c r="G908" s="16"/>
    </row>
    <row r="909" spans="1:7" s="3" customFormat="1" ht="13.2" customHeight="1" x14ac:dyDescent="0.3">
      <c r="B909" s="15"/>
      <c r="C909" s="16"/>
      <c r="D909" s="16"/>
      <c r="E909" s="16"/>
      <c r="F909" s="16"/>
      <c r="G909" s="16"/>
    </row>
    <row r="910" spans="1:7" s="3" customFormat="1" ht="13.2" customHeight="1" x14ac:dyDescent="0.3">
      <c r="B910" s="15"/>
      <c r="C910" s="16"/>
      <c r="D910" s="16"/>
      <c r="E910" s="16"/>
      <c r="F910" s="16"/>
      <c r="G910" s="16"/>
    </row>
    <row r="911" spans="1:7" s="3" customFormat="1" ht="13.2" customHeight="1" x14ac:dyDescent="0.3">
      <c r="B911" s="15"/>
      <c r="C911" s="16"/>
      <c r="D911" s="16"/>
      <c r="E911" s="16"/>
      <c r="F911" s="16"/>
      <c r="G911" s="16"/>
    </row>
    <row r="912" spans="1:7" s="3" customFormat="1" ht="13.2" customHeight="1" x14ac:dyDescent="0.3">
      <c r="B912" s="15"/>
      <c r="C912" s="16"/>
      <c r="D912" s="16"/>
      <c r="E912" s="16"/>
      <c r="F912" s="16"/>
      <c r="G912" s="16"/>
    </row>
    <row r="913" spans="2:7" s="3" customFormat="1" ht="13.2" customHeight="1" x14ac:dyDescent="0.3">
      <c r="B913" s="15"/>
      <c r="C913" s="16"/>
      <c r="D913" s="16"/>
      <c r="E913" s="16"/>
      <c r="F913" s="16"/>
      <c r="G913" s="16"/>
    </row>
    <row r="914" spans="2:7" s="3" customFormat="1" ht="13.2" customHeight="1" x14ac:dyDescent="0.3">
      <c r="B914" s="15"/>
      <c r="C914" s="16"/>
      <c r="D914" s="16"/>
      <c r="E914" s="16"/>
      <c r="F914" s="16"/>
      <c r="G914" s="16"/>
    </row>
    <row r="915" spans="2:7" s="3" customFormat="1" ht="13.2" customHeight="1" x14ac:dyDescent="0.3">
      <c r="B915" s="15"/>
      <c r="C915" s="16"/>
      <c r="D915" s="16"/>
      <c r="E915" s="16"/>
      <c r="F915" s="16"/>
      <c r="G915" s="16"/>
    </row>
    <row r="916" spans="2:7" s="3" customFormat="1" ht="13.2" customHeight="1" x14ac:dyDescent="0.3">
      <c r="B916" s="15"/>
      <c r="C916" s="16"/>
      <c r="D916" s="16"/>
      <c r="E916" s="16"/>
      <c r="F916" s="16"/>
      <c r="G916" s="16"/>
    </row>
    <row r="917" spans="2:7" s="3" customFormat="1" ht="13.2" customHeight="1" x14ac:dyDescent="0.3">
      <c r="B917" s="15"/>
      <c r="C917" s="16"/>
      <c r="D917" s="16"/>
      <c r="E917" s="16"/>
      <c r="F917" s="16"/>
      <c r="G917" s="16"/>
    </row>
    <row r="918" spans="2:7" s="3" customFormat="1" ht="13.2" customHeight="1" x14ac:dyDescent="0.3">
      <c r="B918" s="15"/>
      <c r="C918" s="16"/>
      <c r="D918" s="16"/>
      <c r="E918" s="16"/>
      <c r="F918" s="16"/>
      <c r="G918" s="16"/>
    </row>
    <row r="919" spans="2:7" s="3" customFormat="1" ht="13.2" customHeight="1" x14ac:dyDescent="0.3">
      <c r="B919" s="15"/>
      <c r="C919" s="16"/>
      <c r="D919" s="16"/>
      <c r="E919" s="16"/>
      <c r="F919" s="16"/>
      <c r="G919" s="16"/>
    </row>
    <row r="920" spans="2:7" s="3" customFormat="1" ht="13.2" customHeight="1" x14ac:dyDescent="0.3">
      <c r="B920" s="15"/>
      <c r="C920" s="16"/>
      <c r="D920" s="16"/>
      <c r="E920" s="16"/>
      <c r="F920" s="16"/>
      <c r="G920" s="16"/>
    </row>
    <row r="921" spans="2:7" s="3" customFormat="1" ht="13.2" customHeight="1" x14ac:dyDescent="0.3">
      <c r="B921" s="15"/>
      <c r="C921" s="16"/>
      <c r="D921" s="16"/>
      <c r="E921" s="16"/>
      <c r="F921" s="16"/>
      <c r="G921" s="16"/>
    </row>
    <row r="922" spans="2:7" s="3" customFormat="1" ht="13.2" customHeight="1" x14ac:dyDescent="0.3">
      <c r="B922" s="15"/>
      <c r="C922" s="16"/>
      <c r="D922" s="16"/>
      <c r="E922" s="16"/>
      <c r="F922" s="16"/>
      <c r="G922" s="16"/>
    </row>
    <row r="923" spans="2:7" s="3" customFormat="1" ht="13.2" customHeight="1" x14ac:dyDescent="0.3">
      <c r="B923" s="15"/>
      <c r="C923" s="16"/>
      <c r="D923" s="16"/>
      <c r="E923" s="16"/>
      <c r="F923" s="16"/>
      <c r="G923" s="16"/>
    </row>
    <row r="924" spans="2:7" s="3" customFormat="1" ht="13.2" customHeight="1" x14ac:dyDescent="0.3">
      <c r="B924" s="15"/>
      <c r="C924" s="16"/>
      <c r="D924" s="16"/>
      <c r="E924" s="16"/>
      <c r="F924" s="16"/>
      <c r="G924" s="16"/>
    </row>
    <row r="925" spans="2:7" s="3" customFormat="1" ht="13.2" customHeight="1" x14ac:dyDescent="0.3">
      <c r="B925" s="15"/>
      <c r="C925" s="16"/>
      <c r="D925" s="16"/>
      <c r="E925" s="16"/>
      <c r="F925" s="16"/>
      <c r="G925" s="16"/>
    </row>
    <row r="926" spans="2:7" s="3" customFormat="1" ht="13.2" customHeight="1" x14ac:dyDescent="0.3">
      <c r="B926" s="15"/>
      <c r="C926" s="16"/>
      <c r="D926" s="16"/>
      <c r="E926" s="16"/>
      <c r="F926" s="16"/>
      <c r="G926" s="16"/>
    </row>
    <row r="927" spans="2:7" s="3" customFormat="1" ht="13.2" customHeight="1" x14ac:dyDescent="0.3">
      <c r="B927" s="15"/>
      <c r="C927" s="16"/>
      <c r="D927" s="16"/>
      <c r="E927" s="16"/>
      <c r="F927" s="16"/>
      <c r="G927" s="16"/>
    </row>
    <row r="928" spans="2:7" s="4" customFormat="1" ht="21.3" customHeight="1" x14ac:dyDescent="0.3">
      <c r="B928" s="22" t="s">
        <v>20</v>
      </c>
      <c r="C928" s="23"/>
      <c r="D928" s="24"/>
      <c r="E928" s="25"/>
      <c r="F928" s="25"/>
      <c r="G928" s="26">
        <f>SUM(G872:G927)</f>
        <v>0</v>
      </c>
    </row>
    <row r="929" spans="1:7" s="2" customFormat="1" ht="13.2" customHeight="1" x14ac:dyDescent="0.3">
      <c r="D929" s="27" t="s">
        <v>273</v>
      </c>
    </row>
    <row r="930" spans="1:7" s="1" customFormat="1" ht="13.8" x14ac:dyDescent="0.3">
      <c r="B930" s="6" t="s">
        <v>1</v>
      </c>
    </row>
    <row r="931" spans="1:7" s="2" customFormat="1" ht="12" x14ac:dyDescent="0.3">
      <c r="G931" s="7" t="s">
        <v>274</v>
      </c>
    </row>
    <row r="932" spans="1:7" s="3" customFormat="1" ht="29.55" customHeight="1" x14ac:dyDescent="0.3">
      <c r="B932" s="8" t="s">
        <v>4</v>
      </c>
      <c r="C932" s="8" t="s">
        <v>5</v>
      </c>
      <c r="D932" s="8" t="s">
        <v>6</v>
      </c>
      <c r="E932" s="8" t="s">
        <v>7</v>
      </c>
      <c r="F932" s="8" t="s">
        <v>8</v>
      </c>
      <c r="G932" s="9" t="s">
        <v>9</v>
      </c>
    </row>
    <row r="933" spans="1:7" s="3" customFormat="1" ht="13.2" customHeight="1" x14ac:dyDescent="0.3">
      <c r="A933" s="3">
        <v>1079</v>
      </c>
      <c r="B933" s="17"/>
      <c r="C933" s="11" t="s">
        <v>274</v>
      </c>
      <c r="D933" s="18"/>
      <c r="E933" s="19"/>
      <c r="F933" s="14"/>
      <c r="G933" s="14"/>
    </row>
    <row r="934" spans="1:7" s="3" customFormat="1" ht="13.2" customHeight="1" x14ac:dyDescent="0.3">
      <c r="B934" s="15"/>
      <c r="C934" s="16"/>
      <c r="D934" s="16"/>
      <c r="E934" s="16"/>
      <c r="F934" s="16"/>
      <c r="G934" s="16"/>
    </row>
    <row r="935" spans="1:7" s="3" customFormat="1" ht="51.6" customHeight="1" x14ac:dyDescent="0.3">
      <c r="A935" s="3">
        <v>1080</v>
      </c>
      <c r="B935" s="17" t="s">
        <v>275</v>
      </c>
      <c r="C935" s="11" t="s">
        <v>276</v>
      </c>
      <c r="D935" s="18"/>
      <c r="E935" s="19"/>
      <c r="F935" s="14"/>
      <c r="G935" s="14"/>
    </row>
    <row r="936" spans="1:7" s="3" customFormat="1" ht="13.2" customHeight="1" x14ac:dyDescent="0.3">
      <c r="B936" s="15"/>
      <c r="C936" s="16"/>
      <c r="D936" s="16"/>
      <c r="E936" s="16"/>
      <c r="F936" s="16"/>
      <c r="G936" s="16"/>
    </row>
    <row r="937" spans="1:7" s="3" customFormat="1" ht="25.95" customHeight="1" x14ac:dyDescent="0.3">
      <c r="A937" s="3">
        <v>1081</v>
      </c>
      <c r="B937" s="17"/>
      <c r="C937" s="11" t="s">
        <v>277</v>
      </c>
      <c r="D937" s="18"/>
      <c r="E937" s="19"/>
      <c r="F937" s="14"/>
      <c r="G937" s="14"/>
    </row>
    <row r="938" spans="1:7" s="3" customFormat="1" ht="13.2" customHeight="1" x14ac:dyDescent="0.3">
      <c r="B938" s="15"/>
      <c r="C938" s="16"/>
      <c r="D938" s="16"/>
      <c r="E938" s="16"/>
      <c r="F938" s="16"/>
      <c r="G938" s="16"/>
    </row>
    <row r="939" spans="1:7" s="3" customFormat="1" ht="13.2" customHeight="1" x14ac:dyDescent="0.3">
      <c r="A939" s="3">
        <v>1082</v>
      </c>
      <c r="B939" s="17"/>
      <c r="C939" s="11" t="s">
        <v>278</v>
      </c>
      <c r="D939" s="18" t="s">
        <v>61</v>
      </c>
      <c r="E939" s="19">
        <v>5</v>
      </c>
      <c r="F939" s="21">
        <v>0</v>
      </c>
      <c r="G939" s="14">
        <f>IF(D939 = CHAR(37), E939*F939/100,E939*F939)</f>
        <v>0</v>
      </c>
    </row>
    <row r="940" spans="1:7" s="3" customFormat="1" ht="13.2" customHeight="1" x14ac:dyDescent="0.3">
      <c r="B940" s="15"/>
      <c r="C940" s="16"/>
      <c r="D940" s="16"/>
      <c r="E940" s="16"/>
      <c r="F940" s="16"/>
      <c r="G940" s="16"/>
    </row>
    <row r="941" spans="1:7" s="3" customFormat="1" ht="25.95" customHeight="1" x14ac:dyDescent="0.3">
      <c r="A941" s="3">
        <v>1083</v>
      </c>
      <c r="B941" s="17"/>
      <c r="C941" s="11" t="s">
        <v>279</v>
      </c>
      <c r="D941" s="18"/>
      <c r="E941" s="19"/>
      <c r="F941" s="14"/>
      <c r="G941" s="14"/>
    </row>
    <row r="942" spans="1:7" s="3" customFormat="1" ht="13.2" customHeight="1" x14ac:dyDescent="0.3">
      <c r="B942" s="15"/>
      <c r="C942" s="16"/>
      <c r="D942" s="16"/>
      <c r="E942" s="16"/>
      <c r="F942" s="16"/>
      <c r="G942" s="16"/>
    </row>
    <row r="943" spans="1:7" s="3" customFormat="1" ht="13.2" customHeight="1" x14ac:dyDescent="0.3">
      <c r="A943" s="3">
        <v>1084</v>
      </c>
      <c r="B943" s="17"/>
      <c r="C943" s="11" t="s">
        <v>280</v>
      </c>
      <c r="D943" s="18" t="s">
        <v>61</v>
      </c>
      <c r="E943" s="19">
        <v>5</v>
      </c>
      <c r="F943" s="21">
        <v>0</v>
      </c>
      <c r="G943" s="14">
        <f>IF(D943 = CHAR(37), E943*F943/100,E943*F943)</f>
        <v>0</v>
      </c>
    </row>
    <row r="944" spans="1:7" s="3" customFormat="1" ht="13.2" customHeight="1" x14ac:dyDescent="0.3">
      <c r="B944" s="15"/>
      <c r="C944" s="16"/>
      <c r="D944" s="16"/>
      <c r="E944" s="16"/>
      <c r="F944" s="16"/>
      <c r="G944" s="16"/>
    </row>
    <row r="945" spans="1:7" s="3" customFormat="1" ht="25.95" customHeight="1" x14ac:dyDescent="0.3">
      <c r="A945" s="3">
        <v>1085</v>
      </c>
      <c r="B945" s="17" t="s">
        <v>281</v>
      </c>
      <c r="C945" s="11" t="s">
        <v>282</v>
      </c>
      <c r="D945" s="18"/>
      <c r="E945" s="19"/>
      <c r="F945" s="14"/>
      <c r="G945" s="14"/>
    </row>
    <row r="946" spans="1:7" s="3" customFormat="1" ht="13.2" customHeight="1" x14ac:dyDescent="0.3">
      <c r="B946" s="15"/>
      <c r="C946" s="16"/>
      <c r="D946" s="16"/>
      <c r="E946" s="16"/>
      <c r="F946" s="16"/>
      <c r="G946" s="16"/>
    </row>
    <row r="947" spans="1:7" s="3" customFormat="1" ht="13.2" customHeight="1" x14ac:dyDescent="0.3">
      <c r="A947" s="3">
        <v>1086</v>
      </c>
      <c r="B947" s="17"/>
      <c r="C947" s="11" t="s">
        <v>283</v>
      </c>
      <c r="D947" s="18" t="s">
        <v>191</v>
      </c>
      <c r="E947" s="19">
        <v>1</v>
      </c>
      <c r="F947" s="21">
        <v>0</v>
      </c>
      <c r="G947" s="14">
        <f>IF(D947 = CHAR(37), E947*F947/100,E947*F947)</f>
        <v>0</v>
      </c>
    </row>
    <row r="948" spans="1:7" s="3" customFormat="1" ht="13.2" customHeight="1" x14ac:dyDescent="0.3">
      <c r="B948" s="15"/>
      <c r="C948" s="16"/>
      <c r="D948" s="16"/>
      <c r="E948" s="16"/>
      <c r="F948" s="16"/>
      <c r="G948" s="16"/>
    </row>
    <row r="949" spans="1:7" s="3" customFormat="1" ht="25.95" customHeight="1" x14ac:dyDescent="0.3">
      <c r="A949" s="3">
        <v>1087</v>
      </c>
      <c r="B949" s="17" t="s">
        <v>284</v>
      </c>
      <c r="C949" s="11" t="s">
        <v>285</v>
      </c>
      <c r="D949" s="18" t="s">
        <v>40</v>
      </c>
      <c r="E949" s="19">
        <v>5</v>
      </c>
      <c r="F949" s="21">
        <v>0</v>
      </c>
      <c r="G949" s="14">
        <f>IF(D949 = CHAR(37), E949*F949/100,E949*F949)</f>
        <v>0</v>
      </c>
    </row>
    <row r="950" spans="1:7" s="3" customFormat="1" ht="13.2" customHeight="1" x14ac:dyDescent="0.3">
      <c r="B950" s="15"/>
      <c r="C950" s="16"/>
      <c r="D950" s="16"/>
      <c r="E950" s="16"/>
      <c r="F950" s="16"/>
      <c r="G950" s="16"/>
    </row>
    <row r="951" spans="1:7" s="3" customFormat="1" ht="13.2" customHeight="1" x14ac:dyDescent="0.3">
      <c r="A951" s="3">
        <v>1088</v>
      </c>
      <c r="B951" s="17" t="s">
        <v>286</v>
      </c>
      <c r="C951" s="11" t="s">
        <v>287</v>
      </c>
      <c r="D951" s="18" t="s">
        <v>40</v>
      </c>
      <c r="E951" s="19">
        <v>5</v>
      </c>
      <c r="F951" s="21">
        <v>0</v>
      </c>
      <c r="G951" s="14">
        <f>IF(D951 = CHAR(37), E951*F951/100,E951*F951)</f>
        <v>0</v>
      </c>
    </row>
    <row r="952" spans="1:7" s="3" customFormat="1" ht="13.2" customHeight="1" x14ac:dyDescent="0.3">
      <c r="B952" s="15"/>
      <c r="C952" s="16"/>
      <c r="D952" s="16"/>
      <c r="E952" s="16"/>
      <c r="F952" s="16"/>
      <c r="G952" s="16"/>
    </row>
    <row r="953" spans="1:7" s="3" customFormat="1" ht="13.2" customHeight="1" x14ac:dyDescent="0.3">
      <c r="A953" s="3">
        <v>1089</v>
      </c>
      <c r="B953" s="17" t="s">
        <v>288</v>
      </c>
      <c r="C953" s="11" t="s">
        <v>289</v>
      </c>
      <c r="D953" s="18" t="s">
        <v>40</v>
      </c>
      <c r="E953" s="19">
        <v>5</v>
      </c>
      <c r="F953" s="21">
        <v>0</v>
      </c>
      <c r="G953" s="14">
        <f>IF(D953 = CHAR(37), E953*F953/100,E953*F953)</f>
        <v>0</v>
      </c>
    </row>
    <row r="954" spans="1:7" s="3" customFormat="1" ht="13.2" customHeight="1" x14ac:dyDescent="0.3">
      <c r="B954" s="15"/>
      <c r="C954" s="16"/>
      <c r="D954" s="16"/>
      <c r="E954" s="16"/>
      <c r="F954" s="16"/>
      <c r="G954" s="16"/>
    </row>
    <row r="955" spans="1:7" s="3" customFormat="1" ht="13.2" customHeight="1" x14ac:dyDescent="0.3">
      <c r="B955" s="15"/>
      <c r="C955" s="16"/>
      <c r="D955" s="16"/>
      <c r="E955" s="16"/>
      <c r="F955" s="16"/>
      <c r="G955" s="16"/>
    </row>
    <row r="956" spans="1:7" s="3" customFormat="1" ht="13.2" customHeight="1" x14ac:dyDescent="0.3">
      <c r="B956" s="15"/>
      <c r="C956" s="16"/>
      <c r="D956" s="16"/>
      <c r="E956" s="16"/>
      <c r="F956" s="16"/>
      <c r="G956" s="16"/>
    </row>
    <row r="957" spans="1:7" s="3" customFormat="1" ht="13.2" customHeight="1" x14ac:dyDescent="0.3">
      <c r="B957" s="15"/>
      <c r="C957" s="16"/>
      <c r="D957" s="16"/>
      <c r="E957" s="16"/>
      <c r="F957" s="16"/>
      <c r="G957" s="16"/>
    </row>
    <row r="958" spans="1:7" s="3" customFormat="1" ht="13.2" customHeight="1" x14ac:dyDescent="0.3">
      <c r="B958" s="15"/>
      <c r="C958" s="16"/>
      <c r="D958" s="16"/>
      <c r="E958" s="16"/>
      <c r="F958" s="16"/>
      <c r="G958" s="16"/>
    </row>
    <row r="959" spans="1:7" s="3" customFormat="1" ht="13.2" customHeight="1" x14ac:dyDescent="0.3">
      <c r="B959" s="15"/>
      <c r="C959" s="16"/>
      <c r="D959" s="16"/>
      <c r="E959" s="16"/>
      <c r="F959" s="16"/>
      <c r="G959" s="16"/>
    </row>
    <row r="960" spans="1:7" s="3" customFormat="1" ht="13.2" customHeight="1" x14ac:dyDescent="0.3">
      <c r="B960" s="15"/>
      <c r="C960" s="16"/>
      <c r="D960" s="16"/>
      <c r="E960" s="16"/>
      <c r="F960" s="16"/>
      <c r="G960" s="16"/>
    </row>
    <row r="961" spans="2:7" s="3" customFormat="1" ht="13.2" customHeight="1" x14ac:dyDescent="0.3">
      <c r="B961" s="15"/>
      <c r="C961" s="16"/>
      <c r="D961" s="16"/>
      <c r="E961" s="16"/>
      <c r="F961" s="16"/>
      <c r="G961" s="16"/>
    </row>
    <row r="962" spans="2:7" s="3" customFormat="1" ht="13.2" customHeight="1" x14ac:dyDescent="0.3">
      <c r="B962" s="15"/>
      <c r="C962" s="16"/>
      <c r="D962" s="16"/>
      <c r="E962" s="16"/>
      <c r="F962" s="16"/>
      <c r="G962" s="16"/>
    </row>
    <row r="963" spans="2:7" s="3" customFormat="1" ht="13.2" customHeight="1" x14ac:dyDescent="0.3">
      <c r="B963" s="15"/>
      <c r="C963" s="16"/>
      <c r="D963" s="16"/>
      <c r="E963" s="16"/>
      <c r="F963" s="16"/>
      <c r="G963" s="16"/>
    </row>
    <row r="964" spans="2:7" s="3" customFormat="1" ht="13.2" customHeight="1" x14ac:dyDescent="0.3">
      <c r="B964" s="15"/>
      <c r="C964" s="16"/>
      <c r="D964" s="16"/>
      <c r="E964" s="16"/>
      <c r="F964" s="16"/>
      <c r="G964" s="16"/>
    </row>
    <row r="965" spans="2:7" s="3" customFormat="1" ht="13.2" customHeight="1" x14ac:dyDescent="0.3">
      <c r="B965" s="15"/>
      <c r="C965" s="16"/>
      <c r="D965" s="16"/>
      <c r="E965" s="16"/>
      <c r="F965" s="16"/>
      <c r="G965" s="16"/>
    </row>
    <row r="966" spans="2:7" s="3" customFormat="1" ht="13.2" customHeight="1" x14ac:dyDescent="0.3">
      <c r="B966" s="15"/>
      <c r="C966" s="16"/>
      <c r="D966" s="16"/>
      <c r="E966" s="16"/>
      <c r="F966" s="16"/>
      <c r="G966" s="16"/>
    </row>
    <row r="967" spans="2:7" s="3" customFormat="1" ht="13.2" customHeight="1" x14ac:dyDescent="0.3">
      <c r="B967" s="15"/>
      <c r="C967" s="16"/>
      <c r="D967" s="16"/>
      <c r="E967" s="16"/>
      <c r="F967" s="16"/>
      <c r="G967" s="16"/>
    </row>
    <row r="968" spans="2:7" s="3" customFormat="1" ht="13.2" customHeight="1" x14ac:dyDescent="0.3">
      <c r="B968" s="15"/>
      <c r="C968" s="16"/>
      <c r="D968" s="16"/>
      <c r="E968" s="16"/>
      <c r="F968" s="16"/>
      <c r="G968" s="16"/>
    </row>
    <row r="969" spans="2:7" s="3" customFormat="1" ht="13.2" customHeight="1" x14ac:dyDescent="0.3">
      <c r="B969" s="15"/>
      <c r="C969" s="16"/>
      <c r="D969" s="16"/>
      <c r="E969" s="16"/>
      <c r="F969" s="16"/>
      <c r="G969" s="16"/>
    </row>
    <row r="970" spans="2:7" s="3" customFormat="1" ht="13.2" customHeight="1" x14ac:dyDescent="0.3">
      <c r="B970" s="15"/>
      <c r="C970" s="16"/>
      <c r="D970" s="16"/>
      <c r="E970" s="16"/>
      <c r="F970" s="16"/>
      <c r="G970" s="16"/>
    </row>
    <row r="971" spans="2:7" s="3" customFormat="1" ht="13.2" customHeight="1" x14ac:dyDescent="0.3">
      <c r="B971" s="15"/>
      <c r="C971" s="16"/>
      <c r="D971" s="16"/>
      <c r="E971" s="16"/>
      <c r="F971" s="16"/>
      <c r="G971" s="16"/>
    </row>
    <row r="972" spans="2:7" s="3" customFormat="1" ht="13.2" customHeight="1" x14ac:dyDescent="0.3">
      <c r="B972" s="15"/>
      <c r="C972" s="16"/>
      <c r="D972" s="16"/>
      <c r="E972" s="16"/>
      <c r="F972" s="16"/>
      <c r="G972" s="16"/>
    </row>
    <row r="973" spans="2:7" s="3" customFormat="1" ht="13.2" customHeight="1" x14ac:dyDescent="0.3">
      <c r="B973" s="15"/>
      <c r="C973" s="16"/>
      <c r="D973" s="16"/>
      <c r="E973" s="16"/>
      <c r="F973" s="16"/>
      <c r="G973" s="16"/>
    </row>
    <row r="974" spans="2:7" s="3" customFormat="1" ht="13.2" customHeight="1" x14ac:dyDescent="0.3">
      <c r="B974" s="15"/>
      <c r="C974" s="16"/>
      <c r="D974" s="16"/>
      <c r="E974" s="16"/>
      <c r="F974" s="16"/>
      <c r="G974" s="16"/>
    </row>
    <row r="975" spans="2:7" s="3" customFormat="1" ht="13.2" customHeight="1" x14ac:dyDescent="0.3">
      <c r="B975" s="15"/>
      <c r="C975" s="16"/>
      <c r="D975" s="16"/>
      <c r="E975" s="16"/>
      <c r="F975" s="16"/>
      <c r="G975" s="16"/>
    </row>
    <row r="976" spans="2:7" s="3" customFormat="1" ht="13.2" customHeight="1" x14ac:dyDescent="0.3">
      <c r="B976" s="15"/>
      <c r="C976" s="16"/>
      <c r="D976" s="16"/>
      <c r="E976" s="16"/>
      <c r="F976" s="16"/>
      <c r="G976" s="16"/>
    </row>
    <row r="977" spans="1:7" s="3" customFormat="1" ht="13.2" customHeight="1" x14ac:dyDescent="0.3">
      <c r="B977" s="15"/>
      <c r="C977" s="16"/>
      <c r="D977" s="16"/>
      <c r="E977" s="16"/>
      <c r="F977" s="16"/>
      <c r="G977" s="16"/>
    </row>
    <row r="978" spans="1:7" s="3" customFormat="1" ht="13.2" customHeight="1" x14ac:dyDescent="0.3">
      <c r="B978" s="15"/>
      <c r="C978" s="16"/>
      <c r="D978" s="16"/>
      <c r="E978" s="16"/>
      <c r="F978" s="16"/>
      <c r="G978" s="16"/>
    </row>
    <row r="979" spans="1:7" s="3" customFormat="1" ht="13.2" customHeight="1" x14ac:dyDescent="0.3">
      <c r="B979" s="15"/>
      <c r="C979" s="16"/>
      <c r="D979" s="16"/>
      <c r="E979" s="16"/>
      <c r="F979" s="16"/>
      <c r="G979" s="16"/>
    </row>
    <row r="980" spans="1:7" s="3" customFormat="1" ht="13.2" customHeight="1" x14ac:dyDescent="0.3">
      <c r="B980" s="15"/>
      <c r="C980" s="16"/>
      <c r="D980" s="16"/>
      <c r="E980" s="16"/>
      <c r="F980" s="16"/>
      <c r="G980" s="16"/>
    </row>
    <row r="981" spans="1:7" s="3" customFormat="1" ht="13.2" customHeight="1" x14ac:dyDescent="0.3">
      <c r="B981" s="15"/>
      <c r="C981" s="16"/>
      <c r="D981" s="16"/>
      <c r="E981" s="16"/>
      <c r="F981" s="16"/>
      <c r="G981" s="16"/>
    </row>
    <row r="982" spans="1:7" s="3" customFormat="1" ht="13.2" customHeight="1" x14ac:dyDescent="0.3">
      <c r="B982" s="15"/>
      <c r="C982" s="16"/>
      <c r="D982" s="16"/>
      <c r="E982" s="16"/>
      <c r="F982" s="16"/>
      <c r="G982" s="16"/>
    </row>
    <row r="983" spans="1:7" s="3" customFormat="1" ht="13.2" customHeight="1" x14ac:dyDescent="0.3">
      <c r="B983" s="15"/>
      <c r="C983" s="16"/>
      <c r="D983" s="16"/>
      <c r="E983" s="16"/>
      <c r="F983" s="16"/>
      <c r="G983" s="16"/>
    </row>
    <row r="984" spans="1:7" s="3" customFormat="1" ht="13.2" customHeight="1" x14ac:dyDescent="0.3">
      <c r="B984" s="15"/>
      <c r="C984" s="16"/>
      <c r="D984" s="16"/>
      <c r="E984" s="16"/>
      <c r="F984" s="16"/>
      <c r="G984" s="16"/>
    </row>
    <row r="985" spans="1:7" s="3" customFormat="1" ht="13.2" customHeight="1" x14ac:dyDescent="0.3">
      <c r="B985" s="15"/>
      <c r="C985" s="16"/>
      <c r="D985" s="16"/>
      <c r="E985" s="16"/>
      <c r="F985" s="16"/>
      <c r="G985" s="16"/>
    </row>
    <row r="986" spans="1:7" s="4" customFormat="1" ht="21.3" customHeight="1" x14ac:dyDescent="0.3">
      <c r="B986" s="22" t="s">
        <v>20</v>
      </c>
      <c r="C986" s="23"/>
      <c r="D986" s="24"/>
      <c r="E986" s="25"/>
      <c r="F986" s="25"/>
      <c r="G986" s="26">
        <f>SUM(G933:G985)</f>
        <v>0</v>
      </c>
    </row>
    <row r="987" spans="1:7" s="2" customFormat="1" ht="13.2" customHeight="1" x14ac:dyDescent="0.3">
      <c r="D987" s="27" t="s">
        <v>290</v>
      </c>
    </row>
    <row r="988" spans="1:7" s="1" customFormat="1" ht="13.8" x14ac:dyDescent="0.3">
      <c r="B988" s="6" t="s">
        <v>1</v>
      </c>
    </row>
    <row r="989" spans="1:7" s="2" customFormat="1" ht="12" x14ac:dyDescent="0.3">
      <c r="G989" s="7" t="s">
        <v>291</v>
      </c>
    </row>
    <row r="990" spans="1:7" s="3" customFormat="1" ht="29.55" customHeight="1" x14ac:dyDescent="0.3">
      <c r="B990" s="8" t="s">
        <v>4</v>
      </c>
      <c r="C990" s="8" t="s">
        <v>5</v>
      </c>
      <c r="D990" s="8" t="s">
        <v>6</v>
      </c>
      <c r="E990" s="8" t="s">
        <v>7</v>
      </c>
      <c r="F990" s="8" t="s">
        <v>8</v>
      </c>
      <c r="G990" s="9" t="s">
        <v>9</v>
      </c>
    </row>
    <row r="991" spans="1:7" s="3" customFormat="1" ht="13.2" customHeight="1" x14ac:dyDescent="0.3">
      <c r="A991" s="3">
        <v>1091</v>
      </c>
      <c r="B991" s="17"/>
      <c r="C991" s="11" t="s">
        <v>291</v>
      </c>
      <c r="D991" s="18"/>
      <c r="E991" s="19"/>
      <c r="F991" s="14"/>
      <c r="G991" s="14"/>
    </row>
    <row r="992" spans="1:7" s="3" customFormat="1" ht="13.2" customHeight="1" x14ac:dyDescent="0.3">
      <c r="B992" s="15"/>
      <c r="C992" s="16"/>
      <c r="D992" s="16"/>
      <c r="E992" s="16"/>
      <c r="F992" s="16"/>
      <c r="G992" s="16"/>
    </row>
    <row r="993" spans="1:7" s="3" customFormat="1" ht="13.2" customHeight="1" x14ac:dyDescent="0.3">
      <c r="A993" s="3">
        <v>1092</v>
      </c>
      <c r="B993" s="17" t="s">
        <v>292</v>
      </c>
      <c r="C993" s="11" t="s">
        <v>293</v>
      </c>
      <c r="D993" s="18"/>
      <c r="E993" s="19"/>
      <c r="F993" s="14"/>
      <c r="G993" s="14"/>
    </row>
    <row r="994" spans="1:7" s="3" customFormat="1" ht="13.2" customHeight="1" x14ac:dyDescent="0.3">
      <c r="B994" s="15"/>
      <c r="C994" s="16"/>
      <c r="D994" s="16"/>
      <c r="E994" s="16"/>
      <c r="F994" s="16"/>
      <c r="G994" s="16"/>
    </row>
    <row r="995" spans="1:7" s="3" customFormat="1" ht="13.2" customHeight="1" x14ac:dyDescent="0.3">
      <c r="A995" s="3">
        <v>1093</v>
      </c>
      <c r="B995" s="17"/>
      <c r="C995" s="11" t="s">
        <v>294</v>
      </c>
      <c r="D995" s="18"/>
      <c r="E995" s="19"/>
      <c r="F995" s="14"/>
      <c r="G995" s="14"/>
    </row>
    <row r="996" spans="1:7" s="3" customFormat="1" ht="13.2" customHeight="1" x14ac:dyDescent="0.3">
      <c r="B996" s="15"/>
      <c r="C996" s="16"/>
      <c r="D996" s="16"/>
      <c r="E996" s="16"/>
      <c r="F996" s="16"/>
      <c r="G996" s="16"/>
    </row>
    <row r="997" spans="1:7" s="3" customFormat="1" ht="13.2" customHeight="1" x14ac:dyDescent="0.3">
      <c r="A997" s="3">
        <v>1094</v>
      </c>
      <c r="B997" s="17"/>
      <c r="C997" s="11" t="s">
        <v>295</v>
      </c>
      <c r="D997" s="18" t="s">
        <v>52</v>
      </c>
      <c r="E997" s="19">
        <v>3.9</v>
      </c>
      <c r="F997" s="21">
        <v>0</v>
      </c>
      <c r="G997" s="14">
        <f>IF(D997 = CHAR(37), E997*F997/100,E997*F997)</f>
        <v>0</v>
      </c>
    </row>
    <row r="998" spans="1:7" s="3" customFormat="1" ht="13.2" customHeight="1" x14ac:dyDescent="0.3">
      <c r="B998" s="15"/>
      <c r="C998" s="16"/>
      <c r="D998" s="16"/>
      <c r="E998" s="16"/>
      <c r="F998" s="16"/>
      <c r="G998" s="16"/>
    </row>
    <row r="999" spans="1:7" s="3" customFormat="1" ht="13.2" customHeight="1" x14ac:dyDescent="0.3">
      <c r="A999" s="3">
        <v>1095</v>
      </c>
      <c r="B999" s="17"/>
      <c r="C999" s="11" t="s">
        <v>296</v>
      </c>
      <c r="D999" s="18" t="s">
        <v>52</v>
      </c>
      <c r="E999" s="19">
        <v>100</v>
      </c>
      <c r="F999" s="21">
        <v>0</v>
      </c>
      <c r="G999" s="14">
        <f>IF(D999 = CHAR(37), E999*F999/100,E999*F999)</f>
        <v>0</v>
      </c>
    </row>
    <row r="1000" spans="1:7" s="3" customFormat="1" ht="13.2" customHeight="1" x14ac:dyDescent="0.3">
      <c r="B1000" s="15"/>
      <c r="C1000" s="16"/>
      <c r="D1000" s="16"/>
      <c r="E1000" s="16"/>
      <c r="F1000" s="16"/>
      <c r="G1000" s="16"/>
    </row>
    <row r="1001" spans="1:7" s="3" customFormat="1" ht="13.2" customHeight="1" x14ac:dyDescent="0.3">
      <c r="A1001" s="3">
        <v>1096</v>
      </c>
      <c r="B1001" s="17"/>
      <c r="C1001" s="11" t="s">
        <v>297</v>
      </c>
      <c r="D1001" s="18"/>
      <c r="E1001" s="19"/>
      <c r="F1001" s="14"/>
      <c r="G1001" s="14"/>
    </row>
    <row r="1002" spans="1:7" s="3" customFormat="1" ht="13.2" customHeight="1" x14ac:dyDescent="0.3">
      <c r="B1002" s="15"/>
      <c r="C1002" s="16"/>
      <c r="D1002" s="16"/>
      <c r="E1002" s="16"/>
      <c r="F1002" s="16"/>
      <c r="G1002" s="16"/>
    </row>
    <row r="1003" spans="1:7" s="3" customFormat="1" ht="13.2" customHeight="1" x14ac:dyDescent="0.3">
      <c r="A1003" s="3">
        <v>1097</v>
      </c>
      <c r="B1003" s="17"/>
      <c r="C1003" s="11" t="s">
        <v>295</v>
      </c>
      <c r="D1003" s="18" t="s">
        <v>52</v>
      </c>
      <c r="E1003" s="19">
        <v>2</v>
      </c>
      <c r="F1003" s="21">
        <v>0</v>
      </c>
      <c r="G1003" s="14">
        <f>IF(D1003 = CHAR(37), E1003*F1003/100,E1003*F1003)</f>
        <v>0</v>
      </c>
    </row>
    <row r="1004" spans="1:7" s="3" customFormat="1" ht="13.2" customHeight="1" x14ac:dyDescent="0.3">
      <c r="B1004" s="15"/>
      <c r="C1004" s="16"/>
      <c r="D1004" s="16"/>
      <c r="E1004" s="16"/>
      <c r="F1004" s="16"/>
      <c r="G1004" s="16"/>
    </row>
    <row r="1005" spans="1:7" s="3" customFormat="1" ht="13.2" customHeight="1" x14ac:dyDescent="0.3">
      <c r="A1005" s="3">
        <v>1098</v>
      </c>
      <c r="B1005" s="17"/>
      <c r="C1005" s="11" t="s">
        <v>298</v>
      </c>
      <c r="D1005" s="18" t="s">
        <v>61</v>
      </c>
      <c r="E1005" s="19">
        <v>10</v>
      </c>
      <c r="F1005" s="21">
        <v>0</v>
      </c>
      <c r="G1005" s="14">
        <f>IF(D1005 = CHAR(37), E1005*F1005/100,E1005*F1005)</f>
        <v>0</v>
      </c>
    </row>
    <row r="1006" spans="1:7" s="3" customFormat="1" ht="13.2" customHeight="1" x14ac:dyDescent="0.3">
      <c r="B1006" s="15"/>
      <c r="C1006" s="16"/>
      <c r="D1006" s="16"/>
      <c r="E1006" s="16"/>
      <c r="F1006" s="16"/>
      <c r="G1006" s="16"/>
    </row>
    <row r="1007" spans="1:7" s="3" customFormat="1" ht="13.2" customHeight="1" x14ac:dyDescent="0.3">
      <c r="A1007" s="3">
        <v>1099</v>
      </c>
      <c r="B1007" s="17" t="s">
        <v>299</v>
      </c>
      <c r="C1007" s="11" t="s">
        <v>300</v>
      </c>
      <c r="D1007" s="18"/>
      <c r="E1007" s="19"/>
      <c r="F1007" s="14"/>
      <c r="G1007" s="14"/>
    </row>
    <row r="1008" spans="1:7" s="3" customFormat="1" ht="13.2" customHeight="1" x14ac:dyDescent="0.3">
      <c r="B1008" s="15"/>
      <c r="C1008" s="16"/>
      <c r="D1008" s="16"/>
      <c r="E1008" s="16"/>
      <c r="F1008" s="16"/>
      <c r="G1008" s="16"/>
    </row>
    <row r="1009" spans="1:7" s="3" customFormat="1" ht="13.2" customHeight="1" x14ac:dyDescent="0.3">
      <c r="A1009" s="3">
        <v>1100</v>
      </c>
      <c r="B1009" s="17"/>
      <c r="C1009" s="11" t="s">
        <v>301</v>
      </c>
      <c r="D1009" s="18" t="s">
        <v>233</v>
      </c>
      <c r="E1009" s="19">
        <v>45</v>
      </c>
      <c r="F1009" s="21">
        <v>0</v>
      </c>
      <c r="G1009" s="14">
        <f>IF(D1009 = CHAR(37), E1009*F1009/100,E1009*F1009)</f>
        <v>0</v>
      </c>
    </row>
    <row r="1010" spans="1:7" s="3" customFormat="1" ht="13.2" customHeight="1" x14ac:dyDescent="0.3">
      <c r="B1010" s="15"/>
      <c r="C1010" s="16"/>
      <c r="D1010" s="16"/>
      <c r="E1010" s="16"/>
      <c r="F1010" s="16"/>
      <c r="G1010" s="16"/>
    </row>
    <row r="1011" spans="1:7" s="3" customFormat="1" ht="13.2" customHeight="1" x14ac:dyDescent="0.3">
      <c r="A1011" s="3">
        <v>1101</v>
      </c>
      <c r="B1011" s="17"/>
      <c r="C1011" s="11" t="s">
        <v>302</v>
      </c>
      <c r="D1011" s="18" t="s">
        <v>233</v>
      </c>
      <c r="E1011" s="19">
        <v>30</v>
      </c>
      <c r="F1011" s="21">
        <v>0</v>
      </c>
      <c r="G1011" s="14">
        <f>IF(D1011 = CHAR(37), E1011*F1011/100,E1011*F1011)</f>
        <v>0</v>
      </c>
    </row>
    <row r="1012" spans="1:7" s="3" customFormat="1" ht="13.2" customHeight="1" x14ac:dyDescent="0.3">
      <c r="B1012" s="15"/>
      <c r="C1012" s="16"/>
      <c r="D1012" s="16"/>
      <c r="E1012" s="16"/>
      <c r="F1012" s="16"/>
      <c r="G1012" s="16"/>
    </row>
    <row r="1013" spans="1:7" s="3" customFormat="1" ht="25.95" customHeight="1" x14ac:dyDescent="0.3">
      <c r="A1013" s="3">
        <v>1102</v>
      </c>
      <c r="B1013" s="17" t="s">
        <v>303</v>
      </c>
      <c r="C1013" s="11" t="s">
        <v>304</v>
      </c>
      <c r="D1013" s="18" t="s">
        <v>52</v>
      </c>
      <c r="E1013" s="19">
        <v>5.9</v>
      </c>
      <c r="F1013" s="21">
        <v>0</v>
      </c>
      <c r="G1013" s="14">
        <f>IF(D1013 = CHAR(37), E1013*F1013/100,E1013*F1013)</f>
        <v>0</v>
      </c>
    </row>
    <row r="1014" spans="1:7" s="3" customFormat="1" ht="13.2" customHeight="1" x14ac:dyDescent="0.3">
      <c r="B1014" s="15"/>
      <c r="C1014" s="16"/>
      <c r="D1014" s="16"/>
      <c r="E1014" s="16"/>
      <c r="F1014" s="16"/>
      <c r="G1014" s="16"/>
    </row>
    <row r="1015" spans="1:7" s="3" customFormat="1" ht="25.95" customHeight="1" x14ac:dyDescent="0.3">
      <c r="A1015" s="3">
        <v>1103</v>
      </c>
      <c r="B1015" s="17" t="s">
        <v>305</v>
      </c>
      <c r="C1015" s="11" t="s">
        <v>306</v>
      </c>
      <c r="D1015" s="18" t="s">
        <v>32</v>
      </c>
      <c r="E1015" s="19">
        <v>1</v>
      </c>
      <c r="F1015" s="21">
        <v>0</v>
      </c>
      <c r="G1015" s="14">
        <f>IF(D1015 = CHAR(37), E1015*F1015/100,E1015*F1015)</f>
        <v>0</v>
      </c>
    </row>
    <row r="1016" spans="1:7" s="3" customFormat="1" ht="13.2" customHeight="1" x14ac:dyDescent="0.3">
      <c r="B1016" s="15"/>
      <c r="C1016" s="16"/>
      <c r="D1016" s="16"/>
      <c r="E1016" s="16"/>
      <c r="F1016" s="16"/>
      <c r="G1016" s="16"/>
    </row>
    <row r="1017" spans="1:7" s="3" customFormat="1" ht="13.2" customHeight="1" x14ac:dyDescent="0.3">
      <c r="B1017" s="15"/>
      <c r="C1017" s="16"/>
      <c r="D1017" s="16"/>
      <c r="E1017" s="16"/>
      <c r="F1017" s="16"/>
      <c r="G1017" s="16"/>
    </row>
    <row r="1018" spans="1:7" s="3" customFormat="1" ht="13.2" customHeight="1" x14ac:dyDescent="0.3">
      <c r="B1018" s="15"/>
      <c r="C1018" s="16"/>
      <c r="D1018" s="16"/>
      <c r="E1018" s="16"/>
      <c r="F1018" s="16"/>
      <c r="G1018" s="16"/>
    </row>
    <row r="1019" spans="1:7" s="3" customFormat="1" ht="13.2" customHeight="1" x14ac:dyDescent="0.3">
      <c r="B1019" s="15"/>
      <c r="C1019" s="16"/>
      <c r="D1019" s="16"/>
      <c r="E1019" s="16"/>
      <c r="F1019" s="16"/>
      <c r="G1019" s="16"/>
    </row>
    <row r="1020" spans="1:7" s="3" customFormat="1" ht="13.2" customHeight="1" x14ac:dyDescent="0.3">
      <c r="B1020" s="15"/>
      <c r="C1020" s="16"/>
      <c r="D1020" s="16"/>
      <c r="E1020" s="16"/>
      <c r="F1020" s="16"/>
      <c r="G1020" s="16"/>
    </row>
    <row r="1021" spans="1:7" s="3" customFormat="1" ht="13.2" customHeight="1" x14ac:dyDescent="0.3">
      <c r="B1021" s="15"/>
      <c r="C1021" s="16"/>
      <c r="D1021" s="16"/>
      <c r="E1021" s="16"/>
      <c r="F1021" s="16"/>
      <c r="G1021" s="16"/>
    </row>
    <row r="1022" spans="1:7" s="3" customFormat="1" ht="13.2" customHeight="1" x14ac:dyDescent="0.3">
      <c r="B1022" s="15"/>
      <c r="C1022" s="16"/>
      <c r="D1022" s="16"/>
      <c r="E1022" s="16"/>
      <c r="F1022" s="16"/>
      <c r="G1022" s="16"/>
    </row>
    <row r="1023" spans="1:7" s="3" customFormat="1" ht="13.2" customHeight="1" x14ac:dyDescent="0.3">
      <c r="B1023" s="15"/>
      <c r="C1023" s="16"/>
      <c r="D1023" s="16"/>
      <c r="E1023" s="16"/>
      <c r="F1023" s="16"/>
      <c r="G1023" s="16"/>
    </row>
    <row r="1024" spans="1:7" s="3" customFormat="1" ht="13.2" customHeight="1" x14ac:dyDescent="0.3">
      <c r="B1024" s="15"/>
      <c r="C1024" s="16"/>
      <c r="D1024" s="16"/>
      <c r="E1024" s="16"/>
      <c r="F1024" s="16"/>
      <c r="G1024" s="16"/>
    </row>
    <row r="1025" spans="2:7" s="3" customFormat="1" ht="13.2" customHeight="1" x14ac:dyDescent="0.3">
      <c r="B1025" s="15"/>
      <c r="C1025" s="16"/>
      <c r="D1025" s="16"/>
      <c r="E1025" s="16"/>
      <c r="F1025" s="16"/>
      <c r="G1025" s="16"/>
    </row>
    <row r="1026" spans="2:7" s="3" customFormat="1" ht="13.2" customHeight="1" x14ac:dyDescent="0.3">
      <c r="B1026" s="15"/>
      <c r="C1026" s="16"/>
      <c r="D1026" s="16"/>
      <c r="E1026" s="16"/>
      <c r="F1026" s="16"/>
      <c r="G1026" s="16"/>
    </row>
    <row r="1027" spans="2:7" s="3" customFormat="1" ht="13.2" customHeight="1" x14ac:dyDescent="0.3">
      <c r="B1027" s="15"/>
      <c r="C1027" s="16"/>
      <c r="D1027" s="16"/>
      <c r="E1027" s="16"/>
      <c r="F1027" s="16"/>
      <c r="G1027" s="16"/>
    </row>
    <row r="1028" spans="2:7" s="3" customFormat="1" ht="13.2" customHeight="1" x14ac:dyDescent="0.3">
      <c r="B1028" s="15"/>
      <c r="C1028" s="16"/>
      <c r="D1028" s="16"/>
      <c r="E1028" s="16"/>
      <c r="F1028" s="16"/>
      <c r="G1028" s="16"/>
    </row>
    <row r="1029" spans="2:7" s="3" customFormat="1" ht="13.2" customHeight="1" x14ac:dyDescent="0.3">
      <c r="B1029" s="15"/>
      <c r="C1029" s="16"/>
      <c r="D1029" s="16"/>
      <c r="E1029" s="16"/>
      <c r="F1029" s="16"/>
      <c r="G1029" s="16"/>
    </row>
    <row r="1030" spans="2:7" s="3" customFormat="1" ht="13.2" customHeight="1" x14ac:dyDescent="0.3">
      <c r="B1030" s="15"/>
      <c r="C1030" s="16"/>
      <c r="D1030" s="16"/>
      <c r="E1030" s="16"/>
      <c r="F1030" s="16"/>
      <c r="G1030" s="16"/>
    </row>
    <row r="1031" spans="2:7" s="3" customFormat="1" ht="13.2" customHeight="1" x14ac:dyDescent="0.3">
      <c r="B1031" s="15"/>
      <c r="C1031" s="16"/>
      <c r="D1031" s="16"/>
      <c r="E1031" s="16"/>
      <c r="F1031" s="16"/>
      <c r="G1031" s="16"/>
    </row>
    <row r="1032" spans="2:7" s="3" customFormat="1" ht="13.2" customHeight="1" x14ac:dyDescent="0.3">
      <c r="B1032" s="15"/>
      <c r="C1032" s="16"/>
      <c r="D1032" s="16"/>
      <c r="E1032" s="16"/>
      <c r="F1032" s="16"/>
      <c r="G1032" s="16"/>
    </row>
    <row r="1033" spans="2:7" s="3" customFormat="1" ht="13.2" customHeight="1" x14ac:dyDescent="0.3">
      <c r="B1033" s="15"/>
      <c r="C1033" s="16"/>
      <c r="D1033" s="16"/>
      <c r="E1033" s="16"/>
      <c r="F1033" s="16"/>
      <c r="G1033" s="16"/>
    </row>
    <row r="1034" spans="2:7" s="3" customFormat="1" ht="13.2" customHeight="1" x14ac:dyDescent="0.3">
      <c r="B1034" s="15"/>
      <c r="C1034" s="16"/>
      <c r="D1034" s="16"/>
      <c r="E1034" s="16"/>
      <c r="F1034" s="16"/>
      <c r="G1034" s="16"/>
    </row>
    <row r="1035" spans="2:7" s="3" customFormat="1" ht="13.2" customHeight="1" x14ac:dyDescent="0.3">
      <c r="B1035" s="15"/>
      <c r="C1035" s="16"/>
      <c r="D1035" s="16"/>
      <c r="E1035" s="16"/>
      <c r="F1035" s="16"/>
      <c r="G1035" s="16"/>
    </row>
    <row r="1036" spans="2:7" s="3" customFormat="1" ht="13.2" customHeight="1" x14ac:dyDescent="0.3">
      <c r="B1036" s="15"/>
      <c r="C1036" s="16"/>
      <c r="D1036" s="16"/>
      <c r="E1036" s="16"/>
      <c r="F1036" s="16"/>
      <c r="G1036" s="16"/>
    </row>
    <row r="1037" spans="2:7" s="3" customFormat="1" ht="13.2" customHeight="1" x14ac:dyDescent="0.3">
      <c r="B1037" s="15"/>
      <c r="C1037" s="16"/>
      <c r="D1037" s="16"/>
      <c r="E1037" s="16"/>
      <c r="F1037" s="16"/>
      <c r="G1037" s="16"/>
    </row>
    <row r="1038" spans="2:7" s="3" customFormat="1" ht="13.2" customHeight="1" x14ac:dyDescent="0.3">
      <c r="B1038" s="15"/>
      <c r="C1038" s="16"/>
      <c r="D1038" s="16"/>
      <c r="E1038" s="16"/>
      <c r="F1038" s="16"/>
      <c r="G1038" s="16"/>
    </row>
    <row r="1039" spans="2:7" s="3" customFormat="1" ht="13.2" customHeight="1" x14ac:dyDescent="0.3">
      <c r="B1039" s="15"/>
      <c r="C1039" s="16"/>
      <c r="D1039" s="16"/>
      <c r="E1039" s="16"/>
      <c r="F1039" s="16"/>
      <c r="G1039" s="16"/>
    </row>
    <row r="1040" spans="2:7" s="3" customFormat="1" ht="13.2" customHeight="1" x14ac:dyDescent="0.3">
      <c r="B1040" s="15"/>
      <c r="C1040" s="16"/>
      <c r="D1040" s="16"/>
      <c r="E1040" s="16"/>
      <c r="F1040" s="16"/>
      <c r="G1040" s="16"/>
    </row>
    <row r="1041" spans="1:7" s="3" customFormat="1" ht="13.2" customHeight="1" x14ac:dyDescent="0.3">
      <c r="B1041" s="15"/>
      <c r="C1041" s="16"/>
      <c r="D1041" s="16"/>
      <c r="E1041" s="16"/>
      <c r="F1041" s="16"/>
      <c r="G1041" s="16"/>
    </row>
    <row r="1042" spans="1:7" s="3" customFormat="1" ht="13.2" customHeight="1" x14ac:dyDescent="0.3">
      <c r="B1042" s="15"/>
      <c r="C1042" s="16"/>
      <c r="D1042" s="16"/>
      <c r="E1042" s="16"/>
      <c r="F1042" s="16"/>
      <c r="G1042" s="16"/>
    </row>
    <row r="1043" spans="1:7" s="3" customFormat="1" ht="13.2" customHeight="1" x14ac:dyDescent="0.3">
      <c r="B1043" s="15"/>
      <c r="C1043" s="16"/>
      <c r="D1043" s="16"/>
      <c r="E1043" s="16"/>
      <c r="F1043" s="16"/>
      <c r="G1043" s="16"/>
    </row>
    <row r="1044" spans="1:7" s="3" customFormat="1" ht="13.2" customHeight="1" x14ac:dyDescent="0.3">
      <c r="B1044" s="15"/>
      <c r="C1044" s="16"/>
      <c r="D1044" s="16"/>
      <c r="E1044" s="16"/>
      <c r="F1044" s="16"/>
      <c r="G1044" s="16"/>
    </row>
    <row r="1045" spans="1:7" s="3" customFormat="1" ht="13.2" customHeight="1" x14ac:dyDescent="0.3">
      <c r="B1045" s="15"/>
      <c r="C1045" s="16"/>
      <c r="D1045" s="16"/>
      <c r="E1045" s="16"/>
      <c r="F1045" s="16"/>
      <c r="G1045" s="16"/>
    </row>
    <row r="1046" spans="1:7" s="3" customFormat="1" ht="13.2" customHeight="1" x14ac:dyDescent="0.3">
      <c r="B1046" s="15"/>
      <c r="C1046" s="16"/>
      <c r="D1046" s="16"/>
      <c r="E1046" s="16"/>
      <c r="F1046" s="16"/>
      <c r="G1046" s="16"/>
    </row>
    <row r="1047" spans="1:7" s="3" customFormat="1" ht="13.2" customHeight="1" x14ac:dyDescent="0.3">
      <c r="B1047" s="15"/>
      <c r="C1047" s="16"/>
      <c r="D1047" s="16"/>
      <c r="E1047" s="16"/>
      <c r="F1047" s="16"/>
      <c r="G1047" s="16"/>
    </row>
    <row r="1048" spans="1:7" s="3" customFormat="1" ht="13.2" customHeight="1" x14ac:dyDescent="0.3">
      <c r="B1048" s="15"/>
      <c r="C1048" s="16"/>
      <c r="D1048" s="16"/>
      <c r="E1048" s="16"/>
      <c r="F1048" s="16"/>
      <c r="G1048" s="16"/>
    </row>
    <row r="1049" spans="1:7" s="4" customFormat="1" ht="21.3" customHeight="1" x14ac:dyDescent="0.3">
      <c r="B1049" s="22" t="s">
        <v>20</v>
      </c>
      <c r="C1049" s="23"/>
      <c r="D1049" s="24"/>
      <c r="E1049" s="25"/>
      <c r="F1049" s="25"/>
      <c r="G1049" s="26">
        <f>SUM(G991:G1048)</f>
        <v>0</v>
      </c>
    </row>
    <row r="1050" spans="1:7" s="2" customFormat="1" ht="13.2" customHeight="1" x14ac:dyDescent="0.3">
      <c r="D1050" s="27" t="s">
        <v>307</v>
      </c>
    </row>
    <row r="1051" spans="1:7" s="1" customFormat="1" ht="13.8" x14ac:dyDescent="0.3">
      <c r="B1051" s="6" t="s">
        <v>1</v>
      </c>
    </row>
    <row r="1052" spans="1:7" s="2" customFormat="1" ht="12" x14ac:dyDescent="0.3">
      <c r="G1052" s="7" t="s">
        <v>308</v>
      </c>
    </row>
    <row r="1053" spans="1:7" s="3" customFormat="1" ht="29.55" customHeight="1" x14ac:dyDescent="0.3">
      <c r="B1053" s="8" t="s">
        <v>4</v>
      </c>
      <c r="C1053" s="8" t="s">
        <v>5</v>
      </c>
      <c r="D1053" s="8" t="s">
        <v>6</v>
      </c>
      <c r="E1053" s="8" t="s">
        <v>7</v>
      </c>
      <c r="F1053" s="8" t="s">
        <v>8</v>
      </c>
      <c r="G1053" s="9" t="s">
        <v>9</v>
      </c>
    </row>
    <row r="1054" spans="1:7" s="3" customFormat="1" ht="25.95" customHeight="1" x14ac:dyDescent="0.3">
      <c r="A1054" s="3">
        <v>1104</v>
      </c>
      <c r="B1054" s="17"/>
      <c r="C1054" s="11" t="s">
        <v>308</v>
      </c>
      <c r="D1054" s="18"/>
      <c r="E1054" s="19"/>
      <c r="F1054" s="14"/>
      <c r="G1054" s="14"/>
    </row>
    <row r="1055" spans="1:7" s="3" customFormat="1" ht="13.2" customHeight="1" x14ac:dyDescent="0.3">
      <c r="B1055" s="15"/>
      <c r="C1055" s="16"/>
      <c r="D1055" s="16"/>
      <c r="E1055" s="16"/>
      <c r="F1055" s="16"/>
      <c r="G1055" s="16"/>
    </row>
    <row r="1056" spans="1:7" s="3" customFormat="1" ht="13.2" customHeight="1" x14ac:dyDescent="0.3">
      <c r="A1056" s="3">
        <v>1105</v>
      </c>
      <c r="B1056" s="17" t="s">
        <v>309</v>
      </c>
      <c r="C1056" s="11" t="s">
        <v>310</v>
      </c>
      <c r="D1056" s="18"/>
      <c r="E1056" s="19"/>
      <c r="F1056" s="14"/>
      <c r="G1056" s="14"/>
    </row>
    <row r="1057" spans="1:7" s="3" customFormat="1" ht="13.2" customHeight="1" x14ac:dyDescent="0.3">
      <c r="B1057" s="15"/>
      <c r="C1057" s="16"/>
      <c r="D1057" s="16"/>
      <c r="E1057" s="16"/>
      <c r="F1057" s="16"/>
      <c r="G1057" s="16"/>
    </row>
    <row r="1058" spans="1:7" s="3" customFormat="1" ht="13.2" customHeight="1" x14ac:dyDescent="0.3">
      <c r="A1058" s="3">
        <v>1106</v>
      </c>
      <c r="B1058" s="17"/>
      <c r="C1058" s="11" t="s">
        <v>311</v>
      </c>
      <c r="D1058" s="18" t="s">
        <v>52</v>
      </c>
      <c r="E1058" s="19">
        <v>3.9</v>
      </c>
      <c r="F1058" s="21">
        <v>0</v>
      </c>
      <c r="G1058" s="14">
        <f>IF(D1058 = CHAR(37), E1058*F1058/100,E1058*F1058)</f>
        <v>0</v>
      </c>
    </row>
    <row r="1059" spans="1:7" s="3" customFormat="1" ht="13.2" customHeight="1" x14ac:dyDescent="0.3">
      <c r="B1059" s="15"/>
      <c r="C1059" s="16"/>
      <c r="D1059" s="16"/>
      <c r="E1059" s="16"/>
      <c r="F1059" s="16"/>
      <c r="G1059" s="16"/>
    </row>
    <row r="1060" spans="1:7" s="3" customFormat="1" ht="13.2" customHeight="1" x14ac:dyDescent="0.3">
      <c r="B1060" s="15"/>
      <c r="C1060" s="16"/>
      <c r="D1060" s="16"/>
      <c r="E1060" s="16"/>
      <c r="F1060" s="16"/>
      <c r="G1060" s="16"/>
    </row>
    <row r="1061" spans="1:7" s="3" customFormat="1" ht="13.2" customHeight="1" x14ac:dyDescent="0.3">
      <c r="B1061" s="15"/>
      <c r="C1061" s="16"/>
      <c r="D1061" s="16"/>
      <c r="E1061" s="16"/>
      <c r="F1061" s="16"/>
      <c r="G1061" s="16"/>
    </row>
    <row r="1062" spans="1:7" s="3" customFormat="1" ht="13.2" customHeight="1" x14ac:dyDescent="0.3">
      <c r="B1062" s="15"/>
      <c r="C1062" s="16"/>
      <c r="D1062" s="16"/>
      <c r="E1062" s="16"/>
      <c r="F1062" s="16"/>
      <c r="G1062" s="16"/>
    </row>
    <row r="1063" spans="1:7" s="3" customFormat="1" ht="13.2" customHeight="1" x14ac:dyDescent="0.3">
      <c r="B1063" s="15"/>
      <c r="C1063" s="16"/>
      <c r="D1063" s="16"/>
      <c r="E1063" s="16"/>
      <c r="F1063" s="16"/>
      <c r="G1063" s="16"/>
    </row>
    <row r="1064" spans="1:7" s="3" customFormat="1" ht="13.2" customHeight="1" x14ac:dyDescent="0.3">
      <c r="B1064" s="15"/>
      <c r="C1064" s="16"/>
      <c r="D1064" s="16"/>
      <c r="E1064" s="16"/>
      <c r="F1064" s="16"/>
      <c r="G1064" s="16"/>
    </row>
    <row r="1065" spans="1:7" s="3" customFormat="1" ht="13.2" customHeight="1" x14ac:dyDescent="0.3">
      <c r="B1065" s="15"/>
      <c r="C1065" s="16"/>
      <c r="D1065" s="16"/>
      <c r="E1065" s="16"/>
      <c r="F1065" s="16"/>
      <c r="G1065" s="16"/>
    </row>
    <row r="1066" spans="1:7" s="3" customFormat="1" ht="13.2" customHeight="1" x14ac:dyDescent="0.3">
      <c r="B1066" s="15"/>
      <c r="C1066" s="16"/>
      <c r="D1066" s="16"/>
      <c r="E1066" s="16"/>
      <c r="F1066" s="16"/>
      <c r="G1066" s="16"/>
    </row>
    <row r="1067" spans="1:7" s="3" customFormat="1" ht="13.2" customHeight="1" x14ac:dyDescent="0.3">
      <c r="B1067" s="15"/>
      <c r="C1067" s="16"/>
      <c r="D1067" s="16"/>
      <c r="E1067" s="16"/>
      <c r="F1067" s="16"/>
      <c r="G1067" s="16"/>
    </row>
    <row r="1068" spans="1:7" s="3" customFormat="1" ht="13.2" customHeight="1" x14ac:dyDescent="0.3">
      <c r="B1068" s="15"/>
      <c r="C1068" s="16"/>
      <c r="D1068" s="16"/>
      <c r="E1068" s="16"/>
      <c r="F1068" s="16"/>
      <c r="G1068" s="16"/>
    </row>
    <row r="1069" spans="1:7" s="3" customFormat="1" ht="13.2" customHeight="1" x14ac:dyDescent="0.3">
      <c r="B1069" s="15"/>
      <c r="C1069" s="16"/>
      <c r="D1069" s="16"/>
      <c r="E1069" s="16"/>
      <c r="F1069" s="16"/>
      <c r="G1069" s="16"/>
    </row>
    <row r="1070" spans="1:7" s="3" customFormat="1" ht="13.2" customHeight="1" x14ac:dyDescent="0.3">
      <c r="B1070" s="15"/>
      <c r="C1070" s="16"/>
      <c r="D1070" s="16"/>
      <c r="E1070" s="16"/>
      <c r="F1070" s="16"/>
      <c r="G1070" s="16"/>
    </row>
    <row r="1071" spans="1:7" s="3" customFormat="1" ht="13.2" customHeight="1" x14ac:dyDescent="0.3">
      <c r="B1071" s="15"/>
      <c r="C1071" s="16"/>
      <c r="D1071" s="16"/>
      <c r="E1071" s="16"/>
      <c r="F1071" s="16"/>
      <c r="G1071" s="16"/>
    </row>
    <row r="1072" spans="1:7" s="3" customFormat="1" ht="13.2" customHeight="1" x14ac:dyDescent="0.3">
      <c r="B1072" s="15"/>
      <c r="C1072" s="16"/>
      <c r="D1072" s="16"/>
      <c r="E1072" s="16"/>
      <c r="F1072" s="16"/>
      <c r="G1072" s="16"/>
    </row>
    <row r="1073" spans="2:7" s="3" customFormat="1" ht="13.2" customHeight="1" x14ac:dyDescent="0.3">
      <c r="B1073" s="15"/>
      <c r="C1073" s="16"/>
      <c r="D1073" s="16"/>
      <c r="E1073" s="16"/>
      <c r="F1073" s="16"/>
      <c r="G1073" s="16"/>
    </row>
    <row r="1074" spans="2:7" s="3" customFormat="1" ht="13.2" customHeight="1" x14ac:dyDescent="0.3">
      <c r="B1074" s="15"/>
      <c r="C1074" s="16"/>
      <c r="D1074" s="16"/>
      <c r="E1074" s="16"/>
      <c r="F1074" s="16"/>
      <c r="G1074" s="16"/>
    </row>
    <row r="1075" spans="2:7" s="3" customFormat="1" ht="13.2" customHeight="1" x14ac:dyDescent="0.3">
      <c r="B1075" s="15"/>
      <c r="C1075" s="16"/>
      <c r="D1075" s="16"/>
      <c r="E1075" s="16"/>
      <c r="F1075" s="16"/>
      <c r="G1075" s="16"/>
    </row>
    <row r="1076" spans="2:7" s="3" customFormat="1" ht="13.2" customHeight="1" x14ac:dyDescent="0.3">
      <c r="B1076" s="15"/>
      <c r="C1076" s="16"/>
      <c r="D1076" s="16"/>
      <c r="E1076" s="16"/>
      <c r="F1076" s="16"/>
      <c r="G1076" s="16"/>
    </row>
    <row r="1077" spans="2:7" s="3" customFormat="1" ht="13.2" customHeight="1" x14ac:dyDescent="0.3">
      <c r="B1077" s="15"/>
      <c r="C1077" s="16"/>
      <c r="D1077" s="16"/>
      <c r="E1077" s="16"/>
      <c r="F1077" s="16"/>
      <c r="G1077" s="16"/>
    </row>
    <row r="1078" spans="2:7" s="3" customFormat="1" ht="13.2" customHeight="1" x14ac:dyDescent="0.3">
      <c r="B1078" s="15"/>
      <c r="C1078" s="16"/>
      <c r="D1078" s="16"/>
      <c r="E1078" s="16"/>
      <c r="F1078" s="16"/>
      <c r="G1078" s="16"/>
    </row>
    <row r="1079" spans="2:7" s="3" customFormat="1" ht="13.2" customHeight="1" x14ac:dyDescent="0.3">
      <c r="B1079" s="15"/>
      <c r="C1079" s="16"/>
      <c r="D1079" s="16"/>
      <c r="E1079" s="16"/>
      <c r="F1079" s="16"/>
      <c r="G1079" s="16"/>
    </row>
    <row r="1080" spans="2:7" s="3" customFormat="1" ht="13.2" customHeight="1" x14ac:dyDescent="0.3">
      <c r="B1080" s="15"/>
      <c r="C1080" s="16"/>
      <c r="D1080" s="16"/>
      <c r="E1080" s="16"/>
      <c r="F1080" s="16"/>
      <c r="G1080" s="16"/>
    </row>
    <row r="1081" spans="2:7" s="3" customFormat="1" ht="13.2" customHeight="1" x14ac:dyDescent="0.3">
      <c r="B1081" s="15"/>
      <c r="C1081" s="16"/>
      <c r="D1081" s="16"/>
      <c r="E1081" s="16"/>
      <c r="F1081" s="16"/>
      <c r="G1081" s="16"/>
    </row>
    <row r="1082" spans="2:7" s="3" customFormat="1" ht="13.2" customHeight="1" x14ac:dyDescent="0.3">
      <c r="B1082" s="15"/>
      <c r="C1082" s="16"/>
      <c r="D1082" s="16"/>
      <c r="E1082" s="16"/>
      <c r="F1082" s="16"/>
      <c r="G1082" s="16"/>
    </row>
    <row r="1083" spans="2:7" s="3" customFormat="1" ht="13.2" customHeight="1" x14ac:dyDescent="0.3">
      <c r="B1083" s="15"/>
      <c r="C1083" s="16"/>
      <c r="D1083" s="16"/>
      <c r="E1083" s="16"/>
      <c r="F1083" s="16"/>
      <c r="G1083" s="16"/>
    </row>
    <row r="1084" spans="2:7" s="3" customFormat="1" ht="13.2" customHeight="1" x14ac:dyDescent="0.3">
      <c r="B1084" s="15"/>
      <c r="C1084" s="16"/>
      <c r="D1084" s="16"/>
      <c r="E1084" s="16"/>
      <c r="F1084" s="16"/>
      <c r="G1084" s="16"/>
    </row>
    <row r="1085" spans="2:7" s="3" customFormat="1" ht="13.2" customHeight="1" x14ac:dyDescent="0.3">
      <c r="B1085" s="15"/>
      <c r="C1085" s="16"/>
      <c r="D1085" s="16"/>
      <c r="E1085" s="16"/>
      <c r="F1085" s="16"/>
      <c r="G1085" s="16"/>
    </row>
    <row r="1086" spans="2:7" s="3" customFormat="1" ht="13.2" customHeight="1" x14ac:dyDescent="0.3">
      <c r="B1086" s="15"/>
      <c r="C1086" s="16"/>
      <c r="D1086" s="16"/>
      <c r="E1086" s="16"/>
      <c r="F1086" s="16"/>
      <c r="G1086" s="16"/>
    </row>
    <row r="1087" spans="2:7" s="3" customFormat="1" ht="13.2" customHeight="1" x14ac:dyDescent="0.3">
      <c r="B1087" s="15"/>
      <c r="C1087" s="16"/>
      <c r="D1087" s="16"/>
      <c r="E1087" s="16"/>
      <c r="F1087" s="16"/>
      <c r="G1087" s="16"/>
    </row>
    <row r="1088" spans="2:7" s="3" customFormat="1" ht="13.2" customHeight="1" x14ac:dyDescent="0.3">
      <c r="B1088" s="15"/>
      <c r="C1088" s="16"/>
      <c r="D1088" s="16"/>
      <c r="E1088" s="16"/>
      <c r="F1088" s="16"/>
      <c r="G1088" s="16"/>
    </row>
    <row r="1089" spans="2:7" s="3" customFormat="1" ht="13.2" customHeight="1" x14ac:dyDescent="0.3">
      <c r="B1089" s="15"/>
      <c r="C1089" s="16"/>
      <c r="D1089" s="16"/>
      <c r="E1089" s="16"/>
      <c r="F1089" s="16"/>
      <c r="G1089" s="16"/>
    </row>
    <row r="1090" spans="2:7" s="3" customFormat="1" ht="13.2" customHeight="1" x14ac:dyDescent="0.3">
      <c r="B1090" s="15"/>
      <c r="C1090" s="16"/>
      <c r="D1090" s="16"/>
      <c r="E1090" s="16"/>
      <c r="F1090" s="16"/>
      <c r="G1090" s="16"/>
    </row>
    <row r="1091" spans="2:7" s="3" customFormat="1" ht="13.2" customHeight="1" x14ac:dyDescent="0.3">
      <c r="B1091" s="15"/>
      <c r="C1091" s="16"/>
      <c r="D1091" s="16"/>
      <c r="E1091" s="16"/>
      <c r="F1091" s="16"/>
      <c r="G1091" s="16"/>
    </row>
    <row r="1092" spans="2:7" s="3" customFormat="1" ht="13.2" customHeight="1" x14ac:dyDescent="0.3">
      <c r="B1092" s="15"/>
      <c r="C1092" s="16"/>
      <c r="D1092" s="16"/>
      <c r="E1092" s="16"/>
      <c r="F1092" s="16"/>
      <c r="G1092" s="16"/>
    </row>
    <row r="1093" spans="2:7" s="3" customFormat="1" ht="13.2" customHeight="1" x14ac:dyDescent="0.3">
      <c r="B1093" s="15"/>
      <c r="C1093" s="16"/>
      <c r="D1093" s="16"/>
      <c r="E1093" s="16"/>
      <c r="F1093" s="16"/>
      <c r="G1093" s="16"/>
    </row>
    <row r="1094" spans="2:7" s="3" customFormat="1" ht="13.2" customHeight="1" x14ac:dyDescent="0.3">
      <c r="B1094" s="15"/>
      <c r="C1094" s="16"/>
      <c r="D1094" s="16"/>
      <c r="E1094" s="16"/>
      <c r="F1094" s="16"/>
      <c r="G1094" s="16"/>
    </row>
    <row r="1095" spans="2:7" s="3" customFormat="1" ht="13.2" customHeight="1" x14ac:dyDescent="0.3">
      <c r="B1095" s="15"/>
      <c r="C1095" s="16"/>
      <c r="D1095" s="16"/>
      <c r="E1095" s="16"/>
      <c r="F1095" s="16"/>
      <c r="G1095" s="16"/>
    </row>
    <row r="1096" spans="2:7" s="3" customFormat="1" ht="13.2" customHeight="1" x14ac:dyDescent="0.3">
      <c r="B1096" s="15"/>
      <c r="C1096" s="16"/>
      <c r="D1096" s="16"/>
      <c r="E1096" s="16"/>
      <c r="F1096" s="16"/>
      <c r="G1096" s="16"/>
    </row>
    <row r="1097" spans="2:7" s="3" customFormat="1" ht="13.2" customHeight="1" x14ac:dyDescent="0.3">
      <c r="B1097" s="15"/>
      <c r="C1097" s="16"/>
      <c r="D1097" s="16"/>
      <c r="E1097" s="16"/>
      <c r="F1097" s="16"/>
      <c r="G1097" s="16"/>
    </row>
    <row r="1098" spans="2:7" s="3" customFormat="1" ht="13.2" customHeight="1" x14ac:dyDescent="0.3">
      <c r="B1098" s="15"/>
      <c r="C1098" s="16"/>
      <c r="D1098" s="16"/>
      <c r="E1098" s="16"/>
      <c r="F1098" s="16"/>
      <c r="G1098" s="16"/>
    </row>
    <row r="1099" spans="2:7" s="3" customFormat="1" ht="13.2" customHeight="1" x14ac:dyDescent="0.3">
      <c r="B1099" s="15"/>
      <c r="C1099" s="16"/>
      <c r="D1099" s="16"/>
      <c r="E1099" s="16"/>
      <c r="F1099" s="16"/>
      <c r="G1099" s="16"/>
    </row>
    <row r="1100" spans="2:7" s="3" customFormat="1" ht="13.2" customHeight="1" x14ac:dyDescent="0.3">
      <c r="B1100" s="15"/>
      <c r="C1100" s="16"/>
      <c r="D1100" s="16"/>
      <c r="E1100" s="16"/>
      <c r="F1100" s="16"/>
      <c r="G1100" s="16"/>
    </row>
    <row r="1101" spans="2:7" s="3" customFormat="1" ht="13.2" customHeight="1" x14ac:dyDescent="0.3">
      <c r="B1101" s="15"/>
      <c r="C1101" s="16"/>
      <c r="D1101" s="16"/>
      <c r="E1101" s="16"/>
      <c r="F1101" s="16"/>
      <c r="G1101" s="16"/>
    </row>
    <row r="1102" spans="2:7" s="3" customFormat="1" ht="13.2" customHeight="1" x14ac:dyDescent="0.3">
      <c r="B1102" s="15"/>
      <c r="C1102" s="16"/>
      <c r="D1102" s="16"/>
      <c r="E1102" s="16"/>
      <c r="F1102" s="16"/>
      <c r="G1102" s="16"/>
    </row>
    <row r="1103" spans="2:7" s="3" customFormat="1" ht="13.2" customHeight="1" x14ac:dyDescent="0.3">
      <c r="B1103" s="15"/>
      <c r="C1103" s="16"/>
      <c r="D1103" s="16"/>
      <c r="E1103" s="16"/>
      <c r="F1103" s="16"/>
      <c r="G1103" s="16"/>
    </row>
    <row r="1104" spans="2:7" s="3" customFormat="1" ht="13.2" customHeight="1" x14ac:dyDescent="0.3">
      <c r="B1104" s="15"/>
      <c r="C1104" s="16"/>
      <c r="D1104" s="16"/>
      <c r="E1104" s="16"/>
      <c r="F1104" s="16"/>
      <c r="G1104" s="16"/>
    </row>
    <row r="1105" spans="1:7" s="3" customFormat="1" ht="13.2" customHeight="1" x14ac:dyDescent="0.3">
      <c r="B1105" s="15"/>
      <c r="C1105" s="16"/>
      <c r="D1105" s="16"/>
      <c r="E1105" s="16"/>
      <c r="F1105" s="16"/>
      <c r="G1105" s="16"/>
    </row>
    <row r="1106" spans="1:7" s="3" customFormat="1" ht="13.2" customHeight="1" x14ac:dyDescent="0.3">
      <c r="B1106" s="15"/>
      <c r="C1106" s="16"/>
      <c r="D1106" s="16"/>
      <c r="E1106" s="16"/>
      <c r="F1106" s="16"/>
      <c r="G1106" s="16"/>
    </row>
    <row r="1107" spans="1:7" s="3" customFormat="1" ht="13.2" customHeight="1" x14ac:dyDescent="0.3">
      <c r="B1107" s="15"/>
      <c r="C1107" s="16"/>
      <c r="D1107" s="16"/>
      <c r="E1107" s="16"/>
      <c r="F1107" s="16"/>
      <c r="G1107" s="16"/>
    </row>
    <row r="1108" spans="1:7" s="3" customFormat="1" ht="13.2" customHeight="1" x14ac:dyDescent="0.3">
      <c r="B1108" s="15"/>
      <c r="C1108" s="16"/>
      <c r="D1108" s="16"/>
      <c r="E1108" s="16"/>
      <c r="F1108" s="16"/>
      <c r="G1108" s="16"/>
    </row>
    <row r="1109" spans="1:7" s="3" customFormat="1" ht="13.2" customHeight="1" x14ac:dyDescent="0.3">
      <c r="B1109" s="15"/>
      <c r="C1109" s="16"/>
      <c r="D1109" s="16"/>
      <c r="E1109" s="16"/>
      <c r="F1109" s="16"/>
      <c r="G1109" s="16"/>
    </row>
    <row r="1110" spans="1:7" s="3" customFormat="1" ht="13.2" customHeight="1" x14ac:dyDescent="0.3">
      <c r="B1110" s="15"/>
      <c r="C1110" s="16"/>
      <c r="D1110" s="16"/>
      <c r="E1110" s="16"/>
      <c r="F1110" s="16"/>
      <c r="G1110" s="16"/>
    </row>
    <row r="1111" spans="1:7" s="3" customFormat="1" ht="13.2" customHeight="1" x14ac:dyDescent="0.3">
      <c r="B1111" s="15"/>
      <c r="C1111" s="16"/>
      <c r="D1111" s="16"/>
      <c r="E1111" s="16"/>
      <c r="F1111" s="16"/>
      <c r="G1111" s="16"/>
    </row>
    <row r="1112" spans="1:7" s="3" customFormat="1" ht="13.2" customHeight="1" x14ac:dyDescent="0.3">
      <c r="B1112" s="15"/>
      <c r="C1112" s="16"/>
      <c r="D1112" s="16"/>
      <c r="E1112" s="16"/>
      <c r="F1112" s="16"/>
      <c r="G1112" s="16"/>
    </row>
    <row r="1113" spans="1:7" s="4" customFormat="1" ht="21.3" customHeight="1" x14ac:dyDescent="0.3">
      <c r="B1113" s="22" t="s">
        <v>20</v>
      </c>
      <c r="C1113" s="23"/>
      <c r="D1113" s="24"/>
      <c r="E1113" s="25"/>
      <c r="F1113" s="25"/>
      <c r="G1113" s="26">
        <f>SUM(G1054:G1112)</f>
        <v>0</v>
      </c>
    </row>
    <row r="1114" spans="1:7" s="2" customFormat="1" ht="13.2" customHeight="1" x14ac:dyDescent="0.3">
      <c r="D1114" s="27" t="s">
        <v>312</v>
      </c>
    </row>
    <row r="1115" spans="1:7" s="1" customFormat="1" ht="13.8" x14ac:dyDescent="0.3">
      <c r="B1115" s="6" t="s">
        <v>1</v>
      </c>
    </row>
    <row r="1116" spans="1:7" s="2" customFormat="1" ht="12" x14ac:dyDescent="0.3">
      <c r="G1116" s="7" t="s">
        <v>313</v>
      </c>
    </row>
    <row r="1117" spans="1:7" s="3" customFormat="1" ht="29.55" customHeight="1" x14ac:dyDescent="0.3">
      <c r="B1117" s="8" t="s">
        <v>4</v>
      </c>
      <c r="C1117" s="8" t="s">
        <v>5</v>
      </c>
      <c r="D1117" s="8" t="s">
        <v>6</v>
      </c>
      <c r="E1117" s="8" t="s">
        <v>7</v>
      </c>
      <c r="F1117" s="8" t="s">
        <v>8</v>
      </c>
      <c r="G1117" s="9" t="s">
        <v>9</v>
      </c>
    </row>
    <row r="1118" spans="1:7" s="3" customFormat="1" ht="13.2" customHeight="1" x14ac:dyDescent="0.3">
      <c r="A1118" s="3">
        <v>1107</v>
      </c>
      <c r="B1118" s="17" t="s">
        <v>314</v>
      </c>
      <c r="C1118" s="11" t="s">
        <v>313</v>
      </c>
      <c r="D1118" s="18"/>
      <c r="E1118" s="19"/>
      <c r="F1118" s="14"/>
      <c r="G1118" s="14"/>
    </row>
    <row r="1119" spans="1:7" s="3" customFormat="1" ht="13.2" customHeight="1" x14ac:dyDescent="0.3">
      <c r="B1119" s="15"/>
      <c r="C1119" s="16"/>
      <c r="D1119" s="16"/>
      <c r="E1119" s="16"/>
      <c r="F1119" s="16"/>
      <c r="G1119" s="16"/>
    </row>
    <row r="1120" spans="1:7" s="3" customFormat="1" ht="13.2" customHeight="1" x14ac:dyDescent="0.3">
      <c r="A1120" s="3">
        <v>1143</v>
      </c>
      <c r="B1120" s="17" t="s">
        <v>315</v>
      </c>
      <c r="C1120" s="11" t="s">
        <v>316</v>
      </c>
      <c r="D1120" s="18" t="s">
        <v>317</v>
      </c>
      <c r="E1120" s="19">
        <v>1</v>
      </c>
      <c r="F1120" s="20">
        <v>40000</v>
      </c>
      <c r="G1120" s="14">
        <v>40000</v>
      </c>
    </row>
    <row r="1121" spans="2:7" s="3" customFormat="1" ht="13.2" customHeight="1" x14ac:dyDescent="0.3">
      <c r="B1121" s="15"/>
      <c r="C1121" s="16"/>
      <c r="D1121" s="16"/>
      <c r="E1121" s="16"/>
      <c r="F1121" s="16"/>
      <c r="G1121" s="16"/>
    </row>
    <row r="1122" spans="2:7" s="3" customFormat="1" ht="13.2" customHeight="1" x14ac:dyDescent="0.3">
      <c r="B1122" s="15"/>
      <c r="C1122" s="16"/>
      <c r="D1122" s="16"/>
      <c r="E1122" s="16"/>
      <c r="F1122" s="16"/>
      <c r="G1122" s="16"/>
    </row>
    <row r="1123" spans="2:7" s="3" customFormat="1" ht="13.2" customHeight="1" x14ac:dyDescent="0.3">
      <c r="B1123" s="15"/>
      <c r="C1123" s="16"/>
      <c r="D1123" s="16"/>
      <c r="E1123" s="16"/>
      <c r="F1123" s="16"/>
      <c r="G1123" s="16"/>
    </row>
    <row r="1124" spans="2:7" s="3" customFormat="1" ht="13.2" customHeight="1" x14ac:dyDescent="0.3">
      <c r="B1124" s="15"/>
      <c r="C1124" s="16"/>
      <c r="D1124" s="16"/>
      <c r="E1124" s="16"/>
      <c r="F1124" s="16"/>
      <c r="G1124" s="16"/>
    </row>
    <row r="1125" spans="2:7" s="3" customFormat="1" ht="13.2" customHeight="1" x14ac:dyDescent="0.3">
      <c r="B1125" s="15"/>
      <c r="C1125" s="16"/>
      <c r="D1125" s="16"/>
      <c r="E1125" s="16"/>
      <c r="F1125" s="16"/>
      <c r="G1125" s="16"/>
    </row>
    <row r="1126" spans="2:7" s="3" customFormat="1" ht="13.2" customHeight="1" x14ac:dyDescent="0.3">
      <c r="B1126" s="15"/>
      <c r="C1126" s="16"/>
      <c r="D1126" s="16"/>
      <c r="E1126" s="16"/>
      <c r="F1126" s="16"/>
      <c r="G1126" s="16"/>
    </row>
    <row r="1127" spans="2:7" s="3" customFormat="1" ht="13.2" customHeight="1" x14ac:dyDescent="0.3">
      <c r="B1127" s="15"/>
      <c r="C1127" s="16"/>
      <c r="D1127" s="16"/>
      <c r="E1127" s="16"/>
      <c r="F1127" s="16"/>
      <c r="G1127" s="16"/>
    </row>
    <row r="1128" spans="2:7" s="3" customFormat="1" ht="13.2" customHeight="1" x14ac:dyDescent="0.3">
      <c r="B1128" s="15"/>
      <c r="C1128" s="16"/>
      <c r="D1128" s="16"/>
      <c r="E1128" s="16"/>
      <c r="F1128" s="16"/>
      <c r="G1128" s="16"/>
    </row>
    <row r="1129" spans="2:7" s="3" customFormat="1" ht="13.2" customHeight="1" x14ac:dyDescent="0.3">
      <c r="B1129" s="15"/>
      <c r="C1129" s="16"/>
      <c r="D1129" s="16"/>
      <c r="E1129" s="16"/>
      <c r="F1129" s="16"/>
      <c r="G1129" s="16"/>
    </row>
    <row r="1130" spans="2:7" s="3" customFormat="1" ht="13.2" customHeight="1" x14ac:dyDescent="0.3">
      <c r="B1130" s="15"/>
      <c r="C1130" s="16"/>
      <c r="D1130" s="16"/>
      <c r="E1130" s="16"/>
      <c r="F1130" s="16"/>
      <c r="G1130" s="16"/>
    </row>
    <row r="1131" spans="2:7" s="3" customFormat="1" ht="13.2" customHeight="1" x14ac:dyDescent="0.3">
      <c r="B1131" s="15"/>
      <c r="C1131" s="16"/>
      <c r="D1131" s="16"/>
      <c r="E1131" s="16"/>
      <c r="F1131" s="16"/>
      <c r="G1131" s="16"/>
    </row>
    <row r="1132" spans="2:7" s="3" customFormat="1" ht="13.2" customHeight="1" x14ac:dyDescent="0.3">
      <c r="B1132" s="15"/>
      <c r="C1132" s="16"/>
      <c r="D1132" s="16"/>
      <c r="E1132" s="16"/>
      <c r="F1132" s="16"/>
      <c r="G1132" s="16"/>
    </row>
    <row r="1133" spans="2:7" s="3" customFormat="1" ht="13.2" customHeight="1" x14ac:dyDescent="0.3">
      <c r="B1133" s="15"/>
      <c r="C1133" s="16"/>
      <c r="D1133" s="16"/>
      <c r="E1133" s="16"/>
      <c r="F1133" s="16"/>
      <c r="G1133" s="16"/>
    </row>
    <row r="1134" spans="2:7" s="3" customFormat="1" ht="13.2" customHeight="1" x14ac:dyDescent="0.3">
      <c r="B1134" s="15"/>
      <c r="C1134" s="16"/>
      <c r="D1134" s="16"/>
      <c r="E1134" s="16"/>
      <c r="F1134" s="16"/>
      <c r="G1134" s="16"/>
    </row>
    <row r="1135" spans="2:7" s="3" customFormat="1" ht="13.2" customHeight="1" x14ac:dyDescent="0.3">
      <c r="B1135" s="15"/>
      <c r="C1135" s="16"/>
      <c r="D1135" s="16"/>
      <c r="E1135" s="16"/>
      <c r="F1135" s="16"/>
      <c r="G1135" s="16"/>
    </row>
    <row r="1136" spans="2:7" s="3" customFormat="1" ht="13.2" customHeight="1" x14ac:dyDescent="0.3">
      <c r="B1136" s="15"/>
      <c r="C1136" s="16"/>
      <c r="D1136" s="16"/>
      <c r="E1136" s="16"/>
      <c r="F1136" s="16"/>
      <c r="G1136" s="16"/>
    </row>
    <row r="1137" spans="2:7" s="3" customFormat="1" ht="13.2" customHeight="1" x14ac:dyDescent="0.3">
      <c r="B1137" s="15"/>
      <c r="C1137" s="16"/>
      <c r="D1137" s="16"/>
      <c r="E1137" s="16"/>
      <c r="F1137" s="16"/>
      <c r="G1137" s="16"/>
    </row>
    <row r="1138" spans="2:7" s="3" customFormat="1" ht="13.2" customHeight="1" x14ac:dyDescent="0.3">
      <c r="B1138" s="15"/>
      <c r="C1138" s="16"/>
      <c r="D1138" s="16"/>
      <c r="E1138" s="16"/>
      <c r="F1138" s="16"/>
      <c r="G1138" s="16"/>
    </row>
    <row r="1139" spans="2:7" s="3" customFormat="1" ht="13.2" customHeight="1" x14ac:dyDescent="0.3">
      <c r="B1139" s="15"/>
      <c r="C1139" s="16"/>
      <c r="D1139" s="16"/>
      <c r="E1139" s="16"/>
      <c r="F1139" s="16"/>
      <c r="G1139" s="16"/>
    </row>
    <row r="1140" spans="2:7" s="3" customFormat="1" ht="13.2" customHeight="1" x14ac:dyDescent="0.3">
      <c r="B1140" s="15"/>
      <c r="C1140" s="16"/>
      <c r="D1140" s="16"/>
      <c r="E1140" s="16"/>
      <c r="F1140" s="16"/>
      <c r="G1140" s="16"/>
    </row>
    <row r="1141" spans="2:7" s="3" customFormat="1" ht="13.2" customHeight="1" x14ac:dyDescent="0.3">
      <c r="B1141" s="15"/>
      <c r="C1141" s="16"/>
      <c r="D1141" s="16"/>
      <c r="E1141" s="16"/>
      <c r="F1141" s="16"/>
      <c r="G1141" s="16"/>
    </row>
    <row r="1142" spans="2:7" s="3" customFormat="1" ht="13.2" customHeight="1" x14ac:dyDescent="0.3">
      <c r="B1142" s="15"/>
      <c r="C1142" s="16"/>
      <c r="D1142" s="16"/>
      <c r="E1142" s="16"/>
      <c r="F1142" s="16"/>
      <c r="G1142" s="16"/>
    </row>
    <row r="1143" spans="2:7" s="3" customFormat="1" ht="13.2" customHeight="1" x14ac:dyDescent="0.3">
      <c r="B1143" s="15"/>
      <c r="C1143" s="16"/>
      <c r="D1143" s="16"/>
      <c r="E1143" s="16"/>
      <c r="F1143" s="16"/>
      <c r="G1143" s="16"/>
    </row>
    <row r="1144" spans="2:7" s="3" customFormat="1" ht="13.2" customHeight="1" x14ac:dyDescent="0.3">
      <c r="B1144" s="15"/>
      <c r="C1144" s="16"/>
      <c r="D1144" s="16"/>
      <c r="E1144" s="16"/>
      <c r="F1144" s="16"/>
      <c r="G1144" s="16"/>
    </row>
    <row r="1145" spans="2:7" s="3" customFormat="1" ht="13.2" customHeight="1" x14ac:dyDescent="0.3">
      <c r="B1145" s="15"/>
      <c r="C1145" s="16"/>
      <c r="D1145" s="16"/>
      <c r="E1145" s="16"/>
      <c r="F1145" s="16"/>
      <c r="G1145" s="16"/>
    </row>
    <row r="1146" spans="2:7" s="3" customFormat="1" ht="13.2" customHeight="1" x14ac:dyDescent="0.3">
      <c r="B1146" s="15"/>
      <c r="C1146" s="16"/>
      <c r="D1146" s="16"/>
      <c r="E1146" s="16"/>
      <c r="F1146" s="16"/>
      <c r="G1146" s="16"/>
    </row>
    <row r="1147" spans="2:7" s="3" customFormat="1" ht="13.2" customHeight="1" x14ac:dyDescent="0.3">
      <c r="B1147" s="15"/>
      <c r="C1147" s="16"/>
      <c r="D1147" s="16"/>
      <c r="E1147" s="16"/>
      <c r="F1147" s="16"/>
      <c r="G1147" s="16"/>
    </row>
    <row r="1148" spans="2:7" s="3" customFormat="1" ht="13.2" customHeight="1" x14ac:dyDescent="0.3">
      <c r="B1148" s="15"/>
      <c r="C1148" s="16"/>
      <c r="D1148" s="16"/>
      <c r="E1148" s="16"/>
      <c r="F1148" s="16"/>
      <c r="G1148" s="16"/>
    </row>
    <row r="1149" spans="2:7" s="3" customFormat="1" ht="13.2" customHeight="1" x14ac:dyDescent="0.3">
      <c r="B1149" s="15"/>
      <c r="C1149" s="16"/>
      <c r="D1149" s="16"/>
      <c r="E1149" s="16"/>
      <c r="F1149" s="16"/>
      <c r="G1149" s="16"/>
    </row>
    <row r="1150" spans="2:7" s="3" customFormat="1" ht="13.2" customHeight="1" x14ac:dyDescent="0.3">
      <c r="B1150" s="15"/>
      <c r="C1150" s="16"/>
      <c r="D1150" s="16"/>
      <c r="E1150" s="16"/>
      <c r="F1150" s="16"/>
      <c r="G1150" s="16"/>
    </row>
    <row r="1151" spans="2:7" s="3" customFormat="1" ht="13.2" customHeight="1" x14ac:dyDescent="0.3">
      <c r="B1151" s="15"/>
      <c r="C1151" s="16"/>
      <c r="D1151" s="16"/>
      <c r="E1151" s="16"/>
      <c r="F1151" s="16"/>
      <c r="G1151" s="16"/>
    </row>
    <row r="1152" spans="2:7" s="3" customFormat="1" ht="13.2" customHeight="1" x14ac:dyDescent="0.3">
      <c r="B1152" s="15"/>
      <c r="C1152" s="16"/>
      <c r="D1152" s="16"/>
      <c r="E1152" s="16"/>
      <c r="F1152" s="16"/>
      <c r="G1152" s="16"/>
    </row>
    <row r="1153" spans="2:7" s="3" customFormat="1" ht="13.2" customHeight="1" x14ac:dyDescent="0.3">
      <c r="B1153" s="15"/>
      <c r="C1153" s="16"/>
      <c r="D1153" s="16"/>
      <c r="E1153" s="16"/>
      <c r="F1153" s="16"/>
      <c r="G1153" s="16"/>
    </row>
    <row r="1154" spans="2:7" s="3" customFormat="1" ht="13.2" customHeight="1" x14ac:dyDescent="0.3">
      <c r="B1154" s="15"/>
      <c r="C1154" s="16"/>
      <c r="D1154" s="16"/>
      <c r="E1154" s="16"/>
      <c r="F1154" s="16"/>
      <c r="G1154" s="16"/>
    </row>
    <row r="1155" spans="2:7" s="3" customFormat="1" ht="13.2" customHeight="1" x14ac:dyDescent="0.3">
      <c r="B1155" s="15"/>
      <c r="C1155" s="16"/>
      <c r="D1155" s="16"/>
      <c r="E1155" s="16"/>
      <c r="F1155" s="16"/>
      <c r="G1155" s="16"/>
    </row>
    <row r="1156" spans="2:7" s="3" customFormat="1" ht="13.2" customHeight="1" x14ac:dyDescent="0.3">
      <c r="B1156" s="15"/>
      <c r="C1156" s="16"/>
      <c r="D1156" s="16"/>
      <c r="E1156" s="16"/>
      <c r="F1156" s="16"/>
      <c r="G1156" s="16"/>
    </row>
    <row r="1157" spans="2:7" s="3" customFormat="1" ht="13.2" customHeight="1" x14ac:dyDescent="0.3">
      <c r="B1157" s="15"/>
      <c r="C1157" s="16"/>
      <c r="D1157" s="16"/>
      <c r="E1157" s="16"/>
      <c r="F1157" s="16"/>
      <c r="G1157" s="16"/>
    </row>
    <row r="1158" spans="2:7" s="3" customFormat="1" ht="13.2" customHeight="1" x14ac:dyDescent="0.3">
      <c r="B1158" s="15"/>
      <c r="C1158" s="16"/>
      <c r="D1158" s="16"/>
      <c r="E1158" s="16"/>
      <c r="F1158" s="16"/>
      <c r="G1158" s="16"/>
    </row>
    <row r="1159" spans="2:7" s="3" customFormat="1" ht="13.2" customHeight="1" x14ac:dyDescent="0.3">
      <c r="B1159" s="15"/>
      <c r="C1159" s="16"/>
      <c r="D1159" s="16"/>
      <c r="E1159" s="16"/>
      <c r="F1159" s="16"/>
      <c r="G1159" s="16"/>
    </row>
    <row r="1160" spans="2:7" s="3" customFormat="1" ht="13.2" customHeight="1" x14ac:dyDescent="0.3">
      <c r="B1160" s="15"/>
      <c r="C1160" s="16"/>
      <c r="D1160" s="16"/>
      <c r="E1160" s="16"/>
      <c r="F1160" s="16"/>
      <c r="G1160" s="16"/>
    </row>
    <row r="1161" spans="2:7" s="3" customFormat="1" ht="13.2" customHeight="1" x14ac:dyDescent="0.3">
      <c r="B1161" s="15"/>
      <c r="C1161" s="16"/>
      <c r="D1161" s="16"/>
      <c r="E1161" s="16"/>
      <c r="F1161" s="16"/>
      <c r="G1161" s="16"/>
    </row>
    <row r="1162" spans="2:7" s="3" customFormat="1" ht="13.2" customHeight="1" x14ac:dyDescent="0.3">
      <c r="B1162" s="15"/>
      <c r="C1162" s="16"/>
      <c r="D1162" s="16"/>
      <c r="E1162" s="16"/>
      <c r="F1162" s="16"/>
      <c r="G1162" s="16"/>
    </row>
    <row r="1163" spans="2:7" s="3" customFormat="1" ht="13.2" customHeight="1" x14ac:dyDescent="0.3">
      <c r="B1163" s="15"/>
      <c r="C1163" s="16"/>
      <c r="D1163" s="16"/>
      <c r="E1163" s="16"/>
      <c r="F1163" s="16"/>
      <c r="G1163" s="16"/>
    </row>
    <row r="1164" spans="2:7" s="3" customFormat="1" ht="13.2" customHeight="1" x14ac:dyDescent="0.3">
      <c r="B1164" s="15"/>
      <c r="C1164" s="16"/>
      <c r="D1164" s="16"/>
      <c r="E1164" s="16"/>
      <c r="F1164" s="16"/>
      <c r="G1164" s="16"/>
    </row>
    <row r="1165" spans="2:7" s="3" customFormat="1" ht="13.2" customHeight="1" x14ac:dyDescent="0.3">
      <c r="B1165" s="15"/>
      <c r="C1165" s="16"/>
      <c r="D1165" s="16"/>
      <c r="E1165" s="16"/>
      <c r="F1165" s="16"/>
      <c r="G1165" s="16"/>
    </row>
    <row r="1166" spans="2:7" s="3" customFormat="1" ht="13.2" customHeight="1" x14ac:dyDescent="0.3">
      <c r="B1166" s="15"/>
      <c r="C1166" s="16"/>
      <c r="D1166" s="16"/>
      <c r="E1166" s="16"/>
      <c r="F1166" s="16"/>
      <c r="G1166" s="16"/>
    </row>
    <row r="1167" spans="2:7" s="3" customFormat="1" ht="13.2" customHeight="1" x14ac:dyDescent="0.3">
      <c r="B1167" s="15"/>
      <c r="C1167" s="16"/>
      <c r="D1167" s="16"/>
      <c r="E1167" s="16"/>
      <c r="F1167" s="16"/>
      <c r="G1167" s="16"/>
    </row>
    <row r="1168" spans="2:7" s="3" customFormat="1" ht="13.2" customHeight="1" x14ac:dyDescent="0.3">
      <c r="B1168" s="15"/>
      <c r="C1168" s="16"/>
      <c r="D1168" s="16"/>
      <c r="E1168" s="16"/>
      <c r="F1168" s="16"/>
      <c r="G1168" s="16"/>
    </row>
    <row r="1169" spans="2:7" s="3" customFormat="1" ht="13.2" customHeight="1" x14ac:dyDescent="0.3">
      <c r="B1169" s="15"/>
      <c r="C1169" s="16"/>
      <c r="D1169" s="16"/>
      <c r="E1169" s="16"/>
      <c r="F1169" s="16"/>
      <c r="G1169" s="16"/>
    </row>
    <row r="1170" spans="2:7" s="3" customFormat="1" ht="13.2" customHeight="1" x14ac:dyDescent="0.3">
      <c r="B1170" s="15"/>
      <c r="C1170" s="16"/>
      <c r="D1170" s="16"/>
      <c r="E1170" s="16"/>
      <c r="F1170" s="16"/>
      <c r="G1170" s="16"/>
    </row>
    <row r="1171" spans="2:7" s="3" customFormat="1" ht="13.2" customHeight="1" x14ac:dyDescent="0.3">
      <c r="B1171" s="15"/>
      <c r="C1171" s="16"/>
      <c r="D1171" s="16"/>
      <c r="E1171" s="16"/>
      <c r="F1171" s="16"/>
      <c r="G1171" s="16"/>
    </row>
    <row r="1172" spans="2:7" s="3" customFormat="1" ht="13.2" customHeight="1" x14ac:dyDescent="0.3">
      <c r="B1172" s="15"/>
      <c r="C1172" s="16"/>
      <c r="D1172" s="16"/>
      <c r="E1172" s="16"/>
      <c r="F1172" s="16"/>
      <c r="G1172" s="16"/>
    </row>
    <row r="1173" spans="2:7" s="3" customFormat="1" ht="13.2" customHeight="1" x14ac:dyDescent="0.3">
      <c r="B1173" s="15"/>
      <c r="C1173" s="16"/>
      <c r="D1173" s="16"/>
      <c r="E1173" s="16"/>
      <c r="F1173" s="16"/>
      <c r="G1173" s="16"/>
    </row>
    <row r="1174" spans="2:7" s="3" customFormat="1" ht="13.2" customHeight="1" x14ac:dyDescent="0.3">
      <c r="B1174" s="15"/>
      <c r="C1174" s="16"/>
      <c r="D1174" s="16"/>
      <c r="E1174" s="16"/>
      <c r="F1174" s="16"/>
      <c r="G1174" s="16"/>
    </row>
    <row r="1175" spans="2:7" s="3" customFormat="1" ht="13.2" customHeight="1" x14ac:dyDescent="0.3">
      <c r="B1175" s="15"/>
      <c r="C1175" s="16"/>
      <c r="D1175" s="16"/>
      <c r="E1175" s="16"/>
      <c r="F1175" s="16"/>
      <c r="G1175" s="16"/>
    </row>
    <row r="1176" spans="2:7" s="3" customFormat="1" ht="13.2" customHeight="1" x14ac:dyDescent="0.3">
      <c r="B1176" s="15"/>
      <c r="C1176" s="16"/>
      <c r="D1176" s="16"/>
      <c r="E1176" s="16"/>
      <c r="F1176" s="16"/>
      <c r="G1176" s="16"/>
    </row>
    <row r="1177" spans="2:7" s="3" customFormat="1" ht="13.2" customHeight="1" x14ac:dyDescent="0.3">
      <c r="B1177" s="15"/>
      <c r="C1177" s="16"/>
      <c r="D1177" s="16"/>
      <c r="E1177" s="16"/>
      <c r="F1177" s="16"/>
      <c r="G1177" s="16"/>
    </row>
    <row r="1178" spans="2:7" s="4" customFormat="1" ht="21.3" customHeight="1" x14ac:dyDescent="0.3">
      <c r="B1178" s="22" t="s">
        <v>20</v>
      </c>
      <c r="C1178" s="23"/>
      <c r="D1178" s="24"/>
      <c r="E1178" s="25"/>
      <c r="F1178" s="25"/>
      <c r="G1178" s="26">
        <f>SUM(G1118:G1177)</f>
        <v>40000</v>
      </c>
    </row>
    <row r="1179" spans="2:7" s="2" customFormat="1" ht="13.2" customHeight="1" x14ac:dyDescent="0.3">
      <c r="D1179" s="27" t="s">
        <v>318</v>
      </c>
    </row>
    <row r="1180" spans="2:7" s="1" customFormat="1" ht="13.8" x14ac:dyDescent="0.3">
      <c r="B1180" s="6" t="s">
        <v>1</v>
      </c>
    </row>
    <row r="1181" spans="2:7" s="2" customFormat="1" ht="13.2" x14ac:dyDescent="0.3">
      <c r="D1181" s="27" t="s">
        <v>319</v>
      </c>
    </row>
    <row r="1182" spans="2:7" s="3" customFormat="1" ht="15.45" customHeight="1" x14ac:dyDescent="0.3">
      <c r="B1182" s="28" t="s">
        <v>320</v>
      </c>
      <c r="C1182" s="28" t="s">
        <v>5</v>
      </c>
      <c r="D1182" s="28"/>
      <c r="E1182" s="28"/>
      <c r="F1182" s="28"/>
      <c r="G1182" s="28" t="s">
        <v>9</v>
      </c>
    </row>
    <row r="1183" spans="2:7" s="3" customFormat="1" ht="13.2" customHeight="1" x14ac:dyDescent="0.3">
      <c r="B1183" s="29" t="s">
        <v>321</v>
      </c>
      <c r="C1183" s="30" t="s">
        <v>3</v>
      </c>
      <c r="D1183" s="31"/>
      <c r="E1183" s="31"/>
      <c r="F1183" s="31"/>
      <c r="G1183" s="32">
        <f>G62</f>
        <v>60000</v>
      </c>
    </row>
    <row r="1184" spans="2:7" s="3" customFormat="1" ht="13.2" customHeight="1" x14ac:dyDescent="0.3"/>
    <row r="1185" spans="2:7" s="3" customFormat="1" ht="25.95" customHeight="1" x14ac:dyDescent="0.3">
      <c r="B1185" s="29" t="s">
        <v>322</v>
      </c>
      <c r="C1185" s="30" t="s">
        <v>22</v>
      </c>
      <c r="D1185" s="31"/>
      <c r="E1185" s="31"/>
      <c r="F1185" s="31"/>
      <c r="G1185" s="32">
        <f>G124</f>
        <v>0</v>
      </c>
    </row>
    <row r="1186" spans="2:7" s="3" customFormat="1" ht="13.2" customHeight="1" x14ac:dyDescent="0.3"/>
    <row r="1187" spans="2:7" s="3" customFormat="1" ht="13.2" customHeight="1" x14ac:dyDescent="0.3">
      <c r="B1187" s="29" t="s">
        <v>323</v>
      </c>
      <c r="C1187" s="30" t="s">
        <v>49</v>
      </c>
      <c r="D1187" s="31"/>
      <c r="E1187" s="31"/>
      <c r="F1187" s="31"/>
      <c r="G1187" s="32">
        <f>G187</f>
        <v>0</v>
      </c>
    </row>
    <row r="1188" spans="2:7" s="3" customFormat="1" ht="13.2" customHeight="1" x14ac:dyDescent="0.3"/>
    <row r="1189" spans="2:7" s="3" customFormat="1" ht="13.2" customHeight="1" x14ac:dyDescent="0.3">
      <c r="B1189" s="29" t="s">
        <v>324</v>
      </c>
      <c r="C1189" s="30" t="s">
        <v>73</v>
      </c>
      <c r="D1189" s="31"/>
      <c r="E1189" s="31"/>
      <c r="F1189" s="31"/>
      <c r="G1189" s="32">
        <f>G248</f>
        <v>0</v>
      </c>
    </row>
    <row r="1190" spans="2:7" s="3" customFormat="1" ht="13.2" customHeight="1" x14ac:dyDescent="0.3"/>
    <row r="1191" spans="2:7" s="3" customFormat="1" ht="13.2" customHeight="1" x14ac:dyDescent="0.3">
      <c r="B1191" s="29" t="s">
        <v>325</v>
      </c>
      <c r="C1191" s="30" t="s">
        <v>90</v>
      </c>
      <c r="D1191" s="31"/>
      <c r="E1191" s="31"/>
      <c r="F1191" s="31"/>
      <c r="G1191" s="32">
        <f>G312</f>
        <v>0</v>
      </c>
    </row>
    <row r="1192" spans="2:7" s="3" customFormat="1" ht="13.2" customHeight="1" x14ac:dyDescent="0.3"/>
    <row r="1193" spans="2:7" s="3" customFormat="1" ht="38.85" customHeight="1" x14ac:dyDescent="0.3">
      <c r="B1193" s="29" t="s">
        <v>326</v>
      </c>
      <c r="C1193" s="30" t="s">
        <v>99</v>
      </c>
      <c r="D1193" s="31"/>
      <c r="E1193" s="31"/>
      <c r="F1193" s="31"/>
      <c r="G1193" s="32">
        <f>G371</f>
        <v>0</v>
      </c>
    </row>
    <row r="1194" spans="2:7" s="3" customFormat="1" ht="13.2" customHeight="1" x14ac:dyDescent="0.3"/>
    <row r="1195" spans="2:7" s="3" customFormat="1" ht="13.2" customHeight="1" x14ac:dyDescent="0.3">
      <c r="B1195" s="29" t="s">
        <v>327</v>
      </c>
      <c r="C1195" s="30" t="s">
        <v>125</v>
      </c>
      <c r="D1195" s="31"/>
      <c r="E1195" s="31"/>
      <c r="F1195" s="31"/>
      <c r="G1195" s="32">
        <f>G434</f>
        <v>0</v>
      </c>
    </row>
    <row r="1196" spans="2:7" s="3" customFormat="1" ht="13.2" customHeight="1" x14ac:dyDescent="0.3"/>
    <row r="1197" spans="2:7" s="3" customFormat="1" ht="13.2" customHeight="1" x14ac:dyDescent="0.3">
      <c r="B1197" s="29" t="s">
        <v>328</v>
      </c>
      <c r="C1197" s="30" t="s">
        <v>139</v>
      </c>
      <c r="D1197" s="31"/>
      <c r="E1197" s="31"/>
      <c r="F1197" s="31"/>
      <c r="G1197" s="32">
        <f>G549</f>
        <v>0</v>
      </c>
    </row>
    <row r="1198" spans="2:7" s="3" customFormat="1" ht="13.2" customHeight="1" x14ac:dyDescent="0.3"/>
    <row r="1199" spans="2:7" s="3" customFormat="1" ht="13.2" customHeight="1" x14ac:dyDescent="0.3">
      <c r="B1199" s="29" t="s">
        <v>329</v>
      </c>
      <c r="C1199" s="30" t="s">
        <v>184</v>
      </c>
      <c r="D1199" s="31"/>
      <c r="E1199" s="31"/>
      <c r="F1199" s="31"/>
      <c r="G1199" s="32">
        <f>G613</f>
        <v>0</v>
      </c>
    </row>
    <row r="1200" spans="2:7" s="3" customFormat="1" ht="13.2" customHeight="1" x14ac:dyDescent="0.3"/>
    <row r="1201" spans="2:7" s="3" customFormat="1" ht="13.2" customHeight="1" x14ac:dyDescent="0.3">
      <c r="B1201" s="29" t="s">
        <v>330</v>
      </c>
      <c r="C1201" s="30" t="s">
        <v>194</v>
      </c>
      <c r="D1201" s="31"/>
      <c r="E1201" s="31"/>
      <c r="F1201" s="31"/>
      <c r="G1201" s="32">
        <f>G674</f>
        <v>0</v>
      </c>
    </row>
    <row r="1202" spans="2:7" s="3" customFormat="1" ht="13.2" customHeight="1" x14ac:dyDescent="0.3"/>
    <row r="1203" spans="2:7" s="3" customFormat="1" ht="13.2" customHeight="1" x14ac:dyDescent="0.3">
      <c r="B1203" s="29" t="s">
        <v>331</v>
      </c>
      <c r="C1203" s="30" t="s">
        <v>217</v>
      </c>
      <c r="D1203" s="31"/>
      <c r="E1203" s="31"/>
      <c r="F1203" s="31"/>
      <c r="G1203" s="32">
        <f>G739</f>
        <v>0</v>
      </c>
    </row>
    <row r="1204" spans="2:7" s="3" customFormat="1" ht="13.2" customHeight="1" x14ac:dyDescent="0.3"/>
    <row r="1205" spans="2:7" s="3" customFormat="1" ht="13.2" customHeight="1" x14ac:dyDescent="0.3">
      <c r="B1205" s="29" t="s">
        <v>332</v>
      </c>
      <c r="C1205" s="30" t="s">
        <v>225</v>
      </c>
      <c r="D1205" s="31"/>
      <c r="E1205" s="31"/>
      <c r="F1205" s="31"/>
      <c r="G1205" s="32">
        <f>G804</f>
        <v>0</v>
      </c>
    </row>
    <row r="1206" spans="2:7" s="3" customFormat="1" ht="13.2" customHeight="1" x14ac:dyDescent="0.3"/>
    <row r="1207" spans="2:7" s="3" customFormat="1" ht="13.2" customHeight="1" x14ac:dyDescent="0.3">
      <c r="B1207" s="29" t="s">
        <v>333</v>
      </c>
      <c r="C1207" s="30" t="s">
        <v>235</v>
      </c>
      <c r="D1207" s="31"/>
      <c r="E1207" s="31"/>
      <c r="F1207" s="31"/>
      <c r="G1207" s="32">
        <f>G867</f>
        <v>0</v>
      </c>
    </row>
    <row r="1208" spans="2:7" s="3" customFormat="1" ht="13.2" customHeight="1" x14ac:dyDescent="0.3"/>
    <row r="1209" spans="2:7" s="3" customFormat="1" ht="13.2" customHeight="1" x14ac:dyDescent="0.3">
      <c r="B1209" s="29" t="s">
        <v>334</v>
      </c>
      <c r="C1209" s="30" t="s">
        <v>247</v>
      </c>
      <c r="D1209" s="31"/>
      <c r="E1209" s="31"/>
      <c r="F1209" s="31"/>
      <c r="G1209" s="32">
        <f>G928</f>
        <v>0</v>
      </c>
    </row>
    <row r="1210" spans="2:7" s="3" customFormat="1" ht="13.2" customHeight="1" x14ac:dyDescent="0.3"/>
    <row r="1211" spans="2:7" s="3" customFormat="1" ht="13.2" customHeight="1" x14ac:dyDescent="0.3">
      <c r="B1211" s="29" t="s">
        <v>335</v>
      </c>
      <c r="C1211" s="30" t="s">
        <v>274</v>
      </c>
      <c r="D1211" s="31"/>
      <c r="E1211" s="31"/>
      <c r="F1211" s="31"/>
      <c r="G1211" s="32">
        <f>G986</f>
        <v>0</v>
      </c>
    </row>
    <row r="1212" spans="2:7" s="3" customFormat="1" ht="13.2" customHeight="1" x14ac:dyDescent="0.3"/>
    <row r="1213" spans="2:7" s="3" customFormat="1" ht="13.2" customHeight="1" x14ac:dyDescent="0.3">
      <c r="B1213" s="29" t="s">
        <v>336</v>
      </c>
      <c r="C1213" s="30" t="s">
        <v>291</v>
      </c>
      <c r="D1213" s="31"/>
      <c r="E1213" s="31"/>
      <c r="F1213" s="31"/>
      <c r="G1213" s="32">
        <f>G1049</f>
        <v>0</v>
      </c>
    </row>
    <row r="1214" spans="2:7" s="3" customFormat="1" ht="13.2" customHeight="1" x14ac:dyDescent="0.3"/>
    <row r="1215" spans="2:7" s="3" customFormat="1" ht="25.95" customHeight="1" x14ac:dyDescent="0.3">
      <c r="B1215" s="29" t="s">
        <v>337</v>
      </c>
      <c r="C1215" s="30" t="s">
        <v>308</v>
      </c>
      <c r="D1215" s="31"/>
      <c r="E1215" s="31"/>
      <c r="F1215" s="31"/>
      <c r="G1215" s="32">
        <f>G1113</f>
        <v>0</v>
      </c>
    </row>
    <row r="1216" spans="2:7" s="3" customFormat="1" ht="13.2" customHeight="1" x14ac:dyDescent="0.3"/>
    <row r="1217" spans="2:7" s="3" customFormat="1" ht="13.2" customHeight="1" x14ac:dyDescent="0.3">
      <c r="B1217" s="29" t="s">
        <v>338</v>
      </c>
      <c r="C1217" s="30" t="s">
        <v>313</v>
      </c>
      <c r="D1217" s="31"/>
      <c r="E1217" s="31"/>
      <c r="F1217" s="31"/>
      <c r="G1217" s="32">
        <f>G1178</f>
        <v>40000</v>
      </c>
    </row>
    <row r="1218" spans="2:7" s="3" customFormat="1" ht="13.2" customHeight="1" x14ac:dyDescent="0.3"/>
    <row r="1219" spans="2:7" s="3" customFormat="1" ht="13.8" customHeight="1" x14ac:dyDescent="0.3">
      <c r="B1219" s="28"/>
      <c r="C1219" s="30" t="s">
        <v>339</v>
      </c>
      <c r="D1219" s="31"/>
      <c r="E1219" s="31"/>
      <c r="F1219" s="31"/>
      <c r="G1219" s="33">
        <f>SUM(G1183:G1218)</f>
        <v>100000</v>
      </c>
    </row>
    <row r="1220" spans="2:7" s="3" customFormat="1" ht="13.2" customHeight="1" x14ac:dyDescent="0.3"/>
    <row r="1221" spans="2:7" s="3" customFormat="1" ht="13.2" customHeight="1" x14ac:dyDescent="0.3">
      <c r="B1221" s="29"/>
      <c r="C1221" s="30" t="s">
        <v>340</v>
      </c>
      <c r="D1221" s="31"/>
      <c r="E1221" s="31"/>
      <c r="F1221" s="31"/>
      <c r="G1221" s="32">
        <f>G1219*15/100</f>
        <v>15000</v>
      </c>
    </row>
    <row r="1222" spans="2:7" s="4" customFormat="1" ht="21.3" customHeight="1" x14ac:dyDescent="0.3">
      <c r="B1222" s="34" t="s">
        <v>341</v>
      </c>
      <c r="C1222" s="35"/>
      <c r="D1222" s="36"/>
      <c r="E1222" s="36"/>
      <c r="F1222" s="36"/>
      <c r="G1222" s="37">
        <f>SUM(G1219:G1221)</f>
        <v>115000</v>
      </c>
    </row>
    <row r="1223" spans="2:7" s="3" customFormat="1" ht="13.2" customHeight="1" x14ac:dyDescent="0.3"/>
    <row r="1224" spans="2:7" s="3" customFormat="1" ht="13.2" customHeight="1" x14ac:dyDescent="0.3"/>
    <row r="1225" spans="2:7" s="3" customFormat="1" ht="13.2" customHeight="1" x14ac:dyDescent="0.3"/>
    <row r="1226" spans="2:7" s="3" customFormat="1" ht="13.2" customHeight="1" x14ac:dyDescent="0.3"/>
    <row r="1227" spans="2:7" s="3" customFormat="1" ht="13.2" customHeight="1" x14ac:dyDescent="0.3"/>
    <row r="1228" spans="2:7" s="3" customFormat="1" ht="13.2" customHeight="1" x14ac:dyDescent="0.3"/>
    <row r="1229" spans="2:7" s="3" customFormat="1" ht="13.2" customHeight="1" x14ac:dyDescent="0.3"/>
    <row r="1230" spans="2:7" s="3" customFormat="1" ht="13.2" customHeight="1" x14ac:dyDescent="0.3"/>
    <row r="1231" spans="2:7" s="3" customFormat="1" ht="13.2" customHeight="1" x14ac:dyDescent="0.3"/>
    <row r="1232" spans="2:7" s="3" customFormat="1" ht="13.2" customHeight="1" x14ac:dyDescent="0.3"/>
    <row r="1233" spans="4:4" s="3" customFormat="1" ht="13.2" customHeight="1" x14ac:dyDescent="0.3"/>
    <row r="1234" spans="4:4" s="3" customFormat="1" ht="13.2" customHeight="1" x14ac:dyDescent="0.3"/>
    <row r="1235" spans="4:4" s="3" customFormat="1" ht="13.2" customHeight="1" x14ac:dyDescent="0.3"/>
    <row r="1236" spans="4:4" s="3" customFormat="1" ht="13.2" customHeight="1" x14ac:dyDescent="0.3"/>
    <row r="1237" spans="4:4" s="3" customFormat="1" ht="13.2" customHeight="1" x14ac:dyDescent="0.3"/>
    <row r="1238" spans="4:4" s="3" customFormat="1" ht="13.2" customHeight="1" x14ac:dyDescent="0.3"/>
    <row r="1239" spans="4:4" s="2" customFormat="1" ht="13.2" customHeight="1" x14ac:dyDescent="0.3">
      <c r="D1239" s="27" t="s">
        <v>342</v>
      </c>
    </row>
  </sheetData>
  <sheetProtection algorithmName="SHA-512" hashValue="bwPlzxgy/QgzXU8TGopQoi8Cr4uD+A7wghZvnZOgcWb3mGz9//Iixo76IXfUHZfizqXJ3/STLUj7e/bsQahNiQ==" saltValue="YqEpStCJ/7OkpffyJap/m5E0Xsu7dlAYtIQ7ZZYPCEMLfyEKMhVtILVMnblvmRpXu9eJcjkNCCmTI2KyGr2FZg==" spinCount="100000" sheet="1" objects="1" scenarios="1"/>
  <pageMargins left="0.59055118110236227" right="0.27559055118110237" top="0.39370078740157483" bottom="0.39370078740157483" header="0.31496062992125984" footer="0.31496062992125984"/>
  <pageSetup paperSize="9" scale="88" orientation="portrait" r:id="rId1"/>
  <rowBreaks count="20" manualBreakCount="20">
    <brk id="63" man="1"/>
    <brk id="125" man="1"/>
    <brk id="188" man="1"/>
    <brk id="249" man="1"/>
    <brk id="313" man="1"/>
    <brk id="372" man="1"/>
    <brk id="435" man="1"/>
    <brk id="491" man="1"/>
    <brk id="550" man="1"/>
    <brk id="614" man="1"/>
    <brk id="675" man="1"/>
    <brk id="740" man="1"/>
    <brk id="805" man="1"/>
    <brk id="868" man="1"/>
    <brk id="929" man="1"/>
    <brk id="987" man="1"/>
    <brk id="1050" man="1"/>
    <brk id="1114" man="1"/>
    <brk id="1179" man="1"/>
    <brk id="1239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17"/>
  <sheetViews>
    <sheetView workbookViewId="0"/>
  </sheetViews>
  <sheetFormatPr defaultRowHeight="14.4" x14ac:dyDescent="0.3"/>
  <cols>
    <col min="2" max="2" width="9.109375" style="38"/>
    <col min="3" max="3" width="91.44140625" customWidth="1"/>
  </cols>
  <sheetData>
    <row r="2" spans="2:3" x14ac:dyDescent="0.3">
      <c r="C2" s="39" t="s">
        <v>343</v>
      </c>
    </row>
    <row r="4" spans="2:3" x14ac:dyDescent="0.3">
      <c r="B4" s="38" t="s">
        <v>344</v>
      </c>
      <c r="C4" t="s">
        <v>345</v>
      </c>
    </row>
    <row r="5" spans="2:3" x14ac:dyDescent="0.3">
      <c r="C5" s="40" t="s">
        <v>346</v>
      </c>
    </row>
    <row r="6" spans="2:3" x14ac:dyDescent="0.3">
      <c r="B6" s="38" t="s">
        <v>347</v>
      </c>
      <c r="C6" t="s">
        <v>348</v>
      </c>
    </row>
    <row r="7" spans="2:3" x14ac:dyDescent="0.3">
      <c r="B7" s="38" t="s">
        <v>349</v>
      </c>
      <c r="C7" t="s">
        <v>350</v>
      </c>
    </row>
    <row r="8" spans="2:3" x14ac:dyDescent="0.3">
      <c r="C8" t="e">
        <f ca="1">MID(CELL("filename"),1,FIND("]",CELL("filename")))</f>
        <v>#N/A</v>
      </c>
    </row>
    <row r="9" spans="2:3" x14ac:dyDescent="0.3">
      <c r="B9" s="38" t="s">
        <v>351</v>
      </c>
      <c r="C9" t="s">
        <v>352</v>
      </c>
    </row>
    <row r="10" spans="2:3" x14ac:dyDescent="0.3">
      <c r="B10" s="38" t="s">
        <v>353</v>
      </c>
      <c r="C10" t="s">
        <v>354</v>
      </c>
    </row>
    <row r="12" spans="2:3" x14ac:dyDescent="0.3">
      <c r="C12" s="41" t="s">
        <v>355</v>
      </c>
    </row>
    <row r="13" spans="2:3" x14ac:dyDescent="0.3">
      <c r="C13" t="s">
        <v>356</v>
      </c>
    </row>
    <row r="14" spans="2:3" x14ac:dyDescent="0.3">
      <c r="C14" t="s">
        <v>357</v>
      </c>
    </row>
    <row r="16" spans="2:3" x14ac:dyDescent="0.3">
      <c r="C16" t="s">
        <v>358</v>
      </c>
    </row>
    <row r="17" spans="3:3" x14ac:dyDescent="0.3">
      <c r="C17" s="40" t="s">
        <v>359</v>
      </c>
    </row>
  </sheetData>
  <hyperlinks>
    <hyperlink ref="C5" r:id="rId1" xr:uid="{00000000-0004-0000-0100-000000000000}"/>
    <hyperlink ref="C17" r:id="rId2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Schedule</vt:lpstr>
      <vt:lpstr>Rate Estimator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DESKTOP-LJMKSUJ\Heinrich-HP</dc:creator>
  <cp:lastModifiedBy>Sisimogang Seane</cp:lastModifiedBy>
  <cp:lastPrinted>2023-02-15T07:25:08Z</cp:lastPrinted>
  <dcterms:created xsi:type="dcterms:W3CDTF">2023-02-15T07:21:49Z</dcterms:created>
  <dcterms:modified xsi:type="dcterms:W3CDTF">2023-02-17T07:42:27Z</dcterms:modified>
</cp:coreProperties>
</file>