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ruthm\Desktop\"/>
    </mc:Choice>
  </mc:AlternateContent>
  <xr:revisionPtr revIDLastSave="0" documentId="8_{8219E309-08D4-4619-8D9A-F84ACEE62F8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6" l="1"/>
  <c r="P21" i="6"/>
  <c r="P20" i="6"/>
  <c r="M22" i="6"/>
  <c r="M21" i="6"/>
  <c r="M20" i="6"/>
  <c r="P19" i="6" l="1"/>
  <c r="P23" i="6"/>
  <c r="P24" i="6" s="1"/>
  <c r="P25" i="6" s="1"/>
  <c r="M23" i="6"/>
  <c r="M24" i="6" s="1"/>
  <c r="M25" i="6" s="1"/>
  <c r="M19" i="6"/>
  <c r="G21" i="6" l="1"/>
  <c r="G22" i="6"/>
  <c r="J20" i="6"/>
  <c r="G20" i="6"/>
  <c r="G19" i="6" l="1"/>
  <c r="T20" i="6"/>
  <c r="G23" i="6"/>
  <c r="G24" i="6" s="1"/>
  <c r="G25" i="6" s="1"/>
  <c r="J21" i="6"/>
  <c r="T21" i="6" s="1"/>
  <c r="J22" i="6"/>
  <c r="T22" i="6" s="1"/>
  <c r="J19" i="6" l="1"/>
  <c r="J23" i="6"/>
  <c r="T23" i="6"/>
  <c r="T19" i="6"/>
  <c r="S22" i="6"/>
  <c r="U22" i="6" l="1"/>
  <c r="S21" i="6"/>
  <c r="U21" i="6" l="1"/>
  <c r="J24" i="6" l="1"/>
  <c r="J25" i="6" s="1"/>
  <c r="S20" i="6"/>
  <c r="S19" i="6" s="1"/>
  <c r="S23" i="6" l="1"/>
  <c r="U20" i="6"/>
  <c r="U19" i="6" s="1"/>
  <c r="S24" i="6" l="1"/>
  <c r="S25" i="6" s="1"/>
  <c r="T24" i="6" l="1"/>
  <c r="T25" i="6" s="1"/>
</calcChain>
</file>

<file path=xl/sharedStrings.xml><?xml version="1.0" encoding="utf-8"?>
<sst xmlns="http://schemas.openxmlformats.org/spreadsheetml/2006/main" count="64" uniqueCount="56">
  <si>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</si>
  <si>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</si>
  <si>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</si>
  <si>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</si>
  <si>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</si>
  <si>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</si>
  <si>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</si>
  <si>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</si>
  <si>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</si>
  <si>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</si>
  <si>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</si>
  <si>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</si>
  <si>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</si>
  <si>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</si>
  <si>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</si>
  <si>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</si>
  <si>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</si>
  <si>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</si>
  <si>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</si>
  <si>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</si>
  <si>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</si>
  <si>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</si>
  <si>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</si>
  <si>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</si>
  <si>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</si>
  <si>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</si>
  <si>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</si>
  <si>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</si>
  <si>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</si>
  <si>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</si>
  <si>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</si>
  <si>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</si>
  <si>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</si>
  <si>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</si>
  <si>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</si>
  <si>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</si>
  <si>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</si>
  <si>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each</t>
  </si>
  <si>
    <t>1.2</t>
  </si>
  <si>
    <t>RFB No</t>
  </si>
  <si>
    <t>RFB Title</t>
  </si>
  <si>
    <t>(d)  Prices that are dependent on Rate of Exchange (ROE) must use ROE indicated below, then enter in Column "Forex %" the percentage of the price that is ROE dependent (0% means the price is not ROE dependent)</t>
  </si>
  <si>
    <t xml:space="preserve"> R                             -  </t>
  </si>
  <si>
    <t>SUB - TOTAL  (EXCL VAT)</t>
  </si>
  <si>
    <t xml:space="preserve">    Capacity</t>
  </si>
  <si>
    <t>YEAR 4</t>
  </si>
  <si>
    <t>YEAR 5</t>
  </si>
  <si>
    <t>Line Price Y4</t>
  </si>
  <si>
    <t>Line Price Y5</t>
  </si>
  <si>
    <t>One Step Mailing Machine</t>
  </si>
  <si>
    <t>30L Water Base Glue One Step Mailer (GLUE-6271VL)</t>
  </si>
  <si>
    <t>monthly</t>
  </si>
  <si>
    <r>
      <t xml:space="preserve">(a)  Bidder must complete/enter </t>
    </r>
    <r>
      <rPr>
        <b/>
        <sz val="16"/>
        <color theme="1"/>
        <rFont val="Calibri"/>
        <family val="2"/>
        <scheme val="minor"/>
      </rPr>
      <t xml:space="preserve">YELLOW </t>
    </r>
    <r>
      <rPr>
        <sz val="16"/>
        <color theme="1"/>
        <rFont val="Calibri"/>
        <family val="2"/>
        <scheme val="minor"/>
      </rPr>
      <t>cells only</t>
    </r>
  </si>
  <si>
    <t xml:space="preserve">Maintenance and Support </t>
  </si>
  <si>
    <t>Request to purchase a MB Multimaster 38 One Step Mailing Machine with a Five (5) year maintenance contract</t>
  </si>
  <si>
    <t>RFB 2785-2023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</si>
</sst>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rgb="FFC6D9F1"/>
      </left>
      <right style="medium">
        <color rgb="FFC6D9F1"/>
      </right>
      <top style="medium">
        <color rgb="FFC6D9F1"/>
      </top>
      <bottom style="medium">
        <color rgb="FFC6D9F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2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1" fontId="2" fillId="2" borderId="0" xfId="0" applyNumberFormat="1" applyFont="1" applyFill="1" applyAlignment="1">
      <alignment horizontal="right"/>
    </xf>
    <xf numFmtId="1" fontId="0" fillId="2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 vertical="top"/>
    </xf>
    <xf numFmtId="0" fontId="7" fillId="5" borderId="1" xfId="0" applyFont="1" applyFill="1" applyBorder="1" applyAlignment="1">
      <alignment horizontal="right" vertical="top"/>
    </xf>
    <xf numFmtId="0" fontId="8" fillId="0" borderId="30" xfId="0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top" wrapText="1"/>
    </xf>
    <xf numFmtId="1" fontId="9" fillId="3" borderId="0" xfId="0" applyNumberFormat="1" applyFont="1" applyFill="1" applyBorder="1" applyAlignment="1">
      <alignment horizontal="right" vertical="top"/>
    </xf>
    <xf numFmtId="0" fontId="9" fillId="3" borderId="0" xfId="0" applyFont="1" applyFill="1" applyBorder="1" applyAlignment="1">
      <alignment vertical="top"/>
    </xf>
    <xf numFmtId="0" fontId="10" fillId="3" borderId="0" xfId="0" applyFont="1" applyFill="1"/>
    <xf numFmtId="0" fontId="7" fillId="5" borderId="3" xfId="0" applyFont="1" applyFill="1" applyBorder="1" applyAlignment="1">
      <alignment horizontal="right" vertical="top"/>
    </xf>
    <xf numFmtId="1" fontId="9" fillId="3" borderId="0" xfId="0" applyNumberFormat="1" applyFont="1" applyFill="1" applyBorder="1" applyAlignment="1">
      <alignment horizontal="right" vertical="top" wrapText="1"/>
    </xf>
    <xf numFmtId="0" fontId="9" fillId="3" borderId="0" xfId="0" applyFont="1" applyFill="1" applyBorder="1" applyAlignment="1">
      <alignment vertical="top" wrapText="1"/>
    </xf>
    <xf numFmtId="0" fontId="7" fillId="5" borderId="7" xfId="0" applyFont="1" applyFill="1" applyBorder="1" applyAlignment="1">
      <alignment horizontal="right" vertical="top" wrapText="1"/>
    </xf>
    <xf numFmtId="0" fontId="9" fillId="6" borderId="7" xfId="0" applyFont="1" applyFill="1" applyBorder="1" applyAlignment="1">
      <alignment horizontal="left" vertical="top" wrapText="1"/>
    </xf>
    <xf numFmtId="1" fontId="9" fillId="3" borderId="0" xfId="0" applyNumberFormat="1" applyFont="1" applyFill="1" applyBorder="1" applyAlignment="1">
      <alignment horizontal="right"/>
    </xf>
    <xf numFmtId="0" fontId="9" fillId="3" borderId="0" xfId="0" applyFont="1" applyFill="1" applyBorder="1" applyAlignment="1"/>
    <xf numFmtId="0" fontId="7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12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44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top"/>
    </xf>
    <xf numFmtId="0" fontId="7" fillId="3" borderId="0" xfId="0" applyFont="1" applyFill="1"/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3" fillId="2" borderId="2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vertical="center" wrapText="1"/>
    </xf>
    <xf numFmtId="8" fontId="14" fillId="8" borderId="27" xfId="0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1" fontId="9" fillId="6" borderId="7" xfId="0" applyNumberFormat="1" applyFont="1" applyFill="1" applyBorder="1" applyAlignment="1">
      <alignment horizontal="right" vertical="center"/>
    </xf>
    <xf numFmtId="8" fontId="14" fillId="8" borderId="2" xfId="0" applyNumberFormat="1" applyFont="1" applyFill="1" applyBorder="1" applyAlignment="1">
      <alignment horizontal="center" vertical="center" wrapText="1"/>
    </xf>
    <xf numFmtId="44" fontId="14" fillId="3" borderId="26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10" fillId="3" borderId="0" xfId="0" applyFont="1" applyFill="1" applyBorder="1"/>
    <xf numFmtId="0" fontId="10" fillId="0" borderId="0" xfId="0" applyFont="1"/>
    <xf numFmtId="1" fontId="9" fillId="2" borderId="1" xfId="0" applyNumberFormat="1" applyFont="1" applyFill="1" applyBorder="1" applyAlignment="1">
      <alignment horizontal="right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9" fillId="2" borderId="23" xfId="0" applyNumberFormat="1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9" fontId="9" fillId="4" borderId="1" xfId="2" applyFont="1" applyFill="1" applyBorder="1" applyAlignment="1">
      <alignment horizontal="center" vertical="top"/>
    </xf>
    <xf numFmtId="1" fontId="9" fillId="4" borderId="1" xfId="0" applyNumberFormat="1" applyFont="1" applyFill="1" applyBorder="1" applyAlignment="1">
      <alignment horizontal="right" vertical="top"/>
    </xf>
    <xf numFmtId="164" fontId="15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 wrapText="1"/>
    </xf>
    <xf numFmtId="0" fontId="10" fillId="0" borderId="1" xfId="0" quotePrefix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9" fontId="10" fillId="6" borderId="1" xfId="2" applyFont="1" applyFill="1" applyBorder="1" applyAlignment="1">
      <alignment horizontal="right" vertical="top" wrapText="1"/>
    </xf>
    <xf numFmtId="1" fontId="10" fillId="0" borderId="1" xfId="0" applyNumberFormat="1" applyFont="1" applyFill="1" applyBorder="1" applyAlignment="1">
      <alignment horizontal="right" vertical="top" wrapText="1"/>
    </xf>
    <xf numFmtId="164" fontId="9" fillId="6" borderId="1" xfId="0" applyNumberFormat="1" applyFont="1" applyFill="1" applyBorder="1" applyAlignment="1">
      <alignment horizontal="left" vertical="top" wrapText="1"/>
    </xf>
    <xf numFmtId="44" fontId="10" fillId="5" borderId="1" xfId="0" applyNumberFormat="1" applyFont="1" applyFill="1" applyBorder="1" applyAlignment="1">
      <alignment vertical="top" wrapText="1"/>
    </xf>
    <xf numFmtId="44" fontId="13" fillId="5" borderId="2" xfId="0" applyNumberFormat="1" applyFont="1" applyFill="1" applyBorder="1" applyAlignment="1">
      <alignment vertical="top" wrapText="1"/>
    </xf>
    <xf numFmtId="44" fontId="10" fillId="5" borderId="2" xfId="0" applyNumberFormat="1" applyFont="1" applyFill="1" applyBorder="1" applyAlignment="1">
      <alignment vertical="top"/>
    </xf>
    <xf numFmtId="164" fontId="10" fillId="6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9" fontId="7" fillId="6" borderId="1" xfId="2" applyFont="1" applyFill="1" applyBorder="1" applyAlignment="1">
      <alignment vertical="top"/>
    </xf>
    <xf numFmtId="0" fontId="7" fillId="6" borderId="1" xfId="0" applyFont="1" applyFill="1" applyBorder="1" applyAlignment="1">
      <alignment horizontal="left" vertical="top" wrapText="1"/>
    </xf>
    <xf numFmtId="44" fontId="13" fillId="5" borderId="29" xfId="0" applyNumberFormat="1" applyFont="1" applyFill="1" applyBorder="1" applyAlignment="1">
      <alignment vertical="top" wrapText="1"/>
    </xf>
    <xf numFmtId="0" fontId="10" fillId="4" borderId="0" xfId="0" applyFont="1" applyFill="1" applyAlignment="1">
      <alignment horizontal="center" vertical="top" wrapText="1"/>
    </xf>
    <xf numFmtId="9" fontId="10" fillId="4" borderId="1" xfId="2" applyFont="1" applyFill="1" applyBorder="1" applyAlignment="1">
      <alignment horizontal="right" vertical="top" wrapText="1"/>
    </xf>
    <xf numFmtId="1" fontId="10" fillId="4" borderId="1" xfId="0" applyNumberFormat="1" applyFont="1" applyFill="1" applyBorder="1" applyAlignment="1">
      <alignment horizontal="right" vertical="top" wrapText="1"/>
    </xf>
    <xf numFmtId="164" fontId="10" fillId="4" borderId="2" xfId="0" applyNumberFormat="1" applyFont="1" applyFill="1" applyBorder="1" applyAlignment="1">
      <alignment vertical="top" wrapText="1"/>
    </xf>
    <xf numFmtId="0" fontId="10" fillId="3" borderId="6" xfId="1" applyNumberFormat="1" applyFont="1" applyFill="1" applyBorder="1" applyAlignment="1">
      <alignment horizontal="right" vertical="top" wrapText="1"/>
    </xf>
    <xf numFmtId="164" fontId="10" fillId="7" borderId="2" xfId="0" applyNumberFormat="1" applyFont="1" applyFill="1" applyBorder="1" applyAlignment="1">
      <alignment vertical="top" wrapText="1"/>
    </xf>
    <xf numFmtId="44" fontId="10" fillId="5" borderId="25" xfId="0" applyNumberFormat="1" applyFont="1" applyFill="1" applyBorder="1" applyAlignment="1">
      <alignment vertical="top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center" vertical="top" wrapText="1"/>
    </xf>
    <xf numFmtId="1" fontId="10" fillId="5" borderId="1" xfId="0" applyNumberFormat="1" applyFont="1" applyFill="1" applyBorder="1" applyAlignment="1">
      <alignment horizontal="right" vertical="top" wrapText="1"/>
    </xf>
    <xf numFmtId="0" fontId="10" fillId="5" borderId="2" xfId="0" applyFont="1" applyFill="1" applyBorder="1" applyAlignment="1">
      <alignment horizontal="center" vertical="top" wrapText="1"/>
    </xf>
    <xf numFmtId="164" fontId="9" fillId="5" borderId="4" xfId="0" applyNumberFormat="1" applyFont="1" applyFill="1" applyBorder="1" applyAlignment="1">
      <alignment horizontal="left" vertical="top" wrapText="1"/>
    </xf>
    <xf numFmtId="165" fontId="10" fillId="5" borderId="6" xfId="1" applyNumberFormat="1" applyFont="1" applyFill="1" applyBorder="1" applyAlignment="1">
      <alignment horizontal="right" vertical="top" wrapText="1"/>
    </xf>
    <xf numFmtId="165" fontId="10" fillId="5" borderId="2" xfId="1" applyNumberFormat="1" applyFont="1" applyFill="1" applyBorder="1" applyAlignment="1">
      <alignment horizontal="right" vertical="top" wrapText="1"/>
    </xf>
    <xf numFmtId="0" fontId="10" fillId="5" borderId="25" xfId="0" applyFont="1" applyFill="1" applyBorder="1" applyAlignment="1">
      <alignment vertical="top"/>
    </xf>
    <xf numFmtId="164" fontId="9" fillId="5" borderId="5" xfId="0" applyNumberFormat="1" applyFont="1" applyFill="1" applyBorder="1" applyAlignment="1">
      <alignment horizontal="left" vertical="top" wrapText="1"/>
    </xf>
    <xf numFmtId="0" fontId="10" fillId="5" borderId="6" xfId="0" applyFont="1" applyFill="1" applyBorder="1" applyAlignment="1">
      <alignment vertical="top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center" vertical="top"/>
    </xf>
    <xf numFmtId="1" fontId="10" fillId="3" borderId="0" xfId="0" applyNumberFormat="1" applyFont="1" applyFill="1" applyAlignment="1">
      <alignment horizontal="right" vertical="top"/>
    </xf>
    <xf numFmtId="0" fontId="10" fillId="3" borderId="0" xfId="0" applyFont="1" applyFill="1" applyAlignment="1">
      <alignment vertical="top"/>
    </xf>
    <xf numFmtId="0" fontId="13" fillId="3" borderId="11" xfId="0" applyFont="1" applyFill="1" applyBorder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wrapText="1"/>
    </xf>
    <xf numFmtId="0" fontId="9" fillId="0" borderId="1" xfId="0" applyFont="1" applyFill="1" applyBorder="1" applyAlignment="1">
      <alignment horizontal="left" vertical="top" wrapText="1" indent="22"/>
    </xf>
    <xf numFmtId="1" fontId="13" fillId="3" borderId="9" xfId="0" applyNumberFormat="1" applyFont="1" applyFill="1" applyBorder="1" applyAlignment="1">
      <alignment horizontal="center" vertical="top"/>
    </xf>
    <xf numFmtId="0" fontId="13" fillId="6" borderId="15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top" wrapText="1"/>
    </xf>
    <xf numFmtId="14" fontId="13" fillId="6" borderId="9" xfId="0" applyNumberFormat="1" applyFont="1" applyFill="1" applyBorder="1" applyAlignment="1">
      <alignment horizontal="left" vertical="center"/>
    </xf>
    <xf numFmtId="14" fontId="13" fillId="6" borderId="17" xfId="0" applyNumberFormat="1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13" fillId="6" borderId="16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50" zoomScaleNormal="50" workbookViewId="0">
      <selection activeCell="D5" sqref="D5"/>
    </sheetView>
  </sheetViews>
  <sheetFormatPr defaultColWidth="9.109375" defaultRowHeight="14.4" x14ac:dyDescent="0.3"/>
  <cols>
    <col min="1" max="1" width="13.5546875" style="17" customWidth="1"/>
    <col min="2" max="2" width="59.5546875" style="16" customWidth="1"/>
    <col min="3" max="3" width="13.33203125" style="18" customWidth="1"/>
    <col min="4" max="4" width="9.6640625" style="18" customWidth="1"/>
    <col min="5" max="5" width="7.5546875" style="21" customWidth="1"/>
    <col min="6" max="7" width="19.5546875" style="16" customWidth="1"/>
    <col min="8" max="8" width="10.109375" style="16" customWidth="1"/>
    <col min="9" max="10" width="19.5546875" style="16" customWidth="1"/>
    <col min="11" max="11" width="13.33203125" style="16" customWidth="1"/>
    <col min="12" max="13" width="19.5546875" style="16" customWidth="1"/>
    <col min="14" max="14" width="10.44140625" style="16" customWidth="1"/>
    <col min="15" max="16" width="19.5546875" style="16" customWidth="1"/>
    <col min="17" max="17" width="12.33203125" style="16" customWidth="1"/>
    <col min="18" max="18" width="19.5546875" style="16" customWidth="1"/>
    <col min="19" max="19" width="27.109375" style="16" customWidth="1"/>
    <col min="20" max="20" width="21.33203125" style="16" customWidth="1"/>
    <col min="21" max="21" width="17.21875" style="16" customWidth="1"/>
    <col min="22" max="22" width="32.77734375" style="16" customWidth="1"/>
    <col min="23" max="23" width="36.77734375" style="16" customWidth="1"/>
    <col min="24" max="16384" width="9.109375" style="16"/>
  </cols>
  <sheetData>
    <row r="1" spans="1:28" s="9" customFormat="1" ht="31.2" x14ac:dyDescent="0.6">
      <c r="A1" s="7"/>
      <c r="B1" s="3" t="s">
        <v>20</v>
      </c>
      <c r="C1" s="4"/>
      <c r="D1" s="4"/>
      <c r="E1" s="1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"/>
      <c r="T1" s="2"/>
      <c r="U1" s="2"/>
      <c r="V1" s="2"/>
      <c r="W1" s="2"/>
    </row>
    <row r="2" spans="1:28" s="13" customFormat="1" ht="28.8" customHeight="1" thickBot="1" x14ac:dyDescent="0.35">
      <c r="A2" s="10"/>
      <c r="B2" s="8" t="s">
        <v>34</v>
      </c>
      <c r="C2" s="5"/>
      <c r="D2" s="5"/>
      <c r="E2" s="2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1"/>
      <c r="U2" s="11"/>
      <c r="V2" s="11"/>
      <c r="W2" s="11"/>
    </row>
    <row r="3" spans="1:28" s="15" customFormat="1" ht="21.6" thickBot="1" x14ac:dyDescent="0.45">
      <c r="A3" s="22" t="s">
        <v>39</v>
      </c>
      <c r="B3" s="23" t="s">
        <v>55</v>
      </c>
      <c r="C3" s="24"/>
      <c r="D3" s="24"/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7"/>
      <c r="U3" s="27"/>
      <c r="V3" s="27"/>
      <c r="W3" s="27"/>
      <c r="X3" s="27"/>
      <c r="Y3" s="27"/>
      <c r="Z3" s="27"/>
      <c r="AA3" s="27"/>
      <c r="AB3" s="14"/>
    </row>
    <row r="4" spans="1:28" s="15" customFormat="1" ht="63" x14ac:dyDescent="0.4">
      <c r="A4" s="28" t="s">
        <v>40</v>
      </c>
      <c r="B4" s="120" t="s">
        <v>54</v>
      </c>
      <c r="C4" s="24"/>
      <c r="D4" s="24"/>
      <c r="E4" s="29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6"/>
      <c r="T4" s="27"/>
      <c r="U4" s="27"/>
      <c r="V4" s="27"/>
      <c r="W4" s="27"/>
      <c r="X4" s="27"/>
      <c r="Y4" s="27"/>
      <c r="Z4" s="27"/>
      <c r="AA4" s="27"/>
      <c r="AB4" s="14"/>
    </row>
    <row r="5" spans="1:28" s="15" customFormat="1" ht="42" x14ac:dyDescent="0.4">
      <c r="A5" s="31" t="s">
        <v>21</v>
      </c>
      <c r="B5" s="32"/>
      <c r="C5" s="24"/>
      <c r="D5" s="24"/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26"/>
      <c r="T5" s="27"/>
      <c r="U5" s="27"/>
      <c r="V5" s="27"/>
      <c r="W5" s="27"/>
      <c r="X5" s="27"/>
      <c r="Y5" s="27"/>
      <c r="Z5" s="27"/>
      <c r="AA5" s="27"/>
      <c r="AB5" s="14"/>
    </row>
    <row r="6" spans="1:28" s="13" customFormat="1" ht="21" x14ac:dyDescent="0.4">
      <c r="A6" s="35"/>
      <c r="B6" s="36"/>
      <c r="C6" s="24"/>
      <c r="D6" s="24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26"/>
      <c r="T6" s="27"/>
      <c r="U6" s="27"/>
      <c r="V6" s="27"/>
      <c r="W6" s="27"/>
      <c r="X6" s="27"/>
      <c r="Y6" s="27"/>
      <c r="Z6" s="27"/>
      <c r="AA6" s="27"/>
      <c r="AB6" s="14"/>
    </row>
    <row r="7" spans="1:28" s="14" customFormat="1" ht="21" x14ac:dyDescent="0.4">
      <c r="A7" s="37" t="s">
        <v>7</v>
      </c>
      <c r="B7" s="38"/>
      <c r="C7" s="39"/>
      <c r="D7" s="40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26"/>
      <c r="T7" s="27"/>
      <c r="U7" s="27"/>
      <c r="V7" s="27"/>
      <c r="W7" s="27"/>
      <c r="X7" s="27"/>
      <c r="Y7" s="27"/>
      <c r="Z7" s="27"/>
      <c r="AA7" s="27"/>
    </row>
    <row r="8" spans="1:28" s="14" customFormat="1" ht="21" x14ac:dyDescent="0.4">
      <c r="A8" s="41" t="s">
        <v>52</v>
      </c>
      <c r="B8" s="42"/>
      <c r="C8" s="43"/>
      <c r="D8" s="44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26"/>
      <c r="T8" s="27"/>
      <c r="U8" s="27"/>
      <c r="V8" s="27"/>
      <c r="W8" s="27"/>
      <c r="X8" s="27"/>
      <c r="Y8" s="27"/>
      <c r="Z8" s="27"/>
      <c r="AA8" s="27"/>
    </row>
    <row r="9" spans="1:28" s="14" customFormat="1" ht="21" x14ac:dyDescent="0.4">
      <c r="A9" s="45" t="s">
        <v>35</v>
      </c>
      <c r="B9" s="27"/>
      <c r="C9" s="46"/>
      <c r="D9" s="27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26"/>
      <c r="T9" s="27"/>
      <c r="U9" s="27"/>
      <c r="V9" s="27"/>
      <c r="W9" s="27"/>
      <c r="X9" s="27"/>
      <c r="Y9" s="27"/>
      <c r="Z9" s="27"/>
      <c r="AA9" s="27"/>
    </row>
    <row r="10" spans="1:28" s="14" customFormat="1" ht="21" x14ac:dyDescent="0.4">
      <c r="A10" s="45" t="s">
        <v>36</v>
      </c>
      <c r="B10" s="27"/>
      <c r="C10" s="46"/>
      <c r="D10" s="27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26"/>
      <c r="T10" s="27"/>
      <c r="U10" s="27"/>
      <c r="V10" s="27"/>
      <c r="W10" s="27"/>
      <c r="X10" s="27"/>
      <c r="Y10" s="27"/>
      <c r="Z10" s="27"/>
      <c r="AA10" s="27"/>
    </row>
    <row r="11" spans="1:28" s="14" customFormat="1" ht="21" x14ac:dyDescent="0.4">
      <c r="A11" s="45" t="s">
        <v>41</v>
      </c>
      <c r="B11" s="27"/>
      <c r="C11" s="46"/>
      <c r="D11" s="27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26"/>
      <c r="T11" s="27"/>
      <c r="U11" s="27"/>
      <c r="V11" s="27"/>
      <c r="W11" s="27"/>
      <c r="X11" s="27"/>
      <c r="Y11" s="27"/>
      <c r="Z11" s="27"/>
      <c r="AA11" s="27"/>
    </row>
    <row r="12" spans="1:28" s="14" customFormat="1" ht="21" x14ac:dyDescent="0.4">
      <c r="A12" s="27"/>
      <c r="B12" s="47" t="s">
        <v>3</v>
      </c>
      <c r="C12" s="140" t="s">
        <v>4</v>
      </c>
      <c r="D12" s="140"/>
      <c r="E12" s="48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26"/>
      <c r="T12" s="27"/>
      <c r="U12" s="27"/>
      <c r="V12" s="27"/>
      <c r="W12" s="27"/>
      <c r="X12" s="27"/>
      <c r="Y12" s="27"/>
      <c r="Z12" s="27"/>
      <c r="AA12" s="27"/>
    </row>
    <row r="13" spans="1:28" s="14" customFormat="1" ht="21" x14ac:dyDescent="0.4">
      <c r="A13" s="27"/>
      <c r="B13" s="49" t="s">
        <v>5</v>
      </c>
      <c r="C13" s="50">
        <v>18.829999999999998</v>
      </c>
      <c r="D13" s="51"/>
      <c r="E13" s="52"/>
      <c r="F13" s="142" t="s">
        <v>26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26"/>
      <c r="T13" s="27"/>
      <c r="U13" s="27"/>
      <c r="V13" s="27"/>
      <c r="W13" s="27"/>
      <c r="X13" s="27"/>
      <c r="Y13" s="27"/>
      <c r="Z13" s="27"/>
      <c r="AA13" s="27"/>
    </row>
    <row r="14" spans="1:28" s="14" customFormat="1" ht="15.6" customHeight="1" x14ac:dyDescent="0.4">
      <c r="A14" s="27"/>
      <c r="B14" s="49" t="s">
        <v>6</v>
      </c>
      <c r="C14" s="53">
        <v>20.63</v>
      </c>
      <c r="D14" s="54"/>
      <c r="E14" s="52"/>
      <c r="F14" s="142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26"/>
      <c r="T14" s="27"/>
      <c r="U14" s="27"/>
      <c r="V14" s="27"/>
      <c r="W14" s="27"/>
      <c r="X14" s="27"/>
      <c r="Y14" s="27"/>
      <c r="Z14" s="27"/>
      <c r="AA14" s="27"/>
    </row>
    <row r="15" spans="1:28" s="14" customFormat="1" ht="21" x14ac:dyDescent="0.4">
      <c r="A15" s="27"/>
      <c r="B15" s="55" t="s">
        <v>8</v>
      </c>
      <c r="C15" s="53">
        <v>24.09</v>
      </c>
      <c r="D15" s="54"/>
      <c r="E15" s="52"/>
      <c r="F15" s="142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26"/>
      <c r="T15" s="27"/>
      <c r="U15" s="27"/>
      <c r="V15" s="27"/>
      <c r="W15" s="27"/>
      <c r="X15" s="27"/>
      <c r="Y15" s="27"/>
      <c r="Z15" s="27"/>
      <c r="AA15" s="27"/>
    </row>
    <row r="16" spans="1:28" s="14" customFormat="1" ht="21" x14ac:dyDescent="0.4">
      <c r="A16" s="56"/>
      <c r="B16" s="57"/>
      <c r="C16" s="24"/>
      <c r="D16" s="24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26"/>
      <c r="T16" s="27"/>
      <c r="U16" s="27"/>
      <c r="V16" s="27"/>
      <c r="W16" s="27"/>
      <c r="X16" s="27"/>
      <c r="Y16" s="27"/>
      <c r="Z16" s="27"/>
      <c r="AA16" s="27"/>
    </row>
    <row r="17" spans="1:27" s="15" customFormat="1" ht="21" x14ac:dyDescent="0.4">
      <c r="A17" s="58"/>
      <c r="B17" s="59"/>
      <c r="C17" s="60"/>
      <c r="D17" s="60"/>
      <c r="E17" s="141" t="s">
        <v>9</v>
      </c>
      <c r="F17" s="141"/>
      <c r="G17" s="141"/>
      <c r="H17" s="141" t="s">
        <v>10</v>
      </c>
      <c r="I17" s="141"/>
      <c r="J17" s="141"/>
      <c r="K17" s="141" t="s">
        <v>11</v>
      </c>
      <c r="L17" s="141"/>
      <c r="M17" s="141"/>
      <c r="N17" s="141" t="s">
        <v>45</v>
      </c>
      <c r="O17" s="141"/>
      <c r="P17" s="141"/>
      <c r="Q17" s="141" t="s">
        <v>46</v>
      </c>
      <c r="R17" s="141"/>
      <c r="S17" s="143"/>
      <c r="T17" s="61" t="s">
        <v>13</v>
      </c>
      <c r="U17" s="62"/>
      <c r="V17" s="62"/>
      <c r="W17" s="63"/>
      <c r="X17" s="63"/>
      <c r="Y17" s="63"/>
      <c r="Z17" s="63"/>
      <c r="AA17" s="63"/>
    </row>
    <row r="18" spans="1:27" ht="42" x14ac:dyDescent="0.3">
      <c r="A18" s="58" t="s">
        <v>0</v>
      </c>
      <c r="B18" s="59" t="s">
        <v>22</v>
      </c>
      <c r="C18" s="60" t="s">
        <v>1</v>
      </c>
      <c r="D18" s="60" t="s">
        <v>18</v>
      </c>
      <c r="E18" s="64" t="s">
        <v>12</v>
      </c>
      <c r="F18" s="65" t="s">
        <v>16</v>
      </c>
      <c r="G18" s="65" t="s">
        <v>29</v>
      </c>
      <c r="H18" s="60" t="s">
        <v>14</v>
      </c>
      <c r="I18" s="65" t="s">
        <v>16</v>
      </c>
      <c r="J18" s="65" t="s">
        <v>27</v>
      </c>
      <c r="K18" s="60" t="s">
        <v>14</v>
      </c>
      <c r="L18" s="65" t="s">
        <v>16</v>
      </c>
      <c r="M18" s="65" t="s">
        <v>28</v>
      </c>
      <c r="N18" s="60" t="s">
        <v>14</v>
      </c>
      <c r="O18" s="65" t="s">
        <v>16</v>
      </c>
      <c r="P18" s="65" t="s">
        <v>47</v>
      </c>
      <c r="Q18" s="60" t="s">
        <v>14</v>
      </c>
      <c r="R18" s="65" t="s">
        <v>16</v>
      </c>
      <c r="S18" s="65" t="s">
        <v>48</v>
      </c>
      <c r="T18" s="66" t="s">
        <v>17</v>
      </c>
      <c r="U18" s="67" t="s">
        <v>19</v>
      </c>
      <c r="V18" s="68" t="s">
        <v>31</v>
      </c>
      <c r="W18" s="68" t="s">
        <v>32</v>
      </c>
      <c r="X18" s="69"/>
      <c r="Y18" s="69"/>
      <c r="Z18" s="69"/>
      <c r="AA18" s="69"/>
    </row>
    <row r="19" spans="1:27" s="1" customFormat="1" ht="21" x14ac:dyDescent="0.3">
      <c r="A19" s="70">
        <v>1</v>
      </c>
      <c r="B19" s="71"/>
      <c r="C19" s="72"/>
      <c r="D19" s="72"/>
      <c r="E19" s="73"/>
      <c r="F19" s="74"/>
      <c r="G19" s="75">
        <f>SUBTOTAL(9, G20:G22)</f>
        <v>0</v>
      </c>
      <c r="H19" s="74"/>
      <c r="I19" s="76"/>
      <c r="J19" s="75">
        <f>SUBTOTAL(9, J20:J22)</f>
        <v>0</v>
      </c>
      <c r="K19" s="74"/>
      <c r="L19" s="76"/>
      <c r="M19" s="75">
        <f>SUBTOTAL(9, M20:M22)</f>
        <v>0</v>
      </c>
      <c r="N19" s="74"/>
      <c r="O19" s="76"/>
      <c r="P19" s="75">
        <f>SUBTOTAL(9, P20:P22)</f>
        <v>0</v>
      </c>
      <c r="Q19" s="74"/>
      <c r="R19" s="75"/>
      <c r="S19" s="75">
        <f>SUBTOTAL(9, S20:S22)</f>
        <v>0</v>
      </c>
      <c r="T19" s="75">
        <f>SUBTOTAL(9, T20:T22)</f>
        <v>0</v>
      </c>
      <c r="U19" s="75">
        <f>SUBTOTAL(9, U20:U22)</f>
        <v>0</v>
      </c>
      <c r="V19" s="77"/>
      <c r="W19" s="78"/>
      <c r="X19" s="71"/>
      <c r="Y19" s="71"/>
      <c r="Z19" s="71"/>
      <c r="AA19" s="71"/>
    </row>
    <row r="20" spans="1:27" s="1" customFormat="1" ht="21" x14ac:dyDescent="0.3">
      <c r="A20" s="79" t="s">
        <v>15</v>
      </c>
      <c r="B20" s="80" t="s">
        <v>49</v>
      </c>
      <c r="C20" s="81" t="s">
        <v>37</v>
      </c>
      <c r="D20" s="82">
        <v>0</v>
      </c>
      <c r="E20" s="83">
        <v>1</v>
      </c>
      <c r="F20" s="84">
        <v>0</v>
      </c>
      <c r="G20" s="85">
        <f t="shared" ref="G20:G22" si="0">E20*F20</f>
        <v>0</v>
      </c>
      <c r="H20" s="83"/>
      <c r="I20" s="74"/>
      <c r="J20" s="85">
        <f t="shared" ref="J20" si="1">H20*I20</f>
        <v>0</v>
      </c>
      <c r="K20" s="83"/>
      <c r="L20" s="74"/>
      <c r="M20" s="85">
        <f t="shared" ref="M20:M22" si="2">K20*L20</f>
        <v>0</v>
      </c>
      <c r="N20" s="83"/>
      <c r="O20" s="74"/>
      <c r="P20" s="85">
        <f t="shared" ref="P20:P22" si="3">N20*O20</f>
        <v>0</v>
      </c>
      <c r="Q20" s="83"/>
      <c r="R20" s="74"/>
      <c r="S20" s="85">
        <f t="shared" ref="S20" si="4">Q20*R20</f>
        <v>0</v>
      </c>
      <c r="T20" s="86">
        <f>G20+J20+M20+P20</f>
        <v>0</v>
      </c>
      <c r="U20" s="87">
        <f t="shared" ref="U20" si="5">D20*T20</f>
        <v>0</v>
      </c>
      <c r="V20" s="77"/>
      <c r="W20" s="78"/>
      <c r="X20" s="71"/>
      <c r="Y20" s="71"/>
      <c r="Z20" s="71"/>
      <c r="AA20" s="71"/>
    </row>
    <row r="21" spans="1:27" s="1" customFormat="1" ht="21" x14ac:dyDescent="0.3">
      <c r="A21" s="79" t="s">
        <v>38</v>
      </c>
      <c r="B21" s="80" t="s">
        <v>53</v>
      </c>
      <c r="C21" s="81" t="s">
        <v>51</v>
      </c>
      <c r="D21" s="82">
        <v>0</v>
      </c>
      <c r="E21" s="83">
        <v>12</v>
      </c>
      <c r="F21" s="88">
        <v>0</v>
      </c>
      <c r="G21" s="85">
        <f t="shared" si="0"/>
        <v>0</v>
      </c>
      <c r="H21" s="83">
        <v>12</v>
      </c>
      <c r="I21" s="88">
        <v>0</v>
      </c>
      <c r="J21" s="85">
        <f t="shared" ref="J21:J22" si="6">H21*I21</f>
        <v>0</v>
      </c>
      <c r="K21" s="83">
        <v>12</v>
      </c>
      <c r="L21" s="88">
        <v>0</v>
      </c>
      <c r="M21" s="85">
        <f t="shared" si="2"/>
        <v>0</v>
      </c>
      <c r="N21" s="83">
        <v>12</v>
      </c>
      <c r="O21" s="88">
        <v>0</v>
      </c>
      <c r="P21" s="85">
        <f t="shared" si="3"/>
        <v>0</v>
      </c>
      <c r="Q21" s="83">
        <v>12</v>
      </c>
      <c r="R21" s="88">
        <v>0</v>
      </c>
      <c r="S21" s="85">
        <f t="shared" ref="S21" si="7">Q21*R21</f>
        <v>0</v>
      </c>
      <c r="T21" s="86">
        <f t="shared" ref="T21:T22" si="8">G21+J21+M21+P21</f>
        <v>0</v>
      </c>
      <c r="U21" s="87">
        <f t="shared" ref="U21" si="9">D21*T21</f>
        <v>0</v>
      </c>
      <c r="V21" s="77"/>
      <c r="W21" s="78"/>
      <c r="X21" s="71"/>
      <c r="Y21" s="71"/>
      <c r="Z21" s="71"/>
      <c r="AA21" s="71"/>
    </row>
    <row r="22" spans="1:27" ht="42.6" thickBot="1" x14ac:dyDescent="0.35">
      <c r="A22" s="89">
        <v>2</v>
      </c>
      <c r="B22" s="80" t="s">
        <v>50</v>
      </c>
      <c r="C22" s="81" t="s">
        <v>51</v>
      </c>
      <c r="D22" s="90">
        <v>0</v>
      </c>
      <c r="E22" s="83">
        <v>12</v>
      </c>
      <c r="F22" s="88">
        <v>0</v>
      </c>
      <c r="G22" s="85">
        <f t="shared" si="0"/>
        <v>0</v>
      </c>
      <c r="H22" s="83">
        <v>12</v>
      </c>
      <c r="I22" s="88">
        <v>0</v>
      </c>
      <c r="J22" s="85">
        <f t="shared" si="6"/>
        <v>0</v>
      </c>
      <c r="K22" s="83">
        <v>12</v>
      </c>
      <c r="L22" s="88">
        <v>0</v>
      </c>
      <c r="M22" s="85">
        <f t="shared" si="2"/>
        <v>0</v>
      </c>
      <c r="N22" s="83">
        <v>12</v>
      </c>
      <c r="O22" s="88">
        <v>0</v>
      </c>
      <c r="P22" s="85">
        <f t="shared" si="3"/>
        <v>0</v>
      </c>
      <c r="Q22" s="83">
        <v>12</v>
      </c>
      <c r="R22" s="88">
        <v>0</v>
      </c>
      <c r="S22" s="85">
        <f t="shared" ref="S22" si="10">Q22*R22</f>
        <v>0</v>
      </c>
      <c r="T22" s="86">
        <f t="shared" si="8"/>
        <v>0</v>
      </c>
      <c r="U22" s="87">
        <f t="shared" ref="U22" si="11">D22*T22</f>
        <v>0</v>
      </c>
      <c r="V22" s="91"/>
      <c r="W22" s="78"/>
      <c r="X22" s="69"/>
      <c r="Y22" s="69"/>
      <c r="Z22" s="69"/>
      <c r="AA22" s="69"/>
    </row>
    <row r="23" spans="1:27" ht="60" customHeight="1" x14ac:dyDescent="0.3">
      <c r="A23" s="79"/>
      <c r="B23" s="121" t="s">
        <v>43</v>
      </c>
      <c r="C23" s="93"/>
      <c r="D23" s="94"/>
      <c r="E23" s="95"/>
      <c r="F23" s="96"/>
      <c r="G23" s="92">
        <f>SUBTOTAL(9,G20:G22)</f>
        <v>0</v>
      </c>
      <c r="H23" s="97"/>
      <c r="I23" s="98"/>
      <c r="J23" s="92">
        <f>SUBTOTAL(9,J20:J22)</f>
        <v>0</v>
      </c>
      <c r="K23" s="97"/>
      <c r="L23" s="98"/>
      <c r="M23" s="92">
        <f>SUBTOTAL(9,M20:M22)</f>
        <v>0</v>
      </c>
      <c r="N23" s="97"/>
      <c r="O23" s="98"/>
      <c r="P23" s="92">
        <f>SUBTOTAL(9,P20:P22)</f>
        <v>0</v>
      </c>
      <c r="Q23" s="97"/>
      <c r="R23" s="98"/>
      <c r="S23" s="92">
        <f>SUBTOTAL(9,S20:S22)</f>
        <v>0</v>
      </c>
      <c r="T23" s="92">
        <f>SUBTOTAL(9,T20:T22)</f>
        <v>0</v>
      </c>
      <c r="U23" s="99" t="s">
        <v>42</v>
      </c>
      <c r="V23" s="91"/>
      <c r="W23" s="78"/>
      <c r="X23" s="69"/>
      <c r="Y23" s="69"/>
      <c r="Z23" s="69"/>
      <c r="AA23" s="69"/>
    </row>
    <row r="24" spans="1:27" ht="42.6" customHeight="1" x14ac:dyDescent="0.3">
      <c r="A24" s="100"/>
      <c r="B24" s="101" t="s">
        <v>2</v>
      </c>
      <c r="C24" s="102"/>
      <c r="D24" s="102"/>
      <c r="E24" s="103"/>
      <c r="F24" s="104"/>
      <c r="G24" s="105">
        <f>G23*0.15</f>
        <v>0</v>
      </c>
      <c r="H24" s="106"/>
      <c r="I24" s="107"/>
      <c r="J24" s="105">
        <f>J23*0.15</f>
        <v>0</v>
      </c>
      <c r="K24" s="106"/>
      <c r="L24" s="107"/>
      <c r="M24" s="105">
        <f>M23*0.15</f>
        <v>0</v>
      </c>
      <c r="N24" s="106"/>
      <c r="O24" s="107"/>
      <c r="P24" s="105">
        <f>P23*0.15</f>
        <v>0</v>
      </c>
      <c r="Q24" s="106"/>
      <c r="R24" s="107"/>
      <c r="S24" s="105">
        <f>S23*0.15</f>
        <v>0</v>
      </c>
      <c r="T24" s="105">
        <f>T23*0.15</f>
        <v>0</v>
      </c>
      <c r="U24" s="108"/>
      <c r="V24" s="91"/>
      <c r="W24" s="78"/>
      <c r="X24" s="69"/>
      <c r="Y24" s="69"/>
      <c r="Z24" s="69"/>
      <c r="AA24" s="69"/>
    </row>
    <row r="25" spans="1:27" ht="42" customHeight="1" thickBot="1" x14ac:dyDescent="0.35">
      <c r="A25" s="100"/>
      <c r="B25" s="101" t="s">
        <v>23</v>
      </c>
      <c r="C25" s="102"/>
      <c r="D25" s="102"/>
      <c r="E25" s="103"/>
      <c r="F25" s="104"/>
      <c r="G25" s="109">
        <f>G23+G24</f>
        <v>0</v>
      </c>
      <c r="H25" s="106"/>
      <c r="I25" s="107"/>
      <c r="J25" s="109">
        <f>J23+J24</f>
        <v>0</v>
      </c>
      <c r="K25" s="106"/>
      <c r="L25" s="107"/>
      <c r="M25" s="109">
        <f>M23+M24</f>
        <v>0</v>
      </c>
      <c r="N25" s="106"/>
      <c r="O25" s="107"/>
      <c r="P25" s="109">
        <f>P23+P24</f>
        <v>0</v>
      </c>
      <c r="Q25" s="106"/>
      <c r="R25" s="107"/>
      <c r="S25" s="109">
        <f>S23+S24</f>
        <v>0</v>
      </c>
      <c r="T25" s="109">
        <f>T23+T24</f>
        <v>0</v>
      </c>
      <c r="U25" s="110"/>
      <c r="V25" s="91"/>
      <c r="W25" s="78"/>
      <c r="X25" s="69"/>
      <c r="Y25" s="69"/>
      <c r="Z25" s="69"/>
      <c r="AA25" s="69"/>
    </row>
    <row r="26" spans="1:27" ht="21" x14ac:dyDescent="0.3">
      <c r="A26" s="111"/>
      <c r="B26" s="112"/>
      <c r="C26" s="113"/>
      <c r="D26" s="113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69"/>
      <c r="Y26" s="69"/>
      <c r="Z26" s="69"/>
      <c r="AA26" s="69"/>
    </row>
    <row r="27" spans="1:27" ht="21.6" thickBot="1" x14ac:dyDescent="0.35">
      <c r="A27" s="111"/>
      <c r="B27" s="115"/>
      <c r="C27" s="113"/>
      <c r="D27" s="113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69"/>
      <c r="Y27" s="69"/>
      <c r="Z27" s="69"/>
      <c r="AA27" s="69"/>
    </row>
    <row r="28" spans="1:27" ht="25.8" customHeight="1" x14ac:dyDescent="0.3">
      <c r="A28" s="111"/>
      <c r="B28" s="125" t="s">
        <v>30</v>
      </c>
      <c r="C28" s="123"/>
      <c r="D28" s="124"/>
      <c r="E28" s="130"/>
      <c r="F28" s="131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69"/>
      <c r="Y28" s="69"/>
      <c r="Z28" s="69"/>
      <c r="AA28" s="69"/>
    </row>
    <row r="29" spans="1:27" ht="37.799999999999997" customHeight="1" x14ac:dyDescent="0.3">
      <c r="A29" s="111"/>
      <c r="B29" s="126"/>
      <c r="C29" s="132" t="s">
        <v>24</v>
      </c>
      <c r="D29" s="133"/>
      <c r="E29" s="122" t="s">
        <v>44</v>
      </c>
      <c r="F29" s="116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69"/>
      <c r="Y29" s="69"/>
      <c r="Z29" s="69"/>
      <c r="AA29" s="69"/>
    </row>
    <row r="30" spans="1:27" ht="34.799999999999997" customHeight="1" x14ac:dyDescent="0.3">
      <c r="A30" s="111"/>
      <c r="B30" s="126"/>
      <c r="C30" s="134"/>
      <c r="D30" s="135"/>
      <c r="E30" s="128"/>
      <c r="F30" s="129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69"/>
      <c r="Y30" s="69"/>
      <c r="Z30" s="69"/>
      <c r="AA30" s="69"/>
    </row>
    <row r="31" spans="1:27" ht="87.6" customHeight="1" thickBot="1" x14ac:dyDescent="0.45">
      <c r="A31" s="111"/>
      <c r="B31" s="127"/>
      <c r="C31" s="136" t="s">
        <v>33</v>
      </c>
      <c r="D31" s="137"/>
      <c r="E31" s="138" t="s">
        <v>25</v>
      </c>
      <c r="F31" s="139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69"/>
      <c r="Y31" s="69"/>
      <c r="Z31" s="69"/>
      <c r="AA31" s="69"/>
    </row>
    <row r="32" spans="1:27" ht="21" x14ac:dyDescent="0.3">
      <c r="A32" s="111"/>
      <c r="B32" s="115"/>
      <c r="C32" s="113"/>
      <c r="D32" s="113"/>
      <c r="E32" s="114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69"/>
      <c r="Y32" s="69"/>
      <c r="Z32" s="69"/>
      <c r="AA32" s="69"/>
    </row>
    <row r="33" spans="1:27" ht="21" x14ac:dyDescent="0.3">
      <c r="A33" s="111"/>
      <c r="B33" s="115"/>
      <c r="C33" s="113"/>
      <c r="D33" s="113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69"/>
      <c r="Y33" s="69"/>
      <c r="Z33" s="69"/>
      <c r="AA33" s="69"/>
    </row>
    <row r="34" spans="1:27" ht="21" x14ac:dyDescent="0.3">
      <c r="A34" s="117"/>
      <c r="B34" s="69"/>
      <c r="C34" s="118"/>
      <c r="D34" s="118"/>
      <c r="E34" s="11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ht="21" x14ac:dyDescent="0.3">
      <c r="A35" s="117"/>
      <c r="B35" s="69"/>
      <c r="C35" s="118"/>
      <c r="D35" s="118"/>
      <c r="E35" s="11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ht="21" x14ac:dyDescent="0.3">
      <c r="A36" s="117"/>
      <c r="B36" s="69"/>
      <c r="C36" s="118"/>
      <c r="D36" s="118"/>
      <c r="E36" s="11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7" spans="1:27" ht="21" x14ac:dyDescent="0.3">
      <c r="A37" s="117"/>
      <c r="B37" s="69"/>
      <c r="C37" s="118"/>
      <c r="D37" s="118"/>
      <c r="E37" s="11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</row>
    <row r="38" spans="1:27" ht="21" x14ac:dyDescent="0.3">
      <c r="A38" s="117"/>
      <c r="B38" s="69"/>
      <c r="C38" s="118"/>
      <c r="D38" s="118"/>
      <c r="E38" s="11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</row>
    <row r="39" spans="1:27" ht="21" x14ac:dyDescent="0.3">
      <c r="A39" s="117"/>
      <c r="B39" s="69"/>
      <c r="C39" s="118"/>
      <c r="D39" s="118"/>
      <c r="E39" s="11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</row>
    <row r="40" spans="1:27" ht="21" x14ac:dyDescent="0.3">
      <c r="A40" s="117"/>
      <c r="B40" s="69"/>
      <c r="C40" s="118"/>
      <c r="D40" s="118"/>
      <c r="E40" s="11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</row>
  </sheetData>
  <sheetProtection formatCells="0" formatColumns="0" formatRows="0" insertRows="0" deleteRows="0"/>
  <protectedRanges>
    <protectedRange sqref="C28:F30" name="Range7"/>
    <protectedRange sqref="V19:W25" name="Range6"/>
    <protectedRange sqref="Q19:R19 Q23:R23 R21:R22" name="Range5"/>
    <protectedRange sqref="H19:I19 H23:I23 L21:L22 K19:L19 K23:L23 O21:O22 N19:O19 N23:O23 I21:I22" name="Range4"/>
    <protectedRange sqref="D20:E21 C19:F19 F21 K20:K22 H20:H22 D22:F23 A19:A23 N20:N22 Q20:Q22" name="Range3"/>
    <protectedRange sqref="C13:E15" name="Range2"/>
    <protectedRange sqref="B4:B5" name="Range1"/>
    <protectedRange sqref="B3" name="Range1_1"/>
    <protectedRange sqref="C21:C22" name="Range3_5"/>
    <protectedRange sqref="B23" name="Range3_11"/>
    <protectedRange sqref="B20:B22" name="Range3_2"/>
  </protectedRanges>
  <mergeCells count="15">
    <mergeCell ref="C12:D12"/>
    <mergeCell ref="E17:G17"/>
    <mergeCell ref="F13:F15"/>
    <mergeCell ref="H17:J17"/>
    <mergeCell ref="Q17:S17"/>
    <mergeCell ref="K17:M17"/>
    <mergeCell ref="N17:P17"/>
    <mergeCell ref="C28:D28"/>
    <mergeCell ref="B28:B31"/>
    <mergeCell ref="E30:F30"/>
    <mergeCell ref="E28:F28"/>
    <mergeCell ref="C29:D29"/>
    <mergeCell ref="C30:D30"/>
    <mergeCell ref="C31:D31"/>
    <mergeCell ref="E31:F31"/>
  </mergeCells>
  <phoneticPr fontId="6" type="noConversion"/>
  <dataValidations count="2">
    <dataValidation type="decimal" operator="greaterThanOrEqual" allowBlank="1" showInputMessage="1" showErrorMessage="1" sqref="Q19:Q23 F19 I19 R19 L19 O19 I21:I23 F21:F23 E19:E23 R21:R23 N19:N23 K19:K23 L21:L23 H19:H23 O21:O23 C13:D15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Ruth Galane</cp:lastModifiedBy>
  <cp:lastPrinted>2020-07-02T18:44:36Z</cp:lastPrinted>
  <dcterms:created xsi:type="dcterms:W3CDTF">2017-06-15T23:28:53Z</dcterms:created>
  <dcterms:modified xsi:type="dcterms:W3CDTF">2023-08-02T09:45:04Z</dcterms:modified>
</cp:coreProperties>
</file>