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MhlongH\Documents\ICT File\IPP\"/>
    </mc:Choice>
  </mc:AlternateContent>
  <xr:revisionPtr revIDLastSave="0" documentId="8_{E22F00E7-10BC-4F82-85D2-DFF6DE07AD64}" xr6:coauthVersionLast="47" xr6:coauthVersionMax="47" xr10:uidLastSave="{00000000-0000-0000-0000-000000000000}"/>
  <bookViews>
    <workbookView xWindow="-110" yWindow="-110" windowWidth="19420" windowHeight="10420" xr2:uid="{00000000-000D-0000-FFFF-FFFF00000000}"/>
  </bookViews>
  <sheets>
    <sheet name="Option 1_IPP"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'Option 1_IPP'!$A$33:$L$55</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'Option 1_IPP'!Clear_CAST_Price_Summary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'Option 1_IPP'!$A$33:$L$52</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'Option 1_IPP'!$A:$L,'Option 1_IPP'!#REF!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'Option 1_IPP'!w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7" i="9" l="1"/>
  <c r="K48" i="9"/>
  <c r="F36" i="9"/>
  <c r="H36" i="9" s="1"/>
  <c r="F35" i="9"/>
  <c r="H35" i="9" s="1"/>
  <c r="O48" i="9" l="1"/>
  <c r="F48" i="9"/>
  <c r="H48" i="9" s="1"/>
  <c r="J48" i="9" s="1"/>
  <c r="L48" i="9" s="1"/>
  <c r="O47" i="9"/>
  <c r="F47" i="9"/>
  <c r="H47" i="9" s="1"/>
  <c r="J47" i="9" s="1"/>
  <c r="L47" i="9" s="1"/>
  <c r="N48" i="9" l="1"/>
  <c r="P48" i="9" s="1"/>
  <c r="N47" i="9"/>
  <c r="P47" i="9" s="1"/>
  <c r="B2" i="5" l="1"/>
  <c r="O38" i="9" l="1"/>
  <c r="O37" i="9"/>
  <c r="K50" i="9"/>
  <c r="K49" i="9"/>
  <c r="K46" i="9"/>
  <c r="K45" i="9"/>
  <c r="K44" i="9"/>
  <c r="K43" i="9"/>
  <c r="K42" i="9"/>
  <c r="K40" i="9"/>
  <c r="K41" i="9"/>
  <c r="K39" i="9"/>
  <c r="F50" i="9" l="1"/>
  <c r="H50" i="9" s="1"/>
  <c r="J50" i="9" s="1"/>
  <c r="L50" i="9" s="1"/>
  <c r="F49" i="9"/>
  <c r="H49" i="9" s="1"/>
  <c r="J49" i="9" s="1"/>
  <c r="L49" i="9" s="1"/>
  <c r="F46" i="9"/>
  <c r="H46" i="9" s="1"/>
  <c r="F45" i="9"/>
  <c r="H45" i="9" s="1"/>
  <c r="F44" i="9"/>
  <c r="H44" i="9" s="1"/>
  <c r="F43" i="9"/>
  <c r="H43" i="9" s="1"/>
  <c r="F42" i="9"/>
  <c r="H42" i="9" s="1"/>
  <c r="F41" i="9"/>
  <c r="H41" i="9" s="1"/>
  <c r="F40" i="9"/>
  <c r="H40" i="9" s="1"/>
  <c r="F39" i="9"/>
  <c r="H39" i="9" s="1"/>
  <c r="F38" i="9"/>
  <c r="H38" i="9" s="1"/>
  <c r="F37" i="9"/>
  <c r="H37" i="9" s="1"/>
  <c r="N37" i="9" l="1"/>
  <c r="P37" i="9" s="1"/>
  <c r="N38" i="9"/>
  <c r="P38" i="9" s="1"/>
  <c r="J43" i="9"/>
  <c r="L43" i="9" s="1"/>
  <c r="J40" i="9"/>
  <c r="L40" i="9" s="1"/>
  <c r="J44" i="9"/>
  <c r="L44" i="9" s="1"/>
  <c r="J41" i="9"/>
  <c r="L41" i="9" s="1"/>
  <c r="J45" i="9"/>
  <c r="L45" i="9" s="1"/>
  <c r="J39" i="9"/>
  <c r="L39" i="9" s="1"/>
  <c r="J42" i="9"/>
  <c r="L42" i="9" s="1"/>
  <c r="J46" i="9"/>
  <c r="L46" i="9" s="1"/>
  <c r="L51" i="9" l="1"/>
  <c r="P51" i="9"/>
  <c r="L53" i="9" l="1"/>
</calcChain>
</file>

<file path=xl/sharedStrings.xml><?xml version="1.0" encoding="utf-8"?>
<sst xmlns="http://schemas.openxmlformats.org/spreadsheetml/2006/main" count="136" uniqueCount="99">
  <si>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</si>
  <si>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</si>
  <si>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</si>
  <si>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</si>
  <si>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</si>
  <si>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</si>
  <si>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</si>
  <si>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</si>
  <si>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</si>
  <si>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</si>
  <si>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</si>
  <si>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</si>
  <si>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</si>
  <si>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</si>
  <si>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</si>
  <si>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</si>
  <si>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Stabilisation</t>
  </si>
  <si>
    <t xml:space="preserve"> </t>
  </si>
  <si>
    <t>Item Number</t>
  </si>
  <si>
    <t>Category</t>
  </si>
  <si>
    <t>Description</t>
  </si>
  <si>
    <t>Total Estimated Quantity</t>
  </si>
  <si>
    <t>sum</t>
  </si>
  <si>
    <t>Solution Implementation</t>
  </si>
  <si>
    <t>Per Attendee</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</si>
  <si>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</si>
  <si>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</si>
  <si>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</si>
  <si>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</si>
  <si>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</si>
  <si>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</si>
  <si>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</si>
  <si>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</si>
  <si>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</si>
  <si>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</si>
  <si>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</si>
  <si>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</si>
  <si>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</si>
  <si>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Important Project Milestones in MONTHS</t>
  </si>
  <si>
    <t>Deployment</t>
  </si>
  <si>
    <t>All cells highlighted in GREEN must be completed</t>
  </si>
  <si>
    <t>YEAR 1</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</si>
  <si>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</si>
  <si>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</si>
  <si>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</si>
  <si>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</si>
  <si>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</si>
  <si>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</si>
  <si>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</si>
  <si>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</si>
  <si>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</si>
  <si>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</si>
  <si>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</si>
  <si>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</si>
  <si>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</si>
  <si>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</si>
  <si>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</si>
  <si>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</si>
  <si>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</si>
  <si>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</si>
  <si>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</si>
  <si>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</si>
  <si>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</si>
  <si>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</si>
  <si>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</si>
  <si>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</si>
  <si>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Solution Support</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</si>
  <si>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</si>
  <si>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</si>
  <si>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</si>
  <si>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</si>
  <si>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</si>
  <si>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</si>
  <si>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</si>
  <si>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</si>
  <si>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</si>
  <si>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</si>
  <si>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</si>
  <si>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PROJECT PHASE</t>
  </si>
  <si>
    <t>Planning and Design</t>
  </si>
  <si>
    <t>Closeout</t>
  </si>
  <si>
    <t>Build, Configure, Test (Unit Testing, UAT, Functional and Integrated Testing, Performance Testing, etc)</t>
  </si>
  <si>
    <t>Software License</t>
  </si>
  <si>
    <t>User License</t>
  </si>
  <si>
    <t>Maintenance &amp; Support</t>
  </si>
  <si>
    <t>Software Maintenance</t>
  </si>
  <si>
    <t>System integration -  all applications</t>
  </si>
  <si>
    <t>Sum</t>
  </si>
  <si>
    <t>Per License</t>
  </si>
  <si>
    <t>EXECUTION PHASE</t>
  </si>
  <si>
    <t>Training and skills transfer</t>
  </si>
  <si>
    <t>Stabilisation and Support</t>
  </si>
  <si>
    <t>Support Staff</t>
  </si>
  <si>
    <t>Train-The-Trainer</t>
  </si>
  <si>
    <t>IPP Portal</t>
  </si>
  <si>
    <t>Training</t>
  </si>
  <si>
    <t xml:space="preserve">         CPA and ROE To be stated in the Asumptions table below </t>
  </si>
  <si>
    <t xml:space="preserve">PRICING ASSUMPTIONS (INCLUDE ANY PRICING ASSUMPTIONS USED TO DETERMINE THE PRICES, ESPECIALLY FOR ITEMS THAT REQUIRE SUMS; 
CLEARLY REFERENCE THE ITEMS IMPACTED). INDICATE PRICING ADJUSTMENT FORMULAS IF APPLICABLE. 
COST PRICE ADJUSTMENT TO BE CLEARLY STATED WITH APPLICABLE INDICES.  ROE TO BE STATED IF APPLICABLE. </t>
  </si>
  <si>
    <t>Pricing Schedule : IPP Portal Phase 2B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</si>
</sst>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6">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s>
  <fills count="117">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0"/>
      </patternFill>
    </fill>
    <fill>
      <patternFill patternType="darkGray">
        <fgColor rgb="FF000000"/>
        <bgColor theme="0"/>
      </patternFill>
    </fill>
    <fill>
      <patternFill patternType="solid">
        <fgColor theme="2" tint="-0.249977111117893"/>
        <bgColor indexed="64"/>
      </patternFill>
    </fill>
  </fills>
  <borders count="93">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4" fillId="54" borderId="2"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60">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60"/>
    <xf numFmtId="40" fontId="89"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61"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2" applyNumberFormat="0" applyFill="0" applyAlignment="0" applyProtection="0"/>
    <xf numFmtId="0" fontId="94" fillId="0" borderId="62" applyNumberFormat="0" applyFill="0" applyAlignment="0" applyProtection="0"/>
    <xf numFmtId="0" fontId="54" fillId="0" borderId="47"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3" applyNumberFormat="0" applyFill="0" applyAlignment="0" applyProtection="0"/>
    <xf numFmtId="0" fontId="95"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56" fillId="0" borderId="48"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59" fillId="53" borderId="2"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60" fillId="0" borderId="49"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7">
      <alignment horizontal="left"/>
    </xf>
    <xf numFmtId="0" fontId="110" fillId="0" borderId="0"/>
    <xf numFmtId="203" fontId="40" fillId="0" borderId="0">
      <alignment horizontal="left"/>
    </xf>
    <xf numFmtId="3" fontId="111" fillId="0" borderId="0">
      <alignment vertical="top"/>
    </xf>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3" fillId="54" borderId="3"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60"/>
    <xf numFmtId="4" fontId="88"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60"/>
    <xf numFmtId="0" fontId="41" fillId="0" borderId="0"/>
    <xf numFmtId="199" fontId="115" fillId="0" borderId="60"/>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6"/>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9"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274">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xf numFmtId="173" fontId="7" fillId="7" borderId="13" xfId="3" applyNumberFormat="1" applyFill="1" applyBorder="1" applyAlignment="1" applyProtection="1">
      <alignment horizontal="center"/>
      <protection locked="0"/>
    </xf>
    <xf numFmtId="174" fontId="7" fillId="7" borderId="13" xfId="3" applyNumberFormat="1" applyFill="1" applyBorder="1" applyAlignment="1" applyProtection="1">
      <alignment horizontal="center"/>
      <protection locked="0"/>
    </xf>
    <xf numFmtId="0" fontId="7" fillId="7" borderId="14" xfId="3" applyFill="1" applyBorder="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xf numFmtId="0" fontId="7" fillId="5" borderId="26" xfId="3" applyFill="1" applyBorder="1"/>
    <xf numFmtId="173" fontId="7" fillId="5" borderId="26" xfId="3" applyNumberFormat="1" applyFill="1" applyBorder="1" applyAlignment="1">
      <alignment horizontal="center"/>
    </xf>
    <xf numFmtId="174" fontId="7" fillId="8" borderId="26" xfId="3" applyNumberFormat="1" applyFill="1" applyBorder="1" applyAlignment="1">
      <alignment horizontal="center"/>
    </xf>
    <xf numFmtId="0" fontId="7" fillId="8" borderId="27" xfId="3" applyFill="1" applyBorder="1"/>
    <xf numFmtId="0" fontId="50" fillId="4" borderId="0" xfId="0" applyFont="1" applyFill="1"/>
    <xf numFmtId="0" fontId="52" fillId="4" borderId="0" xfId="0" applyFont="1" applyFill="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Protection="1">
      <protection locked="0"/>
    </xf>
    <xf numFmtId="0" fontId="9" fillId="4" borderId="0" xfId="327" applyFont="1" applyFill="1" applyAlignment="1">
      <alignment vertical="center"/>
    </xf>
    <xf numFmtId="0" fontId="9" fillId="4" borderId="0" xfId="327" applyFont="1" applyFill="1" applyAlignment="1">
      <alignment horizontal="left" vertical="center"/>
    </xf>
    <xf numFmtId="0" fontId="65" fillId="4" borderId="0" xfId="327" applyFont="1" applyFill="1" applyAlignment="1">
      <alignment vertical="center"/>
    </xf>
    <xf numFmtId="0" fontId="47" fillId="4" borderId="0" xfId="327" applyFont="1" applyFill="1" applyAlignment="1">
      <alignment vertical="center"/>
    </xf>
    <xf numFmtId="10" fontId="65" fillId="4" borderId="0" xfId="327" applyNumberFormat="1" applyFont="1" applyFill="1" applyAlignment="1">
      <alignment vertical="center"/>
    </xf>
    <xf numFmtId="1" fontId="51" fillId="4" borderId="0" xfId="327" applyNumberFormat="1" applyFont="1" applyFill="1" applyAlignment="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Alignment="1">
      <alignment horizontal="center" vertical="center"/>
    </xf>
    <xf numFmtId="0" fontId="7" fillId="4" borderId="0" xfId="327" applyFont="1" applyFill="1" applyAlignment="1">
      <alignment vertical="center"/>
    </xf>
    <xf numFmtId="1" fontId="51" fillId="4" borderId="0" xfId="327" applyNumberFormat="1" applyFont="1" applyFill="1" applyAlignment="1">
      <alignment horizontal="left" vertical="center"/>
    </xf>
    <xf numFmtId="0" fontId="51" fillId="4" borderId="0" xfId="327" applyFont="1" applyFill="1" applyAlignment="1">
      <alignment vertical="center" wrapText="1"/>
    </xf>
    <xf numFmtId="0" fontId="7" fillId="4" borderId="0" xfId="327" applyFont="1" applyFill="1" applyAlignment="1">
      <alignment vertical="center" wrapText="1"/>
    </xf>
    <xf numFmtId="0" fontId="69" fillId="4" borderId="0" xfId="327" applyFont="1" applyFill="1" applyAlignment="1">
      <alignment vertical="top" wrapText="1"/>
    </xf>
    <xf numFmtId="0" fontId="7" fillId="4" borderId="0" xfId="327" applyFont="1" applyFill="1" applyAlignment="1">
      <alignment horizontal="left" vertical="center" wrapText="1"/>
    </xf>
    <xf numFmtId="0" fontId="73" fillId="4" borderId="0" xfId="327" applyFont="1" applyFill="1" applyAlignment="1">
      <alignment horizontal="left" vertical="center" wrapText="1"/>
    </xf>
    <xf numFmtId="0" fontId="73" fillId="4" borderId="0" xfId="327" applyFont="1" applyFill="1" applyAlignment="1">
      <alignment vertical="center" wrapText="1"/>
    </xf>
    <xf numFmtId="184" fontId="7" fillId="4" borderId="0" xfId="1879" applyNumberFormat="1" applyFont="1" applyFill="1" applyBorder="1" applyAlignment="1">
      <alignment vertical="center" wrapText="1"/>
    </xf>
    <xf numFmtId="1" fontId="51" fillId="4" borderId="0" xfId="327" applyNumberFormat="1" applyFont="1" applyFill="1" applyAlignment="1">
      <alignment horizontal="center" vertical="center" wrapText="1"/>
    </xf>
    <xf numFmtId="1" fontId="51" fillId="4" borderId="35" xfId="327" applyNumberFormat="1" applyFont="1" applyFill="1" applyBorder="1" applyAlignment="1">
      <alignment horizontal="center" vertical="center"/>
    </xf>
    <xf numFmtId="1" fontId="67" fillId="4" borderId="0" xfId="327" applyNumberFormat="1" applyFont="1" applyFill="1" applyAlignment="1">
      <alignment horizontal="center" vertical="center"/>
    </xf>
    <xf numFmtId="0" fontId="51" fillId="4" borderId="20" xfId="327" applyFont="1" applyFill="1" applyBorder="1" applyAlignment="1">
      <alignment horizontal="center" vertical="center" wrapText="1"/>
    </xf>
    <xf numFmtId="0" fontId="51" fillId="4" borderId="0" xfId="327" applyFont="1" applyFill="1" applyAlignment="1">
      <alignment horizontal="left" vertical="center" wrapText="1"/>
    </xf>
    <xf numFmtId="0" fontId="75" fillId="4" borderId="0" xfId="327" applyFont="1" applyFill="1" applyAlignment="1">
      <alignment horizontal="right" vertical="center"/>
    </xf>
    <xf numFmtId="0" fontId="51" fillId="4" borderId="0" xfId="327" applyFont="1" applyFill="1" applyAlignment="1">
      <alignment vertical="center"/>
    </xf>
    <xf numFmtId="0" fontId="70" fillId="4" borderId="0" xfId="327" applyFont="1" applyFill="1" applyAlignment="1">
      <alignment horizontal="center" vertical="center"/>
    </xf>
    <xf numFmtId="0" fontId="70" fillId="4" borderId="0" xfId="327" applyFont="1" applyFill="1" applyAlignment="1">
      <alignment horizontal="center" vertical="center" wrapText="1"/>
    </xf>
    <xf numFmtId="0" fontId="51" fillId="4" borderId="0" xfId="327" applyFont="1" applyFill="1" applyAlignment="1">
      <alignment horizontal="center" vertical="center"/>
    </xf>
    <xf numFmtId="0" fontId="70" fillId="4" borderId="0" xfId="327" applyFont="1" applyFill="1" applyAlignment="1">
      <alignment horizontal="left" vertical="center"/>
    </xf>
    <xf numFmtId="0" fontId="70" fillId="4" borderId="0" xfId="327" applyFont="1" applyFill="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Alignment="1">
      <alignment horizontal="left" vertical="center"/>
    </xf>
    <xf numFmtId="0" fontId="51" fillId="4" borderId="0" xfId="327" applyFont="1" applyFill="1" applyAlignment="1">
      <alignment horizontal="center" vertical="center" wrapText="1"/>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lignment horizontal="center" vertical="center" wrapText="1"/>
    </xf>
    <xf numFmtId="0" fontId="70" fillId="81" borderId="30" xfId="327" applyFont="1" applyFill="1" applyBorder="1" applyAlignment="1">
      <alignment horizontal="center" vertical="center" wrapText="1"/>
    </xf>
    <xf numFmtId="0" fontId="10" fillId="5" borderId="54" xfId="3" applyFont="1" applyFill="1" applyBorder="1"/>
    <xf numFmtId="173" fontId="7" fillId="7" borderId="71" xfId="3" applyNumberForma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70" fillId="111" borderId="39" xfId="1" applyFont="1" applyFill="1" applyBorder="1" applyAlignment="1" applyProtection="1">
      <alignment horizontal="center" vertical="center"/>
      <protection locked="0"/>
    </xf>
    <xf numFmtId="170" fontId="70"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70"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70" fontId="70" fillId="111" borderId="72" xfId="1" applyFont="1" applyFill="1" applyBorder="1" applyAlignment="1" applyProtection="1">
      <alignment horizontal="center" vertical="center"/>
      <protection locked="0"/>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70" fontId="51" fillId="111" borderId="71" xfId="1" applyFont="1" applyFill="1" applyBorder="1" applyAlignment="1" applyProtection="1">
      <alignment horizontal="center" vertical="center" wrapText="1"/>
      <protection locked="0"/>
    </xf>
    <xf numFmtId="170" fontId="76" fillId="111" borderId="71" xfId="1" applyFont="1" applyFill="1" applyBorder="1" applyAlignment="1" applyProtection="1">
      <alignment horizontal="center" vertical="center" wrapText="1"/>
    </xf>
    <xf numFmtId="1" fontId="67" fillId="4" borderId="0" xfId="327" applyNumberFormat="1" applyFont="1" applyFill="1" applyAlignment="1">
      <alignment horizontal="left" vertical="center"/>
    </xf>
    <xf numFmtId="1" fontId="72" fillId="4" borderId="0" xfId="327" applyNumberFormat="1" applyFont="1" applyFill="1" applyAlignment="1">
      <alignment horizontal="center" vertical="center" wrapText="1"/>
    </xf>
    <xf numFmtId="180" fontId="72" fillId="4" borderId="0" xfId="327" applyNumberFormat="1" applyFont="1" applyFill="1" applyAlignment="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Alignment="1">
      <alignment horizontal="left" vertical="center" wrapText="1"/>
    </xf>
    <xf numFmtId="1" fontId="51" fillId="4" borderId="0" xfId="327" applyNumberFormat="1" applyFont="1" applyFill="1" applyAlignment="1">
      <alignment vertical="center" wrapText="1"/>
    </xf>
    <xf numFmtId="0" fontId="51" fillId="4" borderId="0" xfId="327" applyFont="1" applyFill="1" applyAlignment="1">
      <alignment vertical="top" wrapText="1"/>
    </xf>
    <xf numFmtId="0" fontId="71" fillId="4" borderId="0" xfId="327" applyFont="1" applyFill="1" applyAlignment="1">
      <alignment vertical="top" wrapText="1"/>
    </xf>
    <xf numFmtId="0" fontId="74" fillId="4" borderId="0" xfId="327" applyFont="1" applyFill="1" applyAlignment="1">
      <alignment vertical="top" wrapText="1"/>
    </xf>
    <xf numFmtId="184" fontId="69" fillId="4" borderId="0" xfId="1879" applyNumberFormat="1" applyFont="1" applyFill="1" applyBorder="1" applyAlignment="1" applyProtection="1">
      <alignment vertical="top" wrapText="1"/>
    </xf>
    <xf numFmtId="0" fontId="52" fillId="4" borderId="37" xfId="0" applyFont="1" applyFill="1" applyBorder="1" applyAlignment="1">
      <alignment horizontal="left" indent="4"/>
    </xf>
    <xf numFmtId="170" fontId="70" fillId="113" borderId="40" xfId="1" applyFont="1" applyFill="1" applyBorder="1" applyAlignment="1" applyProtection="1">
      <alignment horizontal="center" vertical="center" wrapText="1"/>
      <protection locked="0"/>
    </xf>
    <xf numFmtId="0" fontId="70" fillId="113" borderId="11" xfId="327" applyFont="1" applyFill="1" applyBorder="1" applyAlignment="1" applyProtection="1">
      <alignment horizontal="center" vertical="center" wrapText="1"/>
      <protection locked="0"/>
    </xf>
    <xf numFmtId="170" fontId="70" fillId="28" borderId="11" xfId="1" applyFont="1" applyFill="1" applyBorder="1" applyAlignment="1" applyProtection="1">
      <alignment horizontal="center" vertical="center" wrapText="1"/>
      <protection locked="0"/>
    </xf>
    <xf numFmtId="170" fontId="70" fillId="28" borderId="13" xfId="1" applyFont="1" applyFill="1" applyBorder="1" applyAlignment="1" applyProtection="1">
      <alignment horizontal="center" vertical="center" wrapText="1"/>
      <protection locked="0"/>
    </xf>
    <xf numFmtId="185" fontId="51" fillId="4" borderId="76" xfId="327" applyNumberFormat="1" applyFont="1" applyFill="1" applyBorder="1" applyAlignment="1">
      <alignment horizontal="center"/>
    </xf>
    <xf numFmtId="10" fontId="7" fillId="5" borderId="27" xfId="3" applyNumberFormat="1" applyFill="1" applyBorder="1" applyAlignment="1">
      <alignment horizontal="center"/>
    </xf>
    <xf numFmtId="0" fontId="52" fillId="28" borderId="75" xfId="0" applyFont="1" applyFill="1" applyBorder="1" applyAlignment="1">
      <alignment horizontal="center" vertical="center"/>
    </xf>
    <xf numFmtId="0" fontId="52" fillId="28" borderId="14" xfId="0" applyFont="1" applyFill="1" applyBorder="1" applyAlignment="1">
      <alignment horizontal="center" vertical="center"/>
    </xf>
    <xf numFmtId="0" fontId="52" fillId="28" borderId="27" xfId="0" applyFont="1" applyFill="1" applyBorder="1" applyAlignment="1">
      <alignment horizontal="center" vertical="center"/>
    </xf>
    <xf numFmtId="170" fontId="70" fillId="113" borderId="26" xfId="1" applyFont="1" applyFill="1" applyBorder="1" applyAlignment="1" applyProtection="1">
      <alignment horizontal="center" vertical="center" wrapText="1"/>
      <protection locked="0"/>
    </xf>
    <xf numFmtId="170" fontId="70"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6" fillId="111" borderId="26" xfId="1" applyFont="1" applyFill="1" applyBorder="1" applyAlignment="1" applyProtection="1">
      <alignment horizontal="center" vertical="center" wrapText="1"/>
    </xf>
    <xf numFmtId="170" fontId="70" fillId="4" borderId="20" xfId="1" applyFont="1" applyFill="1" applyBorder="1" applyAlignment="1">
      <alignment horizontal="center" vertical="center"/>
    </xf>
    <xf numFmtId="0" fontId="7" fillId="4" borderId="0" xfId="3" applyFill="1"/>
    <xf numFmtId="0" fontId="67" fillId="4" borderId="0" xfId="3559" applyFont="1" applyFill="1" applyAlignment="1">
      <alignment horizontal="left" vertical="center"/>
    </xf>
    <xf numFmtId="0" fontId="7" fillId="4" borderId="0" xfId="3559" applyFill="1" applyAlignment="1">
      <alignment horizontal="left" vertical="top"/>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xf numFmtId="0" fontId="47" fillId="4" borderId="0" xfId="329" applyFont="1" applyFill="1"/>
    <xf numFmtId="0" fontId="7" fillId="4" borderId="0" xfId="329" applyFill="1"/>
    <xf numFmtId="0" fontId="122" fillId="4" borderId="0" xfId="329" applyFont="1" applyFill="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ill="1" applyBorder="1" applyAlignment="1">
      <alignment horizontal="left" vertical="top"/>
    </xf>
    <xf numFmtId="3" fontId="7" fillId="4" borderId="14" xfId="329" applyNumberForma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70" fillId="113" borderId="89" xfId="1" applyFont="1" applyFill="1" applyBorder="1" applyAlignment="1" applyProtection="1">
      <alignment horizontal="center" vertical="center" wrapText="1"/>
      <protection locked="0"/>
    </xf>
    <xf numFmtId="170" fontId="70" fillId="113" borderId="88" xfId="1"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70" fillId="115" borderId="0" xfId="1" applyFont="1" applyFill="1" applyBorder="1" applyAlignment="1" applyProtection="1">
      <alignment horizontal="center" vertical="center"/>
      <protection locked="0"/>
    </xf>
    <xf numFmtId="170" fontId="51" fillId="115" borderId="0" xfId="1" applyFont="1" applyFill="1" applyBorder="1" applyAlignment="1" applyProtection="1">
      <alignment horizontal="center" vertical="center" wrapText="1"/>
      <protection locked="0"/>
    </xf>
    <xf numFmtId="170" fontId="76" fillId="115" borderId="0" xfId="1" applyFont="1" applyFill="1" applyBorder="1" applyAlignment="1" applyProtection="1">
      <alignment horizontal="center" vertical="center" wrapText="1"/>
    </xf>
    <xf numFmtId="170" fontId="70" fillId="115" borderId="0" xfId="1" applyFont="1" applyFill="1" applyBorder="1" applyAlignment="1" applyProtection="1">
      <alignment horizontal="center" vertical="center" wrapText="1"/>
      <protection locked="0"/>
    </xf>
    <xf numFmtId="170" fontId="51" fillId="115" borderId="20" xfId="1" applyFont="1" applyFill="1" applyBorder="1" applyAlignment="1" applyProtection="1">
      <alignment horizontal="center" vertical="center" wrapText="1"/>
      <protection locked="0"/>
    </xf>
    <xf numFmtId="170" fontId="76" fillId="115" borderId="20" xfId="1" applyFont="1" applyFill="1" applyBorder="1" applyAlignment="1" applyProtection="1">
      <alignment horizontal="center" vertical="center" wrapText="1"/>
    </xf>
    <xf numFmtId="170" fontId="70" fillId="115" borderId="20" xfId="1" applyFont="1" applyFill="1" applyBorder="1" applyAlignment="1" applyProtection="1">
      <alignment horizontal="center" vertical="center"/>
      <protection locked="0"/>
    </xf>
    <xf numFmtId="170" fontId="70" fillId="115" borderId="20" xfId="1" applyFont="1" applyFill="1" applyBorder="1" applyAlignment="1" applyProtection="1">
      <alignment horizontal="center" vertical="center" wrapText="1"/>
      <protection locked="0"/>
    </xf>
    <xf numFmtId="170" fontId="70" fillId="111" borderId="75" xfId="1" applyFont="1" applyFill="1" applyBorder="1" applyAlignment="1" applyProtection="1">
      <alignment horizontal="center" vertical="center"/>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170" fontId="70" fillId="5" borderId="43" xfId="1" applyFont="1" applyFill="1" applyBorder="1" applyAlignment="1">
      <alignment horizontal="center" vertical="center" wrapText="1"/>
    </xf>
    <xf numFmtId="170" fontId="70" fillId="5" borderId="45" xfId="1" applyFont="1" applyFill="1" applyBorder="1" applyAlignment="1">
      <alignment horizontal="center" vertical="center" wrapText="1"/>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xf>
    <xf numFmtId="0" fontId="70" fillId="112" borderId="89" xfId="327" applyFont="1" applyFill="1" applyBorder="1" applyAlignment="1">
      <alignment horizontal="center" vertical="center" wrapText="1"/>
    </xf>
    <xf numFmtId="0" fontId="70" fillId="112" borderId="91" xfId="327" applyFont="1" applyFill="1" applyBorder="1" applyAlignment="1">
      <alignment horizontal="center" vertical="center" wrapText="1"/>
    </xf>
    <xf numFmtId="170" fontId="70" fillId="5" borderId="89" xfId="1" applyFont="1" applyFill="1" applyBorder="1" applyAlignment="1">
      <alignment horizontal="center" vertical="center" wrapText="1"/>
    </xf>
    <xf numFmtId="170" fontId="70" fillId="5" borderId="90" xfId="1" applyFont="1" applyFill="1" applyBorder="1" applyAlignment="1">
      <alignment horizontal="center" vertical="center" wrapText="1"/>
    </xf>
    <xf numFmtId="0" fontId="70" fillId="82" borderId="6" xfId="327" applyFont="1" applyFill="1" applyBorder="1" applyAlignment="1">
      <alignment horizontal="center" vertical="center" wrapText="1"/>
    </xf>
    <xf numFmtId="0" fontId="70" fillId="82" borderId="32" xfId="327" applyFont="1" applyFill="1" applyBorder="1" applyAlignment="1">
      <alignment horizontal="center" vertical="center" wrapText="1"/>
    </xf>
    <xf numFmtId="170" fontId="51" fillId="114" borderId="33" xfId="1" applyFont="1" applyFill="1" applyBorder="1" applyAlignment="1" applyProtection="1">
      <alignment horizontal="center" vertical="center" wrapText="1"/>
      <protection locked="0"/>
    </xf>
    <xf numFmtId="170" fontId="51" fillId="114" borderId="30" xfId="1" applyFont="1" applyFill="1" applyBorder="1" applyAlignment="1" applyProtection="1">
      <alignment horizontal="center" vertical="center" wrapText="1"/>
      <protection locked="0"/>
    </xf>
    <xf numFmtId="170" fontId="51" fillId="114" borderId="37" xfId="1" applyFont="1" applyFill="1" applyBorder="1" applyAlignment="1" applyProtection="1">
      <alignment horizontal="center" vertical="center" wrapText="1"/>
      <protection locked="0"/>
    </xf>
    <xf numFmtId="170" fontId="51"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1" fillId="114" borderId="36" xfId="1" applyFont="1" applyFill="1" applyBorder="1" applyAlignment="1" applyProtection="1">
      <alignment horizontal="center" vertical="center" wrapText="1"/>
      <protection locked="0"/>
    </xf>
    <xf numFmtId="0" fontId="69" fillId="81" borderId="52" xfId="327" applyFont="1" applyFill="1" applyBorder="1" applyAlignment="1">
      <alignment horizontal="center" vertical="center"/>
    </xf>
    <xf numFmtId="0" fontId="69" fillId="81" borderId="53" xfId="327" applyFont="1" applyFill="1" applyBorder="1" applyAlignment="1">
      <alignment horizontal="center" vertical="center"/>
    </xf>
    <xf numFmtId="0" fontId="70" fillId="112" borderId="88" xfId="327" applyFont="1" applyFill="1" applyBorder="1" applyAlignment="1">
      <alignment horizontal="center" vertical="center" wrapText="1"/>
    </xf>
    <xf numFmtId="0" fontId="70" fillId="113" borderId="71" xfId="327" applyFont="1" applyFill="1" applyBorder="1" applyAlignment="1" applyProtection="1">
      <alignment horizontal="center" vertical="center" wrapText="1"/>
      <protection locked="0"/>
    </xf>
    <xf numFmtId="170" fontId="70" fillId="112" borderId="78" xfId="1" applyFont="1" applyFill="1" applyBorder="1" applyAlignment="1">
      <alignment horizontal="center" vertical="center" wrapText="1"/>
    </xf>
    <xf numFmtId="0" fontId="70" fillId="112" borderId="40" xfId="327" applyFont="1" applyFill="1" applyBorder="1" applyAlignment="1">
      <alignment horizontal="center" vertical="center" wrapText="1"/>
    </xf>
    <xf numFmtId="170" fontId="70" fillId="112" borderId="42" xfId="1" applyFont="1" applyFill="1" applyBorder="1" applyAlignment="1">
      <alignment horizontal="center" vertical="center" wrapText="1"/>
    </xf>
    <xf numFmtId="170" fontId="70" fillId="113" borderId="74" xfId="1" applyFont="1" applyFill="1" applyBorder="1" applyAlignment="1" applyProtection="1">
      <alignment horizontal="center" vertical="center" wrapText="1"/>
      <protection locked="0"/>
    </xf>
    <xf numFmtId="170" fontId="51" fillId="111" borderId="80" xfId="1" applyFont="1" applyFill="1" applyBorder="1" applyAlignment="1" applyProtection="1">
      <alignment horizontal="center" vertical="center" wrapText="1"/>
      <protection locked="0"/>
    </xf>
    <xf numFmtId="170" fontId="76" fillId="111" borderId="80" xfId="1" applyFont="1" applyFill="1" applyBorder="1" applyAlignment="1" applyProtection="1">
      <alignment horizontal="center" vertical="center" wrapText="1"/>
    </xf>
    <xf numFmtId="0" fontId="50" fillId="4" borderId="74" xfId="0" applyFont="1" applyFill="1" applyBorder="1" applyAlignment="1">
      <alignment vertical="center"/>
    </xf>
    <xf numFmtId="0" fontId="50" fillId="4" borderId="41" xfId="0" applyFont="1" applyFill="1" applyBorder="1" applyAlignment="1">
      <alignment vertical="center" wrapText="1"/>
    </xf>
    <xf numFmtId="0" fontId="50" fillId="4" borderId="41" xfId="0" applyFont="1" applyFill="1" applyBorder="1" applyAlignment="1">
      <alignment vertical="center"/>
    </xf>
    <xf numFmtId="0" fontId="50" fillId="4" borderId="42" xfId="0" applyFont="1" applyFill="1" applyBorder="1" applyAlignment="1">
      <alignment vertical="center"/>
    </xf>
    <xf numFmtId="0" fontId="50" fillId="4" borderId="77" xfId="0" applyFont="1" applyFill="1" applyBorder="1" applyAlignment="1">
      <alignment vertical="center"/>
    </xf>
    <xf numFmtId="0" fontId="52" fillId="28" borderId="72" xfId="0" applyFont="1" applyFill="1" applyBorder="1" applyAlignment="1">
      <alignment horizontal="center" vertical="center"/>
    </xf>
    <xf numFmtId="170" fontId="70" fillId="28" borderId="40" xfId="1" applyFont="1" applyFill="1" applyBorder="1" applyAlignment="1" applyProtection="1">
      <alignment horizontal="center" vertical="center" wrapText="1"/>
      <protection locked="0"/>
    </xf>
    <xf numFmtId="170" fontId="70" fillId="28" borderId="41" xfId="1" applyFont="1" applyFill="1" applyBorder="1" applyAlignment="1" applyProtection="1">
      <alignment horizontal="center" vertical="center" wrapText="1"/>
      <protection locked="0"/>
    </xf>
    <xf numFmtId="0" fontId="51" fillId="4" borderId="6" xfId="327" applyFont="1" applyFill="1" applyBorder="1" applyAlignment="1">
      <alignment horizontal="center" vertical="center"/>
    </xf>
    <xf numFmtId="0" fontId="51" fillId="4" borderId="32" xfId="327" applyFont="1" applyFill="1" applyBorder="1" applyAlignment="1">
      <alignment horizontal="center" vertical="center"/>
    </xf>
    <xf numFmtId="0" fontId="51" fillId="4" borderId="52"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70" fillId="80" borderId="5" xfId="327" applyFont="1" applyFill="1" applyBorder="1" applyAlignment="1">
      <alignment horizontal="center" vertical="center"/>
    </xf>
    <xf numFmtId="0" fontId="70" fillId="80" borderId="10" xfId="327" applyFont="1" applyFill="1" applyBorder="1" applyAlignment="1">
      <alignment horizontal="center" vertical="center"/>
    </xf>
    <xf numFmtId="0" fontId="70" fillId="80" borderId="8" xfId="327" applyFont="1" applyFill="1" applyBorder="1" applyAlignment="1">
      <alignment horizontal="center" vertical="center"/>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xf>
    <xf numFmtId="0" fontId="69" fillId="81" borderId="25" xfId="327" applyFont="1" applyFill="1" applyBorder="1" applyAlignment="1">
      <alignment horizontal="center" vertical="center"/>
    </xf>
    <xf numFmtId="0" fontId="69" fillId="81" borderId="15" xfId="327" applyFont="1" applyFill="1" applyBorder="1" applyAlignment="1">
      <alignment horizontal="center" vertical="center"/>
    </xf>
    <xf numFmtId="0" fontId="51" fillId="4" borderId="31" xfId="327" applyFont="1" applyFill="1" applyBorder="1" applyAlignment="1">
      <alignment horizontal="left" vertical="center" wrapText="1"/>
    </xf>
    <xf numFmtId="0" fontId="51" fillId="4" borderId="31" xfId="327" applyFont="1" applyFill="1" applyBorder="1" applyAlignment="1">
      <alignment horizontal="center" vertical="center"/>
    </xf>
    <xf numFmtId="0" fontId="69" fillId="81" borderId="54" xfId="327" applyFont="1" applyFill="1" applyBorder="1" applyAlignment="1">
      <alignment horizontal="center" vertical="center" wrapText="1"/>
    </xf>
    <xf numFmtId="0" fontId="69" fillId="81" borderId="92"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9" fillId="4" borderId="5" xfId="0" applyFont="1" applyFill="1" applyBorder="1" applyAlignment="1">
      <alignment horizontal="center"/>
    </xf>
    <xf numFmtId="0" fontId="69" fillId="4" borderId="8" xfId="0" applyFont="1" applyFill="1" applyBorder="1" applyAlignment="1">
      <alignment horizontal="center"/>
    </xf>
    <xf numFmtId="0" fontId="69" fillId="4" borderId="5" xfId="0" applyFont="1" applyFill="1" applyBorder="1" applyAlignment="1">
      <alignment horizontal="center" vertical="center" wrapText="1"/>
    </xf>
    <xf numFmtId="0" fontId="69" fillId="4" borderId="10" xfId="0" applyFont="1" applyFill="1" applyBorder="1" applyAlignment="1">
      <alignment horizontal="center" vertical="center" wrapText="1"/>
    </xf>
    <xf numFmtId="0" fontId="69" fillId="4" borderId="8" xfId="0" applyFont="1" applyFill="1" applyBorder="1" applyAlignment="1">
      <alignment horizontal="center"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Alignment="1">
      <alignment horizontal="center" vertical="center"/>
    </xf>
    <xf numFmtId="0" fontId="70" fillId="81" borderId="33" xfId="327" applyFont="1" applyFill="1" applyBorder="1" applyAlignment="1">
      <alignment horizontal="center" vertical="center" wrapText="1"/>
    </xf>
    <xf numFmtId="0" fontId="70" fillId="81" borderId="34" xfId="327" applyFont="1" applyFill="1" applyBorder="1" applyAlignment="1">
      <alignment horizontal="center" vertical="center" wrapText="1"/>
    </xf>
    <xf numFmtId="184" fontId="70" fillId="80" borderId="5" xfId="1879" applyNumberFormat="1" applyFont="1" applyFill="1" applyBorder="1" applyAlignment="1" applyProtection="1">
      <alignment horizontal="center" vertical="center"/>
    </xf>
    <xf numFmtId="184" fontId="70" fillId="80" borderId="10" xfId="1879" applyNumberFormat="1" applyFont="1" applyFill="1" applyBorder="1" applyAlignment="1" applyProtection="1">
      <alignment horizontal="center" vertical="center"/>
    </xf>
    <xf numFmtId="184" fontId="70" fillId="80" borderId="8" xfId="1879" applyNumberFormat="1" applyFont="1" applyFill="1" applyBorder="1" applyAlignment="1" applyProtection="1">
      <alignment horizontal="center" vertical="center"/>
    </xf>
    <xf numFmtId="0" fontId="51" fillId="4" borderId="17" xfId="327" applyFont="1" applyFill="1" applyBorder="1" applyAlignment="1">
      <alignment horizontal="center" vertical="center" wrapText="1"/>
    </xf>
    <xf numFmtId="0" fontId="51" fillId="4" borderId="6" xfId="327" applyFont="1" applyFill="1" applyBorder="1" applyAlignment="1">
      <alignment horizontal="left" vertical="center" wrapText="1"/>
    </xf>
    <xf numFmtId="0" fontId="70" fillId="82" borderId="29" xfId="327" applyFont="1" applyFill="1" applyBorder="1" applyAlignment="1">
      <alignment horizontal="center" vertical="center" wrapText="1"/>
    </xf>
    <xf numFmtId="0" fontId="70" fillId="82" borderId="28" xfId="327" applyFont="1" applyFill="1" applyBorder="1" applyAlignment="1">
      <alignment horizontal="center" vertical="center" wrapText="1"/>
    </xf>
    <xf numFmtId="0" fontId="50" fillId="4" borderId="37" xfId="0" applyFont="1" applyFill="1" applyBorder="1" applyAlignment="1">
      <alignment horizontal="left"/>
    </xf>
    <xf numFmtId="0" fontId="50" fillId="4" borderId="0" xfId="0" applyFont="1" applyFill="1" applyAlignment="1">
      <alignment horizontal="left"/>
    </xf>
    <xf numFmtId="0" fontId="9" fillId="116" borderId="5" xfId="327" applyFont="1" applyFill="1" applyBorder="1" applyAlignment="1">
      <alignment horizontal="center" vertical="center" wrapText="1"/>
    </xf>
    <xf numFmtId="0" fontId="9" fillId="116" borderId="10" xfId="327" applyFont="1" applyFill="1" applyBorder="1" applyAlignment="1">
      <alignment horizontal="center" vertical="center" wrapText="1"/>
    </xf>
    <xf numFmtId="0" fontId="70" fillId="80" borderId="46" xfId="327" applyFont="1" applyFill="1" applyBorder="1" applyAlignment="1">
      <alignment horizontal="center" vertical="center" wrapText="1"/>
    </xf>
    <xf numFmtId="0" fontId="70" fillId="80" borderId="79" xfId="327" applyFont="1" applyFill="1" applyBorder="1" applyAlignment="1">
      <alignment horizontal="center" vertical="center" wrapText="1"/>
    </xf>
    <xf numFmtId="0" fontId="70" fillId="80" borderId="29" xfId="327" applyFont="1" applyFill="1" applyBorder="1" applyAlignment="1">
      <alignment horizontal="center" vertical="center" wrapText="1"/>
    </xf>
    <xf numFmtId="0" fontId="69" fillId="81" borderId="33" xfId="327" applyFont="1" applyFill="1" applyBorder="1" applyAlignment="1">
      <alignment horizontal="center" vertical="center" wrapText="1"/>
    </xf>
    <xf numFmtId="0" fontId="47" fillId="4" borderId="0" xfId="329" quotePrefix="1" applyFont="1" applyFill="1" applyAlignment="1">
      <alignment horizontal="left" vertical="center" wrapText="1"/>
    </xf>
    <xf numFmtId="0" fontId="47" fillId="4" borderId="0" xfId="329" applyFont="1" applyFill="1" applyAlignment="1">
      <alignment horizontal="left" vertical="center" wrapText="1"/>
    </xf>
    <xf numFmtId="0" fontId="124"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81"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86" xfId="329" applyFont="1" applyFill="1" applyBorder="1" applyAlignment="1">
      <alignment horizontal="left" vertical="center" wrapText="1"/>
    </xf>
    <xf numFmtId="0" fontId="47" fillId="4" borderId="80"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7"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82" xfId="329" quotePrefix="1"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83"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8" xfId="329" quotePrefix="1" applyFont="1" applyFill="1" applyBorder="1" applyAlignment="1">
      <alignment horizontal="left" vertical="center" wrapText="1"/>
    </xf>
    <xf numFmtId="0" fontId="47" fillId="4" borderId="84" xfId="329" applyFont="1" applyFill="1" applyBorder="1" applyAlignment="1">
      <alignment horizontal="left" vertical="center" wrapText="1"/>
    </xf>
    <xf numFmtId="0" fontId="47" fillId="4" borderId="85"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79"/>
  <sheetViews>
    <sheetView tabSelected="1" topLeftCell="A13" zoomScale="60" zoomScaleNormal="130" zoomScaleSheetLayoutView="100" workbookViewId="0">
      <selection activeCell="M32" sqref="M32:P32"/>
    </sheetView>
  </sheetViews>
  <sheetFormatPr defaultRowHeight="14"/>
  <cols>
    <col min="1" max="1" width="10.08984375" style="30" customWidth="1"/>
    <col min="2" max="2" width="30.08984375" style="30" customWidth="1"/>
    <col min="3" max="3" width="35.1796875" style="63" customWidth="1"/>
    <col min="4" max="4" width="15" style="36" customWidth="1"/>
    <col min="5" max="7" width="11.90625" style="64" customWidth="1"/>
    <col min="8" max="8" width="10.36328125" style="64" customWidth="1"/>
    <col min="9" max="9" width="19.81640625" style="64" customWidth="1"/>
    <col min="10" max="10" width="19.6328125" style="65" customWidth="1"/>
    <col min="11" max="11" width="18" style="65" customWidth="1"/>
    <col min="12" max="12" width="27.08984375" style="62" customWidth="1"/>
    <col min="13" max="13" width="20.08984375" style="33" customWidth="1"/>
    <col min="14" max="14" width="22" style="33" customWidth="1"/>
    <col min="15" max="15" width="18.54296875" style="33" customWidth="1"/>
    <col min="16" max="16" width="19.453125" style="33" customWidth="1"/>
    <col min="17" max="34" width="9.08984375" style="33" customWidth="1"/>
    <col min="35" max="35" width="9.08984375" style="33"/>
    <col min="36" max="36" width="0" style="33" hidden="1" customWidth="1"/>
    <col min="37" max="165" width="9.08984375" style="33"/>
    <col min="166" max="166" width="6" style="33" customWidth="1"/>
    <col min="167" max="167" width="11.08984375" style="33" customWidth="1"/>
    <col min="168" max="168" width="37.36328125" style="33" customWidth="1"/>
    <col min="169" max="169" width="14.08984375" style="33" customWidth="1"/>
    <col min="170" max="171" width="12" style="33" customWidth="1"/>
    <col min="172" max="172" width="17.90625" style="33" customWidth="1"/>
    <col min="173" max="173" width="15.6328125" style="33" customWidth="1"/>
    <col min="174" max="179" width="0" style="33" hidden="1" customWidth="1"/>
    <col min="180" max="180" width="11.90625" style="33" customWidth="1"/>
    <col min="181" max="181" width="31.90625" style="33" customWidth="1"/>
    <col min="182" max="182" width="12.08984375" style="33" customWidth="1"/>
    <col min="183" max="183" width="12" style="33" customWidth="1"/>
    <col min="184" max="184" width="12.54296875" style="33" customWidth="1"/>
    <col min="185" max="185" width="12" style="33" customWidth="1"/>
    <col min="186" max="186" width="11.08984375" style="33" customWidth="1"/>
    <col min="187" max="188" width="11.6328125" style="33" customWidth="1"/>
    <col min="189" max="189" width="12.54296875" style="33" customWidth="1"/>
    <col min="190" max="190" width="9.6328125" style="33" customWidth="1"/>
    <col min="191" max="191" width="12" style="33" customWidth="1"/>
    <col min="192" max="240" width="9.6328125" style="33" customWidth="1"/>
    <col min="241" max="421" width="9.08984375" style="33"/>
    <col min="422" max="422" width="6" style="33" customWidth="1"/>
    <col min="423" max="423" width="11.08984375" style="33" customWidth="1"/>
    <col min="424" max="424" width="37.36328125" style="33" customWidth="1"/>
    <col min="425" max="425" width="14.08984375" style="33" customWidth="1"/>
    <col min="426" max="427" width="12" style="33" customWidth="1"/>
    <col min="428" max="428" width="17.90625" style="33" customWidth="1"/>
    <col min="429" max="429" width="15.6328125" style="33" customWidth="1"/>
    <col min="430" max="435" width="0" style="33" hidden="1" customWidth="1"/>
    <col min="436" max="436" width="11.90625" style="33" customWidth="1"/>
    <col min="437" max="437" width="31.90625" style="33" customWidth="1"/>
    <col min="438" max="438" width="12.08984375" style="33" customWidth="1"/>
    <col min="439" max="439" width="12" style="33" customWidth="1"/>
    <col min="440" max="440" width="12.54296875" style="33" customWidth="1"/>
    <col min="441" max="441" width="12" style="33" customWidth="1"/>
    <col min="442" max="442" width="11.08984375" style="33" customWidth="1"/>
    <col min="443" max="444" width="11.6328125" style="33" customWidth="1"/>
    <col min="445" max="445" width="12.54296875" style="33" customWidth="1"/>
    <col min="446" max="446" width="9.6328125" style="33" customWidth="1"/>
    <col min="447" max="447" width="12" style="33" customWidth="1"/>
    <col min="448" max="496" width="9.6328125" style="33" customWidth="1"/>
    <col min="497" max="677" width="9.08984375" style="33"/>
    <col min="678" max="678" width="6" style="33" customWidth="1"/>
    <col min="679" max="679" width="11.08984375" style="33" customWidth="1"/>
    <col min="680" max="680" width="37.36328125" style="33" customWidth="1"/>
    <col min="681" max="681" width="14.08984375" style="33" customWidth="1"/>
    <col min="682" max="683" width="12" style="33" customWidth="1"/>
    <col min="684" max="684" width="17.90625" style="33" customWidth="1"/>
    <col min="685" max="685" width="15.6328125" style="33" customWidth="1"/>
    <col min="686" max="691" width="0" style="33" hidden="1" customWidth="1"/>
    <col min="692" max="692" width="11.90625" style="33" customWidth="1"/>
    <col min="693" max="693" width="31.90625" style="33" customWidth="1"/>
    <col min="694" max="694" width="12.08984375" style="33" customWidth="1"/>
    <col min="695" max="695" width="12" style="33" customWidth="1"/>
    <col min="696" max="696" width="12.54296875" style="33" customWidth="1"/>
    <col min="697" max="697" width="12" style="33" customWidth="1"/>
    <col min="698" max="698" width="11.08984375" style="33" customWidth="1"/>
    <col min="699" max="700" width="11.6328125" style="33" customWidth="1"/>
    <col min="701" max="701" width="12.54296875" style="33" customWidth="1"/>
    <col min="702" max="702" width="9.6328125" style="33" customWidth="1"/>
    <col min="703" max="703" width="12" style="33" customWidth="1"/>
    <col min="704" max="752" width="9.6328125" style="33" customWidth="1"/>
    <col min="753" max="933" width="9.08984375" style="33"/>
    <col min="934" max="934" width="6" style="33" customWidth="1"/>
    <col min="935" max="935" width="11.08984375" style="33" customWidth="1"/>
    <col min="936" max="936" width="37.36328125" style="33" customWidth="1"/>
    <col min="937" max="937" width="14.08984375" style="33" customWidth="1"/>
    <col min="938" max="939" width="12" style="33" customWidth="1"/>
    <col min="940" max="940" width="17.90625" style="33" customWidth="1"/>
    <col min="941" max="941" width="15.6328125" style="33" customWidth="1"/>
    <col min="942" max="947" width="0" style="33" hidden="1" customWidth="1"/>
    <col min="948" max="948" width="11.90625" style="33" customWidth="1"/>
    <col min="949" max="949" width="31.90625" style="33" customWidth="1"/>
    <col min="950" max="950" width="12.08984375" style="33" customWidth="1"/>
    <col min="951" max="951" width="12" style="33" customWidth="1"/>
    <col min="952" max="952" width="12.54296875" style="33" customWidth="1"/>
    <col min="953" max="953" width="12" style="33" customWidth="1"/>
    <col min="954" max="954" width="11.08984375" style="33" customWidth="1"/>
    <col min="955" max="956" width="11.6328125" style="33" customWidth="1"/>
    <col min="957" max="957" width="12.54296875" style="33" customWidth="1"/>
    <col min="958" max="958" width="9.6328125" style="33" customWidth="1"/>
    <col min="959" max="959" width="12" style="33" customWidth="1"/>
    <col min="960" max="1008" width="9.6328125" style="33" customWidth="1"/>
    <col min="1009" max="1189" width="9.08984375" style="33"/>
    <col min="1190" max="1190" width="6" style="33" customWidth="1"/>
    <col min="1191" max="1191" width="11.08984375" style="33" customWidth="1"/>
    <col min="1192" max="1192" width="37.36328125" style="33" customWidth="1"/>
    <col min="1193" max="1193" width="14.08984375" style="33" customWidth="1"/>
    <col min="1194" max="1195" width="12" style="33" customWidth="1"/>
    <col min="1196" max="1196" width="17.90625" style="33" customWidth="1"/>
    <col min="1197" max="1197" width="15.6328125" style="33" customWidth="1"/>
    <col min="1198" max="1203" width="0" style="33" hidden="1" customWidth="1"/>
    <col min="1204" max="1204" width="11.90625" style="33" customWidth="1"/>
    <col min="1205" max="1205" width="31.90625" style="33" customWidth="1"/>
    <col min="1206" max="1206" width="12.08984375" style="33" customWidth="1"/>
    <col min="1207" max="1207" width="12" style="33" customWidth="1"/>
    <col min="1208" max="1208" width="12.54296875" style="33" customWidth="1"/>
    <col min="1209" max="1209" width="12" style="33" customWidth="1"/>
    <col min="1210" max="1210" width="11.08984375" style="33" customWidth="1"/>
    <col min="1211" max="1212" width="11.6328125" style="33" customWidth="1"/>
    <col min="1213" max="1213" width="12.54296875" style="33" customWidth="1"/>
    <col min="1214" max="1214" width="9.6328125" style="33" customWidth="1"/>
    <col min="1215" max="1215" width="12" style="33" customWidth="1"/>
    <col min="1216" max="1264" width="9.6328125" style="33" customWidth="1"/>
    <col min="1265" max="1445" width="9.08984375" style="33"/>
    <col min="1446" max="1446" width="6" style="33" customWidth="1"/>
    <col min="1447" max="1447" width="11.08984375" style="33" customWidth="1"/>
    <col min="1448" max="1448" width="37.36328125" style="33" customWidth="1"/>
    <col min="1449" max="1449" width="14.08984375" style="33" customWidth="1"/>
    <col min="1450" max="1451" width="12" style="33" customWidth="1"/>
    <col min="1452" max="1452" width="17.90625" style="33" customWidth="1"/>
    <col min="1453" max="1453" width="15.6328125" style="33" customWidth="1"/>
    <col min="1454" max="1459" width="0" style="33" hidden="1" customWidth="1"/>
    <col min="1460" max="1460" width="11.90625" style="33" customWidth="1"/>
    <col min="1461" max="1461" width="31.90625" style="33" customWidth="1"/>
    <col min="1462" max="1462" width="12.08984375" style="33" customWidth="1"/>
    <col min="1463" max="1463" width="12" style="33" customWidth="1"/>
    <col min="1464" max="1464" width="12.54296875" style="33" customWidth="1"/>
    <col min="1465" max="1465" width="12" style="33" customWidth="1"/>
    <col min="1466" max="1466" width="11.08984375" style="33" customWidth="1"/>
    <col min="1467" max="1468" width="11.6328125" style="33" customWidth="1"/>
    <col min="1469" max="1469" width="12.54296875" style="33" customWidth="1"/>
    <col min="1470" max="1470" width="9.6328125" style="33" customWidth="1"/>
    <col min="1471" max="1471" width="12" style="33" customWidth="1"/>
    <col min="1472" max="1520" width="9.6328125" style="33" customWidth="1"/>
    <col min="1521" max="1701" width="9.08984375" style="33"/>
    <col min="1702" max="1702" width="6" style="33" customWidth="1"/>
    <col min="1703" max="1703" width="11.08984375" style="33" customWidth="1"/>
    <col min="1704" max="1704" width="37.36328125" style="33" customWidth="1"/>
    <col min="1705" max="1705" width="14.08984375" style="33" customWidth="1"/>
    <col min="1706" max="1707" width="12" style="33" customWidth="1"/>
    <col min="1708" max="1708" width="17.90625" style="33" customWidth="1"/>
    <col min="1709" max="1709" width="15.6328125" style="33" customWidth="1"/>
    <col min="1710" max="1715" width="0" style="33" hidden="1" customWidth="1"/>
    <col min="1716" max="1716" width="11.90625" style="33" customWidth="1"/>
    <col min="1717" max="1717" width="31.90625" style="33" customWidth="1"/>
    <col min="1718" max="1718" width="12.08984375" style="33" customWidth="1"/>
    <col min="1719" max="1719" width="12" style="33" customWidth="1"/>
    <col min="1720" max="1720" width="12.54296875" style="33" customWidth="1"/>
    <col min="1721" max="1721" width="12" style="33" customWidth="1"/>
    <col min="1722" max="1722" width="11.08984375" style="33" customWidth="1"/>
    <col min="1723" max="1724" width="11.6328125" style="33" customWidth="1"/>
    <col min="1725" max="1725" width="12.54296875" style="33" customWidth="1"/>
    <col min="1726" max="1726" width="9.6328125" style="33" customWidth="1"/>
    <col min="1727" max="1727" width="12" style="33" customWidth="1"/>
    <col min="1728" max="1776" width="9.6328125" style="33" customWidth="1"/>
    <col min="1777" max="1957" width="9.08984375" style="33"/>
    <col min="1958" max="1958" width="6" style="33" customWidth="1"/>
    <col min="1959" max="1959" width="11.08984375" style="33" customWidth="1"/>
    <col min="1960" max="1960" width="37.36328125" style="33" customWidth="1"/>
    <col min="1961" max="1961" width="14.08984375" style="33" customWidth="1"/>
    <col min="1962" max="1963" width="12" style="33" customWidth="1"/>
    <col min="1964" max="1964" width="17.90625" style="33" customWidth="1"/>
    <col min="1965" max="1965" width="15.6328125" style="33" customWidth="1"/>
    <col min="1966" max="1971" width="0" style="33" hidden="1" customWidth="1"/>
    <col min="1972" max="1972" width="11.90625" style="33" customWidth="1"/>
    <col min="1973" max="1973" width="31.90625" style="33" customWidth="1"/>
    <col min="1974" max="1974" width="12.08984375" style="33" customWidth="1"/>
    <col min="1975" max="1975" width="12" style="33" customWidth="1"/>
    <col min="1976" max="1976" width="12.54296875" style="33" customWidth="1"/>
    <col min="1977" max="1977" width="12" style="33" customWidth="1"/>
    <col min="1978" max="1978" width="11.08984375" style="33" customWidth="1"/>
    <col min="1979" max="1980" width="11.6328125" style="33" customWidth="1"/>
    <col min="1981" max="1981" width="12.54296875" style="33" customWidth="1"/>
    <col min="1982" max="1982" width="9.6328125" style="33" customWidth="1"/>
    <col min="1983" max="1983" width="12" style="33" customWidth="1"/>
    <col min="1984" max="2032" width="9.6328125" style="33" customWidth="1"/>
    <col min="2033" max="2213" width="9.08984375" style="33"/>
    <col min="2214" max="2214" width="6" style="33" customWidth="1"/>
    <col min="2215" max="2215" width="11.08984375" style="33" customWidth="1"/>
    <col min="2216" max="2216" width="37.36328125" style="33" customWidth="1"/>
    <col min="2217" max="2217" width="14.08984375" style="33" customWidth="1"/>
    <col min="2218" max="2219" width="12" style="33" customWidth="1"/>
    <col min="2220" max="2220" width="17.90625" style="33" customWidth="1"/>
    <col min="2221" max="2221" width="15.6328125" style="33" customWidth="1"/>
    <col min="2222" max="2227" width="0" style="33" hidden="1" customWidth="1"/>
    <col min="2228" max="2228" width="11.90625" style="33" customWidth="1"/>
    <col min="2229" max="2229" width="31.90625" style="33" customWidth="1"/>
    <col min="2230" max="2230" width="12.08984375" style="33" customWidth="1"/>
    <col min="2231" max="2231" width="12" style="33" customWidth="1"/>
    <col min="2232" max="2232" width="12.54296875" style="33" customWidth="1"/>
    <col min="2233" max="2233" width="12" style="33" customWidth="1"/>
    <col min="2234" max="2234" width="11.08984375" style="33" customWidth="1"/>
    <col min="2235" max="2236" width="11.6328125" style="33" customWidth="1"/>
    <col min="2237" max="2237" width="12.54296875" style="33" customWidth="1"/>
    <col min="2238" max="2238" width="9.6328125" style="33" customWidth="1"/>
    <col min="2239" max="2239" width="12" style="33" customWidth="1"/>
    <col min="2240" max="2288" width="9.6328125" style="33" customWidth="1"/>
    <col min="2289" max="2469" width="9.08984375" style="33"/>
    <col min="2470" max="2470" width="6" style="33" customWidth="1"/>
    <col min="2471" max="2471" width="11.08984375" style="33" customWidth="1"/>
    <col min="2472" max="2472" width="37.36328125" style="33" customWidth="1"/>
    <col min="2473" max="2473" width="14.08984375" style="33" customWidth="1"/>
    <col min="2474" max="2475" width="12" style="33" customWidth="1"/>
    <col min="2476" max="2476" width="17.90625" style="33" customWidth="1"/>
    <col min="2477" max="2477" width="15.6328125" style="33" customWidth="1"/>
    <col min="2478" max="2483" width="0" style="33" hidden="1" customWidth="1"/>
    <col min="2484" max="2484" width="11.90625" style="33" customWidth="1"/>
    <col min="2485" max="2485" width="31.90625" style="33" customWidth="1"/>
    <col min="2486" max="2486" width="12.08984375" style="33" customWidth="1"/>
    <col min="2487" max="2487" width="12" style="33" customWidth="1"/>
    <col min="2488" max="2488" width="12.54296875" style="33" customWidth="1"/>
    <col min="2489" max="2489" width="12" style="33" customWidth="1"/>
    <col min="2490" max="2490" width="11.08984375" style="33" customWidth="1"/>
    <col min="2491" max="2492" width="11.6328125" style="33" customWidth="1"/>
    <col min="2493" max="2493" width="12.54296875" style="33" customWidth="1"/>
    <col min="2494" max="2494" width="9.6328125" style="33" customWidth="1"/>
    <col min="2495" max="2495" width="12" style="33" customWidth="1"/>
    <col min="2496" max="2544" width="9.6328125" style="33" customWidth="1"/>
    <col min="2545" max="2725" width="9.08984375" style="33"/>
    <col min="2726" max="2726" width="6" style="33" customWidth="1"/>
    <col min="2727" max="2727" width="11.08984375" style="33" customWidth="1"/>
    <col min="2728" max="2728" width="37.36328125" style="33" customWidth="1"/>
    <col min="2729" max="2729" width="14.08984375" style="33" customWidth="1"/>
    <col min="2730" max="2731" width="12" style="33" customWidth="1"/>
    <col min="2732" max="2732" width="17.90625" style="33" customWidth="1"/>
    <col min="2733" max="2733" width="15.6328125" style="33" customWidth="1"/>
    <col min="2734" max="2739" width="0" style="33" hidden="1" customWidth="1"/>
    <col min="2740" max="2740" width="11.90625" style="33" customWidth="1"/>
    <col min="2741" max="2741" width="31.90625" style="33" customWidth="1"/>
    <col min="2742" max="2742" width="12.08984375" style="33" customWidth="1"/>
    <col min="2743" max="2743" width="12" style="33" customWidth="1"/>
    <col min="2744" max="2744" width="12.54296875" style="33" customWidth="1"/>
    <col min="2745" max="2745" width="12" style="33" customWidth="1"/>
    <col min="2746" max="2746" width="11.08984375" style="33" customWidth="1"/>
    <col min="2747" max="2748" width="11.6328125" style="33" customWidth="1"/>
    <col min="2749" max="2749" width="12.54296875" style="33" customWidth="1"/>
    <col min="2750" max="2750" width="9.6328125" style="33" customWidth="1"/>
    <col min="2751" max="2751" width="12" style="33" customWidth="1"/>
    <col min="2752" max="2800" width="9.6328125" style="33" customWidth="1"/>
    <col min="2801" max="2981" width="9.08984375" style="33"/>
    <col min="2982" max="2982" width="6" style="33" customWidth="1"/>
    <col min="2983" max="2983" width="11.08984375" style="33" customWidth="1"/>
    <col min="2984" max="2984" width="37.36328125" style="33" customWidth="1"/>
    <col min="2985" max="2985" width="14.08984375" style="33" customWidth="1"/>
    <col min="2986" max="2987" width="12" style="33" customWidth="1"/>
    <col min="2988" max="2988" width="17.90625" style="33" customWidth="1"/>
    <col min="2989" max="2989" width="15.6328125" style="33" customWidth="1"/>
    <col min="2990" max="2995" width="0" style="33" hidden="1" customWidth="1"/>
    <col min="2996" max="2996" width="11.90625" style="33" customWidth="1"/>
    <col min="2997" max="2997" width="31.90625" style="33" customWidth="1"/>
    <col min="2998" max="2998" width="12.08984375" style="33" customWidth="1"/>
    <col min="2999" max="2999" width="12" style="33" customWidth="1"/>
    <col min="3000" max="3000" width="12.54296875" style="33" customWidth="1"/>
    <col min="3001" max="3001" width="12" style="33" customWidth="1"/>
    <col min="3002" max="3002" width="11.08984375" style="33" customWidth="1"/>
    <col min="3003" max="3004" width="11.6328125" style="33" customWidth="1"/>
    <col min="3005" max="3005" width="12.54296875" style="33" customWidth="1"/>
    <col min="3006" max="3006" width="9.6328125" style="33" customWidth="1"/>
    <col min="3007" max="3007" width="12" style="33" customWidth="1"/>
    <col min="3008" max="3056" width="9.6328125" style="33" customWidth="1"/>
    <col min="3057" max="3237" width="9.08984375" style="33"/>
    <col min="3238" max="3238" width="6" style="33" customWidth="1"/>
    <col min="3239" max="3239" width="11.08984375" style="33" customWidth="1"/>
    <col min="3240" max="3240" width="37.36328125" style="33" customWidth="1"/>
    <col min="3241" max="3241" width="14.08984375" style="33" customWidth="1"/>
    <col min="3242" max="3243" width="12" style="33" customWidth="1"/>
    <col min="3244" max="3244" width="17.90625" style="33" customWidth="1"/>
    <col min="3245" max="3245" width="15.6328125" style="33" customWidth="1"/>
    <col min="3246" max="3251" width="0" style="33" hidden="1" customWidth="1"/>
    <col min="3252" max="3252" width="11.90625" style="33" customWidth="1"/>
    <col min="3253" max="3253" width="31.90625" style="33" customWidth="1"/>
    <col min="3254" max="3254" width="12.08984375" style="33" customWidth="1"/>
    <col min="3255" max="3255" width="12" style="33" customWidth="1"/>
    <col min="3256" max="3256" width="12.54296875" style="33" customWidth="1"/>
    <col min="3257" max="3257" width="12" style="33" customWidth="1"/>
    <col min="3258" max="3258" width="11.08984375" style="33" customWidth="1"/>
    <col min="3259" max="3260" width="11.6328125" style="33" customWidth="1"/>
    <col min="3261" max="3261" width="12.54296875" style="33" customWidth="1"/>
    <col min="3262" max="3262" width="9.6328125" style="33" customWidth="1"/>
    <col min="3263" max="3263" width="12" style="33" customWidth="1"/>
    <col min="3264" max="3312" width="9.6328125" style="33" customWidth="1"/>
    <col min="3313" max="3493" width="9.08984375" style="33"/>
    <col min="3494" max="3494" width="6" style="33" customWidth="1"/>
    <col min="3495" max="3495" width="11.08984375" style="33" customWidth="1"/>
    <col min="3496" max="3496" width="37.36328125" style="33" customWidth="1"/>
    <col min="3497" max="3497" width="14.08984375" style="33" customWidth="1"/>
    <col min="3498" max="3499" width="12" style="33" customWidth="1"/>
    <col min="3500" max="3500" width="17.90625" style="33" customWidth="1"/>
    <col min="3501" max="3501" width="15.6328125" style="33" customWidth="1"/>
    <col min="3502" max="3507" width="0" style="33" hidden="1" customWidth="1"/>
    <col min="3508" max="3508" width="11.90625" style="33" customWidth="1"/>
    <col min="3509" max="3509" width="31.90625" style="33" customWidth="1"/>
    <col min="3510" max="3510" width="12.08984375" style="33" customWidth="1"/>
    <col min="3511" max="3511" width="12" style="33" customWidth="1"/>
    <col min="3512" max="3512" width="12.54296875" style="33" customWidth="1"/>
    <col min="3513" max="3513" width="12" style="33" customWidth="1"/>
    <col min="3514" max="3514" width="11.08984375" style="33" customWidth="1"/>
    <col min="3515" max="3516" width="11.6328125" style="33" customWidth="1"/>
    <col min="3517" max="3517" width="12.54296875" style="33" customWidth="1"/>
    <col min="3518" max="3518" width="9.6328125" style="33" customWidth="1"/>
    <col min="3519" max="3519" width="12" style="33" customWidth="1"/>
    <col min="3520" max="3568" width="9.6328125" style="33" customWidth="1"/>
    <col min="3569" max="3749" width="9.08984375" style="33"/>
    <col min="3750" max="3750" width="6" style="33" customWidth="1"/>
    <col min="3751" max="3751" width="11.08984375" style="33" customWidth="1"/>
    <col min="3752" max="3752" width="37.36328125" style="33" customWidth="1"/>
    <col min="3753" max="3753" width="14.08984375" style="33" customWidth="1"/>
    <col min="3754" max="3755" width="12" style="33" customWidth="1"/>
    <col min="3756" max="3756" width="17.90625" style="33" customWidth="1"/>
    <col min="3757" max="3757" width="15.6328125" style="33" customWidth="1"/>
    <col min="3758" max="3763" width="0" style="33" hidden="1" customWidth="1"/>
    <col min="3764" max="3764" width="11.90625" style="33" customWidth="1"/>
    <col min="3765" max="3765" width="31.90625" style="33" customWidth="1"/>
    <col min="3766" max="3766" width="12.08984375" style="33" customWidth="1"/>
    <col min="3767" max="3767" width="12" style="33" customWidth="1"/>
    <col min="3768" max="3768" width="12.54296875" style="33" customWidth="1"/>
    <col min="3769" max="3769" width="12" style="33" customWidth="1"/>
    <col min="3770" max="3770" width="11.08984375" style="33" customWidth="1"/>
    <col min="3771" max="3772" width="11.6328125" style="33" customWidth="1"/>
    <col min="3773" max="3773" width="12.54296875" style="33" customWidth="1"/>
    <col min="3774" max="3774" width="9.6328125" style="33" customWidth="1"/>
    <col min="3775" max="3775" width="12" style="33" customWidth="1"/>
    <col min="3776" max="3824" width="9.6328125" style="33" customWidth="1"/>
    <col min="3825" max="4005" width="9.08984375" style="33"/>
    <col min="4006" max="4006" width="6" style="33" customWidth="1"/>
    <col min="4007" max="4007" width="11.08984375" style="33" customWidth="1"/>
    <col min="4008" max="4008" width="37.36328125" style="33" customWidth="1"/>
    <col min="4009" max="4009" width="14.08984375" style="33" customWidth="1"/>
    <col min="4010" max="4011" width="12" style="33" customWidth="1"/>
    <col min="4012" max="4012" width="17.90625" style="33" customWidth="1"/>
    <col min="4013" max="4013" width="15.6328125" style="33" customWidth="1"/>
    <col min="4014" max="4019" width="0" style="33" hidden="1" customWidth="1"/>
    <col min="4020" max="4020" width="11.90625" style="33" customWidth="1"/>
    <col min="4021" max="4021" width="31.90625" style="33" customWidth="1"/>
    <col min="4022" max="4022" width="12.08984375" style="33" customWidth="1"/>
    <col min="4023" max="4023" width="12" style="33" customWidth="1"/>
    <col min="4024" max="4024" width="12.54296875" style="33" customWidth="1"/>
    <col min="4025" max="4025" width="12" style="33" customWidth="1"/>
    <col min="4026" max="4026" width="11.08984375" style="33" customWidth="1"/>
    <col min="4027" max="4028" width="11.6328125" style="33" customWidth="1"/>
    <col min="4029" max="4029" width="12.54296875" style="33" customWidth="1"/>
    <col min="4030" max="4030" width="9.6328125" style="33" customWidth="1"/>
    <col min="4031" max="4031" width="12" style="33" customWidth="1"/>
    <col min="4032" max="4080" width="9.6328125" style="33" customWidth="1"/>
    <col min="4081" max="4261" width="9.08984375" style="33"/>
    <col min="4262" max="4262" width="6" style="33" customWidth="1"/>
    <col min="4263" max="4263" width="11.08984375" style="33" customWidth="1"/>
    <col min="4264" max="4264" width="37.36328125" style="33" customWidth="1"/>
    <col min="4265" max="4265" width="14.08984375" style="33" customWidth="1"/>
    <col min="4266" max="4267" width="12" style="33" customWidth="1"/>
    <col min="4268" max="4268" width="17.90625" style="33" customWidth="1"/>
    <col min="4269" max="4269" width="15.6328125" style="33" customWidth="1"/>
    <col min="4270" max="4275" width="0" style="33" hidden="1" customWidth="1"/>
    <col min="4276" max="4276" width="11.90625" style="33" customWidth="1"/>
    <col min="4277" max="4277" width="31.90625" style="33" customWidth="1"/>
    <col min="4278" max="4278" width="12.08984375" style="33" customWidth="1"/>
    <col min="4279" max="4279" width="12" style="33" customWidth="1"/>
    <col min="4280" max="4280" width="12.54296875" style="33" customWidth="1"/>
    <col min="4281" max="4281" width="12" style="33" customWidth="1"/>
    <col min="4282" max="4282" width="11.08984375" style="33" customWidth="1"/>
    <col min="4283" max="4284" width="11.6328125" style="33" customWidth="1"/>
    <col min="4285" max="4285" width="12.54296875" style="33" customWidth="1"/>
    <col min="4286" max="4286" width="9.6328125" style="33" customWidth="1"/>
    <col min="4287" max="4287" width="12" style="33" customWidth="1"/>
    <col min="4288" max="4336" width="9.6328125" style="33" customWidth="1"/>
    <col min="4337" max="4517" width="9.08984375" style="33"/>
    <col min="4518" max="4518" width="6" style="33" customWidth="1"/>
    <col min="4519" max="4519" width="11.08984375" style="33" customWidth="1"/>
    <col min="4520" max="4520" width="37.36328125" style="33" customWidth="1"/>
    <col min="4521" max="4521" width="14.08984375" style="33" customWidth="1"/>
    <col min="4522" max="4523" width="12" style="33" customWidth="1"/>
    <col min="4524" max="4524" width="17.90625" style="33" customWidth="1"/>
    <col min="4525" max="4525" width="15.6328125" style="33" customWidth="1"/>
    <col min="4526" max="4531" width="0" style="33" hidden="1" customWidth="1"/>
    <col min="4532" max="4532" width="11.90625" style="33" customWidth="1"/>
    <col min="4533" max="4533" width="31.90625" style="33" customWidth="1"/>
    <col min="4534" max="4534" width="12.08984375" style="33" customWidth="1"/>
    <col min="4535" max="4535" width="12" style="33" customWidth="1"/>
    <col min="4536" max="4536" width="12.54296875" style="33" customWidth="1"/>
    <col min="4537" max="4537" width="12" style="33" customWidth="1"/>
    <col min="4538" max="4538" width="11.08984375" style="33" customWidth="1"/>
    <col min="4539" max="4540" width="11.6328125" style="33" customWidth="1"/>
    <col min="4541" max="4541" width="12.54296875" style="33" customWidth="1"/>
    <col min="4542" max="4542" width="9.6328125" style="33" customWidth="1"/>
    <col min="4543" max="4543" width="12" style="33" customWidth="1"/>
    <col min="4544" max="4592" width="9.6328125" style="33" customWidth="1"/>
    <col min="4593" max="4773" width="9.08984375" style="33"/>
    <col min="4774" max="4774" width="6" style="33" customWidth="1"/>
    <col min="4775" max="4775" width="11.08984375" style="33" customWidth="1"/>
    <col min="4776" max="4776" width="37.36328125" style="33" customWidth="1"/>
    <col min="4777" max="4777" width="14.08984375" style="33" customWidth="1"/>
    <col min="4778" max="4779" width="12" style="33" customWidth="1"/>
    <col min="4780" max="4780" width="17.90625" style="33" customWidth="1"/>
    <col min="4781" max="4781" width="15.6328125" style="33" customWidth="1"/>
    <col min="4782" max="4787" width="0" style="33" hidden="1" customWidth="1"/>
    <col min="4788" max="4788" width="11.90625" style="33" customWidth="1"/>
    <col min="4789" max="4789" width="31.90625" style="33" customWidth="1"/>
    <col min="4790" max="4790" width="12.08984375" style="33" customWidth="1"/>
    <col min="4791" max="4791" width="12" style="33" customWidth="1"/>
    <col min="4792" max="4792" width="12.54296875" style="33" customWidth="1"/>
    <col min="4793" max="4793" width="12" style="33" customWidth="1"/>
    <col min="4794" max="4794" width="11.08984375" style="33" customWidth="1"/>
    <col min="4795" max="4796" width="11.6328125" style="33" customWidth="1"/>
    <col min="4797" max="4797" width="12.54296875" style="33" customWidth="1"/>
    <col min="4798" max="4798" width="9.6328125" style="33" customWidth="1"/>
    <col min="4799" max="4799" width="12" style="33" customWidth="1"/>
    <col min="4800" max="4848" width="9.6328125" style="33" customWidth="1"/>
    <col min="4849" max="5029" width="9.08984375" style="33"/>
    <col min="5030" max="5030" width="6" style="33" customWidth="1"/>
    <col min="5031" max="5031" width="11.08984375" style="33" customWidth="1"/>
    <col min="5032" max="5032" width="37.36328125" style="33" customWidth="1"/>
    <col min="5033" max="5033" width="14.08984375" style="33" customWidth="1"/>
    <col min="5034" max="5035" width="12" style="33" customWidth="1"/>
    <col min="5036" max="5036" width="17.90625" style="33" customWidth="1"/>
    <col min="5037" max="5037" width="15.6328125" style="33" customWidth="1"/>
    <col min="5038" max="5043" width="0" style="33" hidden="1" customWidth="1"/>
    <col min="5044" max="5044" width="11.90625" style="33" customWidth="1"/>
    <col min="5045" max="5045" width="31.90625" style="33" customWidth="1"/>
    <col min="5046" max="5046" width="12.08984375" style="33" customWidth="1"/>
    <col min="5047" max="5047" width="12" style="33" customWidth="1"/>
    <col min="5048" max="5048" width="12.54296875" style="33" customWidth="1"/>
    <col min="5049" max="5049" width="12" style="33" customWidth="1"/>
    <col min="5050" max="5050" width="11.08984375" style="33" customWidth="1"/>
    <col min="5051" max="5052" width="11.6328125" style="33" customWidth="1"/>
    <col min="5053" max="5053" width="12.54296875" style="33" customWidth="1"/>
    <col min="5054" max="5054" width="9.6328125" style="33" customWidth="1"/>
    <col min="5055" max="5055" width="12" style="33" customWidth="1"/>
    <col min="5056" max="5104" width="9.6328125" style="33" customWidth="1"/>
    <col min="5105" max="5285" width="9.08984375" style="33"/>
    <col min="5286" max="5286" width="6" style="33" customWidth="1"/>
    <col min="5287" max="5287" width="11.08984375" style="33" customWidth="1"/>
    <col min="5288" max="5288" width="37.36328125" style="33" customWidth="1"/>
    <col min="5289" max="5289" width="14.08984375" style="33" customWidth="1"/>
    <col min="5290" max="5291" width="12" style="33" customWidth="1"/>
    <col min="5292" max="5292" width="17.90625" style="33" customWidth="1"/>
    <col min="5293" max="5293" width="15.6328125" style="33" customWidth="1"/>
    <col min="5294" max="5299" width="0" style="33" hidden="1" customWidth="1"/>
    <col min="5300" max="5300" width="11.90625" style="33" customWidth="1"/>
    <col min="5301" max="5301" width="31.90625" style="33" customWidth="1"/>
    <col min="5302" max="5302" width="12.08984375" style="33" customWidth="1"/>
    <col min="5303" max="5303" width="12" style="33" customWidth="1"/>
    <col min="5304" max="5304" width="12.54296875" style="33" customWidth="1"/>
    <col min="5305" max="5305" width="12" style="33" customWidth="1"/>
    <col min="5306" max="5306" width="11.08984375" style="33" customWidth="1"/>
    <col min="5307" max="5308" width="11.6328125" style="33" customWidth="1"/>
    <col min="5309" max="5309" width="12.54296875" style="33" customWidth="1"/>
    <col min="5310" max="5310" width="9.6328125" style="33" customWidth="1"/>
    <col min="5311" max="5311" width="12" style="33" customWidth="1"/>
    <col min="5312" max="5360" width="9.6328125" style="33" customWidth="1"/>
    <col min="5361" max="5541" width="9.08984375" style="33"/>
    <col min="5542" max="5542" width="6" style="33" customWidth="1"/>
    <col min="5543" max="5543" width="11.08984375" style="33" customWidth="1"/>
    <col min="5544" max="5544" width="37.36328125" style="33" customWidth="1"/>
    <col min="5545" max="5545" width="14.08984375" style="33" customWidth="1"/>
    <col min="5546" max="5547" width="12" style="33" customWidth="1"/>
    <col min="5548" max="5548" width="17.90625" style="33" customWidth="1"/>
    <col min="5549" max="5549" width="15.6328125" style="33" customWidth="1"/>
    <col min="5550" max="5555" width="0" style="33" hidden="1" customWidth="1"/>
    <col min="5556" max="5556" width="11.90625" style="33" customWidth="1"/>
    <col min="5557" max="5557" width="31.90625" style="33" customWidth="1"/>
    <col min="5558" max="5558" width="12.08984375" style="33" customWidth="1"/>
    <col min="5559" max="5559" width="12" style="33" customWidth="1"/>
    <col min="5560" max="5560" width="12.54296875" style="33" customWidth="1"/>
    <col min="5561" max="5561" width="12" style="33" customWidth="1"/>
    <col min="5562" max="5562" width="11.08984375" style="33" customWidth="1"/>
    <col min="5563" max="5564" width="11.6328125" style="33" customWidth="1"/>
    <col min="5565" max="5565" width="12.54296875" style="33" customWidth="1"/>
    <col min="5566" max="5566" width="9.6328125" style="33" customWidth="1"/>
    <col min="5567" max="5567" width="12" style="33" customWidth="1"/>
    <col min="5568" max="5616" width="9.6328125" style="33" customWidth="1"/>
    <col min="5617" max="5797" width="9.08984375" style="33"/>
    <col min="5798" max="5798" width="6" style="33" customWidth="1"/>
    <col min="5799" max="5799" width="11.08984375" style="33" customWidth="1"/>
    <col min="5800" max="5800" width="37.36328125" style="33" customWidth="1"/>
    <col min="5801" max="5801" width="14.08984375" style="33" customWidth="1"/>
    <col min="5802" max="5803" width="12" style="33" customWidth="1"/>
    <col min="5804" max="5804" width="17.90625" style="33" customWidth="1"/>
    <col min="5805" max="5805" width="15.6328125" style="33" customWidth="1"/>
    <col min="5806" max="5811" width="0" style="33" hidden="1" customWidth="1"/>
    <col min="5812" max="5812" width="11.90625" style="33" customWidth="1"/>
    <col min="5813" max="5813" width="31.90625" style="33" customWidth="1"/>
    <col min="5814" max="5814" width="12.08984375" style="33" customWidth="1"/>
    <col min="5815" max="5815" width="12" style="33" customWidth="1"/>
    <col min="5816" max="5816" width="12.54296875" style="33" customWidth="1"/>
    <col min="5817" max="5817" width="12" style="33" customWidth="1"/>
    <col min="5818" max="5818" width="11.08984375" style="33" customWidth="1"/>
    <col min="5819" max="5820" width="11.6328125" style="33" customWidth="1"/>
    <col min="5821" max="5821" width="12.54296875" style="33" customWidth="1"/>
    <col min="5822" max="5822" width="9.6328125" style="33" customWidth="1"/>
    <col min="5823" max="5823" width="12" style="33" customWidth="1"/>
    <col min="5824" max="5872" width="9.6328125" style="33" customWidth="1"/>
    <col min="5873" max="6053" width="9.08984375" style="33"/>
    <col min="6054" max="6054" width="6" style="33" customWidth="1"/>
    <col min="6055" max="6055" width="11.08984375" style="33" customWidth="1"/>
    <col min="6056" max="6056" width="37.36328125" style="33" customWidth="1"/>
    <col min="6057" max="6057" width="14.08984375" style="33" customWidth="1"/>
    <col min="6058" max="6059" width="12" style="33" customWidth="1"/>
    <col min="6060" max="6060" width="17.90625" style="33" customWidth="1"/>
    <col min="6061" max="6061" width="15.6328125" style="33" customWidth="1"/>
    <col min="6062" max="6067" width="0" style="33" hidden="1" customWidth="1"/>
    <col min="6068" max="6068" width="11.90625" style="33" customWidth="1"/>
    <col min="6069" max="6069" width="31.90625" style="33" customWidth="1"/>
    <col min="6070" max="6070" width="12.08984375" style="33" customWidth="1"/>
    <col min="6071" max="6071" width="12" style="33" customWidth="1"/>
    <col min="6072" max="6072" width="12.54296875" style="33" customWidth="1"/>
    <col min="6073" max="6073" width="12" style="33" customWidth="1"/>
    <col min="6074" max="6074" width="11.08984375" style="33" customWidth="1"/>
    <col min="6075" max="6076" width="11.6328125" style="33" customWidth="1"/>
    <col min="6077" max="6077" width="12.54296875" style="33" customWidth="1"/>
    <col min="6078" max="6078" width="9.6328125" style="33" customWidth="1"/>
    <col min="6079" max="6079" width="12" style="33" customWidth="1"/>
    <col min="6080" max="6128" width="9.6328125" style="33" customWidth="1"/>
    <col min="6129" max="6309" width="9.08984375" style="33"/>
    <col min="6310" max="6310" width="6" style="33" customWidth="1"/>
    <col min="6311" max="6311" width="11.08984375" style="33" customWidth="1"/>
    <col min="6312" max="6312" width="37.36328125" style="33" customWidth="1"/>
    <col min="6313" max="6313" width="14.08984375" style="33" customWidth="1"/>
    <col min="6314" max="6315" width="12" style="33" customWidth="1"/>
    <col min="6316" max="6316" width="17.90625" style="33" customWidth="1"/>
    <col min="6317" max="6317" width="15.6328125" style="33" customWidth="1"/>
    <col min="6318" max="6323" width="0" style="33" hidden="1" customWidth="1"/>
    <col min="6324" max="6324" width="11.90625" style="33" customWidth="1"/>
    <col min="6325" max="6325" width="31.90625" style="33" customWidth="1"/>
    <col min="6326" max="6326" width="12.08984375" style="33" customWidth="1"/>
    <col min="6327" max="6327" width="12" style="33" customWidth="1"/>
    <col min="6328" max="6328" width="12.54296875" style="33" customWidth="1"/>
    <col min="6329" max="6329" width="12" style="33" customWidth="1"/>
    <col min="6330" max="6330" width="11.08984375" style="33" customWidth="1"/>
    <col min="6331" max="6332" width="11.6328125" style="33" customWidth="1"/>
    <col min="6333" max="6333" width="12.54296875" style="33" customWidth="1"/>
    <col min="6334" max="6334" width="9.6328125" style="33" customWidth="1"/>
    <col min="6335" max="6335" width="12" style="33" customWidth="1"/>
    <col min="6336" max="6384" width="9.6328125" style="33" customWidth="1"/>
    <col min="6385" max="6565" width="9.08984375" style="33"/>
    <col min="6566" max="6566" width="6" style="33" customWidth="1"/>
    <col min="6567" max="6567" width="11.08984375" style="33" customWidth="1"/>
    <col min="6568" max="6568" width="37.36328125" style="33" customWidth="1"/>
    <col min="6569" max="6569" width="14.08984375" style="33" customWidth="1"/>
    <col min="6570" max="6571" width="12" style="33" customWidth="1"/>
    <col min="6572" max="6572" width="17.90625" style="33" customWidth="1"/>
    <col min="6573" max="6573" width="15.6328125" style="33" customWidth="1"/>
    <col min="6574" max="6579" width="0" style="33" hidden="1" customWidth="1"/>
    <col min="6580" max="6580" width="11.90625" style="33" customWidth="1"/>
    <col min="6581" max="6581" width="31.90625" style="33" customWidth="1"/>
    <col min="6582" max="6582" width="12.08984375" style="33" customWidth="1"/>
    <col min="6583" max="6583" width="12" style="33" customWidth="1"/>
    <col min="6584" max="6584" width="12.54296875" style="33" customWidth="1"/>
    <col min="6585" max="6585" width="12" style="33" customWidth="1"/>
    <col min="6586" max="6586" width="11.08984375" style="33" customWidth="1"/>
    <col min="6587" max="6588" width="11.6328125" style="33" customWidth="1"/>
    <col min="6589" max="6589" width="12.54296875" style="33" customWidth="1"/>
    <col min="6590" max="6590" width="9.6328125" style="33" customWidth="1"/>
    <col min="6591" max="6591" width="12" style="33" customWidth="1"/>
    <col min="6592" max="6640" width="9.6328125" style="33" customWidth="1"/>
    <col min="6641" max="6821" width="9.08984375" style="33"/>
    <col min="6822" max="6822" width="6" style="33" customWidth="1"/>
    <col min="6823" max="6823" width="11.08984375" style="33" customWidth="1"/>
    <col min="6824" max="6824" width="37.36328125" style="33" customWidth="1"/>
    <col min="6825" max="6825" width="14.08984375" style="33" customWidth="1"/>
    <col min="6826" max="6827" width="12" style="33" customWidth="1"/>
    <col min="6828" max="6828" width="17.90625" style="33" customWidth="1"/>
    <col min="6829" max="6829" width="15.6328125" style="33" customWidth="1"/>
    <col min="6830" max="6835" width="0" style="33" hidden="1" customWidth="1"/>
    <col min="6836" max="6836" width="11.90625" style="33" customWidth="1"/>
    <col min="6837" max="6837" width="31.90625" style="33" customWidth="1"/>
    <col min="6838" max="6838" width="12.08984375" style="33" customWidth="1"/>
    <col min="6839" max="6839" width="12" style="33" customWidth="1"/>
    <col min="6840" max="6840" width="12.54296875" style="33" customWidth="1"/>
    <col min="6841" max="6841" width="12" style="33" customWidth="1"/>
    <col min="6842" max="6842" width="11.08984375" style="33" customWidth="1"/>
    <col min="6843" max="6844" width="11.6328125" style="33" customWidth="1"/>
    <col min="6845" max="6845" width="12.54296875" style="33" customWidth="1"/>
    <col min="6846" max="6846" width="9.6328125" style="33" customWidth="1"/>
    <col min="6847" max="6847" width="12" style="33" customWidth="1"/>
    <col min="6848" max="6896" width="9.6328125" style="33" customWidth="1"/>
    <col min="6897" max="7077" width="9.08984375" style="33"/>
    <col min="7078" max="7078" width="6" style="33" customWidth="1"/>
    <col min="7079" max="7079" width="11.08984375" style="33" customWidth="1"/>
    <col min="7080" max="7080" width="37.36328125" style="33" customWidth="1"/>
    <col min="7081" max="7081" width="14.08984375" style="33" customWidth="1"/>
    <col min="7082" max="7083" width="12" style="33" customWidth="1"/>
    <col min="7084" max="7084" width="17.90625" style="33" customWidth="1"/>
    <col min="7085" max="7085" width="15.6328125" style="33" customWidth="1"/>
    <col min="7086" max="7091" width="0" style="33" hidden="1" customWidth="1"/>
    <col min="7092" max="7092" width="11.90625" style="33" customWidth="1"/>
    <col min="7093" max="7093" width="31.90625" style="33" customWidth="1"/>
    <col min="7094" max="7094" width="12.08984375" style="33" customWidth="1"/>
    <col min="7095" max="7095" width="12" style="33" customWidth="1"/>
    <col min="7096" max="7096" width="12.54296875" style="33" customWidth="1"/>
    <col min="7097" max="7097" width="12" style="33" customWidth="1"/>
    <col min="7098" max="7098" width="11.08984375" style="33" customWidth="1"/>
    <col min="7099" max="7100" width="11.6328125" style="33" customWidth="1"/>
    <col min="7101" max="7101" width="12.54296875" style="33" customWidth="1"/>
    <col min="7102" max="7102" width="9.6328125" style="33" customWidth="1"/>
    <col min="7103" max="7103" width="12" style="33" customWidth="1"/>
    <col min="7104" max="7152" width="9.6328125" style="33" customWidth="1"/>
    <col min="7153" max="7333" width="9.08984375" style="33"/>
    <col min="7334" max="7334" width="6" style="33" customWidth="1"/>
    <col min="7335" max="7335" width="11.08984375" style="33" customWidth="1"/>
    <col min="7336" max="7336" width="37.36328125" style="33" customWidth="1"/>
    <col min="7337" max="7337" width="14.08984375" style="33" customWidth="1"/>
    <col min="7338" max="7339" width="12" style="33" customWidth="1"/>
    <col min="7340" max="7340" width="17.90625" style="33" customWidth="1"/>
    <col min="7341" max="7341" width="15.6328125" style="33" customWidth="1"/>
    <col min="7342" max="7347" width="0" style="33" hidden="1" customWidth="1"/>
    <col min="7348" max="7348" width="11.90625" style="33" customWidth="1"/>
    <col min="7349" max="7349" width="31.90625" style="33" customWidth="1"/>
    <col min="7350" max="7350" width="12.08984375" style="33" customWidth="1"/>
    <col min="7351" max="7351" width="12" style="33" customWidth="1"/>
    <col min="7352" max="7352" width="12.54296875" style="33" customWidth="1"/>
    <col min="7353" max="7353" width="12" style="33" customWidth="1"/>
    <col min="7354" max="7354" width="11.08984375" style="33" customWidth="1"/>
    <col min="7355" max="7356" width="11.6328125" style="33" customWidth="1"/>
    <col min="7357" max="7357" width="12.54296875" style="33" customWidth="1"/>
    <col min="7358" max="7358" width="9.6328125" style="33" customWidth="1"/>
    <col min="7359" max="7359" width="12" style="33" customWidth="1"/>
    <col min="7360" max="7408" width="9.6328125" style="33" customWidth="1"/>
    <col min="7409" max="7589" width="9.08984375" style="33"/>
    <col min="7590" max="7590" width="6" style="33" customWidth="1"/>
    <col min="7591" max="7591" width="11.08984375" style="33" customWidth="1"/>
    <col min="7592" max="7592" width="37.36328125" style="33" customWidth="1"/>
    <col min="7593" max="7593" width="14.08984375" style="33" customWidth="1"/>
    <col min="7594" max="7595" width="12" style="33" customWidth="1"/>
    <col min="7596" max="7596" width="17.90625" style="33" customWidth="1"/>
    <col min="7597" max="7597" width="15.6328125" style="33" customWidth="1"/>
    <col min="7598" max="7603" width="0" style="33" hidden="1" customWidth="1"/>
    <col min="7604" max="7604" width="11.90625" style="33" customWidth="1"/>
    <col min="7605" max="7605" width="31.90625" style="33" customWidth="1"/>
    <col min="7606" max="7606" width="12.08984375" style="33" customWidth="1"/>
    <col min="7607" max="7607" width="12" style="33" customWidth="1"/>
    <col min="7608" max="7608" width="12.54296875" style="33" customWidth="1"/>
    <col min="7609" max="7609" width="12" style="33" customWidth="1"/>
    <col min="7610" max="7610" width="11.08984375" style="33" customWidth="1"/>
    <col min="7611" max="7612" width="11.6328125" style="33" customWidth="1"/>
    <col min="7613" max="7613" width="12.54296875" style="33" customWidth="1"/>
    <col min="7614" max="7614" width="9.6328125" style="33" customWidth="1"/>
    <col min="7615" max="7615" width="12" style="33" customWidth="1"/>
    <col min="7616" max="7664" width="9.6328125" style="33" customWidth="1"/>
    <col min="7665" max="7845" width="9.08984375" style="33"/>
    <col min="7846" max="7846" width="6" style="33" customWidth="1"/>
    <col min="7847" max="7847" width="11.08984375" style="33" customWidth="1"/>
    <col min="7848" max="7848" width="37.36328125" style="33" customWidth="1"/>
    <col min="7849" max="7849" width="14.08984375" style="33" customWidth="1"/>
    <col min="7850" max="7851" width="12" style="33" customWidth="1"/>
    <col min="7852" max="7852" width="17.90625" style="33" customWidth="1"/>
    <col min="7853" max="7853" width="15.6328125" style="33" customWidth="1"/>
    <col min="7854" max="7859" width="0" style="33" hidden="1" customWidth="1"/>
    <col min="7860" max="7860" width="11.90625" style="33" customWidth="1"/>
    <col min="7861" max="7861" width="31.90625" style="33" customWidth="1"/>
    <col min="7862" max="7862" width="12.08984375" style="33" customWidth="1"/>
    <col min="7863" max="7863" width="12" style="33" customWidth="1"/>
    <col min="7864" max="7864" width="12.54296875" style="33" customWidth="1"/>
    <col min="7865" max="7865" width="12" style="33" customWidth="1"/>
    <col min="7866" max="7866" width="11.08984375" style="33" customWidth="1"/>
    <col min="7867" max="7868" width="11.6328125" style="33" customWidth="1"/>
    <col min="7869" max="7869" width="12.54296875" style="33" customWidth="1"/>
    <col min="7870" max="7870" width="9.6328125" style="33" customWidth="1"/>
    <col min="7871" max="7871" width="12" style="33" customWidth="1"/>
    <col min="7872" max="7920" width="9.6328125" style="33" customWidth="1"/>
    <col min="7921" max="8101" width="9.08984375" style="33"/>
    <col min="8102" max="8102" width="6" style="33" customWidth="1"/>
    <col min="8103" max="8103" width="11.08984375" style="33" customWidth="1"/>
    <col min="8104" max="8104" width="37.36328125" style="33" customWidth="1"/>
    <col min="8105" max="8105" width="14.08984375" style="33" customWidth="1"/>
    <col min="8106" max="8107" width="12" style="33" customWidth="1"/>
    <col min="8108" max="8108" width="17.90625" style="33" customWidth="1"/>
    <col min="8109" max="8109" width="15.6328125" style="33" customWidth="1"/>
    <col min="8110" max="8115" width="0" style="33" hidden="1" customWidth="1"/>
    <col min="8116" max="8116" width="11.90625" style="33" customWidth="1"/>
    <col min="8117" max="8117" width="31.90625" style="33" customWidth="1"/>
    <col min="8118" max="8118" width="12.08984375" style="33" customWidth="1"/>
    <col min="8119" max="8119" width="12" style="33" customWidth="1"/>
    <col min="8120" max="8120" width="12.54296875" style="33" customWidth="1"/>
    <col min="8121" max="8121" width="12" style="33" customWidth="1"/>
    <col min="8122" max="8122" width="11.08984375" style="33" customWidth="1"/>
    <col min="8123" max="8124" width="11.6328125" style="33" customWidth="1"/>
    <col min="8125" max="8125" width="12.54296875" style="33" customWidth="1"/>
    <col min="8126" max="8126" width="9.6328125" style="33" customWidth="1"/>
    <col min="8127" max="8127" width="12" style="33" customWidth="1"/>
    <col min="8128" max="8176" width="9.6328125" style="33" customWidth="1"/>
    <col min="8177" max="8357" width="9.08984375" style="33"/>
    <col min="8358" max="8358" width="6" style="33" customWidth="1"/>
    <col min="8359" max="8359" width="11.08984375" style="33" customWidth="1"/>
    <col min="8360" max="8360" width="37.36328125" style="33" customWidth="1"/>
    <col min="8361" max="8361" width="14.08984375" style="33" customWidth="1"/>
    <col min="8362" max="8363" width="12" style="33" customWidth="1"/>
    <col min="8364" max="8364" width="17.90625" style="33" customWidth="1"/>
    <col min="8365" max="8365" width="15.6328125" style="33" customWidth="1"/>
    <col min="8366" max="8371" width="0" style="33" hidden="1" customWidth="1"/>
    <col min="8372" max="8372" width="11.90625" style="33" customWidth="1"/>
    <col min="8373" max="8373" width="31.90625" style="33" customWidth="1"/>
    <col min="8374" max="8374" width="12.08984375" style="33" customWidth="1"/>
    <col min="8375" max="8375" width="12" style="33" customWidth="1"/>
    <col min="8376" max="8376" width="12.54296875" style="33" customWidth="1"/>
    <col min="8377" max="8377" width="12" style="33" customWidth="1"/>
    <col min="8378" max="8378" width="11.08984375" style="33" customWidth="1"/>
    <col min="8379" max="8380" width="11.6328125" style="33" customWidth="1"/>
    <col min="8381" max="8381" width="12.54296875" style="33" customWidth="1"/>
    <col min="8382" max="8382" width="9.6328125" style="33" customWidth="1"/>
    <col min="8383" max="8383" width="12" style="33" customWidth="1"/>
    <col min="8384" max="8432" width="9.6328125" style="33" customWidth="1"/>
    <col min="8433" max="8613" width="9.08984375" style="33"/>
    <col min="8614" max="8614" width="6" style="33" customWidth="1"/>
    <col min="8615" max="8615" width="11.08984375" style="33" customWidth="1"/>
    <col min="8616" max="8616" width="37.36328125" style="33" customWidth="1"/>
    <col min="8617" max="8617" width="14.08984375" style="33" customWidth="1"/>
    <col min="8618" max="8619" width="12" style="33" customWidth="1"/>
    <col min="8620" max="8620" width="17.90625" style="33" customWidth="1"/>
    <col min="8621" max="8621" width="15.6328125" style="33" customWidth="1"/>
    <col min="8622" max="8627" width="0" style="33" hidden="1" customWidth="1"/>
    <col min="8628" max="8628" width="11.90625" style="33" customWidth="1"/>
    <col min="8629" max="8629" width="31.90625" style="33" customWidth="1"/>
    <col min="8630" max="8630" width="12.08984375" style="33" customWidth="1"/>
    <col min="8631" max="8631" width="12" style="33" customWidth="1"/>
    <col min="8632" max="8632" width="12.54296875" style="33" customWidth="1"/>
    <col min="8633" max="8633" width="12" style="33" customWidth="1"/>
    <col min="8634" max="8634" width="11.08984375" style="33" customWidth="1"/>
    <col min="8635" max="8636" width="11.6328125" style="33" customWidth="1"/>
    <col min="8637" max="8637" width="12.54296875" style="33" customWidth="1"/>
    <col min="8638" max="8638" width="9.6328125" style="33" customWidth="1"/>
    <col min="8639" max="8639" width="12" style="33" customWidth="1"/>
    <col min="8640" max="8688" width="9.6328125" style="33" customWidth="1"/>
    <col min="8689" max="8869" width="9.08984375" style="33"/>
    <col min="8870" max="8870" width="6" style="33" customWidth="1"/>
    <col min="8871" max="8871" width="11.08984375" style="33" customWidth="1"/>
    <col min="8872" max="8872" width="37.36328125" style="33" customWidth="1"/>
    <col min="8873" max="8873" width="14.08984375" style="33" customWidth="1"/>
    <col min="8874" max="8875" width="12" style="33" customWidth="1"/>
    <col min="8876" max="8876" width="17.90625" style="33" customWidth="1"/>
    <col min="8877" max="8877" width="15.6328125" style="33" customWidth="1"/>
    <col min="8878" max="8883" width="0" style="33" hidden="1" customWidth="1"/>
    <col min="8884" max="8884" width="11.90625" style="33" customWidth="1"/>
    <col min="8885" max="8885" width="31.90625" style="33" customWidth="1"/>
    <col min="8886" max="8886" width="12.08984375" style="33" customWidth="1"/>
    <col min="8887" max="8887" width="12" style="33" customWidth="1"/>
    <col min="8888" max="8888" width="12.54296875" style="33" customWidth="1"/>
    <col min="8889" max="8889" width="12" style="33" customWidth="1"/>
    <col min="8890" max="8890" width="11.08984375" style="33" customWidth="1"/>
    <col min="8891" max="8892" width="11.6328125" style="33" customWidth="1"/>
    <col min="8893" max="8893" width="12.54296875" style="33" customWidth="1"/>
    <col min="8894" max="8894" width="9.6328125" style="33" customWidth="1"/>
    <col min="8895" max="8895" width="12" style="33" customWidth="1"/>
    <col min="8896" max="8944" width="9.6328125" style="33" customWidth="1"/>
    <col min="8945" max="9125" width="9.08984375" style="33"/>
    <col min="9126" max="9126" width="6" style="33" customWidth="1"/>
    <col min="9127" max="9127" width="11.08984375" style="33" customWidth="1"/>
    <col min="9128" max="9128" width="37.36328125" style="33" customWidth="1"/>
    <col min="9129" max="9129" width="14.08984375" style="33" customWidth="1"/>
    <col min="9130" max="9131" width="12" style="33" customWidth="1"/>
    <col min="9132" max="9132" width="17.90625" style="33" customWidth="1"/>
    <col min="9133" max="9133" width="15.6328125" style="33" customWidth="1"/>
    <col min="9134" max="9139" width="0" style="33" hidden="1" customWidth="1"/>
    <col min="9140" max="9140" width="11.90625" style="33" customWidth="1"/>
    <col min="9141" max="9141" width="31.90625" style="33" customWidth="1"/>
    <col min="9142" max="9142" width="12.08984375" style="33" customWidth="1"/>
    <col min="9143" max="9143" width="12" style="33" customWidth="1"/>
    <col min="9144" max="9144" width="12.54296875" style="33" customWidth="1"/>
    <col min="9145" max="9145" width="12" style="33" customWidth="1"/>
    <col min="9146" max="9146" width="11.08984375" style="33" customWidth="1"/>
    <col min="9147" max="9148" width="11.6328125" style="33" customWidth="1"/>
    <col min="9149" max="9149" width="12.54296875" style="33" customWidth="1"/>
    <col min="9150" max="9150" width="9.6328125" style="33" customWidth="1"/>
    <col min="9151" max="9151" width="12" style="33" customWidth="1"/>
    <col min="9152" max="9200" width="9.6328125" style="33" customWidth="1"/>
    <col min="9201" max="9381" width="9.08984375" style="33"/>
    <col min="9382" max="9382" width="6" style="33" customWidth="1"/>
    <col min="9383" max="9383" width="11.08984375" style="33" customWidth="1"/>
    <col min="9384" max="9384" width="37.36328125" style="33" customWidth="1"/>
    <col min="9385" max="9385" width="14.08984375" style="33" customWidth="1"/>
    <col min="9386" max="9387" width="12" style="33" customWidth="1"/>
    <col min="9388" max="9388" width="17.90625" style="33" customWidth="1"/>
    <col min="9389" max="9389" width="15.6328125" style="33" customWidth="1"/>
    <col min="9390" max="9395" width="0" style="33" hidden="1" customWidth="1"/>
    <col min="9396" max="9396" width="11.90625" style="33" customWidth="1"/>
    <col min="9397" max="9397" width="31.90625" style="33" customWidth="1"/>
    <col min="9398" max="9398" width="12.08984375" style="33" customWidth="1"/>
    <col min="9399" max="9399" width="12" style="33" customWidth="1"/>
    <col min="9400" max="9400" width="12.54296875" style="33" customWidth="1"/>
    <col min="9401" max="9401" width="12" style="33" customWidth="1"/>
    <col min="9402" max="9402" width="11.08984375" style="33" customWidth="1"/>
    <col min="9403" max="9404" width="11.6328125" style="33" customWidth="1"/>
    <col min="9405" max="9405" width="12.54296875" style="33" customWidth="1"/>
    <col min="9406" max="9406" width="9.6328125" style="33" customWidth="1"/>
    <col min="9407" max="9407" width="12" style="33" customWidth="1"/>
    <col min="9408" max="9456" width="9.6328125" style="33" customWidth="1"/>
    <col min="9457" max="9637" width="9.08984375" style="33"/>
    <col min="9638" max="9638" width="6" style="33" customWidth="1"/>
    <col min="9639" max="9639" width="11.08984375" style="33" customWidth="1"/>
    <col min="9640" max="9640" width="37.36328125" style="33" customWidth="1"/>
    <col min="9641" max="9641" width="14.08984375" style="33" customWidth="1"/>
    <col min="9642" max="9643" width="12" style="33" customWidth="1"/>
    <col min="9644" max="9644" width="17.90625" style="33" customWidth="1"/>
    <col min="9645" max="9645" width="15.6328125" style="33" customWidth="1"/>
    <col min="9646" max="9651" width="0" style="33" hidden="1" customWidth="1"/>
    <col min="9652" max="9652" width="11.90625" style="33" customWidth="1"/>
    <col min="9653" max="9653" width="31.90625" style="33" customWidth="1"/>
    <col min="9654" max="9654" width="12.08984375" style="33" customWidth="1"/>
    <col min="9655" max="9655" width="12" style="33" customWidth="1"/>
    <col min="9656" max="9656" width="12.54296875" style="33" customWidth="1"/>
    <col min="9657" max="9657" width="12" style="33" customWidth="1"/>
    <col min="9658" max="9658" width="11.08984375" style="33" customWidth="1"/>
    <col min="9659" max="9660" width="11.6328125" style="33" customWidth="1"/>
    <col min="9661" max="9661" width="12.54296875" style="33" customWidth="1"/>
    <col min="9662" max="9662" width="9.6328125" style="33" customWidth="1"/>
    <col min="9663" max="9663" width="12" style="33" customWidth="1"/>
    <col min="9664" max="9712" width="9.6328125" style="33" customWidth="1"/>
    <col min="9713" max="9893" width="9.08984375" style="33"/>
    <col min="9894" max="9894" width="6" style="33" customWidth="1"/>
    <col min="9895" max="9895" width="11.08984375" style="33" customWidth="1"/>
    <col min="9896" max="9896" width="37.36328125" style="33" customWidth="1"/>
    <col min="9897" max="9897" width="14.08984375" style="33" customWidth="1"/>
    <col min="9898" max="9899" width="12" style="33" customWidth="1"/>
    <col min="9900" max="9900" width="17.90625" style="33" customWidth="1"/>
    <col min="9901" max="9901" width="15.6328125" style="33" customWidth="1"/>
    <col min="9902" max="9907" width="0" style="33" hidden="1" customWidth="1"/>
    <col min="9908" max="9908" width="11.90625" style="33" customWidth="1"/>
    <col min="9909" max="9909" width="31.90625" style="33" customWidth="1"/>
    <col min="9910" max="9910" width="12.08984375" style="33" customWidth="1"/>
    <col min="9911" max="9911" width="12" style="33" customWidth="1"/>
    <col min="9912" max="9912" width="12.54296875" style="33" customWidth="1"/>
    <col min="9913" max="9913" width="12" style="33" customWidth="1"/>
    <col min="9914" max="9914" width="11.08984375" style="33" customWidth="1"/>
    <col min="9915" max="9916" width="11.6328125" style="33" customWidth="1"/>
    <col min="9917" max="9917" width="12.54296875" style="33" customWidth="1"/>
    <col min="9918" max="9918" width="9.6328125" style="33" customWidth="1"/>
    <col min="9919" max="9919" width="12" style="33" customWidth="1"/>
    <col min="9920" max="9968" width="9.6328125" style="33" customWidth="1"/>
    <col min="9969" max="10149" width="9.08984375" style="33"/>
    <col min="10150" max="10150" width="6" style="33" customWidth="1"/>
    <col min="10151" max="10151" width="11.08984375" style="33" customWidth="1"/>
    <col min="10152" max="10152" width="37.36328125" style="33" customWidth="1"/>
    <col min="10153" max="10153" width="14.08984375" style="33" customWidth="1"/>
    <col min="10154" max="10155" width="12" style="33" customWidth="1"/>
    <col min="10156" max="10156" width="17.90625" style="33" customWidth="1"/>
    <col min="10157" max="10157" width="15.6328125" style="33" customWidth="1"/>
    <col min="10158" max="10163" width="0" style="33" hidden="1" customWidth="1"/>
    <col min="10164" max="10164" width="11.90625" style="33" customWidth="1"/>
    <col min="10165" max="10165" width="31.90625" style="33" customWidth="1"/>
    <col min="10166" max="10166" width="12.08984375" style="33" customWidth="1"/>
    <col min="10167" max="10167" width="12" style="33" customWidth="1"/>
    <col min="10168" max="10168" width="12.54296875" style="33" customWidth="1"/>
    <col min="10169" max="10169" width="12" style="33" customWidth="1"/>
    <col min="10170" max="10170" width="11.08984375" style="33" customWidth="1"/>
    <col min="10171" max="10172" width="11.6328125" style="33" customWidth="1"/>
    <col min="10173" max="10173" width="12.54296875" style="33" customWidth="1"/>
    <col min="10174" max="10174" width="9.6328125" style="33" customWidth="1"/>
    <col min="10175" max="10175" width="12" style="33" customWidth="1"/>
    <col min="10176" max="10224" width="9.6328125" style="33" customWidth="1"/>
    <col min="10225" max="10405" width="9.08984375" style="33"/>
    <col min="10406" max="10406" width="6" style="33" customWidth="1"/>
    <col min="10407" max="10407" width="11.08984375" style="33" customWidth="1"/>
    <col min="10408" max="10408" width="37.36328125" style="33" customWidth="1"/>
    <col min="10409" max="10409" width="14.08984375" style="33" customWidth="1"/>
    <col min="10410" max="10411" width="12" style="33" customWidth="1"/>
    <col min="10412" max="10412" width="17.90625" style="33" customWidth="1"/>
    <col min="10413" max="10413" width="15.6328125" style="33" customWidth="1"/>
    <col min="10414" max="10419" width="0" style="33" hidden="1" customWidth="1"/>
    <col min="10420" max="10420" width="11.90625" style="33" customWidth="1"/>
    <col min="10421" max="10421" width="31.90625" style="33" customWidth="1"/>
    <col min="10422" max="10422" width="12.08984375" style="33" customWidth="1"/>
    <col min="10423" max="10423" width="12" style="33" customWidth="1"/>
    <col min="10424" max="10424" width="12.54296875" style="33" customWidth="1"/>
    <col min="10425" max="10425" width="12" style="33" customWidth="1"/>
    <col min="10426" max="10426" width="11.08984375" style="33" customWidth="1"/>
    <col min="10427" max="10428" width="11.6328125" style="33" customWidth="1"/>
    <col min="10429" max="10429" width="12.54296875" style="33" customWidth="1"/>
    <col min="10430" max="10430" width="9.6328125" style="33" customWidth="1"/>
    <col min="10431" max="10431" width="12" style="33" customWidth="1"/>
    <col min="10432" max="10480" width="9.6328125" style="33" customWidth="1"/>
    <col min="10481" max="10661" width="9.08984375" style="33"/>
    <col min="10662" max="10662" width="6" style="33" customWidth="1"/>
    <col min="10663" max="10663" width="11.08984375" style="33" customWidth="1"/>
    <col min="10664" max="10664" width="37.36328125" style="33" customWidth="1"/>
    <col min="10665" max="10665" width="14.08984375" style="33" customWidth="1"/>
    <col min="10666" max="10667" width="12" style="33" customWidth="1"/>
    <col min="10668" max="10668" width="17.90625" style="33" customWidth="1"/>
    <col min="10669" max="10669" width="15.6328125" style="33" customWidth="1"/>
    <col min="10670" max="10675" width="0" style="33" hidden="1" customWidth="1"/>
    <col min="10676" max="10676" width="11.90625" style="33" customWidth="1"/>
    <col min="10677" max="10677" width="31.90625" style="33" customWidth="1"/>
    <col min="10678" max="10678" width="12.08984375" style="33" customWidth="1"/>
    <col min="10679" max="10679" width="12" style="33" customWidth="1"/>
    <col min="10680" max="10680" width="12.54296875" style="33" customWidth="1"/>
    <col min="10681" max="10681" width="12" style="33" customWidth="1"/>
    <col min="10682" max="10682" width="11.08984375" style="33" customWidth="1"/>
    <col min="10683" max="10684" width="11.6328125" style="33" customWidth="1"/>
    <col min="10685" max="10685" width="12.54296875" style="33" customWidth="1"/>
    <col min="10686" max="10686" width="9.6328125" style="33" customWidth="1"/>
    <col min="10687" max="10687" width="12" style="33" customWidth="1"/>
    <col min="10688" max="10736" width="9.6328125" style="33" customWidth="1"/>
    <col min="10737" max="10917" width="9.08984375" style="33"/>
    <col min="10918" max="10918" width="6" style="33" customWidth="1"/>
    <col min="10919" max="10919" width="11.08984375" style="33" customWidth="1"/>
    <col min="10920" max="10920" width="37.36328125" style="33" customWidth="1"/>
    <col min="10921" max="10921" width="14.08984375" style="33" customWidth="1"/>
    <col min="10922" max="10923" width="12" style="33" customWidth="1"/>
    <col min="10924" max="10924" width="17.90625" style="33" customWidth="1"/>
    <col min="10925" max="10925" width="15.6328125" style="33" customWidth="1"/>
    <col min="10926" max="10931" width="0" style="33" hidden="1" customWidth="1"/>
    <col min="10932" max="10932" width="11.90625" style="33" customWidth="1"/>
    <col min="10933" max="10933" width="31.90625" style="33" customWidth="1"/>
    <col min="10934" max="10934" width="12.08984375" style="33" customWidth="1"/>
    <col min="10935" max="10935" width="12" style="33" customWidth="1"/>
    <col min="10936" max="10936" width="12.54296875" style="33" customWidth="1"/>
    <col min="10937" max="10937" width="12" style="33" customWidth="1"/>
    <col min="10938" max="10938" width="11.08984375" style="33" customWidth="1"/>
    <col min="10939" max="10940" width="11.6328125" style="33" customWidth="1"/>
    <col min="10941" max="10941" width="12.54296875" style="33" customWidth="1"/>
    <col min="10942" max="10942" width="9.6328125" style="33" customWidth="1"/>
    <col min="10943" max="10943" width="12" style="33" customWidth="1"/>
    <col min="10944" max="10992" width="9.6328125" style="33" customWidth="1"/>
    <col min="10993" max="11173" width="9.08984375" style="33"/>
    <col min="11174" max="11174" width="6" style="33" customWidth="1"/>
    <col min="11175" max="11175" width="11.08984375" style="33" customWidth="1"/>
    <col min="11176" max="11176" width="37.36328125" style="33" customWidth="1"/>
    <col min="11177" max="11177" width="14.08984375" style="33" customWidth="1"/>
    <col min="11178" max="11179" width="12" style="33" customWidth="1"/>
    <col min="11180" max="11180" width="17.90625" style="33" customWidth="1"/>
    <col min="11181" max="11181" width="15.6328125" style="33" customWidth="1"/>
    <col min="11182" max="11187" width="0" style="33" hidden="1" customWidth="1"/>
    <col min="11188" max="11188" width="11.90625" style="33" customWidth="1"/>
    <col min="11189" max="11189" width="31.90625" style="33" customWidth="1"/>
    <col min="11190" max="11190" width="12.08984375" style="33" customWidth="1"/>
    <col min="11191" max="11191" width="12" style="33" customWidth="1"/>
    <col min="11192" max="11192" width="12.54296875" style="33" customWidth="1"/>
    <col min="11193" max="11193" width="12" style="33" customWidth="1"/>
    <col min="11194" max="11194" width="11.08984375" style="33" customWidth="1"/>
    <col min="11195" max="11196" width="11.6328125" style="33" customWidth="1"/>
    <col min="11197" max="11197" width="12.54296875" style="33" customWidth="1"/>
    <col min="11198" max="11198" width="9.6328125" style="33" customWidth="1"/>
    <col min="11199" max="11199" width="12" style="33" customWidth="1"/>
    <col min="11200" max="11248" width="9.6328125" style="33" customWidth="1"/>
    <col min="11249" max="11429" width="9.08984375" style="33"/>
    <col min="11430" max="11430" width="6" style="33" customWidth="1"/>
    <col min="11431" max="11431" width="11.08984375" style="33" customWidth="1"/>
    <col min="11432" max="11432" width="37.36328125" style="33" customWidth="1"/>
    <col min="11433" max="11433" width="14.08984375" style="33" customWidth="1"/>
    <col min="11434" max="11435" width="12" style="33" customWidth="1"/>
    <col min="11436" max="11436" width="17.90625" style="33" customWidth="1"/>
    <col min="11437" max="11437" width="15.6328125" style="33" customWidth="1"/>
    <col min="11438" max="11443" width="0" style="33" hidden="1" customWidth="1"/>
    <col min="11444" max="11444" width="11.90625" style="33" customWidth="1"/>
    <col min="11445" max="11445" width="31.90625" style="33" customWidth="1"/>
    <col min="11446" max="11446" width="12.08984375" style="33" customWidth="1"/>
    <col min="11447" max="11447" width="12" style="33" customWidth="1"/>
    <col min="11448" max="11448" width="12.54296875" style="33" customWidth="1"/>
    <col min="11449" max="11449" width="12" style="33" customWidth="1"/>
    <col min="11450" max="11450" width="11.08984375" style="33" customWidth="1"/>
    <col min="11451" max="11452" width="11.6328125" style="33" customWidth="1"/>
    <col min="11453" max="11453" width="12.54296875" style="33" customWidth="1"/>
    <col min="11454" max="11454" width="9.6328125" style="33" customWidth="1"/>
    <col min="11455" max="11455" width="12" style="33" customWidth="1"/>
    <col min="11456" max="11504" width="9.6328125" style="33" customWidth="1"/>
    <col min="11505" max="11685" width="9.08984375" style="33"/>
    <col min="11686" max="11686" width="6" style="33" customWidth="1"/>
    <col min="11687" max="11687" width="11.08984375" style="33" customWidth="1"/>
    <col min="11688" max="11688" width="37.36328125" style="33" customWidth="1"/>
    <col min="11689" max="11689" width="14.08984375" style="33" customWidth="1"/>
    <col min="11690" max="11691" width="12" style="33" customWidth="1"/>
    <col min="11692" max="11692" width="17.90625" style="33" customWidth="1"/>
    <col min="11693" max="11693" width="15.6328125" style="33" customWidth="1"/>
    <col min="11694" max="11699" width="0" style="33" hidden="1" customWidth="1"/>
    <col min="11700" max="11700" width="11.90625" style="33" customWidth="1"/>
    <col min="11701" max="11701" width="31.90625" style="33" customWidth="1"/>
    <col min="11702" max="11702" width="12.08984375" style="33" customWidth="1"/>
    <col min="11703" max="11703" width="12" style="33" customWidth="1"/>
    <col min="11704" max="11704" width="12.54296875" style="33" customWidth="1"/>
    <col min="11705" max="11705" width="12" style="33" customWidth="1"/>
    <col min="11706" max="11706" width="11.08984375" style="33" customWidth="1"/>
    <col min="11707" max="11708" width="11.6328125" style="33" customWidth="1"/>
    <col min="11709" max="11709" width="12.54296875" style="33" customWidth="1"/>
    <col min="11710" max="11710" width="9.6328125" style="33" customWidth="1"/>
    <col min="11711" max="11711" width="12" style="33" customWidth="1"/>
    <col min="11712" max="11760" width="9.6328125" style="33" customWidth="1"/>
    <col min="11761" max="11941" width="9.08984375" style="33"/>
    <col min="11942" max="11942" width="6" style="33" customWidth="1"/>
    <col min="11943" max="11943" width="11.08984375" style="33" customWidth="1"/>
    <col min="11944" max="11944" width="37.36328125" style="33" customWidth="1"/>
    <col min="11945" max="11945" width="14.08984375" style="33" customWidth="1"/>
    <col min="11946" max="11947" width="12" style="33" customWidth="1"/>
    <col min="11948" max="11948" width="17.90625" style="33" customWidth="1"/>
    <col min="11949" max="11949" width="15.6328125" style="33" customWidth="1"/>
    <col min="11950" max="11955" width="0" style="33" hidden="1" customWidth="1"/>
    <col min="11956" max="11956" width="11.90625" style="33" customWidth="1"/>
    <col min="11957" max="11957" width="31.90625" style="33" customWidth="1"/>
    <col min="11958" max="11958" width="12.08984375" style="33" customWidth="1"/>
    <col min="11959" max="11959" width="12" style="33" customWidth="1"/>
    <col min="11960" max="11960" width="12.54296875" style="33" customWidth="1"/>
    <col min="11961" max="11961" width="12" style="33" customWidth="1"/>
    <col min="11962" max="11962" width="11.08984375" style="33" customWidth="1"/>
    <col min="11963" max="11964" width="11.6328125" style="33" customWidth="1"/>
    <col min="11965" max="11965" width="12.54296875" style="33" customWidth="1"/>
    <col min="11966" max="11966" width="9.6328125" style="33" customWidth="1"/>
    <col min="11967" max="11967" width="12" style="33" customWidth="1"/>
    <col min="11968" max="12016" width="9.6328125" style="33" customWidth="1"/>
    <col min="12017" max="12197" width="9.08984375" style="33"/>
    <col min="12198" max="12198" width="6" style="33" customWidth="1"/>
    <col min="12199" max="12199" width="11.08984375" style="33" customWidth="1"/>
    <col min="12200" max="12200" width="37.36328125" style="33" customWidth="1"/>
    <col min="12201" max="12201" width="14.08984375" style="33" customWidth="1"/>
    <col min="12202" max="12203" width="12" style="33" customWidth="1"/>
    <col min="12204" max="12204" width="17.90625" style="33" customWidth="1"/>
    <col min="12205" max="12205" width="15.6328125" style="33" customWidth="1"/>
    <col min="12206" max="12211" width="0" style="33" hidden="1" customWidth="1"/>
    <col min="12212" max="12212" width="11.90625" style="33" customWidth="1"/>
    <col min="12213" max="12213" width="31.90625" style="33" customWidth="1"/>
    <col min="12214" max="12214" width="12.08984375" style="33" customWidth="1"/>
    <col min="12215" max="12215" width="12" style="33" customWidth="1"/>
    <col min="12216" max="12216" width="12.54296875" style="33" customWidth="1"/>
    <col min="12217" max="12217" width="12" style="33" customWidth="1"/>
    <col min="12218" max="12218" width="11.08984375" style="33" customWidth="1"/>
    <col min="12219" max="12220" width="11.6328125" style="33" customWidth="1"/>
    <col min="12221" max="12221" width="12.54296875" style="33" customWidth="1"/>
    <col min="12222" max="12222" width="9.6328125" style="33" customWidth="1"/>
    <col min="12223" max="12223" width="12" style="33" customWidth="1"/>
    <col min="12224" max="12272" width="9.6328125" style="33" customWidth="1"/>
    <col min="12273" max="12453" width="9.08984375" style="33"/>
    <col min="12454" max="12454" width="6" style="33" customWidth="1"/>
    <col min="12455" max="12455" width="11.08984375" style="33" customWidth="1"/>
    <col min="12456" max="12456" width="37.36328125" style="33" customWidth="1"/>
    <col min="12457" max="12457" width="14.08984375" style="33" customWidth="1"/>
    <col min="12458" max="12459" width="12" style="33" customWidth="1"/>
    <col min="12460" max="12460" width="17.90625" style="33" customWidth="1"/>
    <col min="12461" max="12461" width="15.6328125" style="33" customWidth="1"/>
    <col min="12462" max="12467" width="0" style="33" hidden="1" customWidth="1"/>
    <col min="12468" max="12468" width="11.90625" style="33" customWidth="1"/>
    <col min="12469" max="12469" width="31.90625" style="33" customWidth="1"/>
    <col min="12470" max="12470" width="12.08984375" style="33" customWidth="1"/>
    <col min="12471" max="12471" width="12" style="33" customWidth="1"/>
    <col min="12472" max="12472" width="12.54296875" style="33" customWidth="1"/>
    <col min="12473" max="12473" width="12" style="33" customWidth="1"/>
    <col min="12474" max="12474" width="11.08984375" style="33" customWidth="1"/>
    <col min="12475" max="12476" width="11.6328125" style="33" customWidth="1"/>
    <col min="12477" max="12477" width="12.54296875" style="33" customWidth="1"/>
    <col min="12478" max="12478" width="9.6328125" style="33" customWidth="1"/>
    <col min="12479" max="12479" width="12" style="33" customWidth="1"/>
    <col min="12480" max="12528" width="9.6328125" style="33" customWidth="1"/>
    <col min="12529" max="12709" width="9.08984375" style="33"/>
    <col min="12710" max="12710" width="6" style="33" customWidth="1"/>
    <col min="12711" max="12711" width="11.08984375" style="33" customWidth="1"/>
    <col min="12712" max="12712" width="37.36328125" style="33" customWidth="1"/>
    <col min="12713" max="12713" width="14.08984375" style="33" customWidth="1"/>
    <col min="12714" max="12715" width="12" style="33" customWidth="1"/>
    <col min="12716" max="12716" width="17.90625" style="33" customWidth="1"/>
    <col min="12717" max="12717" width="15.6328125" style="33" customWidth="1"/>
    <col min="12718" max="12723" width="0" style="33" hidden="1" customWidth="1"/>
    <col min="12724" max="12724" width="11.90625" style="33" customWidth="1"/>
    <col min="12725" max="12725" width="31.90625" style="33" customWidth="1"/>
    <col min="12726" max="12726" width="12.08984375" style="33" customWidth="1"/>
    <col min="12727" max="12727" width="12" style="33" customWidth="1"/>
    <col min="12728" max="12728" width="12.54296875" style="33" customWidth="1"/>
    <col min="12729" max="12729" width="12" style="33" customWidth="1"/>
    <col min="12730" max="12730" width="11.08984375" style="33" customWidth="1"/>
    <col min="12731" max="12732" width="11.6328125" style="33" customWidth="1"/>
    <col min="12733" max="12733" width="12.54296875" style="33" customWidth="1"/>
    <col min="12734" max="12734" width="9.6328125" style="33" customWidth="1"/>
    <col min="12735" max="12735" width="12" style="33" customWidth="1"/>
    <col min="12736" max="12784" width="9.6328125" style="33" customWidth="1"/>
    <col min="12785" max="12965" width="9.08984375" style="33"/>
    <col min="12966" max="12966" width="6" style="33" customWidth="1"/>
    <col min="12967" max="12967" width="11.08984375" style="33" customWidth="1"/>
    <col min="12968" max="12968" width="37.36328125" style="33" customWidth="1"/>
    <col min="12969" max="12969" width="14.08984375" style="33" customWidth="1"/>
    <col min="12970" max="12971" width="12" style="33" customWidth="1"/>
    <col min="12972" max="12972" width="17.90625" style="33" customWidth="1"/>
    <col min="12973" max="12973" width="15.6328125" style="33" customWidth="1"/>
    <col min="12974" max="12979" width="0" style="33" hidden="1" customWidth="1"/>
    <col min="12980" max="12980" width="11.90625" style="33" customWidth="1"/>
    <col min="12981" max="12981" width="31.90625" style="33" customWidth="1"/>
    <col min="12982" max="12982" width="12.08984375" style="33" customWidth="1"/>
    <col min="12983" max="12983" width="12" style="33" customWidth="1"/>
    <col min="12984" max="12984" width="12.54296875" style="33" customWidth="1"/>
    <col min="12985" max="12985" width="12" style="33" customWidth="1"/>
    <col min="12986" max="12986" width="11.08984375" style="33" customWidth="1"/>
    <col min="12987" max="12988" width="11.6328125" style="33" customWidth="1"/>
    <col min="12989" max="12989" width="12.54296875" style="33" customWidth="1"/>
    <col min="12990" max="12990" width="9.6328125" style="33" customWidth="1"/>
    <col min="12991" max="12991" width="12" style="33" customWidth="1"/>
    <col min="12992" max="13040" width="9.6328125" style="33" customWidth="1"/>
    <col min="13041" max="13221" width="9.08984375" style="33"/>
    <col min="13222" max="13222" width="6" style="33" customWidth="1"/>
    <col min="13223" max="13223" width="11.08984375" style="33" customWidth="1"/>
    <col min="13224" max="13224" width="37.36328125" style="33" customWidth="1"/>
    <col min="13225" max="13225" width="14.08984375" style="33" customWidth="1"/>
    <col min="13226" max="13227" width="12" style="33" customWidth="1"/>
    <col min="13228" max="13228" width="17.90625" style="33" customWidth="1"/>
    <col min="13229" max="13229" width="15.6328125" style="33" customWidth="1"/>
    <col min="13230" max="13235" width="0" style="33" hidden="1" customWidth="1"/>
    <col min="13236" max="13236" width="11.90625" style="33" customWidth="1"/>
    <col min="13237" max="13237" width="31.90625" style="33" customWidth="1"/>
    <col min="13238" max="13238" width="12.08984375" style="33" customWidth="1"/>
    <col min="13239" max="13239" width="12" style="33" customWidth="1"/>
    <col min="13240" max="13240" width="12.54296875" style="33" customWidth="1"/>
    <col min="13241" max="13241" width="12" style="33" customWidth="1"/>
    <col min="13242" max="13242" width="11.08984375" style="33" customWidth="1"/>
    <col min="13243" max="13244" width="11.6328125" style="33" customWidth="1"/>
    <col min="13245" max="13245" width="12.54296875" style="33" customWidth="1"/>
    <col min="13246" max="13246" width="9.6328125" style="33" customWidth="1"/>
    <col min="13247" max="13247" width="12" style="33" customWidth="1"/>
    <col min="13248" max="13296" width="9.6328125" style="33" customWidth="1"/>
    <col min="13297" max="13477" width="9.08984375" style="33"/>
    <col min="13478" max="13478" width="6" style="33" customWidth="1"/>
    <col min="13479" max="13479" width="11.08984375" style="33" customWidth="1"/>
    <col min="13480" max="13480" width="37.36328125" style="33" customWidth="1"/>
    <col min="13481" max="13481" width="14.08984375" style="33" customWidth="1"/>
    <col min="13482" max="13483" width="12" style="33" customWidth="1"/>
    <col min="13484" max="13484" width="17.90625" style="33" customWidth="1"/>
    <col min="13485" max="13485" width="15.6328125" style="33" customWidth="1"/>
    <col min="13486" max="13491" width="0" style="33" hidden="1" customWidth="1"/>
    <col min="13492" max="13492" width="11.90625" style="33" customWidth="1"/>
    <col min="13493" max="13493" width="31.90625" style="33" customWidth="1"/>
    <col min="13494" max="13494" width="12.08984375" style="33" customWidth="1"/>
    <col min="13495" max="13495" width="12" style="33" customWidth="1"/>
    <col min="13496" max="13496" width="12.54296875" style="33" customWidth="1"/>
    <col min="13497" max="13497" width="12" style="33" customWidth="1"/>
    <col min="13498" max="13498" width="11.08984375" style="33" customWidth="1"/>
    <col min="13499" max="13500" width="11.6328125" style="33" customWidth="1"/>
    <col min="13501" max="13501" width="12.54296875" style="33" customWidth="1"/>
    <col min="13502" max="13502" width="9.6328125" style="33" customWidth="1"/>
    <col min="13503" max="13503" width="12" style="33" customWidth="1"/>
    <col min="13504" max="13552" width="9.6328125" style="33" customWidth="1"/>
    <col min="13553" max="13733" width="9.08984375" style="33"/>
    <col min="13734" max="13734" width="6" style="33" customWidth="1"/>
    <col min="13735" max="13735" width="11.08984375" style="33" customWidth="1"/>
    <col min="13736" max="13736" width="37.36328125" style="33" customWidth="1"/>
    <col min="13737" max="13737" width="14.08984375" style="33" customWidth="1"/>
    <col min="13738" max="13739" width="12" style="33" customWidth="1"/>
    <col min="13740" max="13740" width="17.90625" style="33" customWidth="1"/>
    <col min="13741" max="13741" width="15.6328125" style="33" customWidth="1"/>
    <col min="13742" max="13747" width="0" style="33" hidden="1" customWidth="1"/>
    <col min="13748" max="13748" width="11.90625" style="33" customWidth="1"/>
    <col min="13749" max="13749" width="31.90625" style="33" customWidth="1"/>
    <col min="13750" max="13750" width="12.08984375" style="33" customWidth="1"/>
    <col min="13751" max="13751" width="12" style="33" customWidth="1"/>
    <col min="13752" max="13752" width="12.54296875" style="33" customWidth="1"/>
    <col min="13753" max="13753" width="12" style="33" customWidth="1"/>
    <col min="13754" max="13754" width="11.08984375" style="33" customWidth="1"/>
    <col min="13755" max="13756" width="11.6328125" style="33" customWidth="1"/>
    <col min="13757" max="13757" width="12.54296875" style="33" customWidth="1"/>
    <col min="13758" max="13758" width="9.6328125" style="33" customWidth="1"/>
    <col min="13759" max="13759" width="12" style="33" customWidth="1"/>
    <col min="13760" max="13808" width="9.6328125" style="33" customWidth="1"/>
    <col min="13809" max="13989" width="9.08984375" style="33"/>
    <col min="13990" max="13990" width="6" style="33" customWidth="1"/>
    <col min="13991" max="13991" width="11.08984375" style="33" customWidth="1"/>
    <col min="13992" max="13992" width="37.36328125" style="33" customWidth="1"/>
    <col min="13993" max="13993" width="14.08984375" style="33" customWidth="1"/>
    <col min="13994" max="13995" width="12" style="33" customWidth="1"/>
    <col min="13996" max="13996" width="17.90625" style="33" customWidth="1"/>
    <col min="13997" max="13997" width="15.6328125" style="33" customWidth="1"/>
    <col min="13998" max="14003" width="0" style="33" hidden="1" customWidth="1"/>
    <col min="14004" max="14004" width="11.90625" style="33" customWidth="1"/>
    <col min="14005" max="14005" width="31.90625" style="33" customWidth="1"/>
    <col min="14006" max="14006" width="12.08984375" style="33" customWidth="1"/>
    <col min="14007" max="14007" width="12" style="33" customWidth="1"/>
    <col min="14008" max="14008" width="12.54296875" style="33" customWidth="1"/>
    <col min="14009" max="14009" width="12" style="33" customWidth="1"/>
    <col min="14010" max="14010" width="11.08984375" style="33" customWidth="1"/>
    <col min="14011" max="14012" width="11.6328125" style="33" customWidth="1"/>
    <col min="14013" max="14013" width="12.54296875" style="33" customWidth="1"/>
    <col min="14014" max="14014" width="9.6328125" style="33" customWidth="1"/>
    <col min="14015" max="14015" width="12" style="33" customWidth="1"/>
    <col min="14016" max="14064" width="9.6328125" style="33" customWidth="1"/>
    <col min="14065" max="14245" width="9.08984375" style="33"/>
    <col min="14246" max="14246" width="6" style="33" customWidth="1"/>
    <col min="14247" max="14247" width="11.08984375" style="33" customWidth="1"/>
    <col min="14248" max="14248" width="37.36328125" style="33" customWidth="1"/>
    <col min="14249" max="14249" width="14.08984375" style="33" customWidth="1"/>
    <col min="14250" max="14251" width="12" style="33" customWidth="1"/>
    <col min="14252" max="14252" width="17.90625" style="33" customWidth="1"/>
    <col min="14253" max="14253" width="15.6328125" style="33" customWidth="1"/>
    <col min="14254" max="14259" width="0" style="33" hidden="1" customWidth="1"/>
    <col min="14260" max="14260" width="11.90625" style="33" customWidth="1"/>
    <col min="14261" max="14261" width="31.90625" style="33" customWidth="1"/>
    <col min="14262" max="14262" width="12.08984375" style="33" customWidth="1"/>
    <col min="14263" max="14263" width="12" style="33" customWidth="1"/>
    <col min="14264" max="14264" width="12.54296875" style="33" customWidth="1"/>
    <col min="14265" max="14265" width="12" style="33" customWidth="1"/>
    <col min="14266" max="14266" width="11.08984375" style="33" customWidth="1"/>
    <col min="14267" max="14268" width="11.6328125" style="33" customWidth="1"/>
    <col min="14269" max="14269" width="12.54296875" style="33" customWidth="1"/>
    <col min="14270" max="14270" width="9.6328125" style="33" customWidth="1"/>
    <col min="14271" max="14271" width="12" style="33" customWidth="1"/>
    <col min="14272" max="14320" width="9.6328125" style="33" customWidth="1"/>
    <col min="14321" max="14501" width="9.08984375" style="33"/>
    <col min="14502" max="14502" width="6" style="33" customWidth="1"/>
    <col min="14503" max="14503" width="11.08984375" style="33" customWidth="1"/>
    <col min="14504" max="14504" width="37.36328125" style="33" customWidth="1"/>
    <col min="14505" max="14505" width="14.08984375" style="33" customWidth="1"/>
    <col min="14506" max="14507" width="12" style="33" customWidth="1"/>
    <col min="14508" max="14508" width="17.90625" style="33" customWidth="1"/>
    <col min="14509" max="14509" width="15.6328125" style="33" customWidth="1"/>
    <col min="14510" max="14515" width="0" style="33" hidden="1" customWidth="1"/>
    <col min="14516" max="14516" width="11.90625" style="33" customWidth="1"/>
    <col min="14517" max="14517" width="31.90625" style="33" customWidth="1"/>
    <col min="14518" max="14518" width="12.08984375" style="33" customWidth="1"/>
    <col min="14519" max="14519" width="12" style="33" customWidth="1"/>
    <col min="14520" max="14520" width="12.54296875" style="33" customWidth="1"/>
    <col min="14521" max="14521" width="12" style="33" customWidth="1"/>
    <col min="14522" max="14522" width="11.08984375" style="33" customWidth="1"/>
    <col min="14523" max="14524" width="11.6328125" style="33" customWidth="1"/>
    <col min="14525" max="14525" width="12.54296875" style="33" customWidth="1"/>
    <col min="14526" max="14526" width="9.6328125" style="33" customWidth="1"/>
    <col min="14527" max="14527" width="12" style="33" customWidth="1"/>
    <col min="14528" max="14576" width="9.6328125" style="33" customWidth="1"/>
    <col min="14577" max="14757" width="9.08984375" style="33"/>
    <col min="14758" max="14758" width="6" style="33" customWidth="1"/>
    <col min="14759" max="14759" width="11.08984375" style="33" customWidth="1"/>
    <col min="14760" max="14760" width="37.36328125" style="33" customWidth="1"/>
    <col min="14761" max="14761" width="14.08984375" style="33" customWidth="1"/>
    <col min="14762" max="14763" width="12" style="33" customWidth="1"/>
    <col min="14764" max="14764" width="17.90625" style="33" customWidth="1"/>
    <col min="14765" max="14765" width="15.6328125" style="33" customWidth="1"/>
    <col min="14766" max="14771" width="0" style="33" hidden="1" customWidth="1"/>
    <col min="14772" max="14772" width="11.90625" style="33" customWidth="1"/>
    <col min="14773" max="14773" width="31.90625" style="33" customWidth="1"/>
    <col min="14774" max="14774" width="12.08984375" style="33" customWidth="1"/>
    <col min="14775" max="14775" width="12" style="33" customWidth="1"/>
    <col min="14776" max="14776" width="12.54296875" style="33" customWidth="1"/>
    <col min="14777" max="14777" width="12" style="33" customWidth="1"/>
    <col min="14778" max="14778" width="11.08984375" style="33" customWidth="1"/>
    <col min="14779" max="14780" width="11.6328125" style="33" customWidth="1"/>
    <col min="14781" max="14781" width="12.54296875" style="33" customWidth="1"/>
    <col min="14782" max="14782" width="9.6328125" style="33" customWidth="1"/>
    <col min="14783" max="14783" width="12" style="33" customWidth="1"/>
    <col min="14784" max="14832" width="9.6328125" style="33" customWidth="1"/>
    <col min="14833" max="15013" width="9.08984375" style="33"/>
    <col min="15014" max="15014" width="6" style="33" customWidth="1"/>
    <col min="15015" max="15015" width="11.08984375" style="33" customWidth="1"/>
    <col min="15016" max="15016" width="37.36328125" style="33" customWidth="1"/>
    <col min="15017" max="15017" width="14.08984375" style="33" customWidth="1"/>
    <col min="15018" max="15019" width="12" style="33" customWidth="1"/>
    <col min="15020" max="15020" width="17.90625" style="33" customWidth="1"/>
    <col min="15021" max="15021" width="15.6328125" style="33" customWidth="1"/>
    <col min="15022" max="15027" width="0" style="33" hidden="1" customWidth="1"/>
    <col min="15028" max="15028" width="11.90625" style="33" customWidth="1"/>
    <col min="15029" max="15029" width="31.90625" style="33" customWidth="1"/>
    <col min="15030" max="15030" width="12.08984375" style="33" customWidth="1"/>
    <col min="15031" max="15031" width="12" style="33" customWidth="1"/>
    <col min="15032" max="15032" width="12.54296875" style="33" customWidth="1"/>
    <col min="15033" max="15033" width="12" style="33" customWidth="1"/>
    <col min="15034" max="15034" width="11.08984375" style="33" customWidth="1"/>
    <col min="15035" max="15036" width="11.6328125" style="33" customWidth="1"/>
    <col min="15037" max="15037" width="12.54296875" style="33" customWidth="1"/>
    <col min="15038" max="15038" width="9.6328125" style="33" customWidth="1"/>
    <col min="15039" max="15039" width="12" style="33" customWidth="1"/>
    <col min="15040" max="15088" width="9.6328125" style="33" customWidth="1"/>
    <col min="15089" max="15269" width="9.08984375" style="33"/>
    <col min="15270" max="15270" width="6" style="33" customWidth="1"/>
    <col min="15271" max="15271" width="11.08984375" style="33" customWidth="1"/>
    <col min="15272" max="15272" width="37.36328125" style="33" customWidth="1"/>
    <col min="15273" max="15273" width="14.08984375" style="33" customWidth="1"/>
    <col min="15274" max="15275" width="12" style="33" customWidth="1"/>
    <col min="15276" max="15276" width="17.90625" style="33" customWidth="1"/>
    <col min="15277" max="15277" width="15.6328125" style="33" customWidth="1"/>
    <col min="15278" max="15283" width="0" style="33" hidden="1" customWidth="1"/>
    <col min="15284" max="15284" width="11.90625" style="33" customWidth="1"/>
    <col min="15285" max="15285" width="31.90625" style="33" customWidth="1"/>
    <col min="15286" max="15286" width="12.08984375" style="33" customWidth="1"/>
    <col min="15287" max="15287" width="12" style="33" customWidth="1"/>
    <col min="15288" max="15288" width="12.54296875" style="33" customWidth="1"/>
    <col min="15289" max="15289" width="12" style="33" customWidth="1"/>
    <col min="15290" max="15290" width="11.08984375" style="33" customWidth="1"/>
    <col min="15291" max="15292" width="11.6328125" style="33" customWidth="1"/>
    <col min="15293" max="15293" width="12.54296875" style="33" customWidth="1"/>
    <col min="15294" max="15294" width="9.6328125" style="33" customWidth="1"/>
    <col min="15295" max="15295" width="12" style="33" customWidth="1"/>
    <col min="15296" max="15344" width="9.6328125" style="33" customWidth="1"/>
    <col min="15345" max="15525" width="9.08984375" style="33"/>
    <col min="15526" max="15526" width="6" style="33" customWidth="1"/>
    <col min="15527" max="15527" width="11.08984375" style="33" customWidth="1"/>
    <col min="15528" max="15528" width="37.36328125" style="33" customWidth="1"/>
    <col min="15529" max="15529" width="14.08984375" style="33" customWidth="1"/>
    <col min="15530" max="15531" width="12" style="33" customWidth="1"/>
    <col min="15532" max="15532" width="17.90625" style="33" customWidth="1"/>
    <col min="15533" max="15533" width="15.6328125" style="33" customWidth="1"/>
    <col min="15534" max="15539" width="0" style="33" hidden="1" customWidth="1"/>
    <col min="15540" max="15540" width="11.90625" style="33" customWidth="1"/>
    <col min="15541" max="15541" width="31.90625" style="33" customWidth="1"/>
    <col min="15542" max="15542" width="12.08984375" style="33" customWidth="1"/>
    <col min="15543" max="15543" width="12" style="33" customWidth="1"/>
    <col min="15544" max="15544" width="12.54296875" style="33" customWidth="1"/>
    <col min="15545" max="15545" width="12" style="33" customWidth="1"/>
    <col min="15546" max="15546" width="11.08984375" style="33" customWidth="1"/>
    <col min="15547" max="15548" width="11.6328125" style="33" customWidth="1"/>
    <col min="15549" max="15549" width="12.54296875" style="33" customWidth="1"/>
    <col min="15550" max="15550" width="9.6328125" style="33" customWidth="1"/>
    <col min="15551" max="15551" width="12" style="33" customWidth="1"/>
    <col min="15552" max="15600" width="9.6328125" style="33" customWidth="1"/>
    <col min="15601" max="15781" width="9.08984375" style="33"/>
    <col min="15782" max="15782" width="6" style="33" customWidth="1"/>
    <col min="15783" max="15783" width="11.08984375" style="33" customWidth="1"/>
    <col min="15784" max="15784" width="37.36328125" style="33" customWidth="1"/>
    <col min="15785" max="15785" width="14.08984375" style="33" customWidth="1"/>
    <col min="15786" max="15787" width="12" style="33" customWidth="1"/>
    <col min="15788" max="15788" width="17.90625" style="33" customWidth="1"/>
    <col min="15789" max="15789" width="15.6328125" style="33" customWidth="1"/>
    <col min="15790" max="15795" width="0" style="33" hidden="1" customWidth="1"/>
    <col min="15796" max="15796" width="11.90625" style="33" customWidth="1"/>
    <col min="15797" max="15797" width="31.90625" style="33" customWidth="1"/>
    <col min="15798" max="15798" width="12.08984375" style="33" customWidth="1"/>
    <col min="15799" max="15799" width="12" style="33" customWidth="1"/>
    <col min="15800" max="15800" width="12.54296875" style="33" customWidth="1"/>
    <col min="15801" max="15801" width="12" style="33" customWidth="1"/>
    <col min="15802" max="15802" width="11.08984375" style="33" customWidth="1"/>
    <col min="15803" max="15804" width="11.6328125" style="33" customWidth="1"/>
    <col min="15805" max="15805" width="12.54296875" style="33" customWidth="1"/>
    <col min="15806" max="15806" width="9.6328125" style="33" customWidth="1"/>
    <col min="15807" max="15807" width="12" style="33" customWidth="1"/>
    <col min="15808" max="15856" width="9.6328125" style="33" customWidth="1"/>
    <col min="15857" max="16037" width="9.08984375" style="33"/>
    <col min="16038" max="16038" width="6" style="33" customWidth="1"/>
    <col min="16039" max="16039" width="11.08984375" style="33" customWidth="1"/>
    <col min="16040" max="16040" width="37.36328125" style="33" customWidth="1"/>
    <col min="16041" max="16041" width="14.08984375" style="33" customWidth="1"/>
    <col min="16042" max="16043" width="12" style="33" customWidth="1"/>
    <col min="16044" max="16044" width="17.90625" style="33" customWidth="1"/>
    <col min="16045" max="16045" width="15.6328125" style="33" customWidth="1"/>
    <col min="16046" max="16051" width="0" style="33" hidden="1" customWidth="1"/>
    <col min="16052" max="16052" width="11.90625" style="33" customWidth="1"/>
    <col min="16053" max="16053" width="31.90625" style="33" customWidth="1"/>
    <col min="16054" max="16054" width="12.08984375" style="33" customWidth="1"/>
    <col min="16055" max="16055" width="12" style="33" customWidth="1"/>
    <col min="16056" max="16056" width="12.54296875" style="33" customWidth="1"/>
    <col min="16057" max="16057" width="12" style="33" customWidth="1"/>
    <col min="16058" max="16058" width="11.08984375" style="33" customWidth="1"/>
    <col min="16059" max="16060" width="11.6328125" style="33" customWidth="1"/>
    <col min="16061" max="16061" width="12.54296875" style="33" customWidth="1"/>
    <col min="16062" max="16062" width="9.6328125" style="33" customWidth="1"/>
    <col min="16063" max="16063" width="12" style="33" customWidth="1"/>
    <col min="16064" max="16112" width="9.6328125" style="33" customWidth="1"/>
    <col min="16113" max="16336" width="9.08984375" style="33"/>
    <col min="16337" max="16352" width="9.08984375" style="33" customWidth="1"/>
    <col min="16353" max="16360" width="9.08984375" style="33"/>
    <col min="16361" max="16384" width="9.08984375" style="33" customWidth="1"/>
  </cols>
  <sheetData>
    <row r="1" spans="1:12" s="28" customFormat="1" ht="20">
      <c r="A1" s="26"/>
      <c r="B1" s="88" t="s">
        <v>98</v>
      </c>
      <c r="C1" s="88"/>
      <c r="D1" s="89"/>
      <c r="E1" s="89"/>
      <c r="F1" s="89"/>
      <c r="G1" s="89"/>
      <c r="H1" s="89"/>
      <c r="I1" s="89"/>
      <c r="J1" s="27"/>
      <c r="K1" s="27"/>
    </row>
    <row r="2" spans="1:12" s="28" customFormat="1" ht="20.5" thickBot="1">
      <c r="A2" s="26"/>
      <c r="B2" s="88"/>
      <c r="C2" s="88"/>
      <c r="D2" s="89"/>
      <c r="E2" s="89"/>
      <c r="F2" s="89"/>
      <c r="G2" s="89"/>
      <c r="H2" s="89"/>
      <c r="I2" s="89"/>
      <c r="J2" s="27"/>
      <c r="K2" s="29"/>
    </row>
    <row r="3" spans="1:12" s="28" customFormat="1" ht="16" thickBot="1">
      <c r="A3" s="26"/>
      <c r="B3" s="206" t="s">
        <v>12</v>
      </c>
      <c r="C3" s="207"/>
      <c r="D3" s="207"/>
      <c r="E3" s="207"/>
      <c r="F3" s="207"/>
      <c r="G3" s="208"/>
      <c r="H3" s="24"/>
      <c r="I3" s="24"/>
      <c r="J3" s="27"/>
      <c r="K3" s="29"/>
    </row>
    <row r="4" spans="1:12" s="28" customFormat="1" ht="15.5">
      <c r="A4" s="25"/>
      <c r="B4" s="23"/>
      <c r="C4" s="16"/>
      <c r="D4" s="15"/>
      <c r="E4" s="15"/>
      <c r="F4" s="15"/>
      <c r="G4" s="15"/>
      <c r="H4" s="15"/>
      <c r="I4" s="15"/>
      <c r="J4" s="27"/>
      <c r="K4" s="29"/>
    </row>
    <row r="5" spans="1:12" s="28" customFormat="1" ht="16" thickBot="1">
      <c r="A5" s="30"/>
      <c r="B5" s="23"/>
      <c r="C5" s="16"/>
      <c r="D5" s="15"/>
      <c r="E5" s="15"/>
      <c r="F5" s="15"/>
      <c r="G5" s="15"/>
      <c r="H5" s="15"/>
      <c r="I5" s="15"/>
      <c r="J5" s="31"/>
      <c r="K5" s="31"/>
      <c r="L5" s="32"/>
    </row>
    <row r="6" spans="1:12" ht="18">
      <c r="A6" s="85"/>
      <c r="B6" s="17"/>
      <c r="C6" s="18"/>
      <c r="D6" s="18"/>
      <c r="E6" s="18"/>
      <c r="F6" s="18"/>
      <c r="G6" s="18"/>
      <c r="H6" s="19"/>
      <c r="I6" s="15"/>
      <c r="J6" s="97"/>
      <c r="K6" s="97"/>
      <c r="L6" s="60"/>
    </row>
    <row r="7" spans="1:12">
      <c r="A7" s="34"/>
      <c r="B7" s="90" t="s">
        <v>30</v>
      </c>
      <c r="C7" s="15"/>
      <c r="D7" s="15"/>
      <c r="E7" s="15"/>
      <c r="F7" s="15"/>
      <c r="G7" s="15"/>
      <c r="H7" s="20"/>
      <c r="I7" s="15"/>
      <c r="J7" s="97"/>
      <c r="K7" s="97"/>
      <c r="L7" s="60"/>
    </row>
    <row r="8" spans="1:12" ht="18">
      <c r="A8" s="85"/>
      <c r="B8" s="91" t="s">
        <v>40</v>
      </c>
      <c r="C8" s="92"/>
      <c r="D8" s="92"/>
      <c r="E8" s="92"/>
      <c r="F8" s="92"/>
      <c r="G8" s="92"/>
      <c r="H8" s="20"/>
      <c r="I8" s="15"/>
      <c r="J8" s="98"/>
      <c r="K8" s="98"/>
      <c r="L8" s="99"/>
    </row>
    <row r="9" spans="1:12" s="36" customFormat="1">
      <c r="A9" s="42"/>
      <c r="B9" s="93" t="s">
        <v>31</v>
      </c>
      <c r="C9" s="15"/>
      <c r="D9" s="15"/>
      <c r="E9" s="15"/>
      <c r="F9" s="15"/>
      <c r="G9" s="15"/>
      <c r="H9" s="20"/>
      <c r="I9" s="15"/>
      <c r="J9" s="100"/>
      <c r="K9" s="100"/>
      <c r="L9" s="100"/>
    </row>
    <row r="10" spans="1:12" s="36" customFormat="1">
      <c r="A10" s="42"/>
      <c r="B10" s="233" t="s">
        <v>96</v>
      </c>
      <c r="C10" s="234"/>
      <c r="D10" s="15"/>
      <c r="E10" s="15"/>
      <c r="F10" s="15"/>
      <c r="G10" s="15"/>
      <c r="H10" s="20"/>
      <c r="I10" s="15"/>
      <c r="J10" s="35"/>
      <c r="K10" s="35"/>
      <c r="L10" s="35"/>
    </row>
    <row r="11" spans="1:12" s="36" customFormat="1">
      <c r="A11" s="42"/>
      <c r="B11" s="94" t="s">
        <v>94</v>
      </c>
      <c r="C11" s="95"/>
      <c r="D11" s="95"/>
      <c r="E11" s="95"/>
      <c r="F11" s="95"/>
      <c r="G11" s="95"/>
      <c r="H11" s="20"/>
      <c r="I11" s="15"/>
      <c r="J11" s="35"/>
      <c r="K11" s="35"/>
      <c r="L11" s="35"/>
    </row>
    <row r="12" spans="1:12" s="36" customFormat="1">
      <c r="A12" s="42"/>
      <c r="B12" s="93" t="s">
        <v>32</v>
      </c>
      <c r="C12" s="15"/>
      <c r="D12" s="15"/>
      <c r="E12" s="15"/>
      <c r="F12" s="15"/>
      <c r="G12" s="15"/>
      <c r="H12" s="20"/>
      <c r="I12" s="15"/>
      <c r="J12" s="35"/>
      <c r="K12" s="35"/>
      <c r="L12" s="35"/>
    </row>
    <row r="13" spans="1:12" s="36" customFormat="1">
      <c r="A13" s="30"/>
      <c r="B13" s="93" t="s">
        <v>33</v>
      </c>
      <c r="C13" s="15"/>
      <c r="D13" s="15"/>
      <c r="E13" s="15"/>
      <c r="F13" s="15"/>
      <c r="G13" s="15"/>
      <c r="H13" s="20"/>
      <c r="I13" s="15"/>
      <c r="J13" s="35"/>
      <c r="K13" s="35"/>
      <c r="L13" s="35"/>
    </row>
    <row r="14" spans="1:12" s="36" customFormat="1">
      <c r="A14" s="42"/>
      <c r="B14" s="93" t="s">
        <v>36</v>
      </c>
      <c r="C14" s="15"/>
      <c r="D14" s="15"/>
      <c r="E14" s="15"/>
      <c r="F14" s="15"/>
      <c r="G14" s="15"/>
      <c r="H14" s="20"/>
      <c r="I14" s="15"/>
      <c r="J14" s="37"/>
      <c r="K14" s="37"/>
      <c r="L14" s="37"/>
    </row>
    <row r="15" spans="1:12" s="36" customFormat="1">
      <c r="A15" s="30"/>
      <c r="B15" s="93"/>
      <c r="C15" s="15"/>
      <c r="D15" s="15"/>
      <c r="E15" s="15"/>
      <c r="F15" s="15"/>
      <c r="G15" s="15"/>
      <c r="H15" s="20"/>
      <c r="I15" s="15"/>
      <c r="J15" s="101"/>
      <c r="K15" s="101"/>
      <c r="L15" s="101"/>
    </row>
    <row r="16" spans="1:12" s="36" customFormat="1">
      <c r="A16" s="42"/>
      <c r="B16" s="93" t="s">
        <v>63</v>
      </c>
      <c r="C16" s="15"/>
      <c r="D16" s="15"/>
      <c r="E16" s="15"/>
      <c r="F16" s="15"/>
      <c r="G16" s="15"/>
      <c r="H16" s="20"/>
      <c r="I16" s="15"/>
      <c r="J16" s="101"/>
      <c r="K16" s="101"/>
      <c r="L16" s="101"/>
    </row>
    <row r="17" spans="1:16" s="38" customFormat="1">
      <c r="A17" s="30"/>
      <c r="B17" s="93" t="s">
        <v>34</v>
      </c>
      <c r="C17" s="15"/>
      <c r="D17" s="15"/>
      <c r="E17" s="15"/>
      <c r="F17" s="15"/>
      <c r="G17" s="15"/>
      <c r="H17" s="20"/>
      <c r="I17" s="15"/>
      <c r="J17" s="101"/>
      <c r="K17" s="101"/>
      <c r="L17" s="101"/>
    </row>
    <row r="18" spans="1:16" s="39" customFormat="1">
      <c r="A18" s="86"/>
      <c r="B18" s="93" t="s">
        <v>35</v>
      </c>
      <c r="C18" s="15"/>
      <c r="D18" s="15"/>
      <c r="E18" s="15"/>
      <c r="F18" s="15"/>
      <c r="G18" s="15"/>
      <c r="H18" s="20"/>
      <c r="I18" s="15"/>
      <c r="J18" s="102"/>
      <c r="K18" s="102"/>
      <c r="L18" s="102"/>
    </row>
    <row r="19" spans="1:16" s="39" customFormat="1">
      <c r="A19" s="87"/>
      <c r="B19" s="93"/>
      <c r="C19" s="15"/>
      <c r="D19" s="15"/>
      <c r="E19" s="15"/>
      <c r="F19" s="15"/>
      <c r="G19" s="15"/>
      <c r="H19" s="20"/>
      <c r="I19" s="15"/>
      <c r="J19" s="103"/>
      <c r="K19" s="103"/>
      <c r="L19" s="103"/>
    </row>
    <row r="20" spans="1:16" s="39" customFormat="1">
      <c r="A20" s="87"/>
      <c r="B20" s="93"/>
      <c r="C20" s="15"/>
      <c r="D20" s="15"/>
      <c r="E20" s="15"/>
      <c r="F20" s="15"/>
      <c r="G20" s="15"/>
      <c r="H20" s="20"/>
      <c r="I20" s="15"/>
      <c r="J20" s="103"/>
      <c r="K20" s="103"/>
      <c r="L20" s="103"/>
    </row>
    <row r="21" spans="1:16" s="39" customFormat="1">
      <c r="A21" s="87"/>
      <c r="B21" s="105" t="s">
        <v>14</v>
      </c>
      <c r="C21" s="15"/>
      <c r="D21" s="15"/>
      <c r="E21" s="15"/>
      <c r="F21" s="15"/>
      <c r="G21" s="15"/>
      <c r="H21" s="20"/>
      <c r="I21" s="15"/>
      <c r="J21" s="103"/>
      <c r="K21" s="103"/>
      <c r="L21" s="103"/>
    </row>
    <row r="22" spans="1:16" s="38" customFormat="1" ht="14.5" thickBot="1">
      <c r="A22" s="87"/>
      <c r="B22" s="21"/>
      <c r="C22" s="96"/>
      <c r="D22" s="96"/>
      <c r="E22" s="96"/>
      <c r="F22" s="96"/>
      <c r="G22" s="96"/>
      <c r="H22" s="22"/>
      <c r="I22" s="15"/>
      <c r="J22" s="103"/>
      <c r="K22" s="103"/>
      <c r="L22" s="103"/>
    </row>
    <row r="23" spans="1:16" s="40" customFormat="1" ht="14.5" thickBot="1">
      <c r="A23" s="86"/>
      <c r="B23" s="15"/>
      <c r="C23" s="16"/>
      <c r="D23" s="15"/>
      <c r="E23" s="15"/>
      <c r="F23" s="15"/>
      <c r="G23" s="15"/>
      <c r="H23" s="15"/>
      <c r="I23" s="15"/>
      <c r="J23" s="102"/>
      <c r="K23" s="102"/>
      <c r="L23" s="102"/>
    </row>
    <row r="24" spans="1:16" s="40" customFormat="1" ht="14.5" thickBot="1">
      <c r="A24" s="86"/>
      <c r="B24" s="209" t="s">
        <v>38</v>
      </c>
      <c r="C24" s="210"/>
      <c r="D24" s="15"/>
      <c r="E24" s="15"/>
      <c r="F24" s="15"/>
      <c r="G24" s="15"/>
      <c r="H24" s="15"/>
      <c r="I24" s="15"/>
      <c r="J24" s="102"/>
      <c r="K24" s="102"/>
      <c r="L24" s="102"/>
    </row>
    <row r="25" spans="1:16" s="40" customFormat="1" ht="21.65" customHeight="1">
      <c r="A25" s="86"/>
      <c r="B25" s="183" t="s">
        <v>79</v>
      </c>
      <c r="C25" s="112"/>
      <c r="D25" s="15"/>
      <c r="E25" s="15"/>
      <c r="F25" s="15"/>
      <c r="G25" s="15"/>
      <c r="H25" s="15"/>
      <c r="I25" s="15"/>
      <c r="J25" s="102"/>
      <c r="K25" s="102"/>
      <c r="L25" s="102"/>
    </row>
    <row r="26" spans="1:16" s="40" customFormat="1" ht="56">
      <c r="A26" s="86"/>
      <c r="B26" s="184" t="s">
        <v>81</v>
      </c>
      <c r="C26" s="113"/>
      <c r="D26" s="15"/>
      <c r="E26" s="15"/>
      <c r="F26" s="15"/>
      <c r="G26" s="15"/>
      <c r="H26" s="15"/>
      <c r="I26" s="15"/>
      <c r="J26" s="102"/>
      <c r="K26" s="102"/>
      <c r="L26" s="102"/>
    </row>
    <row r="27" spans="1:16" s="40" customFormat="1" ht="28">
      <c r="A27" s="86"/>
      <c r="B27" s="184" t="s">
        <v>86</v>
      </c>
      <c r="C27" s="113"/>
      <c r="D27" s="15"/>
      <c r="E27" s="15"/>
      <c r="F27" s="15"/>
      <c r="G27" s="15"/>
      <c r="H27" s="15"/>
      <c r="I27" s="15"/>
      <c r="J27" s="102"/>
      <c r="K27" s="102"/>
      <c r="L27" s="102"/>
    </row>
    <row r="28" spans="1:16" s="40" customFormat="1" ht="20.399999999999999" customHeight="1">
      <c r="A28" s="86"/>
      <c r="B28" s="185" t="s">
        <v>39</v>
      </c>
      <c r="C28" s="113"/>
      <c r="D28" s="15"/>
      <c r="E28" s="15"/>
      <c r="F28" s="15"/>
      <c r="G28" s="15"/>
      <c r="H28" s="15"/>
      <c r="I28" s="15"/>
      <c r="J28" s="102"/>
      <c r="K28" s="102"/>
      <c r="L28" s="102"/>
    </row>
    <row r="29" spans="1:16" s="40" customFormat="1" ht="20.399999999999999" customHeight="1">
      <c r="A29" s="86"/>
      <c r="B29" s="187" t="s">
        <v>16</v>
      </c>
      <c r="C29" s="188"/>
      <c r="D29" s="15"/>
      <c r="E29" s="15"/>
      <c r="F29" s="15"/>
      <c r="G29" s="15"/>
      <c r="H29" s="15"/>
      <c r="I29" s="15"/>
      <c r="J29" s="102"/>
      <c r="K29" s="102"/>
      <c r="L29" s="102"/>
    </row>
    <row r="30" spans="1:16" s="40" customFormat="1" ht="20.399999999999999" customHeight="1">
      <c r="A30" s="86"/>
      <c r="B30" s="187" t="s">
        <v>95</v>
      </c>
      <c r="C30" s="188"/>
      <c r="D30" s="15"/>
      <c r="E30" s="15"/>
      <c r="F30" s="15"/>
      <c r="G30" s="15"/>
      <c r="H30" s="15"/>
      <c r="I30" s="15"/>
      <c r="J30" s="102"/>
      <c r="K30" s="102"/>
      <c r="L30" s="102"/>
    </row>
    <row r="31" spans="1:16" s="41" customFormat="1" ht="22.75" customHeight="1" thickBot="1">
      <c r="A31" s="87"/>
      <c r="B31" s="186" t="s">
        <v>80</v>
      </c>
      <c r="C31" s="114"/>
      <c r="D31" s="103"/>
      <c r="E31" s="103"/>
      <c r="F31" s="103"/>
      <c r="G31" s="103"/>
      <c r="H31" s="103"/>
      <c r="I31" s="103"/>
      <c r="J31" s="103"/>
      <c r="K31" s="103"/>
      <c r="L31" s="103"/>
    </row>
    <row r="32" spans="1:16" s="36" customFormat="1" ht="40.25" customHeight="1" thickBot="1">
      <c r="A32" s="42"/>
      <c r="B32" s="104"/>
      <c r="C32" s="104"/>
      <c r="D32" s="104"/>
      <c r="E32" s="104"/>
      <c r="F32" s="104"/>
      <c r="G32" s="104"/>
      <c r="H32" s="104"/>
      <c r="I32" s="104"/>
      <c r="J32" s="104"/>
      <c r="K32" s="104"/>
      <c r="L32" s="104"/>
      <c r="M32" s="235" t="s">
        <v>89</v>
      </c>
      <c r="N32" s="236"/>
      <c r="O32" s="236"/>
      <c r="P32" s="236"/>
    </row>
    <row r="33" spans="1:36" s="48" customFormat="1" ht="26.4" customHeight="1" thickBot="1">
      <c r="A33" s="43"/>
      <c r="B33" s="44" t="s">
        <v>17</v>
      </c>
      <c r="C33" s="45"/>
      <c r="D33" s="46"/>
      <c r="E33" s="47"/>
      <c r="F33" s="223"/>
      <c r="G33" s="223"/>
      <c r="H33" s="223"/>
      <c r="I33" s="226" t="s">
        <v>78</v>
      </c>
      <c r="J33" s="227"/>
      <c r="K33" s="227"/>
      <c r="L33" s="228"/>
      <c r="M33" s="195" t="s">
        <v>41</v>
      </c>
      <c r="N33" s="196"/>
      <c r="O33" s="196"/>
      <c r="P33" s="197"/>
    </row>
    <row r="34" spans="1:36" s="49" customFormat="1" ht="51" customHeight="1" thickBot="1">
      <c r="A34" s="66" t="s">
        <v>18</v>
      </c>
      <c r="B34" s="66" t="s">
        <v>19</v>
      </c>
      <c r="C34" s="66" t="s">
        <v>20</v>
      </c>
      <c r="D34" s="67" t="s">
        <v>21</v>
      </c>
      <c r="E34" s="66" t="s">
        <v>15</v>
      </c>
      <c r="F34" s="224" t="s">
        <v>29</v>
      </c>
      <c r="G34" s="225"/>
      <c r="H34" s="225"/>
      <c r="I34" s="66" t="s">
        <v>13</v>
      </c>
      <c r="J34" s="70" t="s">
        <v>10</v>
      </c>
      <c r="K34" s="71" t="s">
        <v>64</v>
      </c>
      <c r="L34" s="66" t="s">
        <v>11</v>
      </c>
      <c r="M34" s="66" t="s">
        <v>13</v>
      </c>
      <c r="N34" s="70" t="s">
        <v>10</v>
      </c>
      <c r="O34" s="71" t="s">
        <v>64</v>
      </c>
      <c r="P34" s="66" t="s">
        <v>11</v>
      </c>
    </row>
    <row r="35" spans="1:36" s="49" customFormat="1" ht="22.75" customHeight="1">
      <c r="A35" s="191">
        <v>1</v>
      </c>
      <c r="B35" s="193" t="s">
        <v>82</v>
      </c>
      <c r="C35" s="198" t="s">
        <v>83</v>
      </c>
      <c r="D35" s="200">
        <v>0</v>
      </c>
      <c r="E35" s="231" t="s">
        <v>88</v>
      </c>
      <c r="F35" s="161" t="str">
        <f t="shared" ref="F35:F36" si="0">IF(G35="","",IF(G35="ZAR","Local","Foreign"))</f>
        <v>Local</v>
      </c>
      <c r="G35" s="107" t="s">
        <v>9</v>
      </c>
      <c r="H35" s="155">
        <f>IF(F35="","",IF(F35="Foreign",VLOOKUP(G35,Currency!$E$20:$F$33,2,FALSE),1))</f>
        <v>1</v>
      </c>
      <c r="I35" s="167"/>
      <c r="J35" s="144"/>
      <c r="K35" s="144"/>
      <c r="L35" s="168"/>
      <c r="M35" s="169"/>
      <c r="N35" s="145"/>
      <c r="O35" s="145"/>
      <c r="P35" s="145"/>
      <c r="AJ35" s="49" t="s">
        <v>49</v>
      </c>
    </row>
    <row r="36" spans="1:36" s="49" customFormat="1" ht="22.75" customHeight="1" thickBot="1">
      <c r="A36" s="192"/>
      <c r="B36" s="194"/>
      <c r="C36" s="199"/>
      <c r="D36" s="201"/>
      <c r="E36" s="232"/>
      <c r="F36" s="162" t="str">
        <f t="shared" si="0"/>
        <v>Local</v>
      </c>
      <c r="G36" s="141" t="s">
        <v>9</v>
      </c>
      <c r="H36" s="156">
        <f>IF(F36="","",IF(F36="Foreign",VLOOKUP(G36,Currency!$E$20:$F$33,2,FALSE),1))</f>
        <v>1</v>
      </c>
      <c r="I36" s="170"/>
      <c r="J36" s="171"/>
      <c r="K36" s="171"/>
      <c r="L36" s="172"/>
      <c r="M36" s="169"/>
      <c r="N36" s="145"/>
      <c r="O36" s="145"/>
      <c r="P36" s="145"/>
    </row>
    <row r="37" spans="1:36" s="49" customFormat="1" ht="22.75" customHeight="1">
      <c r="A37" s="191">
        <v>2</v>
      </c>
      <c r="B37" s="193" t="s">
        <v>85</v>
      </c>
      <c r="C37" s="198" t="s">
        <v>84</v>
      </c>
      <c r="D37" s="200">
        <v>0</v>
      </c>
      <c r="E37" s="231" t="s">
        <v>87</v>
      </c>
      <c r="F37" s="161" t="str">
        <f t="shared" ref="F37:F50" si="1">IF(G37="","",IF(G37="ZAR","Local","Foreign"))</f>
        <v>Local</v>
      </c>
      <c r="G37" s="107" t="s">
        <v>9</v>
      </c>
      <c r="H37" s="155">
        <f>IF(F37="","",IF(F37="Foreign",VLOOKUP(G37,Currency!$E$20:$F$33,2,FALSE),1))</f>
        <v>1</v>
      </c>
      <c r="I37" s="167"/>
      <c r="J37" s="144"/>
      <c r="K37" s="144"/>
      <c r="L37" s="168"/>
      <c r="M37" s="106">
        <v>0</v>
      </c>
      <c r="N37" s="72">
        <f t="shared" ref="N37:N38" si="2">M37*$H37</f>
        <v>0</v>
      </c>
      <c r="O37" s="78">
        <f t="shared" ref="O37" si="3">M37*$D37</f>
        <v>0</v>
      </c>
      <c r="P37" s="73">
        <f t="shared" ref="P37" si="4">N37*$D37</f>
        <v>0</v>
      </c>
      <c r="AJ37" s="49" t="s">
        <v>49</v>
      </c>
    </row>
    <row r="38" spans="1:36" s="49" customFormat="1" ht="22.75" customHeight="1" thickBot="1">
      <c r="A38" s="192"/>
      <c r="B38" s="194"/>
      <c r="C38" s="199"/>
      <c r="D38" s="201"/>
      <c r="E38" s="232"/>
      <c r="F38" s="162" t="str">
        <f t="shared" si="1"/>
        <v>Local</v>
      </c>
      <c r="G38" s="141" t="s">
        <v>9</v>
      </c>
      <c r="H38" s="156">
        <f>IF(F38="","",IF(F38="Foreign",VLOOKUP(G38,Currency!$E$20:$F$33,2,FALSE),1))</f>
        <v>1</v>
      </c>
      <c r="I38" s="170"/>
      <c r="J38" s="171"/>
      <c r="K38" s="171"/>
      <c r="L38" s="172"/>
      <c r="M38" s="116">
        <v>0</v>
      </c>
      <c r="N38" s="117">
        <f t="shared" si="2"/>
        <v>0</v>
      </c>
      <c r="O38" s="118">
        <f>M38*$D37</f>
        <v>0</v>
      </c>
      <c r="P38" s="76">
        <f>N38*$D37</f>
        <v>0</v>
      </c>
    </row>
    <row r="39" spans="1:36" s="49" customFormat="1" ht="19.25" customHeight="1">
      <c r="A39" s="191">
        <v>3</v>
      </c>
      <c r="B39" s="193" t="s">
        <v>23</v>
      </c>
      <c r="C39" s="230" t="s">
        <v>79</v>
      </c>
      <c r="D39" s="240">
        <v>1</v>
      </c>
      <c r="E39" s="239" t="s">
        <v>22</v>
      </c>
      <c r="F39" s="163" t="str">
        <f t="shared" si="1"/>
        <v>Local</v>
      </c>
      <c r="G39" s="108" t="s">
        <v>9</v>
      </c>
      <c r="H39" s="157">
        <f>IF(F39="","",IF(F39="Foreign",VLOOKUP(G39,Currency!$E$20:$F$33,2,FALSE),1))</f>
        <v>1</v>
      </c>
      <c r="I39" s="189">
        <v>0</v>
      </c>
      <c r="J39" s="81">
        <f t="shared" ref="J39:J50" si="5">I39*$H39</f>
        <v>0</v>
      </c>
      <c r="K39" s="82">
        <f t="shared" ref="K39:K41" si="6">I39*$D39</f>
        <v>0</v>
      </c>
      <c r="L39" s="73">
        <f t="shared" ref="L39:L41" si="7">J39*$D39</f>
        <v>0</v>
      </c>
      <c r="M39" s="167"/>
      <c r="N39" s="144"/>
      <c r="O39" s="144"/>
      <c r="P39" s="144"/>
      <c r="AJ39" s="49" t="s">
        <v>51</v>
      </c>
    </row>
    <row r="40" spans="1:36" s="49" customFormat="1" ht="19.25" customHeight="1">
      <c r="A40" s="203"/>
      <c r="B40" s="229"/>
      <c r="C40" s="202"/>
      <c r="D40" s="205"/>
      <c r="E40" s="238"/>
      <c r="F40" s="164" t="str">
        <f t="shared" si="1"/>
        <v>Local</v>
      </c>
      <c r="G40" s="109" t="s">
        <v>9</v>
      </c>
      <c r="H40" s="158">
        <f>IF(F40="","",IF(F40="Foreign",VLOOKUP(G40,Currency!$E$20:$F$33,2,FALSE),1))</f>
        <v>1</v>
      </c>
      <c r="I40" s="190">
        <v>0</v>
      </c>
      <c r="J40" s="75">
        <f t="shared" si="5"/>
        <v>0</v>
      </c>
      <c r="K40" s="79">
        <f>I40*$D39</f>
        <v>0</v>
      </c>
      <c r="L40" s="74">
        <f>J40*$D39</f>
        <v>0</v>
      </c>
      <c r="M40" s="169"/>
      <c r="N40" s="145"/>
      <c r="O40" s="145"/>
      <c r="P40" s="145"/>
    </row>
    <row r="41" spans="1:36" s="49" customFormat="1" ht="19.25" customHeight="1">
      <c r="A41" s="203"/>
      <c r="B41" s="229"/>
      <c r="C41" s="202" t="s">
        <v>81</v>
      </c>
      <c r="D41" s="204">
        <v>1</v>
      </c>
      <c r="E41" s="237" t="s">
        <v>22</v>
      </c>
      <c r="F41" s="164" t="str">
        <f t="shared" si="1"/>
        <v>Local</v>
      </c>
      <c r="G41" s="109" t="s">
        <v>9</v>
      </c>
      <c r="H41" s="158">
        <f>IF(F41="","",IF(F41="Foreign",VLOOKUP(G41,Currency!$E$20:$F$33,2,FALSE),1))</f>
        <v>1</v>
      </c>
      <c r="I41" s="190">
        <v>0</v>
      </c>
      <c r="J41" s="75">
        <f t="shared" si="5"/>
        <v>0</v>
      </c>
      <c r="K41" s="79">
        <f t="shared" si="6"/>
        <v>0</v>
      </c>
      <c r="L41" s="74">
        <f t="shared" si="7"/>
        <v>0</v>
      </c>
      <c r="M41" s="169"/>
      <c r="N41" s="145"/>
      <c r="O41" s="145"/>
      <c r="P41" s="145"/>
      <c r="AJ41" s="49" t="s">
        <v>53</v>
      </c>
    </row>
    <row r="42" spans="1:36" s="49" customFormat="1" ht="19.25" customHeight="1">
      <c r="A42" s="203"/>
      <c r="B42" s="229"/>
      <c r="C42" s="202"/>
      <c r="D42" s="205"/>
      <c r="E42" s="238"/>
      <c r="F42" s="164" t="str">
        <f t="shared" si="1"/>
        <v>Local</v>
      </c>
      <c r="G42" s="109" t="s">
        <v>9</v>
      </c>
      <c r="H42" s="158">
        <f>IF(F42="","",IF(F42="Foreign",VLOOKUP(G42,Currency!$E$20:$F$33,2,FALSE),1))</f>
        <v>1</v>
      </c>
      <c r="I42" s="190">
        <v>0</v>
      </c>
      <c r="J42" s="75">
        <f t="shared" si="5"/>
        <v>0</v>
      </c>
      <c r="K42" s="79">
        <f>I42*$D41</f>
        <v>0</v>
      </c>
      <c r="L42" s="74">
        <f>J42*$D41</f>
        <v>0</v>
      </c>
      <c r="M42" s="169"/>
      <c r="N42" s="145"/>
      <c r="O42" s="145"/>
      <c r="P42" s="145"/>
    </row>
    <row r="43" spans="1:36" s="49" customFormat="1" ht="19.25" customHeight="1">
      <c r="A43" s="203"/>
      <c r="B43" s="229"/>
      <c r="C43" s="202" t="s">
        <v>86</v>
      </c>
      <c r="D43" s="204">
        <v>1</v>
      </c>
      <c r="E43" s="237" t="s">
        <v>22</v>
      </c>
      <c r="F43" s="164" t="str">
        <f t="shared" si="1"/>
        <v>Local</v>
      </c>
      <c r="G43" s="109" t="s">
        <v>9</v>
      </c>
      <c r="H43" s="158">
        <f>IF(F43="","",IF(F43="Foreign",VLOOKUP(G43,Currency!$E$20:$F$33,2,FALSE),1))</f>
        <v>1</v>
      </c>
      <c r="I43" s="190">
        <v>0</v>
      </c>
      <c r="J43" s="75">
        <f t="shared" si="5"/>
        <v>0</v>
      </c>
      <c r="K43" s="79">
        <f t="shared" ref="K43" si="8">I43*$D43</f>
        <v>0</v>
      </c>
      <c r="L43" s="74">
        <f t="shared" ref="L43" si="9">J43*$D43</f>
        <v>0</v>
      </c>
      <c r="M43" s="169"/>
      <c r="N43" s="145"/>
      <c r="O43" s="145"/>
      <c r="P43" s="145"/>
    </row>
    <row r="44" spans="1:36" s="49" customFormat="1" ht="19.25" customHeight="1">
      <c r="A44" s="203"/>
      <c r="B44" s="229"/>
      <c r="C44" s="202"/>
      <c r="D44" s="205"/>
      <c r="E44" s="238"/>
      <c r="F44" s="164" t="str">
        <f t="shared" si="1"/>
        <v>Local</v>
      </c>
      <c r="G44" s="109" t="s">
        <v>9</v>
      </c>
      <c r="H44" s="158">
        <f>IF(F44="","",IF(F44="Foreign",VLOOKUP(G44,Currency!$E$20:$F$33,2,FALSE),1))</f>
        <v>1</v>
      </c>
      <c r="I44" s="190">
        <v>0</v>
      </c>
      <c r="J44" s="75">
        <f t="shared" si="5"/>
        <v>0</v>
      </c>
      <c r="K44" s="79">
        <f>I44*$D43</f>
        <v>0</v>
      </c>
      <c r="L44" s="74">
        <f>J44*$D43</f>
        <v>0</v>
      </c>
      <c r="M44" s="169"/>
      <c r="N44" s="145"/>
      <c r="O44" s="145"/>
      <c r="P44" s="145"/>
    </row>
    <row r="45" spans="1:36" s="49" customFormat="1" ht="19.25" customHeight="1">
      <c r="A45" s="203"/>
      <c r="B45" s="229"/>
      <c r="C45" s="202" t="s">
        <v>39</v>
      </c>
      <c r="D45" s="204">
        <v>1</v>
      </c>
      <c r="E45" s="237" t="s">
        <v>22</v>
      </c>
      <c r="F45" s="164" t="str">
        <f t="shared" si="1"/>
        <v>Local</v>
      </c>
      <c r="G45" s="109" t="s">
        <v>9</v>
      </c>
      <c r="H45" s="158">
        <f>IF(F45="","",IF(F45="Foreign",VLOOKUP(G45,Currency!$E$20:$F$33,2,FALSE),1))</f>
        <v>1</v>
      </c>
      <c r="I45" s="190">
        <v>0</v>
      </c>
      <c r="J45" s="75">
        <f t="shared" si="5"/>
        <v>0</v>
      </c>
      <c r="K45" s="79">
        <f t="shared" ref="K45" si="10">I45*$D45</f>
        <v>0</v>
      </c>
      <c r="L45" s="74">
        <f t="shared" ref="L45" si="11">J45*$D45</f>
        <v>0</v>
      </c>
      <c r="M45" s="169"/>
      <c r="N45" s="145"/>
      <c r="O45" s="145"/>
      <c r="P45" s="145"/>
      <c r="AJ45" s="49" t="s">
        <v>7</v>
      </c>
    </row>
    <row r="46" spans="1:36" s="49" customFormat="1" ht="19.25" customHeight="1" thickBot="1">
      <c r="A46" s="203"/>
      <c r="B46" s="229"/>
      <c r="C46" s="202"/>
      <c r="D46" s="205"/>
      <c r="E46" s="238"/>
      <c r="F46" s="164" t="str">
        <f t="shared" si="1"/>
        <v>Local</v>
      </c>
      <c r="G46" s="109" t="s">
        <v>9</v>
      </c>
      <c r="H46" s="158">
        <f>IF(F46="","",IF(F46="Foreign",VLOOKUP(G46,Currency!$E$20:$F$33,2,FALSE),1))</f>
        <v>1</v>
      </c>
      <c r="I46" s="190">
        <v>0</v>
      </c>
      <c r="J46" s="75">
        <f t="shared" si="5"/>
        <v>0</v>
      </c>
      <c r="K46" s="79">
        <f t="shared" ref="K46" si="12">I46*$D45</f>
        <v>0</v>
      </c>
      <c r="L46" s="74">
        <f t="shared" ref="L46" si="13">J46*$D45</f>
        <v>0</v>
      </c>
      <c r="M46" s="169"/>
      <c r="N46" s="145"/>
      <c r="O46" s="145"/>
      <c r="P46" s="145"/>
    </row>
    <row r="47" spans="1:36" s="49" customFormat="1" ht="26.25" customHeight="1">
      <c r="A47" s="191">
        <v>4</v>
      </c>
      <c r="B47" s="193" t="s">
        <v>66</v>
      </c>
      <c r="C47" s="198" t="s">
        <v>91</v>
      </c>
      <c r="D47" s="200">
        <v>1</v>
      </c>
      <c r="E47" s="231" t="s">
        <v>22</v>
      </c>
      <c r="F47" s="161" t="str">
        <f t="shared" ref="F47:F48" si="14">IF(G47="","",IF(G47="ZAR","Local","Foreign"))</f>
        <v>Local</v>
      </c>
      <c r="G47" s="107" t="s">
        <v>9</v>
      </c>
      <c r="H47" s="155">
        <f>IF(F47="","",IF(F47="Foreign",VLOOKUP(G47,Currency!$E$20:$F$33,2,FALSE),1))</f>
        <v>1</v>
      </c>
      <c r="I47" s="190">
        <v>0</v>
      </c>
      <c r="J47" s="75">
        <f t="shared" ref="J47:J48" si="15">I47*$H47</f>
        <v>0</v>
      </c>
      <c r="K47" s="79">
        <f t="shared" ref="K47" si="16">I47*$D47</f>
        <v>0</v>
      </c>
      <c r="L47" s="74">
        <f t="shared" ref="L47" si="17">J47*$D47</f>
        <v>0</v>
      </c>
      <c r="M47" s="142">
        <v>0</v>
      </c>
      <c r="N47" s="72">
        <f t="shared" ref="N47:N48" si="18">M47*$H47</f>
        <v>0</v>
      </c>
      <c r="O47" s="78">
        <f t="shared" ref="O47" si="19">M47*$D47</f>
        <v>0</v>
      </c>
      <c r="P47" s="73">
        <f t="shared" ref="P47" si="20">N47*$D47</f>
        <v>0</v>
      </c>
    </row>
    <row r="48" spans="1:36" s="49" customFormat="1" ht="26.25" customHeight="1" thickBot="1">
      <c r="A48" s="192"/>
      <c r="B48" s="194"/>
      <c r="C48" s="199"/>
      <c r="D48" s="201"/>
      <c r="E48" s="232"/>
      <c r="F48" s="175" t="str">
        <f t="shared" si="14"/>
        <v>Local</v>
      </c>
      <c r="G48" s="176" t="s">
        <v>9</v>
      </c>
      <c r="H48" s="177">
        <f>IF(F48="","",IF(F48="Foreign",VLOOKUP(G48,Currency!$E$20:$F$33,2,FALSE),1))</f>
        <v>1</v>
      </c>
      <c r="I48" s="190">
        <v>0</v>
      </c>
      <c r="J48" s="75">
        <f t="shared" si="15"/>
        <v>0</v>
      </c>
      <c r="K48" s="79">
        <f t="shared" ref="K48" si="21">I48*$D47</f>
        <v>0</v>
      </c>
      <c r="L48" s="74">
        <f t="shared" ref="L48" si="22">J48*$D47</f>
        <v>0</v>
      </c>
      <c r="M48" s="143">
        <v>0</v>
      </c>
      <c r="N48" s="83">
        <f t="shared" si="18"/>
        <v>0</v>
      </c>
      <c r="O48" s="84">
        <f t="shared" ref="O48" si="23">M48*$D47</f>
        <v>0</v>
      </c>
      <c r="P48" s="80">
        <f t="shared" ref="P48" si="24">N48*$D47</f>
        <v>0</v>
      </c>
    </row>
    <row r="49" spans="1:36" s="49" customFormat="1" ht="30" customHeight="1">
      <c r="A49" s="191">
        <v>5</v>
      </c>
      <c r="B49" s="193" t="s">
        <v>90</v>
      </c>
      <c r="C49" s="159" t="s">
        <v>92</v>
      </c>
      <c r="D49" s="173">
        <v>1</v>
      </c>
      <c r="E49" s="165" t="s">
        <v>24</v>
      </c>
      <c r="F49" s="178" t="str">
        <f t="shared" si="1"/>
        <v>Local</v>
      </c>
      <c r="G49" s="107" t="s">
        <v>9</v>
      </c>
      <c r="H49" s="155">
        <f>IF(F49="","",IF(F49="Foreign",VLOOKUP(G49,Currency!$E$20:$F$33,2,FALSE),1))</f>
        <v>1</v>
      </c>
      <c r="I49" s="180">
        <v>0</v>
      </c>
      <c r="J49" s="181">
        <f t="shared" si="5"/>
        <v>0</v>
      </c>
      <c r="K49" s="182">
        <f t="shared" ref="K49:K50" si="25">I49*$D49</f>
        <v>0</v>
      </c>
      <c r="L49" s="154">
        <f t="shared" ref="L49:L50" si="26">J49*$D49</f>
        <v>0</v>
      </c>
      <c r="M49" s="149"/>
      <c r="N49" s="147"/>
      <c r="O49" s="148"/>
      <c r="P49" s="146"/>
      <c r="AJ49" s="49" t="s">
        <v>49</v>
      </c>
    </row>
    <row r="50" spans="1:36" s="49" customFormat="1" ht="27" customHeight="1" thickBot="1">
      <c r="A50" s="192"/>
      <c r="B50" s="194"/>
      <c r="C50" s="160" t="s">
        <v>93</v>
      </c>
      <c r="D50" s="174">
        <v>1</v>
      </c>
      <c r="E50" s="166" t="s">
        <v>24</v>
      </c>
      <c r="F50" s="179" t="str">
        <f t="shared" si="1"/>
        <v>Local</v>
      </c>
      <c r="G50" s="115" t="s">
        <v>9</v>
      </c>
      <c r="H50" s="156">
        <f>IF(F50="","",IF(F50="Foreign",VLOOKUP(G50,Currency!$E$20:$F$33,2,FALSE),1))</f>
        <v>1</v>
      </c>
      <c r="I50" s="116">
        <v>0</v>
      </c>
      <c r="J50" s="117">
        <f t="shared" si="5"/>
        <v>0</v>
      </c>
      <c r="K50" s="118">
        <f t="shared" si="25"/>
        <v>0</v>
      </c>
      <c r="L50" s="76">
        <f t="shared" si="26"/>
        <v>0</v>
      </c>
      <c r="M50" s="153"/>
      <c r="N50" s="150"/>
      <c r="O50" s="151"/>
      <c r="P50" s="152"/>
      <c r="AJ50" s="49" t="s">
        <v>27</v>
      </c>
    </row>
    <row r="51" spans="1:36" s="49" customFormat="1" ht="28.25" customHeight="1" thickBot="1">
      <c r="A51" s="51"/>
      <c r="B51" s="52" t="s">
        <v>25</v>
      </c>
      <c r="C51" s="35"/>
      <c r="D51" s="53"/>
      <c r="E51" s="50"/>
      <c r="F51" s="50"/>
      <c r="G51" s="50"/>
      <c r="H51" s="50"/>
      <c r="I51" s="50"/>
      <c r="J51" s="54"/>
      <c r="K51" s="77"/>
      <c r="L51" s="55">
        <f>SUM(L35:L50)</f>
        <v>0</v>
      </c>
      <c r="M51" s="50"/>
      <c r="N51" s="54"/>
      <c r="O51" s="77"/>
      <c r="P51" s="55">
        <f>SUM(P35:P50)</f>
        <v>0</v>
      </c>
    </row>
    <row r="52" spans="1:36" s="49" customFormat="1" ht="15" customHeight="1" thickTop="1" thickBot="1">
      <c r="A52" s="51"/>
      <c r="B52" s="57"/>
      <c r="C52" s="35"/>
      <c r="D52" s="53"/>
      <c r="E52" s="50"/>
      <c r="F52" s="50"/>
      <c r="G52" s="50"/>
      <c r="H52" s="50"/>
      <c r="I52" s="50"/>
      <c r="J52" s="54"/>
      <c r="K52" s="56"/>
      <c r="L52" s="110"/>
    </row>
    <row r="53" spans="1:36" s="49" customFormat="1" ht="31.75" customHeight="1" thickBot="1">
      <c r="A53" s="51"/>
      <c r="B53" s="52" t="s">
        <v>65</v>
      </c>
      <c r="C53" s="35"/>
      <c r="D53" s="53"/>
      <c r="E53" s="50"/>
      <c r="F53" s="50"/>
      <c r="G53" s="50"/>
      <c r="H53" s="50"/>
      <c r="I53" s="50"/>
      <c r="J53" s="54"/>
      <c r="K53" s="56"/>
      <c r="L53" s="119" t="e">
        <f>SUM(L51,P51,#REF!,#REF!,#REF!,#REF!)</f>
        <v>#REF!</v>
      </c>
    </row>
    <row r="54" spans="1:36" s="48" customFormat="1" ht="25.25" customHeight="1" thickBot="1">
      <c r="A54" s="30"/>
      <c r="B54" s="30"/>
      <c r="C54" s="58"/>
      <c r="D54" s="35"/>
      <c r="E54" s="47"/>
      <c r="F54" s="47"/>
      <c r="G54" s="47"/>
      <c r="H54" s="47"/>
      <c r="I54" s="47"/>
      <c r="J54" s="59"/>
      <c r="K54" s="59"/>
      <c r="L54" s="60"/>
    </row>
    <row r="55" spans="1:36" s="48" customFormat="1" ht="128" customHeight="1" thickBot="1">
      <c r="A55" s="30"/>
      <c r="B55" s="211" t="s">
        <v>97</v>
      </c>
      <c r="C55" s="212"/>
      <c r="D55" s="212"/>
      <c r="E55" s="212"/>
      <c r="F55" s="212"/>
      <c r="G55" s="212"/>
      <c r="H55" s="212"/>
      <c r="I55" s="212"/>
      <c r="J55" s="212"/>
      <c r="K55" s="212"/>
      <c r="L55" s="213"/>
    </row>
    <row r="56" spans="1:36" s="48" customFormat="1" ht="25.25" customHeight="1">
      <c r="A56" s="30"/>
      <c r="B56" s="214" t="s">
        <v>17</v>
      </c>
      <c r="C56" s="215"/>
      <c r="D56" s="215"/>
      <c r="E56" s="215"/>
      <c r="F56" s="215"/>
      <c r="G56" s="215"/>
      <c r="H56" s="215"/>
      <c r="I56" s="215"/>
      <c r="J56" s="215"/>
      <c r="K56" s="215"/>
      <c r="L56" s="216"/>
    </row>
    <row r="57" spans="1:36" s="48" customFormat="1" ht="25.25" customHeight="1">
      <c r="A57" s="30"/>
      <c r="B57" s="217"/>
      <c r="C57" s="218"/>
      <c r="D57" s="218"/>
      <c r="E57" s="218"/>
      <c r="F57" s="218"/>
      <c r="G57" s="218"/>
      <c r="H57" s="218"/>
      <c r="I57" s="218"/>
      <c r="J57" s="218"/>
      <c r="K57" s="218"/>
      <c r="L57" s="219"/>
    </row>
    <row r="58" spans="1:36" s="48" customFormat="1" ht="25.25" customHeight="1">
      <c r="A58" s="30"/>
      <c r="B58" s="217"/>
      <c r="C58" s="218"/>
      <c r="D58" s="218"/>
      <c r="E58" s="218"/>
      <c r="F58" s="218"/>
      <c r="G58" s="218"/>
      <c r="H58" s="218"/>
      <c r="I58" s="218"/>
      <c r="J58" s="218"/>
      <c r="K58" s="218"/>
      <c r="L58" s="219"/>
    </row>
    <row r="59" spans="1:36" s="48" customFormat="1" ht="25.25" customHeight="1">
      <c r="A59" s="30"/>
      <c r="B59" s="217"/>
      <c r="C59" s="218"/>
      <c r="D59" s="218"/>
      <c r="E59" s="218"/>
      <c r="F59" s="218"/>
      <c r="G59" s="218"/>
      <c r="H59" s="218"/>
      <c r="I59" s="218"/>
      <c r="J59" s="218"/>
      <c r="K59" s="218"/>
      <c r="L59" s="219"/>
    </row>
    <row r="60" spans="1:36" s="48" customFormat="1" ht="25.25" customHeight="1">
      <c r="A60" s="30"/>
      <c r="B60" s="217"/>
      <c r="C60" s="218"/>
      <c r="D60" s="218"/>
      <c r="E60" s="218"/>
      <c r="F60" s="218"/>
      <c r="G60" s="218"/>
      <c r="H60" s="218"/>
      <c r="I60" s="218"/>
      <c r="J60" s="218"/>
      <c r="K60" s="218"/>
      <c r="L60" s="219"/>
    </row>
    <row r="61" spans="1:36" s="48" customFormat="1" ht="25.25" customHeight="1">
      <c r="A61" s="30"/>
      <c r="B61" s="217"/>
      <c r="C61" s="218"/>
      <c r="D61" s="218"/>
      <c r="E61" s="218"/>
      <c r="F61" s="218"/>
      <c r="G61" s="218"/>
      <c r="H61" s="218"/>
      <c r="I61" s="218"/>
      <c r="J61" s="218"/>
      <c r="K61" s="218"/>
      <c r="L61" s="219"/>
    </row>
    <row r="62" spans="1:36" s="48" customFormat="1" ht="25.25" customHeight="1">
      <c r="A62" s="30"/>
      <c r="B62" s="217"/>
      <c r="C62" s="218"/>
      <c r="D62" s="218"/>
      <c r="E62" s="218"/>
      <c r="F62" s="218"/>
      <c r="G62" s="218"/>
      <c r="H62" s="218"/>
      <c r="I62" s="218"/>
      <c r="J62" s="218"/>
      <c r="K62" s="218"/>
      <c r="L62" s="219"/>
    </row>
    <row r="63" spans="1:36" s="48" customFormat="1" ht="25.25" customHeight="1">
      <c r="A63" s="30"/>
      <c r="B63" s="217"/>
      <c r="C63" s="218"/>
      <c r="D63" s="218"/>
      <c r="E63" s="218"/>
      <c r="F63" s="218"/>
      <c r="G63" s="218"/>
      <c r="H63" s="218"/>
      <c r="I63" s="218"/>
      <c r="J63" s="218"/>
      <c r="K63" s="218"/>
      <c r="L63" s="219"/>
    </row>
    <row r="64" spans="1:36" s="48" customFormat="1" ht="25.25" customHeight="1">
      <c r="A64" s="30"/>
      <c r="B64" s="217"/>
      <c r="C64" s="218"/>
      <c r="D64" s="218"/>
      <c r="E64" s="218"/>
      <c r="F64" s="218"/>
      <c r="G64" s="218"/>
      <c r="H64" s="218"/>
      <c r="I64" s="218"/>
      <c r="J64" s="218"/>
      <c r="K64" s="218"/>
      <c r="L64" s="219"/>
    </row>
    <row r="65" spans="1:12">
      <c r="B65" s="217"/>
      <c r="C65" s="218"/>
      <c r="D65" s="218"/>
      <c r="E65" s="218"/>
      <c r="F65" s="218"/>
      <c r="G65" s="218"/>
      <c r="H65" s="218"/>
      <c r="I65" s="218"/>
      <c r="J65" s="218"/>
      <c r="K65" s="218"/>
      <c r="L65" s="219"/>
    </row>
    <row r="66" spans="1:12">
      <c r="B66" s="217"/>
      <c r="C66" s="218"/>
      <c r="D66" s="218"/>
      <c r="E66" s="218"/>
      <c r="F66" s="218"/>
      <c r="G66" s="218"/>
      <c r="H66" s="218"/>
      <c r="I66" s="218"/>
      <c r="J66" s="218"/>
      <c r="K66" s="218"/>
      <c r="L66" s="219"/>
    </row>
    <row r="67" spans="1:12">
      <c r="B67" s="217"/>
      <c r="C67" s="218"/>
      <c r="D67" s="218"/>
      <c r="E67" s="218"/>
      <c r="F67" s="218"/>
      <c r="G67" s="218"/>
      <c r="H67" s="218"/>
      <c r="I67" s="218"/>
      <c r="J67" s="218"/>
      <c r="K67" s="218"/>
      <c r="L67" s="219"/>
    </row>
    <row r="68" spans="1:12">
      <c r="B68" s="217"/>
      <c r="C68" s="218"/>
      <c r="D68" s="218"/>
      <c r="E68" s="218"/>
      <c r="F68" s="218"/>
      <c r="G68" s="218"/>
      <c r="H68" s="218"/>
      <c r="I68" s="218"/>
      <c r="J68" s="218"/>
      <c r="K68" s="218"/>
      <c r="L68" s="219"/>
    </row>
    <row r="69" spans="1:12">
      <c r="B69" s="217"/>
      <c r="C69" s="218"/>
      <c r="D69" s="218"/>
      <c r="E69" s="218"/>
      <c r="F69" s="218"/>
      <c r="G69" s="218"/>
      <c r="H69" s="218"/>
      <c r="I69" s="218"/>
      <c r="J69" s="218"/>
      <c r="K69" s="218"/>
      <c r="L69" s="219"/>
    </row>
    <row r="70" spans="1:12">
      <c r="B70" s="217"/>
      <c r="C70" s="218"/>
      <c r="D70" s="218"/>
      <c r="E70" s="218"/>
      <c r="F70" s="218"/>
      <c r="G70" s="218"/>
      <c r="H70" s="218"/>
      <c r="I70" s="218"/>
      <c r="J70" s="218"/>
      <c r="K70" s="218"/>
      <c r="L70" s="219"/>
    </row>
    <row r="71" spans="1:12" s="61" customFormat="1">
      <c r="A71" s="30"/>
      <c r="B71" s="217"/>
      <c r="C71" s="218"/>
      <c r="D71" s="218"/>
      <c r="E71" s="218"/>
      <c r="F71" s="218"/>
      <c r="G71" s="218"/>
      <c r="H71" s="218"/>
      <c r="I71" s="218"/>
      <c r="J71" s="218"/>
      <c r="K71" s="218"/>
      <c r="L71" s="219"/>
    </row>
    <row r="72" spans="1:12" s="61" customFormat="1">
      <c r="A72" s="30"/>
      <c r="B72" s="217"/>
      <c r="C72" s="218"/>
      <c r="D72" s="218"/>
      <c r="E72" s="218"/>
      <c r="F72" s="218"/>
      <c r="G72" s="218"/>
      <c r="H72" s="218"/>
      <c r="I72" s="218"/>
      <c r="J72" s="218"/>
      <c r="K72" s="218"/>
      <c r="L72" s="219"/>
    </row>
    <row r="73" spans="1:12" s="61" customFormat="1">
      <c r="A73" s="30"/>
      <c r="B73" s="217"/>
      <c r="C73" s="218"/>
      <c r="D73" s="218"/>
      <c r="E73" s="218"/>
      <c r="F73" s="218"/>
      <c r="G73" s="218"/>
      <c r="H73" s="218"/>
      <c r="I73" s="218"/>
      <c r="J73" s="218"/>
      <c r="K73" s="218"/>
      <c r="L73" s="219"/>
    </row>
    <row r="74" spans="1:12" s="61" customFormat="1">
      <c r="A74" s="30"/>
      <c r="B74" s="217"/>
      <c r="C74" s="218"/>
      <c r="D74" s="218"/>
      <c r="E74" s="218"/>
      <c r="F74" s="218"/>
      <c r="G74" s="218"/>
      <c r="H74" s="218"/>
      <c r="I74" s="218"/>
      <c r="J74" s="218"/>
      <c r="K74" s="218"/>
      <c r="L74" s="219"/>
    </row>
    <row r="75" spans="1:12" s="61" customFormat="1">
      <c r="A75" s="30"/>
      <c r="B75" s="217"/>
      <c r="C75" s="218"/>
      <c r="D75" s="218"/>
      <c r="E75" s="218"/>
      <c r="F75" s="218"/>
      <c r="G75" s="218"/>
      <c r="H75" s="218"/>
      <c r="I75" s="218"/>
      <c r="J75" s="218"/>
      <c r="K75" s="218"/>
      <c r="L75" s="219"/>
    </row>
    <row r="76" spans="1:12" s="61" customFormat="1">
      <c r="A76" s="30"/>
      <c r="B76" s="217"/>
      <c r="C76" s="218"/>
      <c r="D76" s="218"/>
      <c r="E76" s="218"/>
      <c r="F76" s="218"/>
      <c r="G76" s="218"/>
      <c r="H76" s="218"/>
      <c r="I76" s="218"/>
      <c r="J76" s="218"/>
      <c r="K76" s="218"/>
      <c r="L76" s="219"/>
    </row>
    <row r="77" spans="1:12" s="61" customFormat="1">
      <c r="A77" s="30"/>
      <c r="B77" s="217"/>
      <c r="C77" s="218"/>
      <c r="D77" s="218"/>
      <c r="E77" s="218"/>
      <c r="F77" s="218"/>
      <c r="G77" s="218"/>
      <c r="H77" s="218"/>
      <c r="I77" s="218"/>
      <c r="J77" s="218"/>
      <c r="K77" s="218"/>
      <c r="L77" s="219"/>
    </row>
    <row r="78" spans="1:12" s="61" customFormat="1">
      <c r="A78" s="30"/>
      <c r="B78" s="217"/>
      <c r="C78" s="218"/>
      <c r="D78" s="218"/>
      <c r="E78" s="218"/>
      <c r="F78" s="218"/>
      <c r="G78" s="218"/>
      <c r="H78" s="218"/>
      <c r="I78" s="218"/>
      <c r="J78" s="218"/>
      <c r="K78" s="218"/>
      <c r="L78" s="219"/>
    </row>
    <row r="79" spans="1:12" s="61" customFormat="1" ht="14.5" thickBot="1">
      <c r="A79" s="30"/>
      <c r="B79" s="220"/>
      <c r="C79" s="221"/>
      <c r="D79" s="221"/>
      <c r="E79" s="221"/>
      <c r="F79" s="221"/>
      <c r="G79" s="221"/>
      <c r="H79" s="221"/>
      <c r="I79" s="221"/>
      <c r="J79" s="221"/>
      <c r="K79" s="221"/>
      <c r="L79" s="222"/>
    </row>
  </sheetData>
  <sheetProtection sort="0" autoFilter="0"/>
  <mergeCells count="41">
    <mergeCell ref="B10:C10"/>
    <mergeCell ref="M32:P32"/>
    <mergeCell ref="E43:E44"/>
    <mergeCell ref="D45:D46"/>
    <mergeCell ref="E45:E46"/>
    <mergeCell ref="E37:E38"/>
    <mergeCell ref="E39:E40"/>
    <mergeCell ref="D39:D40"/>
    <mergeCell ref="D41:D42"/>
    <mergeCell ref="E41:E42"/>
    <mergeCell ref="D35:D36"/>
    <mergeCell ref="E35:E36"/>
    <mergeCell ref="B3:G3"/>
    <mergeCell ref="B24:C24"/>
    <mergeCell ref="B55:L55"/>
    <mergeCell ref="B56:L79"/>
    <mergeCell ref="F33:H33"/>
    <mergeCell ref="F34:H34"/>
    <mergeCell ref="I33:L33"/>
    <mergeCell ref="B39:B46"/>
    <mergeCell ref="C39:C40"/>
    <mergeCell ref="C41:C42"/>
    <mergeCell ref="B37:B38"/>
    <mergeCell ref="B47:B48"/>
    <mergeCell ref="C47:C48"/>
    <mergeCell ref="D47:D48"/>
    <mergeCell ref="E47:E48"/>
    <mergeCell ref="B35:B36"/>
    <mergeCell ref="A49:A50"/>
    <mergeCell ref="B49:B50"/>
    <mergeCell ref="M33:P33"/>
    <mergeCell ref="A37:A38"/>
    <mergeCell ref="C37:C38"/>
    <mergeCell ref="D37:D38"/>
    <mergeCell ref="C45:C46"/>
    <mergeCell ref="A39:A46"/>
    <mergeCell ref="D43:D44"/>
    <mergeCell ref="C43:C44"/>
    <mergeCell ref="A47:A48"/>
    <mergeCell ref="A35:A36"/>
    <mergeCell ref="C35:C36"/>
  </mergeCells>
  <dataValidations count="1">
    <dataValidation showInputMessage="1" showErrorMessage="1" sqref="L52:L54"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G35:G50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B1:CZ33"/>
  <sheetViews>
    <sheetView workbookViewId="0">
      <selection activeCell="K10" sqref="K10"/>
    </sheetView>
  </sheetViews>
  <sheetFormatPr defaultRowHeight="12.5"/>
  <cols>
    <col min="1" max="1" width="8.90625" style="120"/>
    <col min="2" max="3" width="9.08984375" style="120"/>
    <col min="4" max="4" width="24.36328125" style="120" customWidth="1"/>
    <col min="5" max="5" width="10" style="120" customWidth="1"/>
    <col min="6" max="6" width="15.6328125" style="120" customWidth="1"/>
    <col min="7" max="7" width="15.08984375" style="120" customWidth="1"/>
    <col min="8" max="8" width="29.453125" style="120" customWidth="1"/>
    <col min="9" max="259" width="9.08984375" style="120"/>
    <col min="260" max="260" width="24.36328125" style="120" customWidth="1"/>
    <col min="261" max="261" width="10" style="120" customWidth="1"/>
    <col min="262" max="262" width="15.6328125" style="120" customWidth="1"/>
    <col min="263" max="263" width="15.08984375" style="120" customWidth="1"/>
    <col min="264" max="264" width="27" style="120" customWidth="1"/>
    <col min="265" max="515" width="9.08984375" style="120"/>
    <col min="516" max="516" width="24.36328125" style="120" customWidth="1"/>
    <col min="517" max="517" width="10" style="120" customWidth="1"/>
    <col min="518" max="518" width="15.6328125" style="120" customWidth="1"/>
    <col min="519" max="519" width="15.08984375" style="120" customWidth="1"/>
    <col min="520" max="520" width="27" style="120" customWidth="1"/>
    <col min="521" max="771" width="9.08984375" style="120"/>
    <col min="772" max="772" width="24.36328125" style="120" customWidth="1"/>
    <col min="773" max="773" width="10" style="120" customWidth="1"/>
    <col min="774" max="774" width="15.6328125" style="120" customWidth="1"/>
    <col min="775" max="775" width="15.08984375" style="120" customWidth="1"/>
    <col min="776" max="776" width="27" style="120" customWidth="1"/>
    <col min="777" max="1027" width="9.08984375" style="120"/>
    <col min="1028" max="1028" width="24.36328125" style="120" customWidth="1"/>
    <col min="1029" max="1029" width="10" style="120" customWidth="1"/>
    <col min="1030" max="1030" width="15.6328125" style="120" customWidth="1"/>
    <col min="1031" max="1031" width="15.08984375" style="120" customWidth="1"/>
    <col min="1032" max="1032" width="27" style="120" customWidth="1"/>
    <col min="1033" max="1283" width="9.08984375" style="120"/>
    <col min="1284" max="1284" width="24.36328125" style="120" customWidth="1"/>
    <col min="1285" max="1285" width="10" style="120" customWidth="1"/>
    <col min="1286" max="1286" width="15.6328125" style="120" customWidth="1"/>
    <col min="1287" max="1287" width="15.08984375" style="120" customWidth="1"/>
    <col min="1288" max="1288" width="27" style="120" customWidth="1"/>
    <col min="1289" max="1539" width="9.08984375" style="120"/>
    <col min="1540" max="1540" width="24.36328125" style="120" customWidth="1"/>
    <col min="1541" max="1541" width="10" style="120" customWidth="1"/>
    <col min="1542" max="1542" width="15.6328125" style="120" customWidth="1"/>
    <col min="1543" max="1543" width="15.08984375" style="120" customWidth="1"/>
    <col min="1544" max="1544" width="27" style="120" customWidth="1"/>
    <col min="1545" max="1795" width="9.08984375" style="120"/>
    <col min="1796" max="1796" width="24.36328125" style="120" customWidth="1"/>
    <col min="1797" max="1797" width="10" style="120" customWidth="1"/>
    <col min="1798" max="1798" width="15.6328125" style="120" customWidth="1"/>
    <col min="1799" max="1799" width="15.08984375" style="120" customWidth="1"/>
    <col min="1800" max="1800" width="27" style="120" customWidth="1"/>
    <col min="1801" max="2051" width="9.08984375" style="120"/>
    <col min="2052" max="2052" width="24.36328125" style="120" customWidth="1"/>
    <col min="2053" max="2053" width="10" style="120" customWidth="1"/>
    <col min="2054" max="2054" width="15.6328125" style="120" customWidth="1"/>
    <col min="2055" max="2055" width="15.08984375" style="120" customWidth="1"/>
    <col min="2056" max="2056" width="27" style="120" customWidth="1"/>
    <col min="2057" max="2307" width="9.08984375" style="120"/>
    <col min="2308" max="2308" width="24.36328125" style="120" customWidth="1"/>
    <col min="2309" max="2309" width="10" style="120" customWidth="1"/>
    <col min="2310" max="2310" width="15.6328125" style="120" customWidth="1"/>
    <col min="2311" max="2311" width="15.08984375" style="120" customWidth="1"/>
    <col min="2312" max="2312" width="27" style="120" customWidth="1"/>
    <col min="2313" max="2563" width="9.08984375" style="120"/>
    <col min="2564" max="2564" width="24.36328125" style="120" customWidth="1"/>
    <col min="2565" max="2565" width="10" style="120" customWidth="1"/>
    <col min="2566" max="2566" width="15.6328125" style="120" customWidth="1"/>
    <col min="2567" max="2567" width="15.08984375" style="120" customWidth="1"/>
    <col min="2568" max="2568" width="27" style="120" customWidth="1"/>
    <col min="2569" max="2819" width="9.08984375" style="120"/>
    <col min="2820" max="2820" width="24.36328125" style="120" customWidth="1"/>
    <col min="2821" max="2821" width="10" style="120" customWidth="1"/>
    <col min="2822" max="2822" width="15.6328125" style="120" customWidth="1"/>
    <col min="2823" max="2823" width="15.08984375" style="120" customWidth="1"/>
    <col min="2824" max="2824" width="27" style="120" customWidth="1"/>
    <col min="2825" max="3075" width="9.08984375" style="120"/>
    <col min="3076" max="3076" width="24.36328125" style="120" customWidth="1"/>
    <col min="3077" max="3077" width="10" style="120" customWidth="1"/>
    <col min="3078" max="3078" width="15.6328125" style="120" customWidth="1"/>
    <col min="3079" max="3079" width="15.08984375" style="120" customWidth="1"/>
    <col min="3080" max="3080" width="27" style="120" customWidth="1"/>
    <col min="3081" max="3331" width="9.08984375" style="120"/>
    <col min="3332" max="3332" width="24.36328125" style="120" customWidth="1"/>
    <col min="3333" max="3333" width="10" style="120" customWidth="1"/>
    <col min="3334" max="3334" width="15.6328125" style="120" customWidth="1"/>
    <col min="3335" max="3335" width="15.08984375" style="120" customWidth="1"/>
    <col min="3336" max="3336" width="27" style="120" customWidth="1"/>
    <col min="3337" max="3587" width="9.08984375" style="120"/>
    <col min="3588" max="3588" width="24.36328125" style="120" customWidth="1"/>
    <col min="3589" max="3589" width="10" style="120" customWidth="1"/>
    <col min="3590" max="3590" width="15.6328125" style="120" customWidth="1"/>
    <col min="3591" max="3591" width="15.08984375" style="120" customWidth="1"/>
    <col min="3592" max="3592" width="27" style="120" customWidth="1"/>
    <col min="3593" max="3843" width="9.08984375" style="120"/>
    <col min="3844" max="3844" width="24.36328125" style="120" customWidth="1"/>
    <col min="3845" max="3845" width="10" style="120" customWidth="1"/>
    <col min="3846" max="3846" width="15.6328125" style="120" customWidth="1"/>
    <col min="3847" max="3847" width="15.08984375" style="120" customWidth="1"/>
    <col min="3848" max="3848" width="27" style="120" customWidth="1"/>
    <col min="3849" max="4099" width="9.08984375" style="120"/>
    <col min="4100" max="4100" width="24.36328125" style="120" customWidth="1"/>
    <col min="4101" max="4101" width="10" style="120" customWidth="1"/>
    <col min="4102" max="4102" width="15.6328125" style="120" customWidth="1"/>
    <col min="4103" max="4103" width="15.08984375" style="120" customWidth="1"/>
    <col min="4104" max="4104" width="27" style="120" customWidth="1"/>
    <col min="4105" max="4355" width="9.08984375" style="120"/>
    <col min="4356" max="4356" width="24.36328125" style="120" customWidth="1"/>
    <col min="4357" max="4357" width="10" style="120" customWidth="1"/>
    <col min="4358" max="4358" width="15.6328125" style="120" customWidth="1"/>
    <col min="4359" max="4359" width="15.08984375" style="120" customWidth="1"/>
    <col min="4360" max="4360" width="27" style="120" customWidth="1"/>
    <col min="4361" max="4611" width="9.08984375" style="120"/>
    <col min="4612" max="4612" width="24.36328125" style="120" customWidth="1"/>
    <col min="4613" max="4613" width="10" style="120" customWidth="1"/>
    <col min="4614" max="4614" width="15.6328125" style="120" customWidth="1"/>
    <col min="4615" max="4615" width="15.08984375" style="120" customWidth="1"/>
    <col min="4616" max="4616" width="27" style="120" customWidth="1"/>
    <col min="4617" max="4867" width="9.08984375" style="120"/>
    <col min="4868" max="4868" width="24.36328125" style="120" customWidth="1"/>
    <col min="4869" max="4869" width="10" style="120" customWidth="1"/>
    <col min="4870" max="4870" width="15.6328125" style="120" customWidth="1"/>
    <col min="4871" max="4871" width="15.08984375" style="120" customWidth="1"/>
    <col min="4872" max="4872" width="27" style="120" customWidth="1"/>
    <col min="4873" max="5123" width="9.08984375" style="120"/>
    <col min="5124" max="5124" width="24.36328125" style="120" customWidth="1"/>
    <col min="5125" max="5125" width="10" style="120" customWidth="1"/>
    <col min="5126" max="5126" width="15.6328125" style="120" customWidth="1"/>
    <col min="5127" max="5127" width="15.08984375" style="120" customWidth="1"/>
    <col min="5128" max="5128" width="27" style="120" customWidth="1"/>
    <col min="5129" max="5379" width="9.08984375" style="120"/>
    <col min="5380" max="5380" width="24.36328125" style="120" customWidth="1"/>
    <col min="5381" max="5381" width="10" style="120" customWidth="1"/>
    <col min="5382" max="5382" width="15.6328125" style="120" customWidth="1"/>
    <col min="5383" max="5383" width="15.08984375" style="120" customWidth="1"/>
    <col min="5384" max="5384" width="27" style="120" customWidth="1"/>
    <col min="5385" max="5635" width="9.08984375" style="120"/>
    <col min="5636" max="5636" width="24.36328125" style="120" customWidth="1"/>
    <col min="5637" max="5637" width="10" style="120" customWidth="1"/>
    <col min="5638" max="5638" width="15.6328125" style="120" customWidth="1"/>
    <col min="5639" max="5639" width="15.08984375" style="120" customWidth="1"/>
    <col min="5640" max="5640" width="27" style="120" customWidth="1"/>
    <col min="5641" max="5891" width="9.08984375" style="120"/>
    <col min="5892" max="5892" width="24.36328125" style="120" customWidth="1"/>
    <col min="5893" max="5893" width="10" style="120" customWidth="1"/>
    <col min="5894" max="5894" width="15.6328125" style="120" customWidth="1"/>
    <col min="5895" max="5895" width="15.08984375" style="120" customWidth="1"/>
    <col min="5896" max="5896" width="27" style="120" customWidth="1"/>
    <col min="5897" max="6147" width="9.08984375" style="120"/>
    <col min="6148" max="6148" width="24.36328125" style="120" customWidth="1"/>
    <col min="6149" max="6149" width="10" style="120" customWidth="1"/>
    <col min="6150" max="6150" width="15.6328125" style="120" customWidth="1"/>
    <col min="6151" max="6151" width="15.08984375" style="120" customWidth="1"/>
    <col min="6152" max="6152" width="27" style="120" customWidth="1"/>
    <col min="6153" max="6403" width="9.08984375" style="120"/>
    <col min="6404" max="6404" width="24.36328125" style="120" customWidth="1"/>
    <col min="6405" max="6405" width="10" style="120" customWidth="1"/>
    <col min="6406" max="6406" width="15.6328125" style="120" customWidth="1"/>
    <col min="6407" max="6407" width="15.08984375" style="120" customWidth="1"/>
    <col min="6408" max="6408" width="27" style="120" customWidth="1"/>
    <col min="6409" max="6659" width="9.08984375" style="120"/>
    <col min="6660" max="6660" width="24.36328125" style="120" customWidth="1"/>
    <col min="6661" max="6661" width="10" style="120" customWidth="1"/>
    <col min="6662" max="6662" width="15.6328125" style="120" customWidth="1"/>
    <col min="6663" max="6663" width="15.08984375" style="120" customWidth="1"/>
    <col min="6664" max="6664" width="27" style="120" customWidth="1"/>
    <col min="6665" max="6915" width="9.08984375" style="120"/>
    <col min="6916" max="6916" width="24.36328125" style="120" customWidth="1"/>
    <col min="6917" max="6917" width="10" style="120" customWidth="1"/>
    <col min="6918" max="6918" width="15.6328125" style="120" customWidth="1"/>
    <col min="6919" max="6919" width="15.08984375" style="120" customWidth="1"/>
    <col min="6920" max="6920" width="27" style="120" customWidth="1"/>
    <col min="6921" max="7171" width="9.08984375" style="120"/>
    <col min="7172" max="7172" width="24.36328125" style="120" customWidth="1"/>
    <col min="7173" max="7173" width="10" style="120" customWidth="1"/>
    <col min="7174" max="7174" width="15.6328125" style="120" customWidth="1"/>
    <col min="7175" max="7175" width="15.08984375" style="120" customWidth="1"/>
    <col min="7176" max="7176" width="27" style="120" customWidth="1"/>
    <col min="7177" max="7427" width="9.08984375" style="120"/>
    <col min="7428" max="7428" width="24.36328125" style="120" customWidth="1"/>
    <col min="7429" max="7429" width="10" style="120" customWidth="1"/>
    <col min="7430" max="7430" width="15.6328125" style="120" customWidth="1"/>
    <col min="7431" max="7431" width="15.08984375" style="120" customWidth="1"/>
    <col min="7432" max="7432" width="27" style="120" customWidth="1"/>
    <col min="7433" max="7683" width="9.08984375" style="120"/>
    <col min="7684" max="7684" width="24.36328125" style="120" customWidth="1"/>
    <col min="7685" max="7685" width="10" style="120" customWidth="1"/>
    <col min="7686" max="7686" width="15.6328125" style="120" customWidth="1"/>
    <col min="7687" max="7687" width="15.08984375" style="120" customWidth="1"/>
    <col min="7688" max="7688" width="27" style="120" customWidth="1"/>
    <col min="7689" max="7939" width="9.08984375" style="120"/>
    <col min="7940" max="7940" width="24.36328125" style="120" customWidth="1"/>
    <col min="7941" max="7941" width="10" style="120" customWidth="1"/>
    <col min="7942" max="7942" width="15.6328125" style="120" customWidth="1"/>
    <col min="7943" max="7943" width="15.08984375" style="120" customWidth="1"/>
    <col min="7944" max="7944" width="27" style="120" customWidth="1"/>
    <col min="7945" max="8195" width="9.08984375" style="120"/>
    <col min="8196" max="8196" width="24.36328125" style="120" customWidth="1"/>
    <col min="8197" max="8197" width="10" style="120" customWidth="1"/>
    <col min="8198" max="8198" width="15.6328125" style="120" customWidth="1"/>
    <col min="8199" max="8199" width="15.08984375" style="120" customWidth="1"/>
    <col min="8200" max="8200" width="27" style="120" customWidth="1"/>
    <col min="8201" max="8451" width="9.08984375" style="120"/>
    <col min="8452" max="8452" width="24.36328125" style="120" customWidth="1"/>
    <col min="8453" max="8453" width="10" style="120" customWidth="1"/>
    <col min="8454" max="8454" width="15.6328125" style="120" customWidth="1"/>
    <col min="8455" max="8455" width="15.08984375" style="120" customWidth="1"/>
    <col min="8456" max="8456" width="27" style="120" customWidth="1"/>
    <col min="8457" max="8707" width="9.08984375" style="120"/>
    <col min="8708" max="8708" width="24.36328125" style="120" customWidth="1"/>
    <col min="8709" max="8709" width="10" style="120" customWidth="1"/>
    <col min="8710" max="8710" width="15.6328125" style="120" customWidth="1"/>
    <col min="8711" max="8711" width="15.08984375" style="120" customWidth="1"/>
    <col min="8712" max="8712" width="27" style="120" customWidth="1"/>
    <col min="8713" max="8963" width="9.08984375" style="120"/>
    <col min="8964" max="8964" width="24.36328125" style="120" customWidth="1"/>
    <col min="8965" max="8965" width="10" style="120" customWidth="1"/>
    <col min="8966" max="8966" width="15.6328125" style="120" customWidth="1"/>
    <col min="8967" max="8967" width="15.08984375" style="120" customWidth="1"/>
    <col min="8968" max="8968" width="27" style="120" customWidth="1"/>
    <col min="8969" max="9219" width="9.08984375" style="120"/>
    <col min="9220" max="9220" width="24.36328125" style="120" customWidth="1"/>
    <col min="9221" max="9221" width="10" style="120" customWidth="1"/>
    <col min="9222" max="9222" width="15.6328125" style="120" customWidth="1"/>
    <col min="9223" max="9223" width="15.08984375" style="120" customWidth="1"/>
    <col min="9224" max="9224" width="27" style="120" customWidth="1"/>
    <col min="9225" max="9475" width="9.08984375" style="120"/>
    <col min="9476" max="9476" width="24.36328125" style="120" customWidth="1"/>
    <col min="9477" max="9477" width="10" style="120" customWidth="1"/>
    <col min="9478" max="9478" width="15.6328125" style="120" customWidth="1"/>
    <col min="9479" max="9479" width="15.08984375" style="120" customWidth="1"/>
    <col min="9480" max="9480" width="27" style="120" customWidth="1"/>
    <col min="9481" max="9731" width="9.08984375" style="120"/>
    <col min="9732" max="9732" width="24.36328125" style="120" customWidth="1"/>
    <col min="9733" max="9733" width="10" style="120" customWidth="1"/>
    <col min="9734" max="9734" width="15.6328125" style="120" customWidth="1"/>
    <col min="9735" max="9735" width="15.08984375" style="120" customWidth="1"/>
    <col min="9736" max="9736" width="27" style="120" customWidth="1"/>
    <col min="9737" max="9987" width="9.08984375" style="120"/>
    <col min="9988" max="9988" width="24.36328125" style="120" customWidth="1"/>
    <col min="9989" max="9989" width="10" style="120" customWidth="1"/>
    <col min="9990" max="9990" width="15.6328125" style="120" customWidth="1"/>
    <col min="9991" max="9991" width="15.08984375" style="120" customWidth="1"/>
    <col min="9992" max="9992" width="27" style="120" customWidth="1"/>
    <col min="9993" max="10243" width="9.08984375" style="120"/>
    <col min="10244" max="10244" width="24.36328125" style="120" customWidth="1"/>
    <col min="10245" max="10245" width="10" style="120" customWidth="1"/>
    <col min="10246" max="10246" width="15.6328125" style="120" customWidth="1"/>
    <col min="10247" max="10247" width="15.08984375" style="120" customWidth="1"/>
    <col min="10248" max="10248" width="27" style="120" customWidth="1"/>
    <col min="10249" max="10499" width="9.08984375" style="120"/>
    <col min="10500" max="10500" width="24.36328125" style="120" customWidth="1"/>
    <col min="10501" max="10501" width="10" style="120" customWidth="1"/>
    <col min="10502" max="10502" width="15.6328125" style="120" customWidth="1"/>
    <col min="10503" max="10503" width="15.08984375" style="120" customWidth="1"/>
    <col min="10504" max="10504" width="27" style="120" customWidth="1"/>
    <col min="10505" max="10755" width="9.08984375" style="120"/>
    <col min="10756" max="10756" width="24.36328125" style="120" customWidth="1"/>
    <col min="10757" max="10757" width="10" style="120" customWidth="1"/>
    <col min="10758" max="10758" width="15.6328125" style="120" customWidth="1"/>
    <col min="10759" max="10759" width="15.08984375" style="120" customWidth="1"/>
    <col min="10760" max="10760" width="27" style="120" customWidth="1"/>
    <col min="10761" max="11011" width="9.08984375" style="120"/>
    <col min="11012" max="11012" width="24.36328125" style="120" customWidth="1"/>
    <col min="11013" max="11013" width="10" style="120" customWidth="1"/>
    <col min="11014" max="11014" width="15.6328125" style="120" customWidth="1"/>
    <col min="11015" max="11015" width="15.08984375" style="120" customWidth="1"/>
    <col min="11016" max="11016" width="27" style="120" customWidth="1"/>
    <col min="11017" max="11267" width="9.08984375" style="120"/>
    <col min="11268" max="11268" width="24.36328125" style="120" customWidth="1"/>
    <col min="11269" max="11269" width="10" style="120" customWidth="1"/>
    <col min="11270" max="11270" width="15.6328125" style="120" customWidth="1"/>
    <col min="11271" max="11271" width="15.08984375" style="120" customWidth="1"/>
    <col min="11272" max="11272" width="27" style="120" customWidth="1"/>
    <col min="11273" max="11523" width="9.08984375" style="120"/>
    <col min="11524" max="11524" width="24.36328125" style="120" customWidth="1"/>
    <col min="11525" max="11525" width="10" style="120" customWidth="1"/>
    <col min="11526" max="11526" width="15.6328125" style="120" customWidth="1"/>
    <col min="11527" max="11527" width="15.08984375" style="120" customWidth="1"/>
    <col min="11528" max="11528" width="27" style="120" customWidth="1"/>
    <col min="11529" max="11779" width="9.08984375" style="120"/>
    <col min="11780" max="11780" width="24.36328125" style="120" customWidth="1"/>
    <col min="11781" max="11781" width="10" style="120" customWidth="1"/>
    <col min="11782" max="11782" width="15.6328125" style="120" customWidth="1"/>
    <col min="11783" max="11783" width="15.08984375" style="120" customWidth="1"/>
    <col min="11784" max="11784" width="27" style="120" customWidth="1"/>
    <col min="11785" max="12035" width="9.08984375" style="120"/>
    <col min="12036" max="12036" width="24.36328125" style="120" customWidth="1"/>
    <col min="12037" max="12037" width="10" style="120" customWidth="1"/>
    <col min="12038" max="12038" width="15.6328125" style="120" customWidth="1"/>
    <col min="12039" max="12039" width="15.08984375" style="120" customWidth="1"/>
    <col min="12040" max="12040" width="27" style="120" customWidth="1"/>
    <col min="12041" max="12291" width="9.08984375" style="120"/>
    <col min="12292" max="12292" width="24.36328125" style="120" customWidth="1"/>
    <col min="12293" max="12293" width="10" style="120" customWidth="1"/>
    <col min="12294" max="12294" width="15.6328125" style="120" customWidth="1"/>
    <col min="12295" max="12295" width="15.08984375" style="120" customWidth="1"/>
    <col min="12296" max="12296" width="27" style="120" customWidth="1"/>
    <col min="12297" max="12547" width="9.08984375" style="120"/>
    <col min="12548" max="12548" width="24.36328125" style="120" customWidth="1"/>
    <col min="12549" max="12549" width="10" style="120" customWidth="1"/>
    <col min="12550" max="12550" width="15.6328125" style="120" customWidth="1"/>
    <col min="12551" max="12551" width="15.08984375" style="120" customWidth="1"/>
    <col min="12552" max="12552" width="27" style="120" customWidth="1"/>
    <col min="12553" max="12803" width="9.08984375" style="120"/>
    <col min="12804" max="12804" width="24.36328125" style="120" customWidth="1"/>
    <col min="12805" max="12805" width="10" style="120" customWidth="1"/>
    <col min="12806" max="12806" width="15.6328125" style="120" customWidth="1"/>
    <col min="12807" max="12807" width="15.08984375" style="120" customWidth="1"/>
    <col min="12808" max="12808" width="27" style="120" customWidth="1"/>
    <col min="12809" max="13059" width="9.08984375" style="120"/>
    <col min="13060" max="13060" width="24.36328125" style="120" customWidth="1"/>
    <col min="13061" max="13061" width="10" style="120" customWidth="1"/>
    <col min="13062" max="13062" width="15.6328125" style="120" customWidth="1"/>
    <col min="13063" max="13063" width="15.08984375" style="120" customWidth="1"/>
    <col min="13064" max="13064" width="27" style="120" customWidth="1"/>
    <col min="13065" max="13315" width="9.08984375" style="120"/>
    <col min="13316" max="13316" width="24.36328125" style="120" customWidth="1"/>
    <col min="13317" max="13317" width="10" style="120" customWidth="1"/>
    <col min="13318" max="13318" width="15.6328125" style="120" customWidth="1"/>
    <col min="13319" max="13319" width="15.08984375" style="120" customWidth="1"/>
    <col min="13320" max="13320" width="27" style="120" customWidth="1"/>
    <col min="13321" max="13571" width="9.08984375" style="120"/>
    <col min="13572" max="13572" width="24.36328125" style="120" customWidth="1"/>
    <col min="13573" max="13573" width="10" style="120" customWidth="1"/>
    <col min="13574" max="13574" width="15.6328125" style="120" customWidth="1"/>
    <col min="13575" max="13575" width="15.08984375" style="120" customWidth="1"/>
    <col min="13576" max="13576" width="27" style="120" customWidth="1"/>
    <col min="13577" max="13827" width="9.08984375" style="120"/>
    <col min="13828" max="13828" width="24.36328125" style="120" customWidth="1"/>
    <col min="13829" max="13829" width="10" style="120" customWidth="1"/>
    <col min="13830" max="13830" width="15.6328125" style="120" customWidth="1"/>
    <col min="13831" max="13831" width="15.08984375" style="120" customWidth="1"/>
    <col min="13832" max="13832" width="27" style="120" customWidth="1"/>
    <col min="13833" max="14083" width="9.08984375" style="120"/>
    <col min="14084" max="14084" width="24.36328125" style="120" customWidth="1"/>
    <col min="14085" max="14085" width="10" style="120" customWidth="1"/>
    <col min="14086" max="14086" width="15.6328125" style="120" customWidth="1"/>
    <col min="14087" max="14087" width="15.08984375" style="120" customWidth="1"/>
    <col min="14088" max="14088" width="27" style="120" customWidth="1"/>
    <col min="14089" max="14339" width="9.08984375" style="120"/>
    <col min="14340" max="14340" width="24.36328125" style="120" customWidth="1"/>
    <col min="14341" max="14341" width="10" style="120" customWidth="1"/>
    <col min="14342" max="14342" width="15.6328125" style="120" customWidth="1"/>
    <col min="14343" max="14343" width="15.08984375" style="120" customWidth="1"/>
    <col min="14344" max="14344" width="27" style="120" customWidth="1"/>
    <col min="14345" max="14595" width="9.08984375" style="120"/>
    <col min="14596" max="14596" width="24.36328125" style="120" customWidth="1"/>
    <col min="14597" max="14597" width="10" style="120" customWidth="1"/>
    <col min="14598" max="14598" width="15.6328125" style="120" customWidth="1"/>
    <col min="14599" max="14599" width="15.08984375" style="120" customWidth="1"/>
    <col min="14600" max="14600" width="27" style="120" customWidth="1"/>
    <col min="14601" max="14851" width="9.08984375" style="120"/>
    <col min="14852" max="14852" width="24.36328125" style="120" customWidth="1"/>
    <col min="14853" max="14853" width="10" style="120" customWidth="1"/>
    <col min="14854" max="14854" width="15.6328125" style="120" customWidth="1"/>
    <col min="14855" max="14855" width="15.08984375" style="120" customWidth="1"/>
    <col min="14856" max="14856" width="27" style="120" customWidth="1"/>
    <col min="14857" max="15107" width="9.08984375" style="120"/>
    <col min="15108" max="15108" width="24.36328125" style="120" customWidth="1"/>
    <col min="15109" max="15109" width="10" style="120" customWidth="1"/>
    <col min="15110" max="15110" width="15.6328125" style="120" customWidth="1"/>
    <col min="15111" max="15111" width="15.08984375" style="120" customWidth="1"/>
    <col min="15112" max="15112" width="27" style="120" customWidth="1"/>
    <col min="15113" max="15363" width="9.08984375" style="120"/>
    <col min="15364" max="15364" width="24.36328125" style="120" customWidth="1"/>
    <col min="15365" max="15365" width="10" style="120" customWidth="1"/>
    <col min="15366" max="15366" width="15.6328125" style="120" customWidth="1"/>
    <col min="15367" max="15367" width="15.08984375" style="120" customWidth="1"/>
    <col min="15368" max="15368" width="27" style="120" customWidth="1"/>
    <col min="15369" max="15619" width="9.08984375" style="120"/>
    <col min="15620" max="15620" width="24.36328125" style="120" customWidth="1"/>
    <col min="15621" max="15621" width="10" style="120" customWidth="1"/>
    <col min="15622" max="15622" width="15.6328125" style="120" customWidth="1"/>
    <col min="15623" max="15623" width="15.08984375" style="120" customWidth="1"/>
    <col min="15624" max="15624" width="27" style="120" customWidth="1"/>
    <col min="15625" max="15875" width="9.08984375" style="120"/>
    <col min="15876" max="15876" width="24.36328125" style="120" customWidth="1"/>
    <col min="15877" max="15877" width="10" style="120" customWidth="1"/>
    <col min="15878" max="15878" width="15.6328125" style="120" customWidth="1"/>
    <col min="15879" max="15879" width="15.08984375" style="120" customWidth="1"/>
    <col min="15880" max="15880" width="27" style="120" customWidth="1"/>
    <col min="15881" max="16131" width="9.08984375" style="120"/>
    <col min="16132" max="16132" width="24.36328125" style="120" customWidth="1"/>
    <col min="16133" max="16133" width="10" style="120" customWidth="1"/>
    <col min="16134" max="16134" width="15.6328125" style="120" customWidth="1"/>
    <col min="16135" max="16135" width="15.08984375" style="120" customWidth="1"/>
    <col min="16136" max="16136" width="27" style="120" customWidth="1"/>
    <col min="16137" max="16384" width="9.08984375" style="120"/>
  </cols>
  <sheetData>
    <row r="1" spans="2:104" ht="13" thickBot="1"/>
    <row r="2" spans="2:104" ht="15" customHeight="1" thickBot="1">
      <c r="B2" s="254" t="str">
        <f>'Option 1_IPP'!B3</f>
        <v>VENDOR NAME</v>
      </c>
      <c r="C2" s="255"/>
      <c r="D2" s="255"/>
      <c r="E2" s="255"/>
      <c r="F2" s="256"/>
    </row>
    <row r="4" spans="2:104" s="125" customFormat="1" ht="18">
      <c r="B4" s="121" t="s">
        <v>77</v>
      </c>
      <c r="C4" s="122"/>
      <c r="D4" s="123"/>
      <c r="E4" s="123"/>
      <c r="F4" s="123"/>
      <c r="G4" s="123"/>
      <c r="H4" s="123"/>
      <c r="I4" s="123"/>
      <c r="J4" s="123"/>
      <c r="K4" s="123"/>
      <c r="L4" s="123"/>
      <c r="M4" s="123"/>
      <c r="N4" s="123"/>
      <c r="O4" s="123"/>
      <c r="P4" s="123"/>
      <c r="Q4" s="123"/>
      <c r="R4" s="123"/>
      <c r="S4" s="123"/>
      <c r="T4" s="123"/>
      <c r="U4" s="124"/>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c r="BD4" s="123"/>
      <c r="BE4" s="123"/>
      <c r="BF4" s="123"/>
      <c r="BG4" s="123"/>
      <c r="BH4" s="123"/>
      <c r="BI4" s="123"/>
      <c r="BJ4" s="123"/>
      <c r="BK4" s="123"/>
      <c r="BL4" s="123"/>
      <c r="BM4" s="123"/>
      <c r="BN4" s="123"/>
      <c r="BO4" s="123"/>
      <c r="BP4" s="123"/>
      <c r="BQ4" s="123"/>
      <c r="BR4" s="123"/>
      <c r="BS4" s="123"/>
      <c r="BT4" s="123"/>
      <c r="BU4" s="123"/>
      <c r="BV4" s="123"/>
      <c r="BW4" s="123"/>
      <c r="BX4" s="123"/>
      <c r="BY4" s="123"/>
      <c r="BZ4" s="123"/>
      <c r="CA4" s="123"/>
      <c r="CB4" s="123"/>
      <c r="CC4" s="123"/>
      <c r="CD4" s="123"/>
      <c r="CE4" s="123"/>
      <c r="CF4" s="123"/>
      <c r="CG4" s="123"/>
      <c r="CH4" s="123"/>
      <c r="CI4" s="123"/>
      <c r="CJ4" s="123"/>
      <c r="CK4" s="123"/>
      <c r="CL4" s="123"/>
      <c r="CM4" s="123"/>
      <c r="CN4" s="123"/>
      <c r="CO4" s="123"/>
      <c r="CP4" s="123"/>
      <c r="CQ4" s="123"/>
      <c r="CR4" s="123"/>
      <c r="CS4" s="123"/>
      <c r="CT4" s="123"/>
      <c r="CU4" s="123"/>
      <c r="CV4" s="123"/>
      <c r="CW4" s="123"/>
      <c r="CX4" s="123"/>
      <c r="CY4" s="123"/>
      <c r="CZ4" s="123"/>
    </row>
    <row r="5" spans="2:104" s="125" customFormat="1" ht="15.5">
      <c r="B5" s="126"/>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127"/>
      <c r="AV5" s="127"/>
      <c r="AW5" s="127"/>
      <c r="AX5" s="127"/>
      <c r="AY5" s="127"/>
      <c r="AZ5" s="127"/>
      <c r="BA5" s="127"/>
      <c r="BB5" s="127"/>
      <c r="BC5" s="127"/>
      <c r="BD5" s="127"/>
      <c r="BE5" s="127"/>
      <c r="BF5" s="127"/>
      <c r="BG5" s="127"/>
      <c r="BH5" s="127"/>
      <c r="BI5" s="127"/>
      <c r="BJ5" s="127"/>
      <c r="BK5" s="127"/>
      <c r="BL5" s="127"/>
      <c r="BM5" s="127"/>
      <c r="BN5" s="127"/>
      <c r="BO5" s="127"/>
      <c r="BP5" s="127"/>
      <c r="BQ5" s="127"/>
      <c r="BR5" s="127"/>
      <c r="BS5" s="127"/>
      <c r="BT5" s="127"/>
      <c r="BU5" s="127"/>
      <c r="BV5" s="127"/>
      <c r="BW5" s="127"/>
      <c r="BX5" s="127"/>
      <c r="BY5" s="127"/>
      <c r="BZ5" s="127"/>
      <c r="CA5" s="127"/>
      <c r="CB5" s="127"/>
      <c r="CC5" s="127"/>
      <c r="CD5" s="127"/>
      <c r="CE5" s="127"/>
      <c r="CF5" s="127"/>
      <c r="CG5" s="127"/>
      <c r="CH5" s="127"/>
      <c r="CI5" s="127"/>
      <c r="CJ5" s="127"/>
      <c r="CK5" s="127"/>
      <c r="CL5" s="127"/>
      <c r="CM5" s="127"/>
      <c r="CN5" s="127"/>
      <c r="CO5" s="127"/>
      <c r="CP5" s="127"/>
      <c r="CQ5" s="127"/>
      <c r="CR5" s="127"/>
      <c r="CS5" s="127"/>
      <c r="CT5" s="127"/>
      <c r="CU5" s="127"/>
      <c r="CV5" s="127"/>
      <c r="CW5" s="127"/>
      <c r="CX5" s="127"/>
      <c r="CY5" s="127"/>
      <c r="CZ5" s="127"/>
    </row>
    <row r="6" spans="2:104" s="125" customFormat="1" ht="18.5" thickBot="1">
      <c r="B6" s="128" t="s">
        <v>67</v>
      </c>
    </row>
    <row r="7" spans="2:104" s="125" customFormat="1" ht="103.25" customHeight="1">
      <c r="B7" s="129">
        <v>1</v>
      </c>
      <c r="C7" s="260" t="s">
        <v>68</v>
      </c>
      <c r="D7" s="261"/>
      <c r="E7" s="261"/>
      <c r="F7" s="261"/>
      <c r="G7" s="261"/>
      <c r="H7" s="262"/>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130"/>
      <c r="AO7" s="130"/>
      <c r="AP7" s="130"/>
      <c r="AQ7" s="130"/>
      <c r="AR7" s="130"/>
      <c r="AS7" s="130"/>
      <c r="AT7" s="130"/>
      <c r="AU7" s="130"/>
      <c r="AV7" s="130"/>
      <c r="AW7" s="130"/>
      <c r="AX7" s="130"/>
      <c r="AY7" s="130"/>
      <c r="AZ7" s="130"/>
      <c r="BA7" s="130"/>
      <c r="BB7" s="130"/>
      <c r="BC7" s="130"/>
      <c r="BD7" s="130"/>
      <c r="BE7" s="130"/>
      <c r="BF7" s="130"/>
      <c r="BG7" s="130"/>
      <c r="BH7" s="130"/>
      <c r="BI7" s="130"/>
      <c r="BJ7" s="130"/>
      <c r="BK7" s="130"/>
      <c r="BL7" s="130"/>
      <c r="BM7" s="130"/>
      <c r="BN7" s="130"/>
      <c r="BO7" s="130"/>
      <c r="BP7" s="130"/>
      <c r="BQ7" s="130"/>
      <c r="BR7" s="130"/>
      <c r="BS7" s="130"/>
      <c r="BT7" s="130"/>
      <c r="BU7" s="130"/>
      <c r="BV7" s="130"/>
      <c r="BW7" s="130"/>
      <c r="BX7" s="130"/>
      <c r="BY7" s="130"/>
      <c r="BZ7" s="130"/>
      <c r="CA7" s="130"/>
      <c r="CB7" s="130"/>
      <c r="CC7" s="130"/>
      <c r="CD7" s="130"/>
      <c r="CE7" s="130"/>
      <c r="CF7" s="130"/>
      <c r="CG7" s="130"/>
      <c r="CH7" s="130"/>
      <c r="CI7" s="130"/>
      <c r="CJ7" s="130"/>
      <c r="CK7" s="130"/>
      <c r="CL7" s="130"/>
      <c r="CM7" s="130"/>
      <c r="CN7" s="130"/>
      <c r="CO7" s="130"/>
      <c r="CP7" s="130"/>
      <c r="CQ7" s="130"/>
      <c r="CR7" s="130"/>
      <c r="CS7" s="130"/>
      <c r="CT7" s="130"/>
      <c r="CU7" s="130"/>
      <c r="CV7" s="130"/>
      <c r="CW7" s="130"/>
      <c r="CX7" s="130"/>
      <c r="CY7" s="130"/>
      <c r="CZ7" s="130"/>
    </row>
    <row r="8" spans="2:104" s="125" customFormat="1" ht="43.75" customHeight="1">
      <c r="B8" s="263">
        <v>2</v>
      </c>
      <c r="C8" s="264" t="s">
        <v>69</v>
      </c>
      <c r="D8" s="265"/>
      <c r="E8" s="265"/>
      <c r="F8" s="265"/>
      <c r="G8" s="265"/>
      <c r="H8" s="266"/>
      <c r="I8" s="130"/>
      <c r="J8" s="130"/>
      <c r="K8" s="131"/>
      <c r="L8" s="130"/>
      <c r="M8" s="130"/>
      <c r="N8" s="130"/>
      <c r="O8" s="130"/>
      <c r="P8" s="241"/>
      <c r="Q8" s="242"/>
      <c r="R8" s="242"/>
      <c r="S8" s="242"/>
      <c r="T8" s="242"/>
      <c r="U8" s="242"/>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30"/>
      <c r="AT8" s="130"/>
      <c r="AU8" s="130"/>
      <c r="AV8" s="130"/>
      <c r="AW8" s="130"/>
      <c r="AX8" s="130"/>
      <c r="AY8" s="130"/>
      <c r="AZ8" s="130"/>
      <c r="BA8" s="130"/>
      <c r="BB8" s="130"/>
      <c r="BC8" s="130"/>
      <c r="BD8" s="130"/>
      <c r="BE8" s="130"/>
      <c r="BF8" s="130"/>
      <c r="BG8" s="130"/>
      <c r="BH8" s="130"/>
      <c r="BI8" s="130"/>
      <c r="BJ8" s="130"/>
      <c r="BK8" s="130"/>
      <c r="BL8" s="130"/>
      <c r="BM8" s="130"/>
      <c r="BN8" s="130"/>
      <c r="BO8" s="130"/>
      <c r="BP8" s="130"/>
      <c r="BQ8" s="130"/>
      <c r="BR8" s="130"/>
      <c r="BS8" s="130"/>
      <c r="BT8" s="130"/>
      <c r="BU8" s="130"/>
      <c r="BV8" s="130"/>
      <c r="BW8" s="130"/>
      <c r="BX8" s="130"/>
      <c r="BY8" s="130"/>
      <c r="BZ8" s="130"/>
      <c r="CA8" s="130"/>
      <c r="CB8" s="130"/>
      <c r="CC8" s="130"/>
      <c r="CD8" s="130"/>
      <c r="CE8" s="130"/>
      <c r="CF8" s="130"/>
      <c r="CG8" s="130"/>
      <c r="CH8" s="130"/>
      <c r="CI8" s="130"/>
      <c r="CJ8" s="130"/>
      <c r="CK8" s="130"/>
      <c r="CL8" s="130"/>
      <c r="CM8" s="130"/>
      <c r="CN8" s="130"/>
      <c r="CO8" s="130"/>
      <c r="CP8" s="130"/>
      <c r="CQ8" s="130"/>
      <c r="CR8" s="130"/>
      <c r="CS8" s="130"/>
      <c r="CT8" s="130"/>
      <c r="CU8" s="130"/>
      <c r="CV8" s="130"/>
      <c r="CW8" s="130"/>
      <c r="CX8" s="130"/>
      <c r="CY8" s="130"/>
      <c r="CZ8" s="130"/>
    </row>
    <row r="9" spans="2:104" s="125" customFormat="1" ht="15.5">
      <c r="B9" s="263"/>
      <c r="C9" s="243" t="s">
        <v>70</v>
      </c>
      <c r="D9" s="242"/>
      <c r="E9" s="242"/>
      <c r="F9" s="242"/>
      <c r="G9" s="242"/>
      <c r="H9" s="244"/>
      <c r="I9" s="130"/>
      <c r="J9" s="130"/>
      <c r="K9" s="130"/>
      <c r="L9" s="130"/>
      <c r="M9" s="130"/>
      <c r="N9" s="130"/>
      <c r="O9" s="130"/>
      <c r="P9" s="130"/>
      <c r="Q9" s="130"/>
      <c r="R9" s="130"/>
      <c r="S9" s="130"/>
      <c r="T9" s="130"/>
      <c r="U9" s="130"/>
      <c r="V9" s="130"/>
      <c r="W9" s="130"/>
      <c r="X9" s="130"/>
      <c r="Y9" s="130"/>
      <c r="Z9" s="130"/>
      <c r="AA9" s="130"/>
      <c r="AB9" s="130"/>
      <c r="AC9" s="130"/>
      <c r="AD9" s="130"/>
      <c r="AE9" s="130"/>
      <c r="AF9" s="130"/>
      <c r="AG9" s="130"/>
      <c r="AH9" s="130"/>
      <c r="AI9" s="130"/>
      <c r="AJ9" s="130"/>
      <c r="AK9" s="130"/>
      <c r="AL9" s="130"/>
      <c r="AM9" s="130"/>
      <c r="AN9" s="130"/>
      <c r="AO9" s="130"/>
      <c r="AP9" s="130"/>
      <c r="AQ9" s="130"/>
      <c r="AR9" s="130"/>
      <c r="AS9" s="130"/>
      <c r="AT9" s="130"/>
      <c r="AU9" s="130"/>
      <c r="AV9" s="130"/>
      <c r="AW9" s="130"/>
      <c r="AX9" s="130"/>
      <c r="AY9" s="130"/>
      <c r="AZ9" s="130"/>
      <c r="BA9" s="130"/>
      <c r="BB9" s="130"/>
      <c r="BC9" s="130"/>
      <c r="BD9" s="130"/>
      <c r="BE9" s="130"/>
      <c r="BF9" s="130"/>
      <c r="BG9" s="130"/>
      <c r="BH9" s="130"/>
      <c r="BI9" s="130"/>
      <c r="BJ9" s="130"/>
      <c r="BK9" s="130"/>
      <c r="BL9" s="130"/>
      <c r="BM9" s="130"/>
      <c r="BN9" s="130"/>
      <c r="BO9" s="130"/>
      <c r="BP9" s="130"/>
      <c r="BQ9" s="130"/>
      <c r="BR9" s="130"/>
      <c r="BS9" s="130"/>
      <c r="BT9" s="130"/>
      <c r="BU9" s="130"/>
      <c r="BV9" s="130"/>
      <c r="BW9" s="130"/>
      <c r="BX9" s="130"/>
      <c r="BY9" s="130"/>
      <c r="BZ9" s="130"/>
      <c r="CA9" s="130"/>
      <c r="CB9" s="130"/>
      <c r="CC9" s="130"/>
      <c r="CD9" s="130"/>
      <c r="CE9" s="130"/>
      <c r="CF9" s="130"/>
      <c r="CG9" s="130"/>
      <c r="CH9" s="130"/>
      <c r="CI9" s="130"/>
      <c r="CJ9" s="130"/>
      <c r="CK9" s="130"/>
      <c r="CL9" s="130"/>
      <c r="CM9" s="130"/>
      <c r="CN9" s="130"/>
      <c r="CO9" s="130"/>
      <c r="CP9" s="130"/>
      <c r="CQ9" s="130"/>
      <c r="CR9" s="130"/>
      <c r="CS9" s="130"/>
      <c r="CT9" s="130"/>
      <c r="CU9" s="130"/>
      <c r="CV9" s="130"/>
      <c r="CW9" s="130"/>
      <c r="CX9" s="130"/>
      <c r="CY9" s="130"/>
      <c r="CZ9" s="130"/>
    </row>
    <row r="10" spans="2:104" s="125" customFormat="1" ht="82.75" customHeight="1">
      <c r="B10" s="263"/>
      <c r="C10" s="245" t="s">
        <v>71</v>
      </c>
      <c r="D10" s="246"/>
      <c r="E10" s="246"/>
      <c r="F10" s="246"/>
      <c r="G10" s="246"/>
      <c r="H10" s="247"/>
      <c r="I10" s="130"/>
      <c r="J10" s="130"/>
      <c r="K10" s="130"/>
      <c r="L10" s="130"/>
      <c r="M10" s="130"/>
      <c r="N10" s="130"/>
      <c r="O10" s="130"/>
      <c r="P10" s="130"/>
      <c r="Q10" s="130"/>
      <c r="R10" s="130"/>
      <c r="S10" s="130"/>
      <c r="T10" s="130"/>
      <c r="U10" s="130"/>
      <c r="V10" s="130"/>
      <c r="W10" s="130"/>
      <c r="X10" s="130"/>
      <c r="Y10" s="130"/>
      <c r="Z10" s="130"/>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row>
    <row r="11" spans="2:104" s="125" customFormat="1" ht="76.25" customHeight="1">
      <c r="B11" s="132">
        <v>3</v>
      </c>
      <c r="C11" s="248" t="s">
        <v>72</v>
      </c>
      <c r="D11" s="249"/>
      <c r="E11" s="249"/>
      <c r="F11" s="249"/>
      <c r="G11" s="249"/>
      <c r="H11" s="250"/>
      <c r="I11" s="130"/>
      <c r="J11" s="130"/>
      <c r="K11" s="130"/>
      <c r="L11" s="130"/>
      <c r="M11" s="130"/>
      <c r="N11" s="133"/>
      <c r="O11" s="130"/>
      <c r="P11" s="130"/>
      <c r="Q11" s="130"/>
      <c r="R11" s="130"/>
      <c r="S11" s="130"/>
      <c r="T11" s="130"/>
      <c r="U11" s="130"/>
      <c r="V11" s="130"/>
      <c r="W11" s="130"/>
      <c r="X11" s="130"/>
      <c r="Y11" s="130"/>
      <c r="Z11" s="130"/>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row>
    <row r="12" spans="2:104" s="125" customFormat="1" ht="107.4" customHeight="1">
      <c r="B12" s="132">
        <v>4</v>
      </c>
      <c r="C12" s="251" t="s">
        <v>73</v>
      </c>
      <c r="D12" s="252"/>
      <c r="E12" s="252"/>
      <c r="F12" s="252"/>
      <c r="G12" s="252"/>
      <c r="H12" s="253"/>
      <c r="I12" s="130"/>
      <c r="J12" s="130"/>
      <c r="K12" s="130"/>
      <c r="L12" s="130"/>
      <c r="M12" s="130"/>
      <c r="N12" s="130"/>
      <c r="O12" s="130"/>
      <c r="P12" s="130"/>
      <c r="Q12" s="130"/>
      <c r="R12" s="130"/>
      <c r="S12" s="130"/>
      <c r="T12" s="130"/>
      <c r="U12" s="130"/>
      <c r="V12" s="130"/>
      <c r="W12" s="130"/>
      <c r="X12" s="130"/>
      <c r="Y12" s="130"/>
      <c r="Z12" s="130"/>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row>
    <row r="13" spans="2:104" s="125" customFormat="1" ht="15.5">
      <c r="B13" s="267">
        <v>5</v>
      </c>
      <c r="C13" s="268" t="s">
        <v>74</v>
      </c>
      <c r="D13" s="269"/>
      <c r="E13" s="269"/>
      <c r="F13" s="269"/>
      <c r="G13" s="269"/>
      <c r="H13" s="270"/>
      <c r="I13" s="134"/>
      <c r="J13" s="134"/>
      <c r="K13" s="134"/>
      <c r="L13" s="135"/>
      <c r="M13" s="135"/>
      <c r="N13" s="135"/>
      <c r="O13" s="135"/>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127"/>
      <c r="BO13" s="127"/>
      <c r="BP13" s="127"/>
      <c r="BQ13" s="127"/>
      <c r="BR13" s="127"/>
      <c r="BS13" s="127"/>
      <c r="BT13" s="127"/>
      <c r="BU13" s="127"/>
      <c r="BV13" s="127"/>
      <c r="BW13" s="127"/>
      <c r="BX13" s="127"/>
      <c r="BY13" s="127"/>
      <c r="BZ13" s="127"/>
      <c r="CA13" s="127"/>
      <c r="CB13" s="127"/>
      <c r="CC13" s="127"/>
      <c r="CD13" s="127"/>
      <c r="CE13" s="127"/>
      <c r="CF13" s="127"/>
      <c r="CG13" s="127"/>
      <c r="CH13" s="127"/>
      <c r="CI13" s="127"/>
      <c r="CJ13" s="127"/>
      <c r="CK13" s="127"/>
      <c r="CL13" s="127"/>
      <c r="CM13" s="127"/>
      <c r="CN13" s="127"/>
      <c r="CO13" s="127"/>
      <c r="CP13" s="127"/>
      <c r="CQ13" s="127"/>
      <c r="CR13" s="127"/>
      <c r="CS13" s="127"/>
      <c r="CT13" s="127"/>
      <c r="CU13" s="127"/>
      <c r="CV13" s="127"/>
      <c r="CW13" s="127"/>
      <c r="CX13" s="127"/>
      <c r="CY13" s="127"/>
      <c r="CZ13" s="127"/>
    </row>
    <row r="14" spans="2:104" s="125" customFormat="1" ht="64.5" customHeight="1">
      <c r="B14" s="267"/>
      <c r="C14" s="268" t="s">
        <v>75</v>
      </c>
      <c r="D14" s="269"/>
      <c r="E14" s="269"/>
      <c r="F14" s="269"/>
      <c r="G14" s="269"/>
      <c r="H14" s="270"/>
      <c r="I14" s="136"/>
      <c r="J14" s="137"/>
      <c r="K14" s="137"/>
      <c r="L14" s="137"/>
      <c r="M14" s="137"/>
      <c r="N14" s="138"/>
      <c r="O14" s="137"/>
    </row>
    <row r="15" spans="2:104" s="125" customFormat="1" ht="35.15" customHeight="1" thickBot="1">
      <c r="B15" s="267"/>
      <c r="C15" s="271" t="s">
        <v>76</v>
      </c>
      <c r="D15" s="272"/>
      <c r="E15" s="272"/>
      <c r="F15" s="272"/>
      <c r="G15" s="272"/>
      <c r="H15" s="273"/>
      <c r="I15" s="134"/>
      <c r="J15" s="134"/>
      <c r="K15" s="134"/>
      <c r="L15" s="127"/>
      <c r="M15" s="127"/>
      <c r="N15" s="127"/>
      <c r="O15" s="127"/>
    </row>
    <row r="17" spans="3:8" ht="13" thickBot="1"/>
    <row r="18" spans="3:8" ht="16" thickBot="1">
      <c r="C18" s="257" t="s">
        <v>0</v>
      </c>
      <c r="D18" s="258"/>
      <c r="E18" s="258"/>
      <c r="F18" s="258"/>
      <c r="G18" s="258"/>
      <c r="H18" s="259"/>
    </row>
    <row r="19" spans="3:8" ht="26">
      <c r="C19" s="8" t="s">
        <v>1</v>
      </c>
      <c r="D19" s="1" t="s">
        <v>2</v>
      </c>
      <c r="E19" s="2" t="s">
        <v>3</v>
      </c>
      <c r="F19" s="3" t="s">
        <v>4</v>
      </c>
      <c r="G19" s="2" t="s">
        <v>5</v>
      </c>
      <c r="H19" s="9" t="s">
        <v>6</v>
      </c>
    </row>
    <row r="20" spans="3:8" ht="13">
      <c r="C20" s="4">
        <v>1</v>
      </c>
      <c r="D20" s="139" t="s">
        <v>42</v>
      </c>
      <c r="E20" s="140" t="s">
        <v>43</v>
      </c>
      <c r="F20" s="5"/>
      <c r="G20" s="6"/>
      <c r="H20" s="7"/>
    </row>
    <row r="21" spans="3:8" ht="13">
      <c r="C21" s="68">
        <v>2</v>
      </c>
      <c r="D21" s="139" t="s">
        <v>44</v>
      </c>
      <c r="E21" s="140" t="s">
        <v>45</v>
      </c>
      <c r="F21" s="69"/>
      <c r="G21" s="6"/>
      <c r="H21" s="7"/>
    </row>
    <row r="22" spans="3:8" ht="13">
      <c r="C22" s="4">
        <v>3</v>
      </c>
      <c r="D22" s="139" t="s">
        <v>46</v>
      </c>
      <c r="E22" s="140" t="s">
        <v>47</v>
      </c>
      <c r="F22" s="69"/>
      <c r="G22" s="6"/>
      <c r="H22" s="7"/>
    </row>
    <row r="23" spans="3:8" ht="13">
      <c r="C23" s="68">
        <v>4</v>
      </c>
      <c r="D23" s="139" t="s">
        <v>48</v>
      </c>
      <c r="E23" s="140" t="s">
        <v>49</v>
      </c>
      <c r="F23" s="69"/>
      <c r="G23" s="6"/>
      <c r="H23" s="7"/>
    </row>
    <row r="24" spans="3:8" ht="13">
      <c r="C24" s="4">
        <v>5</v>
      </c>
      <c r="D24" s="139" t="s">
        <v>37</v>
      </c>
      <c r="E24" s="140" t="s">
        <v>26</v>
      </c>
      <c r="F24" s="69"/>
      <c r="G24" s="6"/>
      <c r="H24" s="7"/>
    </row>
    <row r="25" spans="3:8" ht="13">
      <c r="C25" s="68">
        <v>6</v>
      </c>
      <c r="D25" s="139" t="s">
        <v>28</v>
      </c>
      <c r="E25" s="140" t="s">
        <v>27</v>
      </c>
      <c r="F25" s="69"/>
      <c r="G25" s="6"/>
      <c r="H25" s="7"/>
    </row>
    <row r="26" spans="3:8" ht="13">
      <c r="C26" s="4">
        <v>7</v>
      </c>
      <c r="D26" s="139" t="s">
        <v>50</v>
      </c>
      <c r="E26" s="140" t="s">
        <v>51</v>
      </c>
      <c r="F26" s="69"/>
      <c r="G26" s="6"/>
      <c r="H26" s="7"/>
    </row>
    <row r="27" spans="3:8" ht="13">
      <c r="C27" s="68">
        <v>8</v>
      </c>
      <c r="D27" s="139" t="s">
        <v>52</v>
      </c>
      <c r="E27" s="140" t="s">
        <v>53</v>
      </c>
      <c r="F27" s="69"/>
      <c r="G27" s="6"/>
      <c r="H27" s="7"/>
    </row>
    <row r="28" spans="3:8" ht="13">
      <c r="C28" s="4">
        <v>9</v>
      </c>
      <c r="D28" s="139" t="s">
        <v>54</v>
      </c>
      <c r="E28" s="140" t="s">
        <v>55</v>
      </c>
      <c r="F28" s="69"/>
      <c r="G28" s="6"/>
      <c r="H28" s="7"/>
    </row>
    <row r="29" spans="3:8" ht="13">
      <c r="C29" s="68">
        <v>10</v>
      </c>
      <c r="D29" s="139" t="s">
        <v>56</v>
      </c>
      <c r="E29" s="140" t="s">
        <v>57</v>
      </c>
      <c r="F29" s="69"/>
      <c r="G29" s="6"/>
      <c r="H29" s="7"/>
    </row>
    <row r="30" spans="3:8" ht="13">
      <c r="C30" s="4">
        <v>11</v>
      </c>
      <c r="D30" s="139" t="s">
        <v>58</v>
      </c>
      <c r="E30" s="140" t="s">
        <v>59</v>
      </c>
      <c r="F30" s="69"/>
      <c r="G30" s="6"/>
      <c r="H30" s="7"/>
    </row>
    <row r="31" spans="3:8" ht="13">
      <c r="C31" s="68">
        <v>12</v>
      </c>
      <c r="D31" s="139" t="s">
        <v>60</v>
      </c>
      <c r="E31" s="140" t="s">
        <v>61</v>
      </c>
      <c r="F31" s="69"/>
      <c r="G31" s="6"/>
      <c r="H31" s="7"/>
    </row>
    <row r="32" spans="3:8" ht="13">
      <c r="C32" s="4">
        <v>13</v>
      </c>
      <c r="D32" s="139" t="s">
        <v>62</v>
      </c>
      <c r="E32" s="140" t="s">
        <v>7</v>
      </c>
      <c r="F32" s="69"/>
      <c r="G32" s="6"/>
      <c r="H32" s="7"/>
    </row>
    <row r="33" spans="3:8" ht="13.5" thickBot="1">
      <c r="C33" s="10">
        <v>14</v>
      </c>
      <c r="D33" s="11" t="s">
        <v>8</v>
      </c>
      <c r="E33" s="111"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300-000000000000}"/>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2A479FAB23C8340AC650D0E1B4DAE28" ma:contentTypeVersion="13" ma:contentTypeDescription="Create a new document." ma:contentTypeScope="" ma:versionID="917ba3aa350133d55e29d40797733a63">
  <xsd:schema xmlns:xsd="http://www.w3.org/2001/XMLSchema" xmlns:xs="http://www.w3.org/2001/XMLSchema" xmlns:p="http://schemas.microsoft.com/office/2006/metadata/properties" xmlns:ns2="47880149-f79f-4bea-b5c0-0e3b773b697c" xmlns:ns3="c1239290-254d-4d28-9d3f-541ce88d6896" targetNamespace="http://schemas.microsoft.com/office/2006/metadata/properties" ma:root="true" ma:fieldsID="7b0c613f00694b6b0a64894eac5942f4" ns2:_="" ns3:_="">
    <xsd:import namespace="47880149-f79f-4bea-b5c0-0e3b773b697c"/>
    <xsd:import namespace="c1239290-254d-4d28-9d3f-541ce88d689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880149-f79f-4bea-b5c0-0e3b773b69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1239290-254d-4d28-9d3f-541ce88d689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93E7B2C-A2BE-4C0A-B9ED-E469D2F49E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7880149-f79f-4bea-b5c0-0e3b773b697c"/>
    <ds:schemaRef ds:uri="c1239290-254d-4d28-9d3f-541ce88d68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9B9D8F8-7A4F-4198-8541-333710D18FBF}">
  <ds:schemaRefs>
    <ds:schemaRef ds:uri="http://schemas.microsoft.com/office/2006/documentManagement/types"/>
    <ds:schemaRef ds:uri="http://schemas.microsoft.com/office/infopath/2007/PartnerControls"/>
    <ds:schemaRef ds:uri="http://www.w3.org/XML/1998/namespace"/>
    <ds:schemaRef ds:uri="http://purl.org/dc/elements/1.1/"/>
    <ds:schemaRef ds:uri="http://schemas.openxmlformats.org/package/2006/metadata/core-properties"/>
    <ds:schemaRef ds:uri="http://purl.org/dc/dcmitype/"/>
    <ds:schemaRef ds:uri="688af325-9ed2-4e91-b6b5-7488ed90db0f"/>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93C5E9FE-9A39-4BE2-BBD6-ED8F9F8BD4D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Option 1_IPP</vt:lpstr>
      <vt:lpstr>Currency</vt:lpstr>
      <vt:lpstr>'Option 1_IPP'!Data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Herman Mhlongo</cp:lastModifiedBy>
  <dcterms:created xsi:type="dcterms:W3CDTF">2015-07-15T07:56:35Z</dcterms:created>
  <dcterms:modified xsi:type="dcterms:W3CDTF">2022-09-27T08:44:13Z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0x01010092A479FAB23C8340AC650D0E1B4DAE28</vt:lpwstr>
  </property>
</Properties>
</file>