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eskom-my.sharepoint.com/personal/makekemj_eskom_co_za/Documents/Desktop/"/>
    </mc:Choice>
  </mc:AlternateContent>
  <xr:revisionPtr revIDLastSave="379" documentId="8_{61B5A7B5-2DD6-4317-B910-3C21FC581549}" xr6:coauthVersionLast="47" xr6:coauthVersionMax="47" xr10:uidLastSave="{03AAFFDF-BBDF-45ED-A6DE-921E46344CB7}"/>
  <bookViews>
    <workbookView xWindow="-120" yWindow="-120" windowWidth="20730" windowHeight="11040" xr2:uid="{00000000-000D-0000-FFFF-FFFF00000000}"/>
  </bookViews>
  <sheets>
    <sheet name="Mandatory" sheetId="4" r:id="rId1"/>
    <sheet name="Technical Criteria Form" sheetId="8" r:id="rId2"/>
    <sheet name="On Site Evaluation" sheetId="6" r:id="rId3"/>
    <sheet name="Technical Criteria" sheetId="1" state="hidden" r:id="rId4"/>
    <sheet name="Technical Trainers" sheetId="5" state="hidden" r:id="rId5"/>
    <sheet name="Transportation"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8" l="1"/>
  <c r="J22" i="8" s="1"/>
  <c r="I26" i="8"/>
  <c r="J26" i="8" s="1"/>
  <c r="I19" i="8"/>
  <c r="I17" i="8"/>
  <c r="I15" i="8"/>
  <c r="I12" i="8"/>
  <c r="I10" i="8"/>
  <c r="J13" i="8" l="1"/>
  <c r="J9" i="8"/>
  <c r="J27"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<sst xmlns="http://schemas.openxmlformats.org/spreadsheetml/2006/main" count="396" uniqueCount="292">
  <si>
    <t>Mandatory Requirements</t>
  </si>
  <si>
    <t>Criteria</t>
  </si>
  <si>
    <t>Acceptance</t>
  </si>
  <si>
    <t>Remarks in line with the evidence submitted</t>
  </si>
  <si>
    <t>Yes/No</t>
  </si>
  <si>
    <t>Evidence: Accreditation certificates to be submitted</t>
  </si>
  <si>
    <t>Is the Service Provider  accredited with QCTO as SDP for Occupation Certificate: Electrician</t>
  </si>
  <si>
    <t>Is the Service Provider accredited with QCTO as Assessment Centre for Occupation Certificate: Electrician</t>
  </si>
  <si>
    <r>
      <rPr>
        <b/>
        <sz val="11"/>
        <color theme="1"/>
        <rFont val="Calibri"/>
        <family val="2"/>
        <scheme val="minor"/>
      </rPr>
      <t>NB:</t>
    </r>
    <r>
      <rPr>
        <sz val="11"/>
        <color theme="1"/>
        <rFont val="Calibri"/>
        <family val="2"/>
        <scheme val="minor"/>
      </rPr>
      <t xml:space="preserve"> Tenders must meet the mandatory requirements 100% in order to qualify for the functional evaluation.</t>
    </r>
  </si>
  <si>
    <t>Name of Technical Evaluator</t>
  </si>
  <si>
    <t>Signature of Evaluator</t>
  </si>
  <si>
    <t>Unique No of Evaluator</t>
  </si>
  <si>
    <t xml:space="preserve">Date of Evaluation </t>
  </si>
  <si>
    <t xml:space="preserve">Training Provider Name:  </t>
  </si>
  <si>
    <t>TECHNICAL EVALUATION - 100%   (Threshold 80%)</t>
  </si>
  <si>
    <t>Source of Evidence</t>
  </si>
  <si>
    <t>Comments from Technical Evaluator</t>
  </si>
  <si>
    <t>Technical Evaluation 100 %</t>
  </si>
  <si>
    <t>Weighting of Importance</t>
  </si>
  <si>
    <t>Score</t>
  </si>
  <si>
    <t>Total Score</t>
  </si>
  <si>
    <t>Decision Factors</t>
  </si>
  <si>
    <t>Provider Profile and Experience &amp; Qualifications of Facilitators</t>
  </si>
  <si>
    <t>References</t>
  </si>
  <si>
    <t>No References- N0 track record</t>
  </si>
  <si>
    <t>References available 1-2 years track record</t>
  </si>
  <si>
    <t>Reference available 2-3 years track record</t>
  </si>
  <si>
    <t>Reference available 3-4 years track record</t>
  </si>
  <si>
    <t>References available 4-5 and above years track record</t>
  </si>
  <si>
    <t>Previous PO or contract done</t>
  </si>
  <si>
    <t>Capacity - Facilitators</t>
  </si>
  <si>
    <t>No organogram</t>
  </si>
  <si>
    <t>Organogram available (Indicate no. of facilitators) - Appointment letters of all facilitators as per organogram</t>
  </si>
  <si>
    <t>less than 50%  of facilitators indicated on organogram -registered with relevant professional body/SETA</t>
  </si>
  <si>
    <t>50% and more of facilitators registerd with relevant SeTA (ETDP)</t>
  </si>
  <si>
    <t>All facilitators  registered with ETDP and EWSETA</t>
  </si>
  <si>
    <t>Appointment letters and proof of registration with EWSETA</t>
  </si>
  <si>
    <t>Capacity - Assessors</t>
  </si>
  <si>
    <t>Organogram available (Indicate no. of assessors) - Appointment letters of all facilitators as per organogram</t>
  </si>
  <si>
    <t>less than 50%  of assessors indicated on organogram -registered with relevant professional body/SETA</t>
  </si>
  <si>
    <t>50% and more of assessors registerd with relevant professional body/SETA</t>
  </si>
  <si>
    <t>All Assessors  registered with EWSETA and NAMB as trade assessors</t>
  </si>
  <si>
    <t>Appointment letters and proof of registration with EWSETA and NAMB</t>
  </si>
  <si>
    <t>Capacity - Moderators</t>
  </si>
  <si>
    <t>Organogram available (Indicate no. of moderators) - Appointment letters of all moderators as per organogram</t>
  </si>
  <si>
    <t>less than 50%  of moderators indicated on organogram -registered with relevant professional body/SETA</t>
  </si>
  <si>
    <t>50% and more of moderators registerd with relevant SeTA (ETDP)</t>
  </si>
  <si>
    <t>All moderators registered with EWSETA and NAMB as trade moderators</t>
  </si>
  <si>
    <t>Depth of knowledge &amp; Experience</t>
  </si>
  <si>
    <t>Years experience - 0-1 (No track record)</t>
  </si>
  <si>
    <t>Years experience - 1-2  (Track record)</t>
  </si>
  <si>
    <t>Years experience - 2-3 (Track record)</t>
  </si>
  <si>
    <t>Years experience 3-4 (Track record)</t>
  </si>
  <si>
    <t>Years experience 4- 5 and more (Track record)</t>
  </si>
  <si>
    <t>Detailed CV</t>
  </si>
  <si>
    <t>Qualifications Academic</t>
  </si>
  <si>
    <t>No proven Qualification in specified Field (Electrical)</t>
  </si>
  <si>
    <t>Electrical Trade Certificate</t>
  </si>
  <si>
    <t>N4 Engineering certificate + Electrical Trade</t>
  </si>
  <si>
    <t>N5 Engineering certificate + Electrical Trade</t>
  </si>
  <si>
    <t>National N Diploma  + Electrical Trade or National Diploma</t>
  </si>
  <si>
    <t>Certified copies of the certificates</t>
  </si>
  <si>
    <t>Footprint</t>
  </si>
  <si>
    <t>Footprint (Offices within Province)</t>
  </si>
  <si>
    <t>No Foot Print in relevant Province</t>
  </si>
  <si>
    <t>Offices in more than 1 neighbouring Province</t>
  </si>
  <si>
    <t>Offices in more than 2 neighbouring Provinces</t>
  </si>
  <si>
    <t>Offices in more than 3 neighbouring Provinces</t>
  </si>
  <si>
    <t>Offices and Facilitators In Relevant Province</t>
  </si>
  <si>
    <t>Total  Scoring</t>
  </si>
  <si>
    <t>Final Score</t>
  </si>
  <si>
    <t>SAQA Alignment - SETA Registration</t>
  </si>
  <si>
    <t>The provider is registered and accredited as a provider in accordance with national legislative requirements.</t>
  </si>
  <si>
    <t>Not registered and accredited with SETA</t>
  </si>
  <si>
    <t>In process of registering with SETA</t>
  </si>
  <si>
    <t>Provisional  Registration ETDP / Relevant Seta (Unit  Standard Based)</t>
  </si>
  <si>
    <t>Registered with Relevant Professional Body / SETA/ (DoL) Etc</t>
  </si>
  <si>
    <t>Fully accredited  &amp; Registered with relevant SETA's/ Professional Body</t>
  </si>
  <si>
    <t>Training  Quality Management system - Training material aligned with SAQA / SetA Requirements</t>
  </si>
  <si>
    <t>No Training Manuals available</t>
  </si>
  <si>
    <t>Training Manuals available- Not yet aligned and approved by SetA</t>
  </si>
  <si>
    <t xml:space="preserve">Training manuals - Equipment - aligned with relevant specified field </t>
  </si>
  <si>
    <t>Training Aids and equipment available for Practical (Lesson Plans)</t>
  </si>
  <si>
    <t xml:space="preserve">Fully Aligned with SAQA/SETA Requirements/accredited </t>
  </si>
  <si>
    <t>Training  Quality Management system - Assessment Procedure aligned with SAQA / SetA Requirements</t>
  </si>
  <si>
    <t xml:space="preserve"> No SAQA Alignment - No Assessments done according to SETA QMS</t>
  </si>
  <si>
    <t>Only formative assessments done (one assessment - either theoretical or practical)</t>
  </si>
  <si>
    <t>Only Summative assessments done (theoretical and practical</t>
  </si>
  <si>
    <t>Formative and summative assessments done (Theoretical and Practical assessments)</t>
  </si>
  <si>
    <t>Assessment Procedure / copy of training manualsavailable aligned with Seta QMS -Assessments done aligned with relevant qualification</t>
  </si>
  <si>
    <t>Provider Profile</t>
  </si>
  <si>
    <t>References available4-5 and above years track record</t>
  </si>
  <si>
    <t>Capacity</t>
  </si>
  <si>
    <t>50% and more of facilitators/Assessors registerd with relevant SeTA (ETDP)</t>
  </si>
  <si>
    <t>All facilitators &amp; Assessors  registered with professional Body/SETA</t>
  </si>
  <si>
    <t>Experience &amp; Qualifications of Facilitators in Field</t>
  </si>
  <si>
    <t>Qualifications (Registration)</t>
  </si>
  <si>
    <t>No proven Qualification in specified Field (No registration</t>
  </si>
  <si>
    <t>Qualification in specified field -Provisional  Registration</t>
  </si>
  <si>
    <t>In process to register  with professional body/ relevant Seta</t>
  </si>
  <si>
    <t>Registered with relevant Seta / Facilitator and Assessor in specified field</t>
  </si>
  <si>
    <t>Full registration in specified field - assessed (Facilitator registered with professional body and SETA</t>
  </si>
  <si>
    <t>* Certified Copies  - to be submitted as proof for each dimension (Qualifications, Registrations, Organogram, etc)</t>
  </si>
  <si>
    <t>* Copies of Training material for the Scope of work tenderingwhere applicable</t>
  </si>
  <si>
    <t>*Assessment Procedure / assessment Formative &amp; Summative</t>
  </si>
  <si>
    <t>Technical Evaluation - Training Centre</t>
  </si>
  <si>
    <t>ON SITE EVALUATION - 100%   (Threshold 80%)</t>
  </si>
  <si>
    <t>Name of Training Provider</t>
  </si>
  <si>
    <t>Date of evaluation</t>
  </si>
  <si>
    <t>Venue</t>
  </si>
  <si>
    <t>No</t>
  </si>
  <si>
    <t>Category</t>
  </si>
  <si>
    <t>Site Evaluation Checklist - Compliance</t>
  </si>
  <si>
    <t>Comments</t>
  </si>
  <si>
    <t>Recommend</t>
  </si>
  <si>
    <t>Not Recommended</t>
  </si>
  <si>
    <t>Quality Management System Availability</t>
  </si>
  <si>
    <t>Accreditation</t>
  </si>
  <si>
    <t>Quality Management System</t>
  </si>
  <si>
    <t>Assessment Policy/Procedures Documents</t>
  </si>
  <si>
    <t>Training Material</t>
  </si>
  <si>
    <t>Training Equipment</t>
  </si>
  <si>
    <t>Assessment Records</t>
  </si>
  <si>
    <t>Moderation Records</t>
  </si>
  <si>
    <t>Learning Plans</t>
  </si>
  <si>
    <t>Resources</t>
  </si>
  <si>
    <t>Facilitators</t>
  </si>
  <si>
    <t>Assessors</t>
  </si>
  <si>
    <t>Moderators</t>
  </si>
  <si>
    <t>Management/Administrators</t>
  </si>
  <si>
    <t>Electrical Equipment availability for Training</t>
  </si>
  <si>
    <t>Testing</t>
  </si>
  <si>
    <t>Motor test/Installation Test</t>
  </si>
  <si>
    <t>Motor Test</t>
  </si>
  <si>
    <t>Installation Test</t>
  </si>
  <si>
    <t>Installation Work</t>
  </si>
  <si>
    <t>Installation and wiring of electrical wire</t>
  </si>
  <si>
    <t>Combination of Steel/PVC Conduit &amp; Suffix Cables</t>
  </si>
  <si>
    <t>Wiring &amp; Fault Finding</t>
  </si>
  <si>
    <t>Circuit Designing/Wiring &amp; Fault Finding tracing on Electrical Circuits</t>
  </si>
  <si>
    <t>3 Phase Star/Delta</t>
  </si>
  <si>
    <t>Sequence Starting</t>
  </si>
  <si>
    <t>3 Phase Forward &amp; Reverse</t>
  </si>
  <si>
    <t>1 Phase Forward &amp; Reverse</t>
  </si>
  <si>
    <t>Fault Finding</t>
  </si>
  <si>
    <t>Motors &amp; Starters</t>
  </si>
  <si>
    <t>Wiring of Motor &amp; Starter (Testing &amp; Wiring of Pre-manufactured</t>
  </si>
  <si>
    <t>Auto Star/Delta</t>
  </si>
  <si>
    <t>Two Speed Motor</t>
  </si>
  <si>
    <t>Resistance Start</t>
  </si>
  <si>
    <t>Autotransformer</t>
  </si>
  <si>
    <t>Panel Wiring</t>
  </si>
  <si>
    <t>Panel Wiring: Circuit Designing &amp; Wiring of Electrical Circuits</t>
  </si>
  <si>
    <t>Metering (Energy Meters)</t>
  </si>
  <si>
    <t>Load Balancing</t>
  </si>
  <si>
    <t>Current/Potential Transformers</t>
  </si>
  <si>
    <t>Oscillating Panel with Limit Switches</t>
  </si>
  <si>
    <t>Steam Generator &amp; Pressure release</t>
  </si>
  <si>
    <t>31 Points</t>
  </si>
  <si>
    <t>Evaluator</t>
  </si>
  <si>
    <t>Name &amp; Surname</t>
  </si>
  <si>
    <t>Designation</t>
  </si>
  <si>
    <t>Signature</t>
  </si>
  <si>
    <t>Date</t>
  </si>
  <si>
    <t>Supplier Name:</t>
  </si>
  <si>
    <t>Make:</t>
  </si>
  <si>
    <t>Model:</t>
  </si>
  <si>
    <t>Vehicle Job Description:</t>
  </si>
  <si>
    <t>Semi luxury bus required to carrying 22 passengers and Goods up to a GVM of 7000 kg on all types of road surfaces with up to 40% off road usage</t>
  </si>
  <si>
    <t>B22S</t>
  </si>
  <si>
    <t>Annexure A3</t>
  </si>
  <si>
    <t>Tendering Service Provider to complete</t>
  </si>
  <si>
    <t>Eskom technical team to complete</t>
  </si>
  <si>
    <t>Vehicle Type Required:</t>
  </si>
  <si>
    <t>Bus 22 Seater 4x2 &gt;3550 &lt;7000kg GVM</t>
  </si>
  <si>
    <t>Comply</t>
  </si>
  <si>
    <t>Provide reason for Comply or non-compliance</t>
  </si>
  <si>
    <t>Eskom technical evaluation comments</t>
  </si>
  <si>
    <t>AIR CONDITIONER (Factory Warranty) for the bus and passengers</t>
  </si>
  <si>
    <t>To be Standard</t>
  </si>
  <si>
    <t>Permitted Ancillaries</t>
  </si>
  <si>
    <t>RADIO/CD PRICE FITTED (IF NOT STD) With additional speakers for bus</t>
  </si>
  <si>
    <t>Wheel chair compatible</t>
  </si>
  <si>
    <t>DRIVER AND PASSENGER AIRBAGS</t>
  </si>
  <si>
    <t>Wheel chair access</t>
  </si>
  <si>
    <t xml:space="preserve">DRIVER SEAT TO BE ADJUSTABLE </t>
  </si>
  <si>
    <t>Spill kit</t>
  </si>
  <si>
    <t>A PARTITION IMMEDIATELY BEHIND THE DRIVER SEAT</t>
  </si>
  <si>
    <t xml:space="preserve"> Wheel Flaps:  SABS 1496 specification (Dec 2017)</t>
  </si>
  <si>
    <t>DRIVER SEATBELT REMINDER INDICATOR/ALARM</t>
  </si>
  <si>
    <t>Yellow reflective tape that must be fitted (Road traffic Act and Regulations No. 192A)</t>
  </si>
  <si>
    <t>All SEATS MUST BE COVERES IN SOFT CLOTH AND NOT VINYL MATERIAL</t>
  </si>
  <si>
    <t>Homologation of load body according to (Road traffic Act and Regulations No. 192A)</t>
  </si>
  <si>
    <t>3 POINT SEAT BELTS ON ALL SEATS</t>
  </si>
  <si>
    <t>EMERGENCY EXITS (REGULATION 252)</t>
  </si>
  <si>
    <t>FIRE EXTINGUISHERS (REGULATION 260)</t>
  </si>
  <si>
    <t>ABS BRAKES</t>
  </si>
  <si>
    <t>POWER STEERING</t>
  </si>
  <si>
    <t>DAY RUN LIGHTS INSTALLED</t>
  </si>
  <si>
    <t>TWO EMMERGENCY TRIANGLES</t>
  </si>
  <si>
    <t>IMMOBILISER (Factory Warranty)</t>
  </si>
  <si>
    <t>ALARM (Factory Warranty)</t>
  </si>
  <si>
    <t xml:space="preserve">ENGINE PROTECTION DEVICE </t>
  </si>
  <si>
    <t>REVERSE ALARM/BEEPER</t>
  </si>
  <si>
    <t>FITTED TOWING/RECOVERY FACILITY ON FRONT</t>
  </si>
  <si>
    <t>THE BUS MUST COMPLY TO ALL ROAD TRAFFIC &amp; ROAD TRANSPORT LEGISLATION</t>
  </si>
  <si>
    <t>STEPS MUST HAVE ANTI-SLIP TREADS</t>
  </si>
  <si>
    <t>VEHICLE MUST BE FITTED WITH A REVERSE ALARM BEEPER</t>
  </si>
  <si>
    <t>NON-SMOKING AND SAFETY BELT STICKERS MUST BE DISPLAYED IN BUS</t>
  </si>
  <si>
    <t>VEHICLE CONFIGURATION :</t>
  </si>
  <si>
    <t xml:space="preserve">TRACTION: </t>
  </si>
  <si>
    <t>4x2</t>
  </si>
  <si>
    <t>Diesel Powered (Normally aspirated or Turbo)</t>
  </si>
  <si>
    <t>YES</t>
  </si>
  <si>
    <t>Power Rating - Kw</t>
  </si>
  <si>
    <t>103 - 170Kw</t>
  </si>
  <si>
    <t>Torque Rating - NM</t>
  </si>
  <si>
    <t>320-430Nm</t>
  </si>
  <si>
    <t>Permissible Front axle rating “ Max.”</t>
  </si>
  <si>
    <t>3100kg</t>
  </si>
  <si>
    <t>Permissible Rear axle rating “ Max.”</t>
  </si>
  <si>
    <t>5000 - 5500kg</t>
  </si>
  <si>
    <t xml:space="preserve">Approximate body / payload  </t>
  </si>
  <si>
    <t>4600 to 5067 kg</t>
  </si>
  <si>
    <t>D/T Rating “Min.”</t>
  </si>
  <si>
    <t>9300 to 10300 Kg</t>
  </si>
  <si>
    <t>Wheel base “ Max.”</t>
  </si>
  <si>
    <t>3800mm</t>
  </si>
  <si>
    <t>Fully synchromesh Gearbox</t>
  </si>
  <si>
    <t>Power assisted Steering</t>
  </si>
  <si>
    <t xml:space="preserve">Tyres (Size) </t>
  </si>
  <si>
    <t>Specify</t>
  </si>
  <si>
    <t>Full size spare wheel</t>
  </si>
  <si>
    <t>Number of gears, manual</t>
  </si>
  <si>
    <t>Mud-flaps: Factory fitted</t>
  </si>
  <si>
    <t>WARRANTY PERIOD: MONTHS/DISTANCE</t>
  </si>
  <si>
    <t>CARBON DIOXIDE (CO2) EMISSION:  g/km</t>
  </si>
  <si>
    <t>Acceptance / Acceptance</t>
  </si>
  <si>
    <t xml:space="preserve">Name of Evaluator : </t>
  </si>
  <si>
    <t>Signature :</t>
  </si>
  <si>
    <t>Name of Verifier</t>
  </si>
  <si>
    <t>Any proposed deviations from this specification shall be listed below with reasons for the deviation(s).  In addition, evidence shall be provided that the proposed deviation will at least be more cost-effective than that specified by Eskom.</t>
  </si>
  <si>
    <t>Technical Evaluation Criteria</t>
  </si>
  <si>
    <t>Fully completed questionnaire in Annexure A3 confirming the compliance and non-compliance to the technical specification as well as prove (brochures) for verification of compliance.</t>
  </si>
  <si>
    <t>Original Equipment manufacturer (OEM) or register dealer</t>
  </si>
  <si>
    <t>Proof of 12 (twelve) month warranty certificate from the Original Equipment manufacturer (OEM)</t>
  </si>
  <si>
    <t xml:space="preserve">Proof of after sales service and repairs (OEM Service Level Agreement) </t>
  </si>
  <si>
    <t>Footprint (NorthWest Province)</t>
  </si>
  <si>
    <t>Footprint (Northern Cape Province)</t>
  </si>
  <si>
    <t>Name of Technical Evaluator :</t>
  </si>
  <si>
    <t>Signature of Evaluator :</t>
  </si>
  <si>
    <t>Unique No of Evaluator :</t>
  </si>
  <si>
    <t>Date of Evaluation :</t>
  </si>
  <si>
    <r>
      <rPr>
        <b/>
        <sz val="11"/>
        <color theme="1"/>
        <rFont val="Calibri"/>
        <family val="2"/>
        <scheme val="minor"/>
      </rPr>
      <t xml:space="preserve">Service Provider </t>
    </r>
    <r>
      <rPr>
        <sz val="11"/>
        <color theme="1"/>
        <rFont val="Calibri"/>
        <family val="2"/>
        <scheme val="minor"/>
      </rPr>
      <t xml:space="preserve">: </t>
    </r>
  </si>
  <si>
    <t>TECHNICAL EVALUATION - 100%   (Threshold 70%)</t>
  </si>
  <si>
    <t>Total %</t>
  </si>
  <si>
    <t>Not registered and accredited with SETA/ NAMB/ QCTO</t>
  </si>
  <si>
    <t>In process of registering with SETA/NAMB/ QCTO</t>
  </si>
  <si>
    <t>Provisional  Registration ETDP / Relevant Seta  SETA/NAMB/ QCTO</t>
  </si>
  <si>
    <t>Registered with Relevant Professional Body / SETA/ (DoL) EtcSETA/NAMB/ QCTO</t>
  </si>
  <si>
    <t>Fully accredited  &amp; Registered with relevant SETA's/ Professional Body SETA/NAMB/ QCTO</t>
  </si>
  <si>
    <t>Training  Quality Management system - Assessment Procedure aligned with SAQA / SETA Requirements</t>
  </si>
  <si>
    <t>Signed by :</t>
  </si>
  <si>
    <t>Capacity:</t>
  </si>
  <si>
    <t>* Pictures of Workshops/classrooms</t>
  </si>
  <si>
    <t>Office/s and Facilitators In Relevant Province</t>
  </si>
  <si>
    <t>No SAQA Alignment - No Assessments done according to SETA QMS</t>
  </si>
  <si>
    <t>Assessment Procedure / copies of training manuals available aligned with Seta QMS -Assessments done aligned with relevant qualification</t>
  </si>
  <si>
    <t>Fully Equipped Electrical workshop and classrooms available for Training</t>
  </si>
  <si>
    <t>No References- No track record</t>
  </si>
  <si>
    <r>
      <t>No Foot Prin</t>
    </r>
    <r>
      <rPr>
        <sz val="10"/>
        <rFont val="Arial"/>
        <family val="2"/>
      </rPr>
      <t>t in the province</t>
    </r>
  </si>
  <si>
    <t>No equipped worshop/s  - classrooms accommodate less than 10 learners</t>
  </si>
  <si>
    <t>Fully equippped workshop/s -  Accomodates 30 + Learners</t>
  </si>
  <si>
    <t>Partially  equippped workshop/s- accomodates 10-15 Learners</t>
  </si>
  <si>
    <t>Fully equippped workshop/s accomodates 15-20 Learners</t>
  </si>
  <si>
    <t>Organogram showing numbers but no Appointment letters of key personnel</t>
  </si>
  <si>
    <t>less than 50%  of key personnel indicated on organogram  are appointed &amp; registered with relevant professional body/SETA</t>
  </si>
  <si>
    <t>50% and more key personnel are appointed &amp; registerd with relevant SETA (ETDP)</t>
  </si>
  <si>
    <t>100% key personnel are appointed &amp; registerd with relevant SETA (ETDP)</t>
  </si>
  <si>
    <t xml:space="preserve">Accreditation Certificate with QCTO </t>
  </si>
  <si>
    <t>Experience &amp; Qualifications of Facilitators/Assessors/Moderators in Field</t>
  </si>
  <si>
    <t>* Certified Copies  - to be submitted as proof for each dimension (Qualifications, Registrations, Accreditation, Organogram, etc)</t>
  </si>
  <si>
    <t xml:space="preserve"> Fully equippped workshop/s Accommodates 20-30 Learners</t>
  </si>
  <si>
    <t>Footprint (Offices within Gauteng Province, company address(CIP regs/ CSD/ Municipality account)</t>
  </si>
  <si>
    <t>* Soft copies of manuals</t>
  </si>
  <si>
    <t>Capacity of workshops and classroom numbers/sizes to accommodate learners</t>
  </si>
  <si>
    <t>*Assessment Procedures /  Formative &amp; Summative Assessment</t>
  </si>
  <si>
    <t>* Copies of Training Curriculum/Plan for the Scope of work tendering</t>
  </si>
  <si>
    <t xml:space="preserve">* Curriculum Vitae's of key personnel, Facilitators, assessors and moderators  - to be submitted </t>
  </si>
  <si>
    <t>Depth of knowledge &amp; Experience (CV's, qualifications, registrations)</t>
  </si>
  <si>
    <t>Organogram/ Company Sttructure showing key personnel and numbers of Facilitators/Assessors/Moderators</t>
  </si>
  <si>
    <t>End-User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</si>
</sst>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1"/>
      <color theme="0"/>
      <name val="Calibri"/>
      <family val="2"/>
      <scheme val="minor"/>
    </font>
    <font>
      <b/>
      <sz val="10"/>
      <color theme="0"/>
      <name val="Arial"/>
      <family val="2"/>
    </font>
    <font>
      <b/>
      <sz val="10"/>
      <name val="Arial"/>
      <family val="2"/>
    </font>
    <font>
      <i/>
      <sz val="11"/>
      <color theme="1"/>
      <name val="Calibri"/>
      <family val="2"/>
      <scheme val="minor"/>
    </font>
    <font>
      <b/>
      <sz val="14"/>
      <color theme="1"/>
      <name val="Calibri"/>
      <family val="2"/>
      <scheme val="minor"/>
    </font>
    <font>
      <b/>
      <sz val="12"/>
      <color theme="1"/>
      <name val="Calibri"/>
      <family val="2"/>
      <scheme val="minor"/>
    </font>
    <font>
      <sz val="10"/>
      <name val="Arial"/>
      <family val="2"/>
    </font>
    <font>
      <sz val="11"/>
      <color rgb="FFFF0000"/>
      <name val="Calibri"/>
      <family val="2"/>
      <scheme val="minor"/>
    </font>
    <font>
      <b/>
      <u/>
      <sz val="10"/>
      <color theme="1"/>
      <name val="Arial"/>
      <family val="2"/>
    </font>
    <font>
      <sz val="10"/>
      <color rgb="FFFF0000"/>
      <name val="Arial"/>
      <family val="2"/>
    </font>
    <font>
      <b/>
      <sz val="12"/>
      <color theme="1"/>
      <name val="Arial"/>
      <family val="2"/>
    </font>
    <font>
      <sz val="11"/>
      <color theme="1"/>
      <name val="Arial"/>
      <family val="2"/>
    </font>
    <font>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s>
  <borders count="46">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2">
    <xf numFmtId="0" fontId="0" fillId="0" borderId="0"/>
    <xf numFmtId="9" fontId="18" fillId="0" borderId="0" applyFont="0" applyFill="0" applyBorder="0" applyAlignment="0" applyProtection="0"/>
  </cellStyleXfs>
  <cellXfs count="243">
    <xf numFmtId="0" fontId="0" fillId="0" borderId="0" xfId="0"/>
    <xf numFmtId="0" fontId="0" fillId="0" borderId="0" xfId="0" applyAlignment="1">
      <alignment horizontal="left"/>
    </xf>
    <xf numFmtId="0" fontId="2" fillId="0" borderId="6" xfId="0" applyFont="1" applyBorder="1" applyAlignment="1">
      <alignment horizontal="center" vertical="center" wrapText="1"/>
    </xf>
    <xf numFmtId="0" fontId="0" fillId="0" borderId="6" xfId="0" applyBorder="1"/>
    <xf numFmtId="0" fontId="0" fillId="0" borderId="6" xfId="0" applyBorder="1" applyAlignment="1">
      <alignment horizontal="center"/>
    </xf>
    <xf numFmtId="0" fontId="0" fillId="0" borderId="0" xfId="0" applyAlignment="1">
      <alignment horizontal="center"/>
    </xf>
    <xf numFmtId="0" fontId="3" fillId="2" borderId="6" xfId="0" applyFont="1" applyFill="1" applyBorder="1" applyAlignment="1">
      <alignment horizontal="center" vertical="center" wrapText="1"/>
    </xf>
    <xf numFmtId="10" fontId="2" fillId="3" borderId="6" xfId="0" applyNumberFormat="1" applyFont="1" applyFill="1" applyBorder="1" applyAlignment="1">
      <alignment horizontal="center" vertical="center" wrapText="1"/>
    </xf>
    <xf numFmtId="0" fontId="2" fillId="3" borderId="6" xfId="0" applyFont="1" applyFill="1" applyBorder="1" applyAlignment="1">
      <alignment horizontal="left" vertical="center" wrapText="1"/>
    </xf>
    <xf numFmtId="0" fontId="0" fillId="3" borderId="6" xfId="0" applyFill="1" applyBorder="1"/>
    <xf numFmtId="0" fontId="7" fillId="5"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center" vertical="center" wrapText="1"/>
    </xf>
    <xf numFmtId="0" fontId="2" fillId="0" borderId="6" xfId="0" applyFont="1" applyBorder="1" applyAlignment="1">
      <alignment horizontal="left" vertical="center" wrapText="1"/>
    </xf>
    <xf numFmtId="10" fontId="2" fillId="0" borderId="6" xfId="0" applyNumberFormat="1" applyFont="1" applyBorder="1" applyAlignment="1">
      <alignment horizontal="center" vertical="center" wrapText="1"/>
    </xf>
    <xf numFmtId="0" fontId="2" fillId="4" borderId="6" xfId="0" applyFont="1" applyFill="1" applyBorder="1" applyAlignment="1">
      <alignment horizontal="left" vertical="center" wrapText="1"/>
    </xf>
    <xf numFmtId="10" fontId="2" fillId="4"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5" fillId="0" borderId="6" xfId="0" applyNumberFormat="1" applyFont="1" applyBorder="1" applyAlignment="1">
      <alignment horizontal="center" vertical="center" wrapText="1"/>
    </xf>
    <xf numFmtId="0" fontId="5" fillId="4"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2" fillId="3" borderId="9" xfId="0" applyFont="1" applyFill="1" applyBorder="1" applyAlignment="1">
      <alignment horizontal="center" vertical="center" wrapText="1"/>
    </xf>
    <xf numFmtId="0" fontId="0" fillId="3" borderId="9" xfId="0" applyFill="1" applyBorder="1" applyAlignment="1">
      <alignment horizontal="center" vertical="center" wrapText="1"/>
    </xf>
    <xf numFmtId="0" fontId="2" fillId="3" borderId="14" xfId="0" applyFont="1" applyFill="1" applyBorder="1" applyAlignment="1">
      <alignment horizontal="left" vertical="center" wrapText="1"/>
    </xf>
    <xf numFmtId="0" fontId="0" fillId="0" borderId="14" xfId="0" applyBorder="1"/>
    <xf numFmtId="2" fontId="6" fillId="5" borderId="6" xfId="0" applyNumberFormat="1" applyFont="1" applyFill="1" applyBorder="1" applyAlignment="1">
      <alignment horizontal="center" vertical="center"/>
    </xf>
    <xf numFmtId="0" fontId="6" fillId="5" borderId="15" xfId="0" applyFont="1" applyFill="1" applyBorder="1" applyAlignment="1">
      <alignment horizontal="center" vertical="center"/>
    </xf>
    <xf numFmtId="9" fontId="4" fillId="3" borderId="2" xfId="0" applyNumberFormat="1" applyFont="1" applyFill="1" applyBorder="1" applyAlignment="1">
      <alignment horizontal="center" vertical="center"/>
    </xf>
    <xf numFmtId="9" fontId="4" fillId="3" borderId="0" xfId="0" applyNumberFormat="1" applyFont="1" applyFill="1" applyAlignment="1">
      <alignment horizontal="center" vertical="center"/>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7" fillId="5" borderId="10" xfId="0" applyFont="1" applyFill="1" applyBorder="1" applyAlignment="1">
      <alignment horizontal="left" vertical="center" wrapText="1"/>
    </xf>
    <xf numFmtId="10" fontId="2" fillId="4" borderId="9" xfId="0" applyNumberFormat="1" applyFont="1" applyFill="1" applyBorder="1" applyAlignment="1">
      <alignment horizontal="center" vertical="center" wrapText="1"/>
    </xf>
    <xf numFmtId="0" fontId="0" fillId="0" borderId="6" xfId="0" applyBorder="1" applyAlignment="1">
      <alignment horizontal="left" vertical="center" wrapText="1"/>
    </xf>
    <xf numFmtId="0" fontId="9" fillId="0" borderId="0" xfId="0" applyFont="1" applyAlignment="1">
      <alignment horizontal="left"/>
    </xf>
    <xf numFmtId="0" fontId="0" fillId="0" borderId="6" xfId="0" applyBorder="1" applyAlignment="1">
      <alignment horizontal="left"/>
    </xf>
    <xf numFmtId="0" fontId="0" fillId="0" borderId="9" xfId="0" applyBorder="1" applyAlignment="1">
      <alignment horizontal="left" vertical="center" wrapText="1"/>
    </xf>
    <xf numFmtId="0" fontId="0" fillId="0" borderId="6" xfId="0" applyBorder="1" applyAlignment="1">
      <alignment horizontal="left" wrapText="1"/>
    </xf>
    <xf numFmtId="0" fontId="0" fillId="0" borderId="0" xfId="0" applyAlignment="1">
      <alignment horizontal="left" vertical="center" wrapText="1"/>
    </xf>
    <xf numFmtId="0" fontId="2" fillId="4" borderId="6" xfId="0" applyFont="1" applyFill="1" applyBorder="1" applyAlignment="1">
      <alignment vertical="center" wrapText="1"/>
    </xf>
    <xf numFmtId="0" fontId="2" fillId="4" borderId="9" xfId="0" applyFont="1" applyFill="1" applyBorder="1" applyAlignment="1">
      <alignment horizontal="left" vertical="center" wrapText="1"/>
    </xf>
    <xf numFmtId="0" fontId="2" fillId="0" borderId="9" xfId="0" applyFont="1" applyBorder="1" applyAlignment="1">
      <alignment horizontal="left" vertical="center" wrapText="1"/>
    </xf>
    <xf numFmtId="0" fontId="5" fillId="4" borderId="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1" fontId="4" fillId="2" borderId="6" xfId="0" applyNumberFormat="1" applyFont="1" applyFill="1" applyBorder="1" applyAlignment="1">
      <alignment vertical="center"/>
    </xf>
    <xf numFmtId="1" fontId="0" fillId="0" borderId="6" xfId="0" applyNumberFormat="1" applyBorder="1" applyAlignment="1">
      <alignment horizontal="center" vertical="center" wrapText="1"/>
    </xf>
    <xf numFmtId="1" fontId="2" fillId="4" borderId="6" xfId="0" applyNumberFormat="1" applyFont="1" applyFill="1" applyBorder="1" applyAlignment="1">
      <alignment horizontal="center" vertical="center" wrapText="1"/>
    </xf>
    <xf numFmtId="1" fontId="2" fillId="4" borderId="14" xfId="0" applyNumberFormat="1" applyFont="1" applyFill="1" applyBorder="1" applyAlignment="1">
      <alignment horizontal="center" vertical="center" wrapText="1"/>
    </xf>
    <xf numFmtId="0" fontId="11" fillId="0" borderId="6" xfId="0" applyFont="1" applyBorder="1"/>
    <xf numFmtId="0" fontId="11" fillId="0" borderId="0" xfId="0" applyFont="1"/>
    <xf numFmtId="0" fontId="0" fillId="0" borderId="6" xfId="0" applyBorder="1" applyAlignment="1">
      <alignment wrapText="1"/>
    </xf>
    <xf numFmtId="0" fontId="4" fillId="3" borderId="6" xfId="0" applyFont="1" applyFill="1" applyBorder="1" applyAlignment="1">
      <alignment horizontal="left" vertical="center" wrapText="1"/>
    </xf>
    <xf numFmtId="9" fontId="4" fillId="3" borderId="6" xfId="0" applyNumberFormat="1" applyFont="1" applyFill="1" applyBorder="1" applyAlignment="1">
      <alignment horizontal="center" vertical="center"/>
    </xf>
    <xf numFmtId="1" fontId="7" fillId="5" borderId="6" xfId="0" applyNumberFormat="1" applyFont="1" applyFill="1" applyBorder="1" applyAlignment="1">
      <alignment vertical="center" wrapText="1"/>
    </xf>
    <xf numFmtId="1" fontId="7" fillId="3" borderId="6" xfId="0" applyNumberFormat="1" applyFont="1" applyFill="1" applyBorder="1" applyAlignment="1">
      <alignment vertical="center" wrapText="1"/>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5" borderId="6" xfId="0" applyFont="1" applyFill="1" applyBorder="1" applyAlignment="1">
      <alignment vertical="center" wrapText="1"/>
    </xf>
    <xf numFmtId="0" fontId="6" fillId="5" borderId="6" xfId="0" applyFont="1" applyFill="1" applyBorder="1" applyAlignment="1">
      <alignment horizontal="center" vertical="center"/>
    </xf>
    <xf numFmtId="0" fontId="8" fillId="5" borderId="6" xfId="0" applyFont="1" applyFill="1" applyBorder="1" applyAlignment="1">
      <alignment horizontal="center" vertical="center" wrapText="1"/>
    </xf>
    <xf numFmtId="0" fontId="0" fillId="5" borderId="6" xfId="0" applyFill="1" applyBorder="1"/>
    <xf numFmtId="0" fontId="0" fillId="5" borderId="0" xfId="0" applyFill="1"/>
    <xf numFmtId="1" fontId="12" fillId="4" borderId="6" xfId="0" applyNumberFormat="1" applyFont="1" applyFill="1" applyBorder="1" applyAlignment="1">
      <alignment vertical="center" wrapText="1"/>
    </xf>
    <xf numFmtId="0" fontId="12" fillId="4" borderId="6" xfId="0" applyFont="1" applyFill="1" applyBorder="1" applyAlignment="1">
      <alignment vertical="center" wrapText="1"/>
    </xf>
    <xf numFmtId="0" fontId="1" fillId="3" borderId="6" xfId="0" applyFont="1" applyFill="1" applyBorder="1"/>
    <xf numFmtId="0" fontId="1" fillId="3" borderId="6" xfId="0" applyFont="1" applyFill="1" applyBorder="1" applyAlignment="1">
      <alignment wrapText="1"/>
    </xf>
    <xf numFmtId="0" fontId="0" fillId="0" borderId="6" xfId="0" applyBorder="1" applyAlignment="1">
      <alignment horizontal="center" vertical="center"/>
    </xf>
    <xf numFmtId="0" fontId="0" fillId="0" borderId="6" xfId="0" applyBorder="1" applyAlignment="1">
      <alignment vertical="center"/>
    </xf>
    <xf numFmtId="0" fontId="0" fillId="0" borderId="6" xfId="0" applyBorder="1" applyAlignment="1">
      <alignment vertical="center" wrapText="1"/>
    </xf>
    <xf numFmtId="0" fontId="0" fillId="0" borderId="6" xfId="0" applyBorder="1" applyAlignment="1">
      <alignment horizontal="center" vertical="center" wrapText="1"/>
    </xf>
    <xf numFmtId="0" fontId="2" fillId="0" borderId="0" xfId="0" applyFont="1" applyAlignment="1">
      <alignment horizontal="left" vertical="top" wrapText="1"/>
    </xf>
    <xf numFmtId="0" fontId="3" fillId="0" borderId="6"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xf numFmtId="0" fontId="8" fillId="0" borderId="17" xfId="0" applyFont="1" applyBorder="1" applyAlignment="1">
      <alignment horizontal="left" vertical="top" wrapText="1"/>
    </xf>
    <xf numFmtId="0" fontId="8" fillId="4" borderId="7"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4" borderId="23" xfId="0" applyFont="1" applyFill="1" applyBorder="1" applyAlignment="1">
      <alignment horizontal="left" vertical="top" wrapText="1"/>
    </xf>
    <xf numFmtId="0" fontId="14" fillId="8" borderId="24"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25" xfId="0" applyFont="1" applyFill="1" applyBorder="1" applyAlignment="1">
      <alignment horizontal="left" vertical="top" wrapText="1"/>
    </xf>
    <xf numFmtId="0" fontId="12" fillId="0" borderId="26" xfId="0" applyFont="1" applyBorder="1" applyAlignment="1">
      <alignment vertical="top" wrapText="1"/>
    </xf>
    <xf numFmtId="0" fontId="2" fillId="0" borderId="27" xfId="0" applyFont="1" applyBorder="1" applyAlignment="1">
      <alignment horizontal="center" vertical="top"/>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7" xfId="0" applyFont="1" applyBorder="1" applyAlignment="1">
      <alignment horizontal="left" vertical="top" wrapText="1"/>
    </xf>
    <xf numFmtId="0" fontId="3" fillId="0" borderId="0" xfId="0" applyFont="1"/>
    <xf numFmtId="0" fontId="12" fillId="0" borderId="30" xfId="0" applyFont="1" applyBorder="1" applyAlignment="1">
      <alignment vertical="top" wrapText="1"/>
    </xf>
    <xf numFmtId="0" fontId="2" fillId="0" borderId="31" xfId="0" applyFont="1" applyBorder="1" applyAlignment="1">
      <alignment horizontal="center" vertical="top"/>
    </xf>
    <xf numFmtId="0" fontId="2" fillId="0" borderId="14"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vertical="top"/>
    </xf>
    <xf numFmtId="0" fontId="2" fillId="0" borderId="33" xfId="0" applyFont="1" applyBorder="1" applyAlignment="1">
      <alignment vertical="top"/>
    </xf>
    <xf numFmtId="0" fontId="12" fillId="0" borderId="33" xfId="0" applyFont="1" applyBorder="1" applyAlignment="1">
      <alignment vertical="top"/>
    </xf>
    <xf numFmtId="0" fontId="12" fillId="0" borderId="6" xfId="0" applyFont="1" applyBorder="1" applyAlignment="1">
      <alignment vertical="top" wrapText="1"/>
    </xf>
    <xf numFmtId="0" fontId="12" fillId="0" borderId="34" xfId="0" applyFont="1" applyBorder="1" applyAlignment="1">
      <alignment vertical="top"/>
    </xf>
    <xf numFmtId="0" fontId="12" fillId="0" borderId="30" xfId="0" applyFont="1" applyBorder="1" applyAlignment="1">
      <alignment vertical="top"/>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5" fillId="9" borderId="6" xfId="0" applyFont="1" applyFill="1" applyBorder="1" applyAlignment="1">
      <alignment vertical="top" wrapText="1"/>
    </xf>
    <xf numFmtId="0" fontId="5" fillId="0" borderId="6" xfId="0" applyFont="1" applyBorder="1" applyAlignment="1">
      <alignment vertical="top" wrapText="1"/>
    </xf>
    <xf numFmtId="0" fontId="2" fillId="0" borderId="31" xfId="0" applyFont="1" applyBorder="1" applyAlignment="1">
      <alignment horizontal="center" vertical="top" wrapText="1"/>
    </xf>
    <xf numFmtId="0" fontId="12" fillId="0" borderId="31" xfId="0" applyFont="1" applyBorder="1" applyAlignment="1">
      <alignment horizontal="center" vertical="top" wrapText="1"/>
    </xf>
    <xf numFmtId="0" fontId="2" fillId="0" borderId="30" xfId="0" applyFont="1" applyBorder="1" applyAlignment="1">
      <alignment vertical="top" wrapText="1"/>
    </xf>
    <xf numFmtId="0" fontId="15" fillId="0" borderId="14" xfId="0" applyFont="1" applyBorder="1" applyAlignment="1">
      <alignment horizontal="left" vertical="top" wrapText="1"/>
    </xf>
    <xf numFmtId="0" fontId="15" fillId="0" borderId="6" xfId="0" applyFont="1" applyBorder="1" applyAlignment="1">
      <alignment horizontal="left" vertical="top" wrapText="1"/>
    </xf>
    <xf numFmtId="0" fontId="15" fillId="0" borderId="31" xfId="0" applyFont="1" applyBorder="1" applyAlignment="1">
      <alignment horizontal="left" vertical="top" wrapText="1"/>
    </xf>
    <xf numFmtId="0" fontId="15" fillId="0" borderId="0" xfId="0" applyFont="1"/>
    <xf numFmtId="0" fontId="13" fillId="0" borderId="0" xfId="0" applyFont="1"/>
    <xf numFmtId="0" fontId="12" fillId="0" borderId="37" xfId="0" applyFont="1" applyBorder="1" applyAlignment="1">
      <alignment vertical="top"/>
    </xf>
    <xf numFmtId="0" fontId="12" fillId="0" borderId="38" xfId="0" applyFont="1" applyBorder="1" applyAlignment="1">
      <alignment horizontal="center" vertical="top" wrapText="1"/>
    </xf>
    <xf numFmtId="0" fontId="2" fillId="0" borderId="39" xfId="0" applyFont="1" applyBorder="1" applyAlignment="1">
      <alignment horizontal="left" vertical="top" wrapText="1"/>
    </xf>
    <xf numFmtId="0" fontId="8" fillId="0" borderId="26" xfId="0" applyFont="1" applyBorder="1" applyAlignment="1">
      <alignment horizontal="left" vertical="top" wrapText="1"/>
    </xf>
    <xf numFmtId="0" fontId="8" fillId="0" borderId="29" xfId="0" applyFont="1" applyBorder="1" applyAlignment="1">
      <alignment horizontal="left" vertical="top" wrapText="1"/>
    </xf>
    <xf numFmtId="0" fontId="8" fillId="0" borderId="27" xfId="0" applyFont="1" applyBorder="1" applyAlignment="1">
      <alignment horizontal="left" vertical="top" wrapText="1"/>
    </xf>
    <xf numFmtId="0" fontId="2" fillId="0" borderId="33" xfId="0" applyFont="1" applyBorder="1" applyAlignment="1">
      <alignment horizontal="left" vertical="top" wrapText="1"/>
    </xf>
    <xf numFmtId="0" fontId="12" fillId="0" borderId="30" xfId="0" applyFont="1" applyBorder="1" applyAlignment="1">
      <alignment horizontal="left" vertical="top" wrapText="1"/>
    </xf>
    <xf numFmtId="0" fontId="12" fillId="0" borderId="6" xfId="0" applyFont="1" applyBorder="1" applyAlignment="1">
      <alignment horizontal="left" vertical="top" wrapText="1"/>
    </xf>
    <xf numFmtId="0" fontId="8" fillId="0" borderId="31" xfId="0" applyFont="1" applyBorder="1" applyAlignment="1">
      <alignment horizontal="left" vertical="top" wrapText="1"/>
    </xf>
    <xf numFmtId="0" fontId="2" fillId="0" borderId="3" xfId="0" applyFont="1" applyBorder="1" applyAlignment="1">
      <alignment horizontal="left" vertical="top" wrapText="1"/>
    </xf>
    <xf numFmtId="0" fontId="12" fillId="0" borderId="37" xfId="0" applyFont="1" applyBorder="1" applyAlignment="1">
      <alignment horizontal="left" vertical="top" wrapText="1"/>
    </xf>
    <xf numFmtId="0" fontId="12" fillId="0" borderId="40" xfId="0" applyFont="1" applyBorder="1" applyAlignment="1">
      <alignment horizontal="left" vertical="top" wrapText="1"/>
    </xf>
    <xf numFmtId="0" fontId="8" fillId="0" borderId="38" xfId="0" applyFont="1" applyBorder="1" applyAlignment="1">
      <alignment horizontal="left" vertical="top" wrapText="1"/>
    </xf>
    <xf numFmtId="0" fontId="16" fillId="0" borderId="41" xfId="0" applyFont="1" applyBorder="1" applyAlignment="1">
      <alignment horizontal="left" vertical="top" wrapText="1"/>
    </xf>
    <xf numFmtId="0" fontId="17" fillId="0" borderId="42" xfId="0" applyFont="1" applyBorder="1" applyAlignment="1">
      <alignment horizontal="center" vertical="top"/>
    </xf>
    <xf numFmtId="0" fontId="17" fillId="4" borderId="43" xfId="0" applyFont="1" applyFill="1" applyBorder="1" applyAlignment="1">
      <alignment vertical="top" wrapText="1"/>
    </xf>
    <xf numFmtId="0" fontId="17" fillId="4" borderId="44" xfId="0" applyFont="1" applyFill="1" applyBorder="1" applyAlignment="1">
      <alignment horizontal="center" vertical="top" wrapText="1"/>
    </xf>
    <xf numFmtId="0" fontId="17" fillId="4" borderId="30" xfId="0" applyFont="1" applyFill="1" applyBorder="1" applyAlignment="1">
      <alignment vertical="top" wrapText="1"/>
    </xf>
    <xf numFmtId="0" fontId="17" fillId="4" borderId="31" xfId="0" applyFont="1" applyFill="1" applyBorder="1" applyAlignment="1">
      <alignment horizontal="center" vertical="top" wrapText="1"/>
    </xf>
    <xf numFmtId="0" fontId="17" fillId="4" borderId="37" xfId="0" applyFont="1" applyFill="1" applyBorder="1" applyAlignment="1">
      <alignment vertical="top" wrapText="1"/>
    </xf>
    <xf numFmtId="0" fontId="17" fillId="4" borderId="38" xfId="0" applyFont="1" applyFill="1" applyBorder="1" applyAlignment="1">
      <alignment horizontal="center" vertical="top" wrapText="1"/>
    </xf>
    <xf numFmtId="0" fontId="0" fillId="0" borderId="6" xfId="0" applyBorder="1"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1" fillId="0" borderId="6" xfId="0" applyFont="1" applyBorder="1" applyAlignment="1">
      <alignment horizontal="left"/>
    </xf>
    <xf numFmtId="0" fontId="4" fillId="2" borderId="6" xfId="0" applyFont="1" applyFill="1" applyBorder="1" applyAlignment="1">
      <alignment vertical="center"/>
    </xf>
    <xf numFmtId="9" fontId="2" fillId="0" borderId="6" xfId="1" applyFont="1" applyBorder="1" applyAlignment="1">
      <alignment horizontal="center" vertical="center" wrapText="1"/>
    </xf>
    <xf numFmtId="0" fontId="2" fillId="4" borderId="14" xfId="0" applyFont="1" applyFill="1" applyBorder="1" applyAlignment="1">
      <alignment horizontal="center" vertical="center" wrapText="1"/>
    </xf>
    <xf numFmtId="9" fontId="7" fillId="5" borderId="35" xfId="0" applyNumberFormat="1" applyFont="1" applyFill="1" applyBorder="1" applyAlignment="1">
      <alignment horizontal="center" vertical="center" wrapText="1"/>
    </xf>
    <xf numFmtId="0" fontId="6" fillId="5" borderId="45" xfId="0" applyFont="1" applyFill="1" applyBorder="1" applyAlignment="1">
      <alignment horizontal="center" vertical="center"/>
    </xf>
    <xf numFmtId="2" fontId="6" fillId="5" borderId="8" xfId="0" applyNumberFormat="1" applyFont="1" applyFill="1" applyBorder="1" applyAlignment="1">
      <alignment horizontal="center" vertical="center"/>
    </xf>
    <xf numFmtId="0" fontId="0" fillId="4" borderId="0" xfId="0" applyFill="1" applyAlignment="1">
      <alignment horizontal="left"/>
    </xf>
    <xf numFmtId="0" fontId="0" fillId="0" borderId="0" xfId="0" applyAlignment="1">
      <alignment horizontal="center"/>
    </xf>
    <xf numFmtId="0" fontId="12" fillId="0" borderId="6" xfId="0" applyFont="1" applyBorder="1" applyAlignment="1">
      <alignment horizontal="left" vertical="center" wrapText="1"/>
    </xf>
    <xf numFmtId="10" fontId="5" fillId="4" borderId="6" xfId="0" applyNumberFormat="1" applyFont="1" applyFill="1" applyBorder="1" applyAlignment="1">
      <alignment horizontal="center" vertical="center" wrapText="1"/>
    </xf>
    <xf numFmtId="0" fontId="2" fillId="4" borderId="6" xfId="0" applyFont="1" applyFill="1" applyBorder="1" applyAlignment="1">
      <alignment horizontal="left" vertical="top" wrapText="1"/>
    </xf>
    <xf numFmtId="0" fontId="5" fillId="4" borderId="6" xfId="0" applyFont="1" applyFill="1" applyBorder="1" applyAlignment="1">
      <alignment horizontal="left" vertical="top" wrapText="1"/>
    </xf>
    <xf numFmtId="0" fontId="0" fillId="0" borderId="9" xfId="0" applyBorder="1" applyAlignment="1">
      <alignment horizontal="left" vertical="top" wrapText="1"/>
    </xf>
    <xf numFmtId="0" fontId="2" fillId="4" borderId="6" xfId="0" applyFont="1" applyFill="1" applyBorder="1" applyAlignment="1">
      <alignment vertical="top" wrapText="1"/>
    </xf>
    <xf numFmtId="0" fontId="2" fillId="4" borderId="9" xfId="0" applyFont="1" applyFill="1" applyBorder="1" applyAlignment="1">
      <alignment horizontal="left" vertical="top" wrapText="1"/>
    </xf>
    <xf numFmtId="0" fontId="7" fillId="5" borderId="12" xfId="0" applyFont="1" applyFill="1" applyBorder="1" applyAlignment="1">
      <alignment horizontal="center" vertical="center" wrapText="1"/>
    </xf>
    <xf numFmtId="0" fontId="1" fillId="2" borderId="6" xfId="0" applyFont="1" applyFill="1" applyBorder="1" applyAlignment="1">
      <alignment vertical="center"/>
    </xf>
    <xf numFmtId="0" fontId="2" fillId="2" borderId="6" xfId="0" applyFont="1" applyFill="1" applyBorder="1" applyAlignment="1">
      <alignment horizontal="center" vertical="center" wrapText="1"/>
    </xf>
    <xf numFmtId="0" fontId="1" fillId="0" borderId="6" xfId="0" applyFont="1" applyBorder="1" applyAlignment="1">
      <alignment horizontal="left" wrapText="1"/>
    </xf>
    <xf numFmtId="0" fontId="7" fillId="5" borderId="6" xfId="0" applyFont="1" applyFill="1" applyBorder="1" applyAlignment="1">
      <alignment horizontal="center" vertical="center" wrapText="1"/>
    </xf>
    <xf numFmtId="9" fontId="2" fillId="4" borderId="6" xfId="0" applyNumberFormat="1" applyFont="1" applyFill="1" applyBorder="1" applyAlignment="1">
      <alignment horizontal="center" vertical="center" wrapText="1"/>
    </xf>
    <xf numFmtId="0" fontId="10" fillId="0" borderId="6" xfId="0" applyFont="1" applyBorder="1" applyAlignment="1">
      <alignment horizontal="left"/>
    </xf>
    <xf numFmtId="0" fontId="0" fillId="0" borderId="6" xfId="0" applyBorder="1" applyAlignment="1">
      <alignment horizontal="center"/>
    </xf>
    <xf numFmtId="0" fontId="0" fillId="0" borderId="0" xfId="0" applyAlignment="1">
      <alignment horizontal="center"/>
    </xf>
    <xf numFmtId="0" fontId="6" fillId="5" borderId="16" xfId="0" applyFont="1" applyFill="1" applyBorder="1" applyAlignment="1">
      <alignment horizontal="center" vertical="center"/>
    </xf>
    <xf numFmtId="0" fontId="6" fillId="5" borderId="45" xfId="0" applyFont="1" applyFill="1" applyBorder="1" applyAlignment="1">
      <alignment horizontal="center" vertical="center"/>
    </xf>
    <xf numFmtId="0" fontId="0" fillId="0" borderId="9" xfId="0" applyBorder="1" applyAlignment="1">
      <alignment wrapText="1"/>
    </xf>
    <xf numFmtId="0" fontId="0" fillId="0" borderId="14" xfId="0" applyBorder="1" applyAlignment="1">
      <alignment wrapText="1"/>
    </xf>
    <xf numFmtId="0" fontId="0" fillId="0" borderId="9" xfId="0" applyBorder="1"/>
    <xf numFmtId="0" fontId="0" fillId="0" borderId="14" xfId="0" applyBorder="1"/>
    <xf numFmtId="9" fontId="7" fillId="5" borderId="9" xfId="0" applyNumberFormat="1" applyFont="1" applyFill="1" applyBorder="1" applyAlignment="1">
      <alignment horizontal="center" vertical="center" wrapText="1"/>
    </xf>
    <xf numFmtId="9" fontId="7" fillId="5" borderId="15" xfId="0" applyNumberFormat="1" applyFont="1" applyFill="1" applyBorder="1" applyAlignment="1">
      <alignment horizontal="center" vertical="center" wrapText="1"/>
    </xf>
    <xf numFmtId="9" fontId="7" fillId="5" borderId="14" xfId="0" applyNumberFormat="1" applyFont="1" applyFill="1" applyBorder="1" applyAlignment="1">
      <alignment horizontal="center" vertical="center" wrapText="1"/>
    </xf>
    <xf numFmtId="0" fontId="7" fillId="5" borderId="12" xfId="1" applyNumberFormat="1" applyFont="1" applyFill="1" applyBorder="1" applyAlignment="1">
      <alignment horizontal="center" vertical="center" wrapText="1"/>
    </xf>
    <xf numFmtId="0" fontId="7" fillId="5" borderId="8" xfId="1" applyNumberFormat="1" applyFont="1" applyFill="1" applyBorder="1" applyAlignment="1">
      <alignment horizontal="center" vertical="center" wrapText="1"/>
    </xf>
    <xf numFmtId="1" fontId="7" fillId="5" borderId="7" xfId="1" applyNumberFormat="1" applyFont="1" applyFill="1" applyBorder="1" applyAlignment="1">
      <alignment horizontal="center" vertical="center" wrapText="1"/>
    </xf>
    <xf numFmtId="1" fontId="7" fillId="5" borderId="12" xfId="1" applyNumberFormat="1" applyFont="1" applyFill="1" applyBorder="1" applyAlignment="1">
      <alignment horizontal="center" vertical="center" wrapText="1"/>
    </xf>
    <xf numFmtId="1" fontId="7" fillId="5" borderId="8" xfId="1" applyNumberFormat="1" applyFont="1" applyFill="1" applyBorder="1" applyAlignment="1">
      <alignment horizontal="center" vertical="center" wrapText="1"/>
    </xf>
    <xf numFmtId="10" fontId="7" fillId="5" borderId="9"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 fillId="2" borderId="7" xfId="0" applyFont="1" applyFill="1"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3" fillId="2" borderId="7"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horizontal="center"/>
    </xf>
    <xf numFmtId="0" fontId="0" fillId="0" borderId="14" xfId="0" applyBorder="1" applyAlignment="1">
      <alignment horizontal="center"/>
    </xf>
    <xf numFmtId="0" fontId="0" fillId="0" borderId="9"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1" fillId="2" borderId="9"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0" fillId="0" borderId="6" xfId="0" applyBorder="1" applyAlignment="1">
      <alignment horizontal="center" vertical="center" wrapText="1"/>
    </xf>
    <xf numFmtId="0" fontId="1" fillId="3" borderId="6" xfId="0" applyFont="1" applyFill="1" applyBorder="1" applyAlignment="1">
      <alignment horizontal="center"/>
    </xf>
    <xf numFmtId="0" fontId="0" fillId="0" borderId="6" xfId="0" applyBorder="1" applyAlignment="1">
      <alignment horizontal="center" vertical="center"/>
    </xf>
    <xf numFmtId="0" fontId="1" fillId="3" borderId="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9" xfId="0" applyFont="1" applyFill="1" applyBorder="1" applyAlignment="1">
      <alignment horizontal="center" wrapText="1"/>
    </xf>
    <xf numFmtId="0" fontId="1" fillId="3" borderId="15" xfId="0" applyFont="1" applyFill="1" applyBorder="1" applyAlignment="1">
      <alignment horizontal="center" wrapText="1"/>
    </xf>
    <xf numFmtId="0" fontId="1" fillId="3" borderId="14" xfId="0" applyFont="1" applyFill="1" applyBorder="1" applyAlignment="1">
      <alignment horizontal="center" wrapText="1"/>
    </xf>
    <xf numFmtId="0" fontId="11" fillId="0" borderId="6" xfId="0" applyFont="1" applyBorder="1" applyAlignment="1">
      <alignment horizontal="center"/>
    </xf>
    <xf numFmtId="0" fontId="6" fillId="5" borderId="9" xfId="0" applyFont="1" applyFill="1" applyBorder="1" applyAlignment="1">
      <alignment horizontal="center" vertical="center"/>
    </xf>
    <xf numFmtId="0" fontId="6" fillId="5" borderId="15" xfId="0" applyFont="1" applyFill="1" applyBorder="1" applyAlignment="1">
      <alignment horizontal="center" vertical="center"/>
    </xf>
    <xf numFmtId="1" fontId="7" fillId="5" borderId="9"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4"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8" xfId="0" applyFont="1" applyFill="1" applyBorder="1" applyAlignment="1">
      <alignment horizontal="center" vertical="center" wrapText="1"/>
    </xf>
    <xf numFmtId="1" fontId="7" fillId="5" borderId="7"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8"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1" fontId="7" fillId="5" borderId="6" xfId="0" applyNumberFormat="1" applyFont="1" applyFill="1" applyBorder="1" applyAlignment="1">
      <alignment horizontal="center" vertical="center" wrapText="1"/>
    </xf>
    <xf numFmtId="0" fontId="6" fillId="5" borderId="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4" xfId="0" applyFont="1" applyBorder="1" applyAlignment="1">
      <alignment horizontal="left" vertical="top" wrapText="1"/>
    </xf>
    <xf numFmtId="0" fontId="2" fillId="0" borderId="20" xfId="0" applyFont="1" applyBorder="1" applyAlignment="1">
      <alignment horizontal="left" vertical="top" wrapText="1"/>
    </xf>
    <xf numFmtId="0" fontId="2" fillId="6" borderId="21" xfId="0" applyFont="1" applyFill="1" applyBorder="1" applyAlignment="1">
      <alignment horizontal="left" vertical="top" wrapText="1"/>
    </xf>
    <xf numFmtId="0" fontId="2" fillId="0" borderId="22" xfId="0" applyFont="1" applyBorder="1" applyAlignment="1">
      <alignment horizontal="left" vertical="top" wrapText="1"/>
    </xf>
    <xf numFmtId="0" fontId="2" fillId="6" borderId="18"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57150</xdr:rowOff>
    </xdr:from>
    <xdr:to>
      <xdr:col>1</xdr:col>
      <xdr:colOff>0</xdr:colOff>
      <xdr:row>3</xdr:row>
      <xdr:rowOff>76200</xdr:rowOff>
    </xdr:to>
    <xdr:pic>
      <xdr:nvPicPr>
        <xdr:cNvPr id="2" name="Picture 1" descr="Eskom Logo">
          <a:extLst>
            <a:ext uri="{FF2B5EF4-FFF2-40B4-BE49-F238E27FC236}">
              <a16:creationId xmlns:a16="http://schemas.microsoft.com/office/drawing/2014/main" id="{E438A76F-8530-4E26-991A-283CEC4B7D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87" t="27908" r="8192" b="32985"/>
        <a:stretch>
          <a:fillRect/>
        </a:stretch>
      </xdr:blipFill>
      <xdr:spPr bwMode="auto">
        <a:xfrm>
          <a:off x="3562350" y="241300"/>
          <a:ext cx="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1152526</xdr:colOff>
      <xdr:row>1</xdr:row>
      <xdr:rowOff>114300</xdr:rowOff>
    </xdr:from>
    <xdr:to>
      <xdr:col>0</xdr:col>
      <xdr:colOff>2428876</xdr:colOff>
      <xdr:row>3</xdr:row>
      <xdr:rowOff>133350</xdr:rowOff>
    </xdr:to>
    <xdr:pic>
      <xdr:nvPicPr>
        <xdr:cNvPr id="3" name="Picture 2" descr="Eskom Logo">
          <a:extLst>
            <a:ext uri="{FF2B5EF4-FFF2-40B4-BE49-F238E27FC236}">
              <a16:creationId xmlns:a16="http://schemas.microsoft.com/office/drawing/2014/main" id="{76BA4F16-7CE3-488D-B5DB-86530D0B28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687" t="27908" r="8192" b="32985"/>
        <a:stretch>
          <a:fillRect/>
        </a:stretch>
      </xdr:blipFill>
      <xdr:spPr bwMode="auto">
        <a:xfrm>
          <a:off x="1152526" y="298450"/>
          <a:ext cx="1276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4943-7506-4A23-923E-1E7C35B86F85}">
  <dimension ref="A1:C8"/>
  <sheetViews>
    <sheetView tabSelected="1" zoomScale="115" zoomScaleNormal="115" workbookViewId="0">
      <selection activeCell="E3" sqref="E3"/>
    </sheetView>
  </sheetViews>
  <sheetFormatPr defaultRowHeight="15" x14ac:dyDescent="0.25"/>
  <cols>
    <col min="1" max="1" width="33.85546875" customWidth="1"/>
    <col min="2" max="2" width="12.85546875" customWidth="1"/>
    <col min="3" max="3" width="49.5703125" customWidth="1"/>
  </cols>
  <sheetData>
    <row r="1" spans="1:3" ht="18.75" x14ac:dyDescent="0.3">
      <c r="A1" s="159" t="s">
        <v>0</v>
      </c>
      <c r="B1" s="159"/>
      <c r="C1" s="159"/>
    </row>
    <row r="2" spans="1:3" s="52" customFormat="1" ht="15.75" x14ac:dyDescent="0.25">
      <c r="A2" s="51" t="s">
        <v>1</v>
      </c>
      <c r="B2" s="51" t="s">
        <v>2</v>
      </c>
      <c r="C2" s="51" t="s">
        <v>3</v>
      </c>
    </row>
    <row r="3" spans="1:3" x14ac:dyDescent="0.25">
      <c r="A3" s="3"/>
      <c r="B3" s="3" t="s">
        <v>4</v>
      </c>
      <c r="C3" s="3"/>
    </row>
    <row r="4" spans="1:3" x14ac:dyDescent="0.25">
      <c r="A4" s="160" t="s">
        <v>5</v>
      </c>
      <c r="B4" s="160"/>
      <c r="C4" s="160"/>
    </row>
    <row r="5" spans="1:3" ht="45" x14ac:dyDescent="0.25">
      <c r="A5" s="53" t="s">
        <v>6</v>
      </c>
      <c r="B5" s="3"/>
      <c r="C5" s="3"/>
    </row>
    <row r="6" spans="1:3" ht="60" x14ac:dyDescent="0.25">
      <c r="A6" s="53" t="s">
        <v>7</v>
      </c>
      <c r="B6" s="3"/>
      <c r="C6" s="3"/>
    </row>
    <row r="8" spans="1:3" x14ac:dyDescent="0.25">
      <c r="A8" s="161" t="s">
        <v>8</v>
      </c>
      <c r="B8" s="161"/>
      <c r="C8" s="161"/>
    </row>
  </sheetData>
  <mergeCells count="3">
    <mergeCell ref="A1:C1"/>
    <mergeCell ref="A4:C4"/>
    <mergeCell ref="A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0550-A39A-47BE-90DD-9CA47E042BF4}">
  <dimension ref="A1:K37"/>
  <sheetViews>
    <sheetView topLeftCell="A26" zoomScale="118" zoomScaleNormal="118" workbookViewId="0">
      <selection activeCell="D36" sqref="D36"/>
    </sheetView>
  </sheetViews>
  <sheetFormatPr defaultRowHeight="15" x14ac:dyDescent="0.25"/>
  <cols>
    <col min="1" max="1" width="22.28515625" style="1" customWidth="1"/>
    <col min="2" max="2" width="12.7109375" customWidth="1"/>
    <col min="3" max="3" width="19" style="135" customWidth="1"/>
    <col min="4" max="4" width="21.7109375" style="135" customWidth="1"/>
    <col min="5" max="5" width="21.85546875" style="135" customWidth="1"/>
    <col min="6" max="6" width="19.85546875" style="135" customWidth="1"/>
    <col min="7" max="7" width="21" style="135" customWidth="1"/>
    <col min="8" max="8" width="11.140625" style="135" customWidth="1"/>
    <col min="9" max="9" width="9.7109375" style="135" customWidth="1"/>
    <col min="10" max="10" width="10.42578125" style="135" customWidth="1"/>
    <col min="11" max="11" width="26.85546875" customWidth="1"/>
  </cols>
  <sheetData>
    <row r="1" spans="1:11" ht="31.5" customHeight="1" x14ac:dyDescent="0.25">
      <c r="A1" s="156" t="s">
        <v>249</v>
      </c>
      <c r="B1" s="160"/>
      <c r="C1" s="160"/>
      <c r="E1" s="137" t="s">
        <v>250</v>
      </c>
      <c r="F1" s="134"/>
    </row>
    <row r="2" spans="1:11" x14ac:dyDescent="0.25">
      <c r="A2" s="137" t="s">
        <v>251</v>
      </c>
      <c r="B2" s="185"/>
      <c r="C2" s="186"/>
      <c r="E2" s="137" t="s">
        <v>252</v>
      </c>
      <c r="F2" s="134"/>
    </row>
    <row r="4" spans="1:11" x14ac:dyDescent="0.25">
      <c r="A4" s="187" t="s">
        <v>253</v>
      </c>
      <c r="B4" s="188"/>
      <c r="C4" s="188"/>
      <c r="D4" s="189"/>
    </row>
    <row r="5" spans="1:11" ht="34.5" customHeight="1" x14ac:dyDescent="0.25">
      <c r="A5" s="190" t="s">
        <v>254</v>
      </c>
      <c r="B5" s="191"/>
      <c r="C5" s="191"/>
      <c r="D5" s="191"/>
      <c r="E5" s="191"/>
      <c r="F5" s="191"/>
      <c r="G5" s="191"/>
      <c r="H5" s="192"/>
      <c r="I5" s="154"/>
      <c r="J5" s="154"/>
      <c r="K5" s="155"/>
    </row>
    <row r="6" spans="1:11" ht="31.5" customHeight="1" thickBot="1" x14ac:dyDescent="0.3">
      <c r="A6" s="30" t="s">
        <v>17</v>
      </c>
      <c r="B6" s="193" t="s">
        <v>18</v>
      </c>
      <c r="C6" s="194" t="s">
        <v>19</v>
      </c>
      <c r="D6" s="195"/>
      <c r="E6" s="195"/>
      <c r="F6" s="195"/>
      <c r="G6" s="195"/>
      <c r="H6" s="196" t="s">
        <v>20</v>
      </c>
      <c r="I6" s="196" t="s">
        <v>255</v>
      </c>
      <c r="J6" s="179" t="s">
        <v>70</v>
      </c>
      <c r="K6" s="182" t="s">
        <v>16</v>
      </c>
    </row>
    <row r="7" spans="1:11" ht="15.75" thickBot="1" x14ac:dyDescent="0.3">
      <c r="A7" s="31" t="s">
        <v>21</v>
      </c>
      <c r="B7" s="193"/>
      <c r="C7" s="28">
        <v>0</v>
      </c>
      <c r="D7" s="28">
        <v>0.3</v>
      </c>
      <c r="E7" s="28">
        <v>0.5</v>
      </c>
      <c r="F7" s="28">
        <v>0.7</v>
      </c>
      <c r="G7" s="29">
        <v>1</v>
      </c>
      <c r="H7" s="197"/>
      <c r="I7" s="197"/>
      <c r="J7" s="180"/>
      <c r="K7" s="183"/>
    </row>
    <row r="8" spans="1:11" ht="25.5" x14ac:dyDescent="0.25">
      <c r="A8" s="32" t="s">
        <v>71</v>
      </c>
      <c r="B8" s="168">
        <v>0.5</v>
      </c>
      <c r="C8" s="169"/>
      <c r="D8" s="169"/>
      <c r="E8" s="169"/>
      <c r="F8" s="169"/>
      <c r="G8" s="170"/>
      <c r="H8" s="197"/>
      <c r="I8" s="197"/>
      <c r="J8" s="181"/>
      <c r="K8" s="184"/>
    </row>
    <row r="9" spans="1:11" x14ac:dyDescent="0.25">
      <c r="A9" s="8"/>
      <c r="B9" s="8"/>
      <c r="C9" s="12"/>
      <c r="D9" s="12"/>
      <c r="E9" s="12"/>
      <c r="F9" s="12"/>
      <c r="G9" s="12"/>
      <c r="H9" s="138"/>
      <c r="I9" s="138"/>
      <c r="J9" s="171">
        <f>I10+I12</f>
        <v>50</v>
      </c>
      <c r="K9" s="24"/>
    </row>
    <row r="10" spans="1:11" ht="75" x14ac:dyDescent="0.25">
      <c r="A10" s="14" t="s">
        <v>72</v>
      </c>
      <c r="B10" s="139">
        <v>0.5</v>
      </c>
      <c r="C10" s="75" t="s">
        <v>256</v>
      </c>
      <c r="D10" s="75" t="s">
        <v>257</v>
      </c>
      <c r="E10" s="75" t="s">
        <v>258</v>
      </c>
      <c r="F10" s="75" t="s">
        <v>259</v>
      </c>
      <c r="G10" s="150" t="s">
        <v>260</v>
      </c>
      <c r="H10" s="136">
        <v>100</v>
      </c>
      <c r="I10" s="136">
        <f>(H10*B10)*B8</f>
        <v>25</v>
      </c>
      <c r="J10" s="171"/>
      <c r="K10" s="25"/>
    </row>
    <row r="11" spans="1:11" ht="17.25" customHeight="1" x14ac:dyDescent="0.25">
      <c r="A11" s="8"/>
      <c r="B11" s="8"/>
      <c r="C11" s="8"/>
      <c r="D11" s="12"/>
      <c r="E11" s="12"/>
      <c r="F11" s="12"/>
      <c r="G11" s="12"/>
      <c r="H11" s="8"/>
      <c r="I11" s="8"/>
      <c r="J11" s="171"/>
      <c r="K11" s="8"/>
    </row>
    <row r="12" spans="1:11" ht="61.5" customHeight="1" x14ac:dyDescent="0.25">
      <c r="A12" s="16" t="s">
        <v>261</v>
      </c>
      <c r="B12" s="139">
        <v>0.5</v>
      </c>
      <c r="C12" s="151" t="s">
        <v>266</v>
      </c>
      <c r="D12" s="151" t="s">
        <v>86</v>
      </c>
      <c r="E12" s="151" t="s">
        <v>87</v>
      </c>
      <c r="F12" s="151" t="s">
        <v>88</v>
      </c>
      <c r="G12" s="151" t="s">
        <v>267</v>
      </c>
      <c r="H12" s="140">
        <v>100</v>
      </c>
      <c r="I12" s="140">
        <f>((H12*B12))*B8</f>
        <v>25</v>
      </c>
      <c r="J12" s="172"/>
      <c r="K12" s="25"/>
    </row>
    <row r="13" spans="1:11" ht="28.5" customHeight="1" x14ac:dyDescent="0.25">
      <c r="A13" s="10" t="s">
        <v>90</v>
      </c>
      <c r="B13" s="168">
        <v>0.25</v>
      </c>
      <c r="C13" s="169"/>
      <c r="D13" s="169"/>
      <c r="E13" s="169"/>
      <c r="F13" s="169"/>
      <c r="G13" s="169"/>
      <c r="H13" s="170"/>
      <c r="I13" s="141"/>
      <c r="J13" s="173">
        <f>I15+I17+I19</f>
        <v>25</v>
      </c>
      <c r="K13" s="11"/>
    </row>
    <row r="14" spans="1:11" ht="13.5" customHeight="1" x14ac:dyDescent="0.25">
      <c r="A14" s="8"/>
      <c r="B14" s="8"/>
      <c r="C14" s="12"/>
      <c r="D14" s="12">
        <v>30</v>
      </c>
      <c r="E14" s="12"/>
      <c r="F14" s="12"/>
      <c r="G14" s="22"/>
      <c r="H14" s="12"/>
      <c r="I14" s="12"/>
      <c r="J14" s="174"/>
      <c r="K14" s="8"/>
    </row>
    <row r="15" spans="1:11" ht="40.5" customHeight="1" x14ac:dyDescent="0.25">
      <c r="A15" s="14" t="s">
        <v>23</v>
      </c>
      <c r="B15" s="158">
        <v>0.25</v>
      </c>
      <c r="C15" s="148" t="s">
        <v>269</v>
      </c>
      <c r="D15" s="148" t="s">
        <v>25</v>
      </c>
      <c r="E15" s="148" t="s">
        <v>26</v>
      </c>
      <c r="F15" s="148" t="s">
        <v>27</v>
      </c>
      <c r="G15" s="152" t="s">
        <v>28</v>
      </c>
      <c r="H15" s="18">
        <v>100</v>
      </c>
      <c r="I15" s="49">
        <f>((H15*B15))*B13</f>
        <v>6.25</v>
      </c>
      <c r="J15" s="174"/>
      <c r="K15" s="3"/>
    </row>
    <row r="16" spans="1:11" x14ac:dyDescent="0.25">
      <c r="A16" s="8"/>
      <c r="B16" s="8"/>
      <c r="C16" s="12"/>
      <c r="D16" s="12"/>
      <c r="E16" s="12"/>
      <c r="F16" s="12"/>
      <c r="G16" s="22"/>
      <c r="H16" s="12"/>
      <c r="I16" s="8"/>
      <c r="J16" s="174"/>
      <c r="K16" s="9"/>
    </row>
    <row r="17" spans="1:11" ht="77.25" customHeight="1" x14ac:dyDescent="0.25">
      <c r="A17" s="146" t="s">
        <v>290</v>
      </c>
      <c r="B17" s="158">
        <v>0.25</v>
      </c>
      <c r="C17" s="148" t="s">
        <v>31</v>
      </c>
      <c r="D17" s="148" t="s">
        <v>275</v>
      </c>
      <c r="E17" s="148" t="s">
        <v>276</v>
      </c>
      <c r="F17" s="148" t="s">
        <v>277</v>
      </c>
      <c r="G17" s="148" t="s">
        <v>278</v>
      </c>
      <c r="H17" s="2">
        <v>100</v>
      </c>
      <c r="I17" s="49">
        <f>((H17*B17))*B13</f>
        <v>6.25</v>
      </c>
      <c r="J17" s="174"/>
      <c r="K17" s="3"/>
    </row>
    <row r="18" spans="1:11" ht="17.25" customHeight="1" x14ac:dyDescent="0.25">
      <c r="A18" s="8"/>
      <c r="B18" s="8"/>
      <c r="C18" s="12"/>
      <c r="D18" s="12"/>
      <c r="E18" s="12"/>
      <c r="F18" s="12"/>
      <c r="G18" s="12"/>
      <c r="H18" s="12"/>
      <c r="I18" s="8"/>
      <c r="J18" s="174"/>
      <c r="K18" s="9"/>
    </row>
    <row r="19" spans="1:11" ht="63" customHeight="1" x14ac:dyDescent="0.25">
      <c r="A19" s="14" t="s">
        <v>283</v>
      </c>
      <c r="B19" s="158">
        <v>0.5</v>
      </c>
      <c r="C19" s="75" t="s">
        <v>270</v>
      </c>
      <c r="D19" s="75" t="s">
        <v>65</v>
      </c>
      <c r="E19" s="75" t="s">
        <v>66</v>
      </c>
      <c r="F19" s="75" t="s">
        <v>67</v>
      </c>
      <c r="G19" s="75" t="s">
        <v>265</v>
      </c>
      <c r="H19" s="2">
        <v>100</v>
      </c>
      <c r="I19" s="49">
        <f>((H19*B19))*B13</f>
        <v>12.5</v>
      </c>
      <c r="J19" s="175"/>
      <c r="K19" s="3"/>
    </row>
    <row r="20" spans="1:11" x14ac:dyDescent="0.25">
      <c r="A20" s="8"/>
      <c r="B20" s="8"/>
      <c r="C20" s="8"/>
      <c r="D20" s="12"/>
      <c r="E20" s="12"/>
      <c r="F20" s="12"/>
      <c r="G20" s="22"/>
      <c r="H20" s="12"/>
      <c r="I20" s="12"/>
      <c r="J20" s="12"/>
      <c r="K20" s="8"/>
    </row>
    <row r="21" spans="1:11" ht="51" x14ac:dyDescent="0.25">
      <c r="A21" s="10" t="s">
        <v>280</v>
      </c>
      <c r="B21" s="176">
        <v>0.25</v>
      </c>
      <c r="C21" s="177"/>
      <c r="D21" s="177"/>
      <c r="E21" s="177"/>
      <c r="F21" s="177"/>
      <c r="G21" s="177"/>
      <c r="H21" s="177"/>
      <c r="I21" s="178"/>
      <c r="J21" s="153"/>
      <c r="K21" s="8"/>
    </row>
    <row r="22" spans="1:11" ht="48" customHeight="1" x14ac:dyDescent="0.25">
      <c r="A22" s="14" t="s">
        <v>289</v>
      </c>
      <c r="B22" s="15">
        <v>0.5</v>
      </c>
      <c r="C22" s="16" t="s">
        <v>49</v>
      </c>
      <c r="D22" s="16" t="s">
        <v>50</v>
      </c>
      <c r="E22" s="16" t="s">
        <v>51</v>
      </c>
      <c r="F22" s="16" t="s">
        <v>52</v>
      </c>
      <c r="G22" s="41" t="s">
        <v>53</v>
      </c>
      <c r="H22" s="18">
        <v>100</v>
      </c>
      <c r="I22" s="2">
        <f>((H22*B22))*B21</f>
        <v>12.5</v>
      </c>
      <c r="J22" s="157">
        <f>I22</f>
        <v>12.5</v>
      </c>
      <c r="K22" s="3"/>
    </row>
    <row r="23" spans="1:11" x14ac:dyDescent="0.25">
      <c r="A23" s="8"/>
      <c r="B23" s="8"/>
      <c r="C23" s="8"/>
      <c r="D23" s="12"/>
      <c r="E23" s="12"/>
      <c r="F23" s="12"/>
      <c r="G23" s="22"/>
      <c r="H23" s="12"/>
      <c r="I23" s="12"/>
      <c r="J23" s="12"/>
      <c r="K23" s="8"/>
    </row>
    <row r="24" spans="1:11" ht="51" x14ac:dyDescent="0.25">
      <c r="A24" s="10" t="s">
        <v>285</v>
      </c>
      <c r="B24" s="176">
        <v>0.25</v>
      </c>
      <c r="C24" s="177"/>
      <c r="D24" s="177"/>
      <c r="E24" s="177"/>
      <c r="F24" s="177"/>
      <c r="G24" s="177"/>
      <c r="H24" s="177"/>
      <c r="I24" s="178"/>
      <c r="J24" s="153"/>
      <c r="K24" s="8"/>
    </row>
    <row r="25" spans="1:11" ht="17.25" customHeight="1" x14ac:dyDescent="0.25">
      <c r="A25" s="8"/>
      <c r="B25" s="8"/>
      <c r="C25" s="8"/>
      <c r="D25" s="8"/>
      <c r="E25" s="8"/>
      <c r="F25" s="8"/>
      <c r="G25" s="8"/>
      <c r="H25" s="8"/>
      <c r="I25" s="8"/>
      <c r="J25" s="8"/>
      <c r="K25" s="9"/>
    </row>
    <row r="26" spans="1:11" ht="63.75" x14ac:dyDescent="0.25">
      <c r="A26" s="16" t="s">
        <v>268</v>
      </c>
      <c r="B26" s="147">
        <v>0.5</v>
      </c>
      <c r="C26" s="149" t="s">
        <v>271</v>
      </c>
      <c r="D26" s="148" t="s">
        <v>273</v>
      </c>
      <c r="E26" s="148" t="s">
        <v>274</v>
      </c>
      <c r="F26" s="148" t="s">
        <v>282</v>
      </c>
      <c r="G26" s="152" t="s">
        <v>272</v>
      </c>
      <c r="H26" s="21">
        <v>100</v>
      </c>
      <c r="I26" s="2">
        <f>((H26*B26))*B24</f>
        <v>12.5</v>
      </c>
      <c r="J26" s="157">
        <f>I26</f>
        <v>12.5</v>
      </c>
      <c r="K26" s="3"/>
    </row>
    <row r="27" spans="1:11" ht="26.25" customHeight="1" x14ac:dyDescent="0.25">
      <c r="A27" s="162" t="s">
        <v>69</v>
      </c>
      <c r="B27" s="163"/>
      <c r="C27" s="163"/>
      <c r="D27" s="163"/>
      <c r="E27" s="163"/>
      <c r="F27" s="163"/>
      <c r="G27" s="163"/>
      <c r="H27" s="142"/>
      <c r="I27" s="142"/>
      <c r="J27" s="143">
        <f>J9+J13+J22+J26</f>
        <v>100</v>
      </c>
    </row>
    <row r="29" spans="1:11" x14ac:dyDescent="0.25">
      <c r="A29" s="35" t="s">
        <v>281</v>
      </c>
    </row>
    <row r="30" spans="1:11" x14ac:dyDescent="0.25">
      <c r="A30" s="35" t="s">
        <v>288</v>
      </c>
      <c r="C30" s="145"/>
      <c r="D30" s="145"/>
      <c r="E30" s="145"/>
      <c r="F30" s="145"/>
      <c r="G30" s="145"/>
      <c r="H30" s="145"/>
      <c r="I30" s="145"/>
      <c r="J30" s="145"/>
    </row>
    <row r="31" spans="1:11" x14ac:dyDescent="0.25">
      <c r="A31" s="35" t="s">
        <v>287</v>
      </c>
    </row>
    <row r="32" spans="1:11" x14ac:dyDescent="0.25">
      <c r="A32" s="35" t="s">
        <v>284</v>
      </c>
    </row>
    <row r="33" spans="1:3" x14ac:dyDescent="0.25">
      <c r="A33" s="35" t="s">
        <v>286</v>
      </c>
    </row>
    <row r="34" spans="1:3" x14ac:dyDescent="0.25">
      <c r="A34" s="144" t="s">
        <v>264</v>
      </c>
    </row>
    <row r="36" spans="1:3" ht="32.25" customHeight="1" x14ac:dyDescent="0.25">
      <c r="A36" s="36" t="s">
        <v>262</v>
      </c>
      <c r="B36" s="164" t="e" vm="1">
        <v>#VALUE!</v>
      </c>
      <c r="C36" s="165"/>
    </row>
    <row r="37" spans="1:3" x14ac:dyDescent="0.25">
      <c r="A37" s="36" t="s">
        <v>263</v>
      </c>
      <c r="B37" s="166" t="s">
        <v>291</v>
      </c>
      <c r="C37" s="167"/>
    </row>
  </sheetData>
  <mergeCells count="19">
    <mergeCell ref="K6:K8"/>
    <mergeCell ref="B1:C1"/>
    <mergeCell ref="B2:C2"/>
    <mergeCell ref="A4:D4"/>
    <mergeCell ref="A5:H5"/>
    <mergeCell ref="B6:B7"/>
    <mergeCell ref="C6:G6"/>
    <mergeCell ref="H6:H8"/>
    <mergeCell ref="I6:I8"/>
    <mergeCell ref="A27:G27"/>
    <mergeCell ref="B36:C36"/>
    <mergeCell ref="B37:C37"/>
    <mergeCell ref="B8:G8"/>
    <mergeCell ref="J9:J12"/>
    <mergeCell ref="B13:H13"/>
    <mergeCell ref="J13:J19"/>
    <mergeCell ref="B24:I24"/>
    <mergeCell ref="J6:J8"/>
    <mergeCell ref="B21:I21"/>
  </mergeCells>
  <pageMargins left="0.23622047244094491" right="0.23622047244094491" top="0.74803149606299213" bottom="0.74803149606299213"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E118-6C2E-4AAB-864C-08E12C384FCC}">
  <dimension ref="A1:G50"/>
  <sheetViews>
    <sheetView topLeftCell="A35" workbookViewId="0">
      <selection activeCell="C53" sqref="C53"/>
    </sheetView>
  </sheetViews>
  <sheetFormatPr defaultRowHeight="15" x14ac:dyDescent="0.25"/>
  <cols>
    <col min="2" max="2" width="17.140625" customWidth="1"/>
    <col min="3" max="3" width="34" customWidth="1"/>
    <col min="4" max="4" width="19.5703125" customWidth="1"/>
    <col min="5" max="5" width="14.85546875" customWidth="1"/>
    <col min="6" max="6" width="19.5703125" customWidth="1"/>
    <col min="7" max="7" width="10.85546875" hidden="1" customWidth="1"/>
  </cols>
  <sheetData>
    <row r="1" spans="1:7" ht="15.75" x14ac:dyDescent="0.25">
      <c r="A1" s="208" t="s">
        <v>105</v>
      </c>
      <c r="B1" s="208"/>
      <c r="C1" s="208"/>
      <c r="D1" s="208"/>
      <c r="E1" s="208"/>
      <c r="F1" s="208"/>
      <c r="G1" s="208"/>
    </row>
    <row r="2" spans="1:7" ht="34.5" customHeight="1" x14ac:dyDescent="0.25">
      <c r="A2" s="190" t="s">
        <v>106</v>
      </c>
      <c r="B2" s="191"/>
      <c r="C2" s="191"/>
      <c r="D2" s="191"/>
      <c r="E2" s="191"/>
      <c r="F2" s="191"/>
      <c r="G2" s="192"/>
    </row>
    <row r="3" spans="1:7" x14ac:dyDescent="0.25">
      <c r="A3" s="3" t="s">
        <v>107</v>
      </c>
      <c r="B3" s="3"/>
      <c r="C3" s="3"/>
      <c r="D3" s="3"/>
      <c r="E3" s="3"/>
      <c r="F3" s="3"/>
      <c r="G3" s="3"/>
    </row>
    <row r="4" spans="1:7" x14ac:dyDescent="0.25">
      <c r="A4" s="3" t="s">
        <v>108</v>
      </c>
      <c r="B4" s="3"/>
      <c r="C4" s="3"/>
      <c r="D4" s="3" t="s">
        <v>109</v>
      </c>
      <c r="E4" s="3"/>
      <c r="F4" s="3"/>
      <c r="G4" s="3"/>
    </row>
    <row r="5" spans="1:7" x14ac:dyDescent="0.25">
      <c r="A5" s="3"/>
      <c r="B5" s="3"/>
      <c r="C5" s="3"/>
      <c r="D5" s="3"/>
      <c r="E5" s="3"/>
      <c r="F5" s="3"/>
      <c r="G5" s="3"/>
    </row>
    <row r="6" spans="1:7" ht="30" x14ac:dyDescent="0.25">
      <c r="A6" s="67" t="s">
        <v>110</v>
      </c>
      <c r="B6" s="67" t="s">
        <v>111</v>
      </c>
      <c r="C6" s="68" t="s">
        <v>112</v>
      </c>
      <c r="D6" s="67" t="s">
        <v>113</v>
      </c>
      <c r="E6" s="67" t="s">
        <v>114</v>
      </c>
      <c r="F6" s="67" t="s">
        <v>115</v>
      </c>
      <c r="G6" s="67"/>
    </row>
    <row r="7" spans="1:7" x14ac:dyDescent="0.25">
      <c r="A7" s="67"/>
      <c r="B7" s="67"/>
      <c r="C7" s="68"/>
      <c r="D7" s="67"/>
      <c r="E7" s="67">
        <v>1</v>
      </c>
      <c r="F7" s="67">
        <v>0</v>
      </c>
      <c r="G7" s="67"/>
    </row>
    <row r="8" spans="1:7" x14ac:dyDescent="0.25">
      <c r="A8" s="199" t="s">
        <v>116</v>
      </c>
      <c r="B8" s="199"/>
      <c r="C8" s="199"/>
      <c r="D8" s="199"/>
      <c r="E8" s="199"/>
      <c r="F8" s="199"/>
      <c r="G8" s="199"/>
    </row>
    <row r="9" spans="1:7" ht="63.75" customHeight="1" x14ac:dyDescent="0.25">
      <c r="A9" s="200">
        <v>1</v>
      </c>
      <c r="B9" s="70" t="s">
        <v>117</v>
      </c>
      <c r="C9" s="71" t="s">
        <v>279</v>
      </c>
      <c r="D9" s="3"/>
      <c r="E9" s="3"/>
      <c r="F9" s="3"/>
      <c r="G9" s="3"/>
    </row>
    <row r="10" spans="1:7" ht="30" customHeight="1" x14ac:dyDescent="0.25">
      <c r="A10" s="200"/>
      <c r="B10" s="198" t="s">
        <v>118</v>
      </c>
      <c r="C10" s="53" t="s">
        <v>119</v>
      </c>
      <c r="D10" s="3"/>
      <c r="E10" s="3"/>
      <c r="F10" s="3"/>
      <c r="G10" s="3"/>
    </row>
    <row r="11" spans="1:7" x14ac:dyDescent="0.25">
      <c r="A11" s="200"/>
      <c r="B11" s="198"/>
      <c r="C11" s="53" t="s">
        <v>120</v>
      </c>
      <c r="D11" s="3"/>
      <c r="E11" s="3"/>
      <c r="F11" s="3"/>
      <c r="G11" s="3"/>
    </row>
    <row r="12" spans="1:7" x14ac:dyDescent="0.25">
      <c r="A12" s="200"/>
      <c r="B12" s="198"/>
      <c r="C12" s="53" t="s">
        <v>121</v>
      </c>
      <c r="D12" s="3"/>
      <c r="E12" s="3"/>
      <c r="F12" s="3"/>
      <c r="G12" s="3"/>
    </row>
    <row r="13" spans="1:7" x14ac:dyDescent="0.25">
      <c r="A13" s="200"/>
      <c r="B13" s="198"/>
      <c r="C13" s="53" t="s">
        <v>122</v>
      </c>
      <c r="D13" s="3"/>
      <c r="E13" s="3"/>
      <c r="F13" s="3"/>
      <c r="G13" s="3"/>
    </row>
    <row r="14" spans="1:7" x14ac:dyDescent="0.25">
      <c r="A14" s="200"/>
      <c r="B14" s="198"/>
      <c r="C14" s="53" t="s">
        <v>123</v>
      </c>
      <c r="D14" s="3"/>
      <c r="E14" s="3"/>
      <c r="F14" s="3"/>
      <c r="G14" s="3"/>
    </row>
    <row r="15" spans="1:7" x14ac:dyDescent="0.25">
      <c r="A15" s="200"/>
      <c r="B15" s="198"/>
      <c r="C15" s="53" t="s">
        <v>124</v>
      </c>
      <c r="D15" s="3"/>
      <c r="E15" s="3"/>
      <c r="F15" s="3"/>
      <c r="G15" s="3"/>
    </row>
    <row r="16" spans="1:7" x14ac:dyDescent="0.25">
      <c r="A16" s="205" t="s">
        <v>92</v>
      </c>
      <c r="B16" s="206"/>
      <c r="C16" s="206"/>
      <c r="D16" s="206"/>
      <c r="E16" s="206"/>
      <c r="F16" s="206"/>
      <c r="G16" s="207"/>
    </row>
    <row r="17" spans="1:7" x14ac:dyDescent="0.25">
      <c r="A17" s="200">
        <v>2</v>
      </c>
      <c r="B17" s="160" t="s">
        <v>125</v>
      </c>
      <c r="C17" s="53" t="s">
        <v>126</v>
      </c>
      <c r="D17" s="3"/>
      <c r="E17" s="3"/>
      <c r="F17" s="3"/>
      <c r="G17" s="3"/>
    </row>
    <row r="18" spans="1:7" x14ac:dyDescent="0.25">
      <c r="A18" s="200"/>
      <c r="B18" s="160"/>
      <c r="C18" s="3" t="s">
        <v>127</v>
      </c>
      <c r="D18" s="3"/>
      <c r="E18" s="3"/>
      <c r="F18" s="3"/>
      <c r="G18" s="3"/>
    </row>
    <row r="19" spans="1:7" x14ac:dyDescent="0.25">
      <c r="A19" s="200"/>
      <c r="B19" s="160"/>
      <c r="C19" s="53" t="s">
        <v>128</v>
      </c>
      <c r="D19" s="3"/>
      <c r="E19" s="3"/>
      <c r="F19" s="3"/>
      <c r="G19" s="3"/>
    </row>
    <row r="20" spans="1:7" x14ac:dyDescent="0.25">
      <c r="A20" s="200"/>
      <c r="B20" s="160"/>
      <c r="C20" s="53" t="s">
        <v>129</v>
      </c>
      <c r="D20" s="3"/>
      <c r="E20" s="3"/>
      <c r="F20" s="3"/>
      <c r="G20" s="3"/>
    </row>
    <row r="21" spans="1:7" ht="15" customHeight="1" x14ac:dyDescent="0.25">
      <c r="A21" s="201" t="s">
        <v>130</v>
      </c>
      <c r="B21" s="202"/>
      <c r="C21" s="202"/>
      <c r="D21" s="202"/>
      <c r="E21" s="202"/>
      <c r="F21" s="202"/>
      <c r="G21" s="203"/>
    </row>
    <row r="22" spans="1:7" x14ac:dyDescent="0.25">
      <c r="A22" s="200">
        <v>3</v>
      </c>
      <c r="B22" s="199" t="s">
        <v>131</v>
      </c>
      <c r="C22" s="199"/>
      <c r="D22" s="3"/>
      <c r="E22" s="3"/>
      <c r="F22" s="3"/>
      <c r="G22" s="3"/>
    </row>
    <row r="23" spans="1:7" ht="36.75" customHeight="1" x14ac:dyDescent="0.25">
      <c r="A23" s="200"/>
      <c r="B23" s="198" t="s">
        <v>132</v>
      </c>
      <c r="C23" s="53" t="s">
        <v>133</v>
      </c>
      <c r="D23" s="3"/>
      <c r="E23" s="3"/>
      <c r="F23" s="3"/>
      <c r="G23" s="3"/>
    </row>
    <row r="24" spans="1:7" x14ac:dyDescent="0.25">
      <c r="A24" s="200"/>
      <c r="B24" s="198"/>
      <c r="C24" s="53" t="s">
        <v>134</v>
      </c>
      <c r="D24" s="3"/>
      <c r="E24" s="3"/>
      <c r="F24" s="3"/>
      <c r="G24" s="3"/>
    </row>
    <row r="25" spans="1:7" x14ac:dyDescent="0.25">
      <c r="A25" s="200"/>
      <c r="B25" s="72"/>
      <c r="C25" s="53"/>
      <c r="D25" s="3"/>
      <c r="E25" s="3"/>
      <c r="F25" s="3"/>
      <c r="G25" s="3"/>
    </row>
    <row r="26" spans="1:7" x14ac:dyDescent="0.25">
      <c r="A26" s="200"/>
      <c r="B26" s="204" t="s">
        <v>135</v>
      </c>
      <c r="C26" s="204"/>
      <c r="D26" s="3"/>
      <c r="E26" s="3"/>
      <c r="F26" s="3"/>
      <c r="G26" s="3"/>
    </row>
    <row r="27" spans="1:7" ht="45" x14ac:dyDescent="0.25">
      <c r="A27" s="200"/>
      <c r="B27" s="53" t="s">
        <v>136</v>
      </c>
      <c r="C27" s="53" t="s">
        <v>137</v>
      </c>
      <c r="D27" s="3"/>
      <c r="E27" s="3"/>
      <c r="F27" s="3"/>
      <c r="G27" s="3"/>
    </row>
    <row r="28" spans="1:7" x14ac:dyDescent="0.25">
      <c r="A28" s="200"/>
      <c r="B28" s="204" t="s">
        <v>138</v>
      </c>
      <c r="C28" s="204"/>
      <c r="D28" s="3"/>
      <c r="E28" s="3"/>
      <c r="F28" s="3"/>
      <c r="G28" s="3"/>
    </row>
    <row r="29" spans="1:7" ht="45" customHeight="1" x14ac:dyDescent="0.25">
      <c r="A29" s="200"/>
      <c r="B29" s="198" t="s">
        <v>139</v>
      </c>
      <c r="C29" s="3" t="s">
        <v>140</v>
      </c>
      <c r="D29" s="3"/>
      <c r="E29" s="3"/>
      <c r="F29" s="3"/>
      <c r="G29" s="3"/>
    </row>
    <row r="30" spans="1:7" x14ac:dyDescent="0.25">
      <c r="A30" s="200"/>
      <c r="B30" s="198"/>
      <c r="C30" s="3" t="s">
        <v>141</v>
      </c>
      <c r="D30" s="3"/>
      <c r="E30" s="3"/>
      <c r="F30" s="3"/>
      <c r="G30" s="3"/>
    </row>
    <row r="31" spans="1:7" x14ac:dyDescent="0.25">
      <c r="A31" s="200"/>
      <c r="B31" s="198"/>
      <c r="C31" s="3" t="s">
        <v>142</v>
      </c>
      <c r="D31" s="3"/>
      <c r="E31" s="3"/>
      <c r="F31" s="3"/>
      <c r="G31" s="3"/>
    </row>
    <row r="32" spans="1:7" x14ac:dyDescent="0.25">
      <c r="A32" s="200"/>
      <c r="B32" s="198"/>
      <c r="C32" s="3" t="s">
        <v>143</v>
      </c>
      <c r="D32" s="3"/>
      <c r="E32" s="3"/>
      <c r="F32" s="3"/>
      <c r="G32" s="3"/>
    </row>
    <row r="33" spans="1:7" x14ac:dyDescent="0.25">
      <c r="A33" s="200"/>
      <c r="B33" s="198"/>
      <c r="C33" s="3" t="s">
        <v>144</v>
      </c>
      <c r="D33" s="3"/>
      <c r="E33" s="3"/>
      <c r="F33" s="3"/>
      <c r="G33" s="3"/>
    </row>
    <row r="34" spans="1:7" x14ac:dyDescent="0.25">
      <c r="A34" s="200"/>
      <c r="B34" s="199" t="s">
        <v>145</v>
      </c>
      <c r="C34" s="199"/>
      <c r="D34" s="3"/>
      <c r="E34" s="3"/>
      <c r="F34" s="3"/>
      <c r="G34" s="3"/>
    </row>
    <row r="35" spans="1:7" ht="60" customHeight="1" x14ac:dyDescent="0.25">
      <c r="A35" s="200"/>
      <c r="B35" s="198" t="s">
        <v>146</v>
      </c>
      <c r="C35" s="3" t="s">
        <v>147</v>
      </c>
      <c r="D35" s="3"/>
      <c r="E35" s="3"/>
      <c r="F35" s="3"/>
      <c r="G35" s="3"/>
    </row>
    <row r="36" spans="1:7" x14ac:dyDescent="0.25">
      <c r="A36" s="200"/>
      <c r="B36" s="198"/>
      <c r="C36" s="3" t="s">
        <v>148</v>
      </c>
      <c r="D36" s="3"/>
      <c r="E36" s="3"/>
      <c r="F36" s="3"/>
      <c r="G36" s="3"/>
    </row>
    <row r="37" spans="1:7" x14ac:dyDescent="0.25">
      <c r="A37" s="200"/>
      <c r="B37" s="198"/>
      <c r="C37" s="3" t="s">
        <v>149</v>
      </c>
      <c r="D37" s="3"/>
      <c r="E37" s="3"/>
      <c r="F37" s="3"/>
      <c r="G37" s="3"/>
    </row>
    <row r="38" spans="1:7" x14ac:dyDescent="0.25">
      <c r="A38" s="200"/>
      <c r="B38" s="198"/>
      <c r="C38" s="3" t="s">
        <v>150</v>
      </c>
      <c r="D38" s="3"/>
      <c r="E38" s="3"/>
      <c r="F38" s="3"/>
      <c r="G38" s="3"/>
    </row>
    <row r="39" spans="1:7" x14ac:dyDescent="0.25">
      <c r="A39" s="200"/>
      <c r="B39" s="199" t="s">
        <v>151</v>
      </c>
      <c r="C39" s="199"/>
      <c r="D39" s="3"/>
      <c r="E39" s="3"/>
      <c r="F39" s="3"/>
      <c r="G39" s="3"/>
    </row>
    <row r="40" spans="1:7" ht="45" customHeight="1" x14ac:dyDescent="0.25">
      <c r="A40" s="200"/>
      <c r="B40" s="198" t="s">
        <v>152</v>
      </c>
      <c r="C40" s="3" t="s">
        <v>153</v>
      </c>
      <c r="D40" s="3"/>
      <c r="E40" s="3"/>
      <c r="F40" s="3"/>
      <c r="G40" s="3"/>
    </row>
    <row r="41" spans="1:7" x14ac:dyDescent="0.25">
      <c r="A41" s="200"/>
      <c r="B41" s="198"/>
      <c r="C41" s="3" t="s">
        <v>141</v>
      </c>
      <c r="D41" s="3"/>
      <c r="E41" s="3"/>
      <c r="F41" s="3"/>
      <c r="G41" s="3"/>
    </row>
    <row r="42" spans="1:7" x14ac:dyDescent="0.25">
      <c r="A42" s="200"/>
      <c r="B42" s="198"/>
      <c r="C42" s="3" t="s">
        <v>154</v>
      </c>
      <c r="D42" s="3"/>
      <c r="E42" s="3"/>
      <c r="F42" s="3"/>
      <c r="G42" s="3"/>
    </row>
    <row r="43" spans="1:7" x14ac:dyDescent="0.25">
      <c r="A43" s="200"/>
      <c r="B43" s="198"/>
      <c r="C43" s="3" t="s">
        <v>143</v>
      </c>
      <c r="D43" s="3"/>
      <c r="E43" s="3"/>
      <c r="F43" s="3"/>
      <c r="G43" s="3"/>
    </row>
    <row r="44" spans="1:7" x14ac:dyDescent="0.25">
      <c r="A44" s="200"/>
      <c r="B44" s="198"/>
      <c r="C44" s="3" t="s">
        <v>142</v>
      </c>
      <c r="D44" s="3"/>
      <c r="E44" s="3"/>
      <c r="F44" s="3"/>
      <c r="G44" s="3"/>
    </row>
    <row r="45" spans="1:7" x14ac:dyDescent="0.25">
      <c r="A45" s="200"/>
      <c r="B45" s="198"/>
      <c r="C45" s="3" t="s">
        <v>155</v>
      </c>
      <c r="D45" s="3"/>
      <c r="E45" s="3"/>
      <c r="F45" s="3"/>
      <c r="G45" s="3"/>
    </row>
    <row r="46" spans="1:7" x14ac:dyDescent="0.25">
      <c r="A46" s="200"/>
      <c r="B46" s="198"/>
      <c r="C46" s="3" t="s">
        <v>156</v>
      </c>
      <c r="D46" s="3"/>
      <c r="E46" s="3"/>
      <c r="F46" s="3"/>
      <c r="G46" s="3"/>
    </row>
    <row r="47" spans="1:7" x14ac:dyDescent="0.25">
      <c r="A47" s="200"/>
      <c r="B47" s="198"/>
      <c r="C47" s="3" t="s">
        <v>157</v>
      </c>
      <c r="D47" s="3"/>
      <c r="E47" s="3"/>
      <c r="F47" s="3"/>
      <c r="G47" s="3"/>
    </row>
    <row r="48" spans="1:7" x14ac:dyDescent="0.25">
      <c r="A48" s="69"/>
      <c r="B48" s="72"/>
      <c r="C48" s="3"/>
      <c r="D48" s="3"/>
      <c r="E48" s="3"/>
      <c r="F48" s="3"/>
      <c r="G48" s="3"/>
    </row>
    <row r="49" spans="1:7" x14ac:dyDescent="0.25">
      <c r="A49" s="3"/>
      <c r="B49" s="3" t="s">
        <v>20</v>
      </c>
      <c r="C49" s="3" t="s">
        <v>158</v>
      </c>
      <c r="D49" s="3"/>
      <c r="E49" s="3"/>
      <c r="F49" s="3"/>
      <c r="G49" s="3"/>
    </row>
    <row r="50" spans="1:7" x14ac:dyDescent="0.25">
      <c r="A50" s="67"/>
      <c r="B50" s="67" t="s">
        <v>159</v>
      </c>
      <c r="C50" s="67" t="s">
        <v>160</v>
      </c>
      <c r="D50" s="67" t="s">
        <v>161</v>
      </c>
      <c r="E50" s="67" t="s">
        <v>162</v>
      </c>
      <c r="F50" s="67" t="s">
        <v>163</v>
      </c>
      <c r="G50" s="3"/>
    </row>
  </sheetData>
  <mergeCells count="19">
    <mergeCell ref="A16:G16"/>
    <mergeCell ref="A1:G1"/>
    <mergeCell ref="A2:G2"/>
    <mergeCell ref="A8:G8"/>
    <mergeCell ref="A9:A15"/>
    <mergeCell ref="B10:B15"/>
    <mergeCell ref="B35:B38"/>
    <mergeCell ref="B39:C39"/>
    <mergeCell ref="B40:B47"/>
    <mergeCell ref="A17:A20"/>
    <mergeCell ref="B17:B20"/>
    <mergeCell ref="A21:G21"/>
    <mergeCell ref="A22:A47"/>
    <mergeCell ref="B22:C22"/>
    <mergeCell ref="B23:B24"/>
    <mergeCell ref="B26:C26"/>
    <mergeCell ref="B28:C28"/>
    <mergeCell ref="B29:B33"/>
    <mergeCell ref="B34:C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17" zoomScale="96" zoomScaleNormal="96" workbookViewId="0">
      <selection activeCell="H10" sqref="H10"/>
    </sheetView>
  </sheetViews>
  <sheetFormatPr defaultRowHeight="15" x14ac:dyDescent="0.25"/>
  <cols>
    <col min="1" max="1" width="25.5703125" style="1" customWidth="1"/>
    <col min="2" max="2" width="11.85546875" customWidth="1"/>
    <col min="3" max="3" width="16.7109375" style="5" customWidth="1"/>
    <col min="4" max="4" width="23.7109375" style="5" customWidth="1"/>
    <col min="5" max="5" width="22.140625" style="5" customWidth="1"/>
    <col min="6" max="6" width="23.28515625" style="5" customWidth="1"/>
    <col min="7" max="7" width="25.42578125" style="5" customWidth="1"/>
    <col min="8" max="8" width="7.7109375" style="5" customWidth="1"/>
    <col min="9" max="9" width="11.7109375" style="5" customWidth="1"/>
    <col min="10" max="10" width="26.85546875" customWidth="1"/>
  </cols>
  <sheetData>
    <row r="1" spans="1:10" x14ac:dyDescent="0.25">
      <c r="A1" s="36" t="s">
        <v>9</v>
      </c>
      <c r="B1" s="160"/>
      <c r="C1" s="160"/>
      <c r="E1" s="36" t="s">
        <v>10</v>
      </c>
      <c r="F1" s="4"/>
    </row>
    <row r="2" spans="1:10" x14ac:dyDescent="0.25">
      <c r="A2" s="36" t="s">
        <v>11</v>
      </c>
      <c r="B2" s="185"/>
      <c r="C2" s="186"/>
      <c r="E2" s="36" t="s">
        <v>12</v>
      </c>
      <c r="F2" s="4"/>
    </row>
    <row r="4" spans="1:10" x14ac:dyDescent="0.25">
      <c r="A4" s="187" t="s">
        <v>13</v>
      </c>
      <c r="B4" s="188"/>
      <c r="C4" s="188"/>
      <c r="D4" s="189"/>
    </row>
    <row r="5" spans="1:10" ht="34.5" customHeight="1" x14ac:dyDescent="0.25">
      <c r="A5" s="190" t="s">
        <v>14</v>
      </c>
      <c r="B5" s="191"/>
      <c r="C5" s="191"/>
      <c r="D5" s="191"/>
      <c r="E5" s="191"/>
      <c r="F5" s="191"/>
      <c r="G5" s="191"/>
      <c r="H5" s="192"/>
      <c r="I5" s="226" t="s">
        <v>70</v>
      </c>
      <c r="J5" s="217" t="s">
        <v>16</v>
      </c>
    </row>
    <row r="6" spans="1:10" ht="31.5" customHeight="1" thickBot="1" x14ac:dyDescent="0.3">
      <c r="A6" s="30" t="s">
        <v>17</v>
      </c>
      <c r="B6" s="193" t="s">
        <v>18</v>
      </c>
      <c r="C6" s="194" t="s">
        <v>19</v>
      </c>
      <c r="D6" s="195"/>
      <c r="E6" s="195"/>
      <c r="F6" s="195"/>
      <c r="G6" s="195"/>
      <c r="H6" s="214" t="s">
        <v>20</v>
      </c>
      <c r="I6" s="227"/>
      <c r="J6" s="218"/>
    </row>
    <row r="7" spans="1:10" ht="15.75" thickBot="1" x14ac:dyDescent="0.3">
      <c r="A7" s="31" t="s">
        <v>21</v>
      </c>
      <c r="B7" s="193"/>
      <c r="C7" s="28">
        <v>0</v>
      </c>
      <c r="D7" s="28">
        <v>0.3</v>
      </c>
      <c r="E7" s="28">
        <v>0.5</v>
      </c>
      <c r="F7" s="28">
        <v>0.7</v>
      </c>
      <c r="G7" s="29">
        <v>1</v>
      </c>
      <c r="H7" s="215"/>
      <c r="I7" s="228"/>
      <c r="J7" s="218"/>
    </row>
    <row r="8" spans="1:10" ht="25.5" x14ac:dyDescent="0.25">
      <c r="A8" s="32" t="s">
        <v>71</v>
      </c>
      <c r="B8" s="211"/>
      <c r="C8" s="212"/>
      <c r="D8" s="212"/>
      <c r="E8" s="212"/>
      <c r="F8" s="212"/>
      <c r="G8" s="213"/>
      <c r="H8" s="216"/>
      <c r="I8" s="223"/>
      <c r="J8" s="219"/>
    </row>
    <row r="9" spans="1:10" x14ac:dyDescent="0.25">
      <c r="A9" s="8"/>
      <c r="B9" s="8"/>
      <c r="C9" s="12"/>
      <c r="D9" s="12"/>
      <c r="E9" s="12"/>
      <c r="F9" s="12"/>
      <c r="G9" s="12"/>
      <c r="H9" s="47"/>
      <c r="I9" s="224"/>
      <c r="J9" s="24"/>
    </row>
    <row r="10" spans="1:10" ht="51" x14ac:dyDescent="0.25">
      <c r="A10" s="14" t="s">
        <v>72</v>
      </c>
      <c r="B10" s="15">
        <v>0.2</v>
      </c>
      <c r="C10" s="14" t="s">
        <v>73</v>
      </c>
      <c r="D10" s="14" t="s">
        <v>74</v>
      </c>
      <c r="E10" s="14" t="s">
        <v>75</v>
      </c>
      <c r="F10" s="14" t="s">
        <v>76</v>
      </c>
      <c r="G10" s="37" t="s">
        <v>77</v>
      </c>
      <c r="H10" s="48"/>
      <c r="I10" s="224"/>
      <c r="J10" s="25"/>
    </row>
    <row r="11" spans="1:10" x14ac:dyDescent="0.25">
      <c r="A11" s="8"/>
      <c r="B11" s="7"/>
      <c r="C11" s="8"/>
      <c r="D11" s="12"/>
      <c r="E11" s="12"/>
      <c r="F11" s="12"/>
      <c r="G11" s="23"/>
      <c r="H11" s="13"/>
      <c r="I11" s="224"/>
      <c r="J11" s="13"/>
    </row>
    <row r="12" spans="1:10" ht="60" x14ac:dyDescent="0.25">
      <c r="A12" s="16" t="s">
        <v>78</v>
      </c>
      <c r="B12" s="17">
        <v>0.1</v>
      </c>
      <c r="C12" s="34" t="s">
        <v>79</v>
      </c>
      <c r="D12" s="34" t="s">
        <v>80</v>
      </c>
      <c r="E12" s="38" t="s">
        <v>81</v>
      </c>
      <c r="F12" s="39" t="s">
        <v>82</v>
      </c>
      <c r="G12" s="34" t="s">
        <v>83</v>
      </c>
      <c r="H12" s="49"/>
      <c r="I12" s="224"/>
      <c r="J12" s="25"/>
    </row>
    <row r="13" spans="1:10" ht="17.25" customHeight="1" x14ac:dyDescent="0.25">
      <c r="A13" s="8"/>
      <c r="B13" s="8"/>
      <c r="C13" s="8"/>
      <c r="D13" s="12"/>
      <c r="E13" s="12"/>
      <c r="F13" s="12"/>
      <c r="G13" s="12"/>
      <c r="H13" s="8"/>
      <c r="I13" s="224"/>
      <c r="J13" s="8"/>
    </row>
    <row r="14" spans="1:10" ht="61.5" customHeight="1" x14ac:dyDescent="0.25">
      <c r="A14" s="16" t="s">
        <v>84</v>
      </c>
      <c r="B14" s="33">
        <v>0.1</v>
      </c>
      <c r="C14" s="40" t="s">
        <v>85</v>
      </c>
      <c r="D14" s="40" t="s">
        <v>86</v>
      </c>
      <c r="E14" s="40" t="s">
        <v>87</v>
      </c>
      <c r="F14" s="40" t="s">
        <v>88</v>
      </c>
      <c r="G14" s="40" t="s">
        <v>89</v>
      </c>
      <c r="H14" s="50"/>
      <c r="I14" s="225"/>
      <c r="J14" s="25"/>
    </row>
    <row r="15" spans="1:10" ht="28.5" customHeight="1" x14ac:dyDescent="0.25">
      <c r="A15" s="10" t="s">
        <v>90</v>
      </c>
      <c r="B15" s="211"/>
      <c r="C15" s="212"/>
      <c r="D15" s="212"/>
      <c r="E15" s="212"/>
      <c r="F15" s="212"/>
      <c r="G15" s="212"/>
      <c r="H15" s="213"/>
      <c r="I15" s="223"/>
      <c r="J15" s="11"/>
    </row>
    <row r="16" spans="1:10" ht="13.5" customHeight="1" x14ac:dyDescent="0.25">
      <c r="A16" s="8"/>
      <c r="B16" s="8"/>
      <c r="C16" s="12"/>
      <c r="D16" s="12"/>
      <c r="E16" s="12"/>
      <c r="F16" s="12"/>
      <c r="G16" s="22"/>
      <c r="H16" s="12"/>
      <c r="I16" s="224"/>
      <c r="J16" s="8"/>
    </row>
    <row r="17" spans="1:10" ht="40.5" customHeight="1" x14ac:dyDescent="0.25">
      <c r="A17" s="14" t="s">
        <v>23</v>
      </c>
      <c r="B17" s="17">
        <v>0.05</v>
      </c>
      <c r="C17" s="16" t="s">
        <v>24</v>
      </c>
      <c r="D17" s="16" t="s">
        <v>25</v>
      </c>
      <c r="E17" s="16" t="s">
        <v>26</v>
      </c>
      <c r="F17" s="16" t="s">
        <v>27</v>
      </c>
      <c r="G17" s="41" t="s">
        <v>91</v>
      </c>
      <c r="H17" s="18"/>
      <c r="I17" s="224"/>
      <c r="J17" s="3"/>
    </row>
    <row r="18" spans="1:10" x14ac:dyDescent="0.25">
      <c r="A18" s="8"/>
      <c r="B18" s="7"/>
      <c r="C18" s="12"/>
      <c r="D18" s="12"/>
      <c r="E18" s="12"/>
      <c r="F18" s="12"/>
      <c r="G18" s="22"/>
      <c r="H18" s="12"/>
      <c r="I18" s="224"/>
      <c r="J18" s="9"/>
    </row>
    <row r="19" spans="1:10" ht="69" customHeight="1" x14ac:dyDescent="0.25">
      <c r="A19" s="14" t="s">
        <v>92</v>
      </c>
      <c r="B19" s="15">
        <v>0.15</v>
      </c>
      <c r="C19" s="14" t="s">
        <v>31</v>
      </c>
      <c r="D19" s="14" t="s">
        <v>32</v>
      </c>
      <c r="E19" s="14" t="s">
        <v>33</v>
      </c>
      <c r="F19" s="14" t="s">
        <v>93</v>
      </c>
      <c r="G19" s="42" t="s">
        <v>94</v>
      </c>
      <c r="H19" s="2"/>
      <c r="I19" s="224"/>
      <c r="J19" s="3"/>
    </row>
    <row r="20" spans="1:10" ht="17.25" customHeight="1" x14ac:dyDescent="0.25">
      <c r="A20" s="8"/>
      <c r="B20" s="7"/>
      <c r="C20" s="12"/>
      <c r="D20" s="12"/>
      <c r="E20" s="12"/>
      <c r="F20" s="12"/>
      <c r="G20" s="12"/>
      <c r="H20" s="12"/>
      <c r="I20" s="224"/>
      <c r="J20" s="9"/>
    </row>
    <row r="21" spans="1:10" ht="31.5" customHeight="1" x14ac:dyDescent="0.25">
      <c r="A21" s="14" t="s">
        <v>63</v>
      </c>
      <c r="B21" s="15">
        <v>0.1</v>
      </c>
      <c r="C21" s="2" t="s">
        <v>64</v>
      </c>
      <c r="D21" s="14" t="s">
        <v>65</v>
      </c>
      <c r="E21" s="14" t="s">
        <v>66</v>
      </c>
      <c r="F21" s="14" t="s">
        <v>67</v>
      </c>
      <c r="G21" s="14" t="s">
        <v>68</v>
      </c>
      <c r="H21" s="2"/>
      <c r="I21" s="225"/>
      <c r="J21" s="3"/>
    </row>
    <row r="22" spans="1:10" ht="38.25" x14ac:dyDescent="0.25">
      <c r="A22" s="10" t="s">
        <v>95</v>
      </c>
      <c r="B22" s="211"/>
      <c r="C22" s="212"/>
      <c r="D22" s="212"/>
      <c r="E22" s="212"/>
      <c r="F22" s="212"/>
      <c r="G22" s="212"/>
      <c r="H22" s="213"/>
      <c r="I22" s="220"/>
      <c r="J22" s="6"/>
    </row>
    <row r="23" spans="1:10" x14ac:dyDescent="0.25">
      <c r="A23" s="8"/>
      <c r="B23" s="8"/>
      <c r="C23" s="12"/>
      <c r="D23" s="12"/>
      <c r="E23" s="12"/>
      <c r="F23" s="12"/>
      <c r="G23" s="22"/>
      <c r="H23" s="12"/>
      <c r="I23" s="221"/>
      <c r="J23" s="8"/>
    </row>
    <row r="24" spans="1:10" ht="38.25" x14ac:dyDescent="0.25">
      <c r="A24" s="14" t="s">
        <v>48</v>
      </c>
      <c r="B24" s="19">
        <v>0.2</v>
      </c>
      <c r="C24" s="43" t="s">
        <v>49</v>
      </c>
      <c r="D24" s="43" t="s">
        <v>50</v>
      </c>
      <c r="E24" s="43" t="s">
        <v>51</v>
      </c>
      <c r="F24" s="43" t="s">
        <v>52</v>
      </c>
      <c r="G24" s="44" t="s">
        <v>53</v>
      </c>
      <c r="H24" s="20"/>
      <c r="I24" s="221"/>
      <c r="J24" s="3"/>
    </row>
    <row r="25" spans="1:10" x14ac:dyDescent="0.25">
      <c r="A25" s="8"/>
      <c r="B25" s="8"/>
      <c r="C25" s="8"/>
      <c r="D25" s="12"/>
      <c r="E25" s="12"/>
      <c r="F25" s="12"/>
      <c r="G25" s="22"/>
      <c r="H25" s="12"/>
      <c r="I25" s="221"/>
      <c r="J25" s="8"/>
    </row>
    <row r="26" spans="1:10" ht="51" x14ac:dyDescent="0.25">
      <c r="A26" s="2" t="s">
        <v>96</v>
      </c>
      <c r="B26" s="19">
        <v>0.1</v>
      </c>
      <c r="C26" s="45" t="s">
        <v>97</v>
      </c>
      <c r="D26" s="45" t="s">
        <v>98</v>
      </c>
      <c r="E26" s="45" t="s">
        <v>99</v>
      </c>
      <c r="F26" s="45" t="s">
        <v>100</v>
      </c>
      <c r="G26" s="46" t="s">
        <v>101</v>
      </c>
      <c r="H26" s="21"/>
      <c r="I26" s="222"/>
      <c r="J26" s="3"/>
    </row>
    <row r="27" spans="1:10" ht="26.25" customHeight="1" x14ac:dyDescent="0.25">
      <c r="A27" s="209" t="s">
        <v>69</v>
      </c>
      <c r="B27" s="210"/>
      <c r="C27" s="210"/>
      <c r="D27" s="210"/>
      <c r="E27" s="210"/>
      <c r="F27" s="210"/>
      <c r="G27" s="210"/>
      <c r="H27" s="27"/>
      <c r="I27" s="26"/>
    </row>
    <row r="29" spans="1:10" x14ac:dyDescent="0.25">
      <c r="A29" s="35" t="s">
        <v>102</v>
      </c>
    </row>
    <row r="30" spans="1:10" x14ac:dyDescent="0.25">
      <c r="A30" s="35" t="s">
        <v>103</v>
      </c>
    </row>
    <row r="31" spans="1:10" x14ac:dyDescent="0.25">
      <c r="A31" s="35"/>
    </row>
    <row r="32" spans="1:10" x14ac:dyDescent="0.25">
      <c r="A32" s="35" t="s">
        <v>104</v>
      </c>
    </row>
  </sheetData>
  <mergeCells count="16">
    <mergeCell ref="J5:J8"/>
    <mergeCell ref="B1:C1"/>
    <mergeCell ref="B2:C2"/>
    <mergeCell ref="A4:D4"/>
    <mergeCell ref="I22:I26"/>
    <mergeCell ref="I15:I21"/>
    <mergeCell ref="I8:I14"/>
    <mergeCell ref="I5:I7"/>
    <mergeCell ref="A5:H5"/>
    <mergeCell ref="A27:G27"/>
    <mergeCell ref="B15:H15"/>
    <mergeCell ref="B22:H22"/>
    <mergeCell ref="H6:H8"/>
    <mergeCell ref="B8:G8"/>
    <mergeCell ref="B6:B7"/>
    <mergeCell ref="C6:G6"/>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4B5BD-F877-4BF9-8BFF-63CF1A29668B}">
  <dimension ref="A1:J30"/>
  <sheetViews>
    <sheetView topLeftCell="A17" workbookViewId="0">
      <selection activeCell="H10" sqref="H10"/>
    </sheetView>
  </sheetViews>
  <sheetFormatPr defaultRowHeight="15" x14ac:dyDescent="0.25"/>
  <cols>
    <col min="1" max="1" width="25.5703125" style="1" customWidth="1"/>
    <col min="2" max="2" width="11.85546875" customWidth="1"/>
    <col min="3" max="3" width="16.7109375" style="5" customWidth="1"/>
    <col min="4" max="4" width="23.7109375" style="5" customWidth="1"/>
    <col min="5" max="5" width="22.140625" style="5" customWidth="1"/>
    <col min="6" max="6" width="23.28515625" style="5" customWidth="1"/>
    <col min="7" max="7" width="25.42578125" style="5" customWidth="1"/>
    <col min="8" max="8" width="7.7109375" style="5" customWidth="1"/>
    <col min="9" max="9" width="11.7109375" style="5" customWidth="1"/>
    <col min="10" max="10" width="26.85546875" customWidth="1"/>
  </cols>
  <sheetData>
    <row r="1" spans="1:10" x14ac:dyDescent="0.25">
      <c r="A1" s="36" t="s">
        <v>9</v>
      </c>
      <c r="B1" s="160"/>
      <c r="C1" s="160"/>
      <c r="E1" s="36" t="s">
        <v>10</v>
      </c>
      <c r="F1" s="4"/>
    </row>
    <row r="2" spans="1:10" x14ac:dyDescent="0.25">
      <c r="A2" s="36" t="s">
        <v>11</v>
      </c>
      <c r="B2" s="185"/>
      <c r="C2" s="186"/>
      <c r="E2" s="36" t="s">
        <v>12</v>
      </c>
      <c r="F2" s="4"/>
    </row>
    <row r="4" spans="1:10" x14ac:dyDescent="0.25">
      <c r="A4" s="187" t="s">
        <v>13</v>
      </c>
      <c r="B4" s="188"/>
      <c r="C4" s="188"/>
      <c r="D4" s="189"/>
    </row>
    <row r="5" spans="1:10" ht="34.5" customHeight="1" x14ac:dyDescent="0.25">
      <c r="A5" s="231" t="s">
        <v>14</v>
      </c>
      <c r="B5" s="231"/>
      <c r="C5" s="231"/>
      <c r="D5" s="231"/>
      <c r="E5" s="231"/>
      <c r="F5" s="231"/>
      <c r="G5" s="231"/>
      <c r="H5" s="231"/>
      <c r="I5" s="232" t="s">
        <v>15</v>
      </c>
      <c r="J5" s="217" t="s">
        <v>16</v>
      </c>
    </row>
    <row r="6" spans="1:10" ht="31.5" customHeight="1" x14ac:dyDescent="0.25">
      <c r="A6" s="54" t="s">
        <v>17</v>
      </c>
      <c r="B6" s="233" t="s">
        <v>18</v>
      </c>
      <c r="C6" s="234" t="s">
        <v>19</v>
      </c>
      <c r="D6" s="234"/>
      <c r="E6" s="234"/>
      <c r="F6" s="234"/>
      <c r="G6" s="234"/>
      <c r="H6" s="235" t="s">
        <v>20</v>
      </c>
      <c r="I6" s="232"/>
      <c r="J6" s="218"/>
    </row>
    <row r="7" spans="1:10" x14ac:dyDescent="0.25">
      <c r="A7" s="54" t="s">
        <v>21</v>
      </c>
      <c r="B7" s="233"/>
      <c r="C7" s="55">
        <v>0</v>
      </c>
      <c r="D7" s="55">
        <v>0.3</v>
      </c>
      <c r="E7" s="55">
        <v>0.5</v>
      </c>
      <c r="F7" s="55">
        <v>0.7</v>
      </c>
      <c r="G7" s="55">
        <v>1</v>
      </c>
      <c r="H7" s="235"/>
      <c r="I7" s="232"/>
      <c r="J7" s="218"/>
    </row>
    <row r="8" spans="1:10" ht="41.1" customHeight="1" x14ac:dyDescent="0.25">
      <c r="A8" s="10" t="s">
        <v>22</v>
      </c>
      <c r="B8" s="229"/>
      <c r="C8" s="229"/>
      <c r="D8" s="229"/>
      <c r="E8" s="229"/>
      <c r="F8" s="229"/>
      <c r="G8" s="229"/>
      <c r="H8" s="229"/>
      <c r="I8" s="56"/>
      <c r="J8" s="62"/>
    </row>
    <row r="9" spans="1:10" ht="13.5" customHeight="1" x14ac:dyDescent="0.25">
      <c r="A9" s="8"/>
      <c r="B9" s="8"/>
      <c r="C9" s="12"/>
      <c r="D9" s="12"/>
      <c r="E9" s="12"/>
      <c r="F9" s="12"/>
      <c r="G9" s="12"/>
      <c r="H9" s="12"/>
      <c r="I9" s="57"/>
      <c r="J9" s="8"/>
    </row>
    <row r="10" spans="1:10" ht="40.5" customHeight="1" x14ac:dyDescent="0.25">
      <c r="A10" s="14" t="s">
        <v>23</v>
      </c>
      <c r="B10" s="17">
        <v>0.1</v>
      </c>
      <c r="C10" s="16" t="s">
        <v>24</v>
      </c>
      <c r="D10" s="16" t="s">
        <v>25</v>
      </c>
      <c r="E10" s="16" t="s">
        <v>26</v>
      </c>
      <c r="F10" s="16" t="s">
        <v>27</v>
      </c>
      <c r="G10" s="16" t="s">
        <v>28</v>
      </c>
      <c r="H10" s="18"/>
      <c r="I10" s="65" t="s">
        <v>29</v>
      </c>
      <c r="J10" s="3"/>
    </row>
    <row r="11" spans="1:10" x14ac:dyDescent="0.25">
      <c r="A11" s="8"/>
      <c r="B11" s="7"/>
      <c r="C11" s="12"/>
      <c r="D11" s="12"/>
      <c r="E11" s="12"/>
      <c r="F11" s="12"/>
      <c r="G11" s="12"/>
      <c r="H11" s="12"/>
      <c r="I11" s="57"/>
      <c r="J11" s="9"/>
    </row>
    <row r="12" spans="1:10" ht="72.95" customHeight="1" x14ac:dyDescent="0.25">
      <c r="A12" s="14" t="s">
        <v>30</v>
      </c>
      <c r="B12" s="15">
        <v>0.15</v>
      </c>
      <c r="C12" s="14" t="s">
        <v>31</v>
      </c>
      <c r="D12" s="14" t="s">
        <v>32</v>
      </c>
      <c r="E12" s="14" t="s">
        <v>33</v>
      </c>
      <c r="F12" s="14" t="s">
        <v>34</v>
      </c>
      <c r="G12" s="14" t="s">
        <v>35</v>
      </c>
      <c r="H12" s="2"/>
      <c r="I12" s="65" t="s">
        <v>36</v>
      </c>
      <c r="J12" s="3"/>
    </row>
    <row r="13" spans="1:10" ht="15.95" customHeight="1" x14ac:dyDescent="0.25">
      <c r="A13" s="8"/>
      <c r="B13" s="7"/>
      <c r="C13" s="12"/>
      <c r="D13" s="12"/>
      <c r="E13" s="12"/>
      <c r="F13" s="12"/>
      <c r="G13" s="12"/>
      <c r="H13" s="12"/>
      <c r="I13" s="57"/>
      <c r="J13" s="9"/>
    </row>
    <row r="14" spans="1:10" ht="74.099999999999994" customHeight="1" x14ac:dyDescent="0.25">
      <c r="A14" s="14" t="s">
        <v>37</v>
      </c>
      <c r="B14" s="15">
        <v>0.15</v>
      </c>
      <c r="C14" s="14" t="s">
        <v>31</v>
      </c>
      <c r="D14" s="14" t="s">
        <v>38</v>
      </c>
      <c r="E14" s="14" t="s">
        <v>39</v>
      </c>
      <c r="F14" s="14" t="s">
        <v>40</v>
      </c>
      <c r="G14" s="14" t="s">
        <v>41</v>
      </c>
      <c r="H14" s="2"/>
      <c r="I14" s="65" t="s">
        <v>42</v>
      </c>
      <c r="J14" s="3"/>
    </row>
    <row r="15" spans="1:10" ht="15.95" customHeight="1" x14ac:dyDescent="0.25">
      <c r="A15" s="8"/>
      <c r="B15" s="7"/>
      <c r="C15" s="12"/>
      <c r="D15" s="12"/>
      <c r="E15" s="12"/>
      <c r="F15" s="12"/>
      <c r="G15" s="12"/>
      <c r="H15" s="12"/>
      <c r="I15" s="57"/>
      <c r="J15" s="9"/>
    </row>
    <row r="16" spans="1:10" ht="85.5" customHeight="1" x14ac:dyDescent="0.25">
      <c r="A16" s="14" t="s">
        <v>43</v>
      </c>
      <c r="B16" s="15">
        <v>0.15</v>
      </c>
      <c r="C16" s="14" t="s">
        <v>31</v>
      </c>
      <c r="D16" s="14" t="s">
        <v>44</v>
      </c>
      <c r="E16" s="14" t="s">
        <v>45</v>
      </c>
      <c r="F16" s="14" t="s">
        <v>46</v>
      </c>
      <c r="G16" s="14" t="s">
        <v>47</v>
      </c>
      <c r="H16" s="2"/>
      <c r="I16" s="65" t="s">
        <v>42</v>
      </c>
      <c r="J16" s="3"/>
    </row>
    <row r="17" spans="1:10" ht="17.25" customHeight="1" x14ac:dyDescent="0.25">
      <c r="A17" s="8"/>
      <c r="B17" s="8"/>
      <c r="C17" s="12"/>
      <c r="D17" s="12"/>
      <c r="E17" s="12"/>
      <c r="F17" s="12"/>
      <c r="G17" s="12"/>
      <c r="H17" s="12"/>
      <c r="I17" s="57"/>
      <c r="J17" s="9"/>
    </row>
    <row r="18" spans="1:10" ht="31.5" customHeight="1" x14ac:dyDescent="0.25">
      <c r="A18" s="14" t="s">
        <v>48</v>
      </c>
      <c r="B18" s="19">
        <v>0.15</v>
      </c>
      <c r="C18" s="43" t="s">
        <v>49</v>
      </c>
      <c r="D18" s="43" t="s">
        <v>50</v>
      </c>
      <c r="E18" s="43" t="s">
        <v>51</v>
      </c>
      <c r="F18" s="43" t="s">
        <v>52</v>
      </c>
      <c r="G18" s="43" t="s">
        <v>53</v>
      </c>
      <c r="H18" s="20"/>
      <c r="I18" s="65" t="s">
        <v>54</v>
      </c>
      <c r="J18" s="3"/>
    </row>
    <row r="19" spans="1:10" x14ac:dyDescent="0.25">
      <c r="A19" s="8"/>
      <c r="B19" s="8"/>
      <c r="C19" s="8"/>
      <c r="D19" s="12"/>
      <c r="E19" s="12"/>
      <c r="F19" s="12"/>
      <c r="G19" s="12"/>
      <c r="H19" s="12"/>
      <c r="I19" s="58"/>
      <c r="J19" s="6"/>
    </row>
    <row r="20" spans="1:10" ht="51" x14ac:dyDescent="0.25">
      <c r="A20" s="14" t="s">
        <v>55</v>
      </c>
      <c r="B20" s="19">
        <v>0.2</v>
      </c>
      <c r="C20" s="45" t="s">
        <v>56</v>
      </c>
      <c r="D20" s="45" t="s">
        <v>57</v>
      </c>
      <c r="E20" s="45" t="s">
        <v>58</v>
      </c>
      <c r="F20" s="45" t="s">
        <v>59</v>
      </c>
      <c r="G20" s="45" t="s">
        <v>60</v>
      </c>
      <c r="H20" s="21"/>
      <c r="I20" s="66" t="s">
        <v>61</v>
      </c>
      <c r="J20" s="16"/>
    </row>
    <row r="21" spans="1:10" x14ac:dyDescent="0.25">
      <c r="A21" s="10" t="s">
        <v>62</v>
      </c>
      <c r="B21" s="229"/>
      <c r="C21" s="229"/>
      <c r="D21" s="229"/>
      <c r="E21" s="229"/>
      <c r="F21" s="229"/>
      <c r="G21" s="229"/>
      <c r="H21" s="229"/>
      <c r="I21" s="60"/>
      <c r="J21" s="63"/>
    </row>
    <row r="22" spans="1:10" x14ac:dyDescent="0.25">
      <c r="A22" s="8"/>
      <c r="B22" s="7"/>
      <c r="C22" s="12"/>
      <c r="D22" s="12"/>
      <c r="E22" s="12"/>
      <c r="F22" s="12"/>
      <c r="G22" s="12"/>
      <c r="H22" s="12"/>
      <c r="I22" s="58"/>
      <c r="J22" s="8"/>
    </row>
    <row r="23" spans="1:10" ht="25.5" x14ac:dyDescent="0.25">
      <c r="A23" s="14" t="s">
        <v>247</v>
      </c>
      <c r="B23" s="15">
        <v>0.05</v>
      </c>
      <c r="C23" s="2" t="s">
        <v>64</v>
      </c>
      <c r="D23" s="14" t="s">
        <v>65</v>
      </c>
      <c r="E23" s="14" t="s">
        <v>66</v>
      </c>
      <c r="F23" s="14" t="s">
        <v>67</v>
      </c>
      <c r="G23" s="14" t="s">
        <v>68</v>
      </c>
      <c r="H23" s="2"/>
      <c r="I23" s="59"/>
      <c r="J23" s="3"/>
    </row>
    <row r="24" spans="1:10" ht="25.5" x14ac:dyDescent="0.25">
      <c r="A24" s="14" t="s">
        <v>248</v>
      </c>
      <c r="B24" s="15">
        <v>0.05</v>
      </c>
      <c r="C24" s="2" t="s">
        <v>64</v>
      </c>
      <c r="D24" s="14" t="s">
        <v>65</v>
      </c>
      <c r="E24" s="14" t="s">
        <v>66</v>
      </c>
      <c r="F24" s="14" t="s">
        <v>67</v>
      </c>
      <c r="G24" s="14" t="s">
        <v>68</v>
      </c>
      <c r="H24" s="2"/>
      <c r="I24" s="59"/>
      <c r="J24" s="3"/>
    </row>
    <row r="25" spans="1:10" ht="26.25" customHeight="1" x14ac:dyDescent="0.25">
      <c r="A25" s="230" t="s">
        <v>69</v>
      </c>
      <c r="B25" s="230"/>
      <c r="C25" s="230"/>
      <c r="D25" s="230"/>
      <c r="E25" s="230"/>
      <c r="F25" s="230"/>
      <c r="G25" s="230"/>
      <c r="H25" s="61"/>
      <c r="I25" s="26"/>
      <c r="J25" s="64"/>
    </row>
    <row r="27" spans="1:10" x14ac:dyDescent="0.25">
      <c r="A27" s="35"/>
    </row>
    <row r="28" spans="1:10" x14ac:dyDescent="0.25">
      <c r="A28" s="35"/>
    </row>
    <row r="29" spans="1:10" x14ac:dyDescent="0.25">
      <c r="A29" s="35"/>
    </row>
    <row r="30" spans="1:10" x14ac:dyDescent="0.25">
      <c r="A30" s="35"/>
    </row>
  </sheetData>
  <mergeCells count="12">
    <mergeCell ref="I5:I7"/>
    <mergeCell ref="J5:J7"/>
    <mergeCell ref="B6:B7"/>
    <mergeCell ref="C6:G6"/>
    <mergeCell ref="H6:H7"/>
    <mergeCell ref="B8:H8"/>
    <mergeCell ref="B21:H21"/>
    <mergeCell ref="A25:G25"/>
    <mergeCell ref="B1:C1"/>
    <mergeCell ref="B2:C2"/>
    <mergeCell ref="A4:D4"/>
    <mergeCell ref="A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B7C4-2B77-463A-915E-1671EAC70CA8}">
  <dimension ref="A2:G58"/>
  <sheetViews>
    <sheetView workbookViewId="0">
      <selection activeCell="D11" sqref="D11"/>
    </sheetView>
  </sheetViews>
  <sheetFormatPr defaultRowHeight="15" x14ac:dyDescent="0.25"/>
  <cols>
    <col min="1" max="1" width="51" customWidth="1"/>
    <col min="2" max="2" width="25.140625" bestFit="1" customWidth="1"/>
    <col min="3" max="3" width="10" bestFit="1" customWidth="1"/>
    <col min="4" max="4" width="32.140625" bestFit="1" customWidth="1"/>
    <col min="5" max="5" width="36.5703125" bestFit="1" customWidth="1"/>
    <col min="7" max="7" width="72.5703125" bestFit="1" customWidth="1"/>
  </cols>
  <sheetData>
    <row r="2" spans="1:7" x14ac:dyDescent="0.25">
      <c r="A2" s="73"/>
      <c r="B2" s="73"/>
      <c r="C2" s="73"/>
      <c r="D2" s="74" t="s">
        <v>164</v>
      </c>
      <c r="E2" s="75"/>
      <c r="F2" s="76"/>
      <c r="G2" s="76"/>
    </row>
    <row r="3" spans="1:7" x14ac:dyDescent="0.25">
      <c r="A3" s="73"/>
      <c r="B3" s="73"/>
      <c r="C3" s="73"/>
      <c r="D3" s="74" t="s">
        <v>165</v>
      </c>
      <c r="E3" s="75"/>
      <c r="F3" s="76"/>
      <c r="G3" s="76"/>
    </row>
    <row r="4" spans="1:7" ht="15.75" thickBot="1" x14ac:dyDescent="0.3">
      <c r="A4" s="73"/>
      <c r="B4" s="73"/>
      <c r="C4" s="73"/>
      <c r="D4" s="74" t="s">
        <v>166</v>
      </c>
      <c r="E4" s="75"/>
      <c r="F4" s="76"/>
      <c r="G4" s="76"/>
    </row>
    <row r="5" spans="1:7" ht="15.75" thickBot="1" x14ac:dyDescent="0.3">
      <c r="A5" s="77" t="s">
        <v>167</v>
      </c>
      <c r="B5" s="236" t="s">
        <v>168</v>
      </c>
      <c r="C5" s="237"/>
      <c r="D5" s="238"/>
      <c r="E5" s="239"/>
      <c r="F5" s="76"/>
      <c r="G5" s="76"/>
    </row>
    <row r="6" spans="1:7" ht="15.75" thickBot="1" x14ac:dyDescent="0.3">
      <c r="A6" s="77" t="s">
        <v>169</v>
      </c>
      <c r="B6" s="78" t="s">
        <v>170</v>
      </c>
      <c r="C6" s="240" t="s">
        <v>171</v>
      </c>
      <c r="D6" s="241"/>
      <c r="E6" s="79" t="s">
        <v>172</v>
      </c>
      <c r="F6" s="76"/>
      <c r="G6" s="76"/>
    </row>
    <row r="7" spans="1:7" ht="26.25" thickBot="1" x14ac:dyDescent="0.3">
      <c r="A7" s="80" t="s">
        <v>173</v>
      </c>
      <c r="B7" s="81" t="s">
        <v>174</v>
      </c>
      <c r="C7" s="82" t="s">
        <v>175</v>
      </c>
      <c r="D7" s="82" t="s">
        <v>176</v>
      </c>
      <c r="E7" s="83" t="s">
        <v>177</v>
      </c>
      <c r="F7" s="76"/>
      <c r="G7" s="76"/>
    </row>
    <row r="8" spans="1:7" ht="26.25" thickBot="1" x14ac:dyDescent="0.3">
      <c r="A8" s="84" t="s">
        <v>178</v>
      </c>
      <c r="B8" s="85" t="s">
        <v>179</v>
      </c>
      <c r="C8" s="86"/>
      <c r="D8" s="87"/>
      <c r="E8" s="88"/>
      <c r="F8" s="76"/>
      <c r="G8" s="89" t="s">
        <v>180</v>
      </c>
    </row>
    <row r="9" spans="1:7" ht="25.5" x14ac:dyDescent="0.25">
      <c r="A9" s="90" t="s">
        <v>181</v>
      </c>
      <c r="B9" s="91" t="s">
        <v>179</v>
      </c>
      <c r="C9" s="92"/>
      <c r="D9" s="75"/>
      <c r="E9" s="93"/>
      <c r="F9" s="76"/>
      <c r="G9" s="94" t="s">
        <v>182</v>
      </c>
    </row>
    <row r="10" spans="1:7" x14ac:dyDescent="0.25">
      <c r="A10" s="90" t="s">
        <v>183</v>
      </c>
      <c r="B10" s="91" t="s">
        <v>179</v>
      </c>
      <c r="C10" s="92"/>
      <c r="D10" s="75"/>
      <c r="E10" s="93"/>
      <c r="F10" s="76"/>
      <c r="G10" s="95" t="s">
        <v>184</v>
      </c>
    </row>
    <row r="11" spans="1:7" x14ac:dyDescent="0.25">
      <c r="A11" s="90" t="s">
        <v>185</v>
      </c>
      <c r="B11" s="91" t="s">
        <v>179</v>
      </c>
      <c r="C11" s="92"/>
      <c r="D11" s="75"/>
      <c r="E11" s="93"/>
      <c r="F11" s="76"/>
      <c r="G11" s="95" t="s">
        <v>186</v>
      </c>
    </row>
    <row r="12" spans="1:7" ht="25.5" x14ac:dyDescent="0.25">
      <c r="A12" s="90" t="s">
        <v>187</v>
      </c>
      <c r="B12" s="91" t="s">
        <v>179</v>
      </c>
      <c r="C12" s="92"/>
      <c r="D12" s="75"/>
      <c r="E12" s="93"/>
      <c r="F12" s="76"/>
      <c r="G12" s="95" t="s">
        <v>188</v>
      </c>
    </row>
    <row r="13" spans="1:7" x14ac:dyDescent="0.25">
      <c r="A13" s="90" t="s">
        <v>189</v>
      </c>
      <c r="B13" s="91" t="s">
        <v>179</v>
      </c>
      <c r="C13" s="92"/>
      <c r="D13" s="75"/>
      <c r="E13" s="93"/>
      <c r="F13" s="76"/>
      <c r="G13" s="96" t="s">
        <v>190</v>
      </c>
    </row>
    <row r="14" spans="1:7" ht="26.25" thickBot="1" x14ac:dyDescent="0.3">
      <c r="A14" s="97" t="s">
        <v>191</v>
      </c>
      <c r="B14" s="91" t="s">
        <v>179</v>
      </c>
      <c r="C14" s="92"/>
      <c r="D14" s="75"/>
      <c r="E14" s="93"/>
      <c r="F14" s="76"/>
      <c r="G14" s="98" t="s">
        <v>192</v>
      </c>
    </row>
    <row r="15" spans="1:7" x14ac:dyDescent="0.25">
      <c r="A15" s="90" t="s">
        <v>193</v>
      </c>
      <c r="B15" s="91" t="s">
        <v>179</v>
      </c>
      <c r="C15" s="92"/>
      <c r="D15" s="75"/>
      <c r="E15" s="93"/>
      <c r="F15" s="76"/>
      <c r="G15" s="76"/>
    </row>
    <row r="16" spans="1:7" x14ac:dyDescent="0.25">
      <c r="A16" s="90" t="s">
        <v>194</v>
      </c>
      <c r="B16" s="91" t="s">
        <v>179</v>
      </c>
      <c r="C16" s="92"/>
      <c r="D16" s="75"/>
      <c r="E16" s="93"/>
      <c r="F16" s="76"/>
      <c r="G16" s="76"/>
    </row>
    <row r="17" spans="1:7" x14ac:dyDescent="0.25">
      <c r="A17" s="90" t="s">
        <v>195</v>
      </c>
      <c r="B17" s="91" t="s">
        <v>179</v>
      </c>
      <c r="C17" s="92"/>
      <c r="D17" s="75"/>
      <c r="E17" s="93"/>
      <c r="F17" s="76"/>
      <c r="G17" s="76"/>
    </row>
    <row r="18" spans="1:7" x14ac:dyDescent="0.25">
      <c r="A18" s="90" t="s">
        <v>196</v>
      </c>
      <c r="B18" s="91" t="s">
        <v>179</v>
      </c>
      <c r="C18" s="92"/>
      <c r="D18" s="75"/>
      <c r="E18" s="93"/>
      <c r="F18" s="76"/>
      <c r="G18" s="76"/>
    </row>
    <row r="19" spans="1:7" x14ac:dyDescent="0.25">
      <c r="A19" s="90" t="s">
        <v>197</v>
      </c>
      <c r="B19" s="91" t="s">
        <v>179</v>
      </c>
      <c r="C19" s="92"/>
      <c r="D19" s="75"/>
      <c r="E19" s="93"/>
      <c r="F19" s="76"/>
      <c r="G19" s="76"/>
    </row>
    <row r="20" spans="1:7" x14ac:dyDescent="0.25">
      <c r="A20" s="99" t="s">
        <v>198</v>
      </c>
      <c r="B20" s="91" t="s">
        <v>179</v>
      </c>
      <c r="C20" s="92"/>
      <c r="D20" s="75"/>
      <c r="E20" s="93"/>
      <c r="F20" s="76"/>
      <c r="G20" s="76"/>
    </row>
    <row r="21" spans="1:7" x14ac:dyDescent="0.25">
      <c r="A21" s="90" t="s">
        <v>199</v>
      </c>
      <c r="B21" s="91" t="s">
        <v>179</v>
      </c>
      <c r="C21" s="92"/>
      <c r="D21" s="75"/>
      <c r="E21" s="93"/>
      <c r="F21" s="76"/>
      <c r="G21" s="76"/>
    </row>
    <row r="22" spans="1:7" x14ac:dyDescent="0.25">
      <c r="A22" s="90" t="s">
        <v>200</v>
      </c>
      <c r="B22" s="91" t="s">
        <v>179</v>
      </c>
      <c r="C22" s="92"/>
      <c r="D22" s="75"/>
      <c r="E22" s="93"/>
      <c r="F22" s="76"/>
      <c r="G22" s="76"/>
    </row>
    <row r="23" spans="1:7" x14ac:dyDescent="0.25">
      <c r="A23" s="90" t="s">
        <v>201</v>
      </c>
      <c r="B23" s="91" t="s">
        <v>179</v>
      </c>
      <c r="C23" s="92"/>
      <c r="D23" s="75"/>
      <c r="E23" s="93"/>
      <c r="F23" s="76"/>
      <c r="G23" s="76"/>
    </row>
    <row r="24" spans="1:7" x14ac:dyDescent="0.25">
      <c r="A24" s="90" t="s">
        <v>202</v>
      </c>
      <c r="B24" s="91" t="s">
        <v>179</v>
      </c>
      <c r="C24" s="100"/>
      <c r="D24" s="75"/>
      <c r="E24" s="93"/>
      <c r="F24" s="76"/>
      <c r="G24" s="76"/>
    </row>
    <row r="25" spans="1:7" x14ac:dyDescent="0.25">
      <c r="A25" s="90" t="s">
        <v>203</v>
      </c>
      <c r="B25" s="91" t="s">
        <v>179</v>
      </c>
      <c r="C25" s="101"/>
      <c r="D25" s="75"/>
      <c r="E25" s="93"/>
      <c r="F25" s="76"/>
      <c r="G25" s="76"/>
    </row>
    <row r="26" spans="1:7" x14ac:dyDescent="0.25">
      <c r="A26" s="90" t="s">
        <v>204</v>
      </c>
      <c r="B26" s="91" t="s">
        <v>179</v>
      </c>
      <c r="C26" s="92"/>
      <c r="D26" s="75"/>
      <c r="E26" s="93"/>
      <c r="F26" s="76"/>
      <c r="G26" s="76"/>
    </row>
    <row r="27" spans="1:7" ht="25.5" x14ac:dyDescent="0.25">
      <c r="A27" s="90" t="s">
        <v>205</v>
      </c>
      <c r="B27" s="91" t="s">
        <v>179</v>
      </c>
      <c r="C27" s="92"/>
      <c r="D27" s="75"/>
      <c r="E27" s="93"/>
      <c r="F27" s="76"/>
      <c r="G27" s="76"/>
    </row>
    <row r="28" spans="1:7" x14ac:dyDescent="0.25">
      <c r="A28" s="102" t="s">
        <v>206</v>
      </c>
      <c r="B28" s="91" t="s">
        <v>179</v>
      </c>
      <c r="C28" s="92"/>
      <c r="D28" s="75"/>
      <c r="E28" s="93"/>
      <c r="F28" s="76"/>
      <c r="G28" s="76"/>
    </row>
    <row r="29" spans="1:7" ht="25.5" x14ac:dyDescent="0.25">
      <c r="A29" s="103" t="s">
        <v>207</v>
      </c>
      <c r="B29" s="91" t="s">
        <v>179</v>
      </c>
      <c r="C29" s="92"/>
      <c r="D29" s="75"/>
      <c r="E29" s="93"/>
      <c r="F29" s="76"/>
      <c r="G29" s="76"/>
    </row>
    <row r="30" spans="1:7" ht="25.5" x14ac:dyDescent="0.25">
      <c r="A30" s="102" t="s">
        <v>208</v>
      </c>
      <c r="B30" s="91" t="s">
        <v>179</v>
      </c>
      <c r="C30" s="92"/>
      <c r="D30" s="75"/>
      <c r="E30" s="93"/>
      <c r="F30" s="76"/>
      <c r="G30" s="76"/>
    </row>
    <row r="31" spans="1:7" ht="25.5" x14ac:dyDescent="0.25">
      <c r="A31" s="99" t="s">
        <v>209</v>
      </c>
      <c r="B31" s="93" t="s">
        <v>174</v>
      </c>
      <c r="C31" s="92"/>
      <c r="D31" s="75"/>
      <c r="E31" s="93"/>
      <c r="F31" s="76"/>
      <c r="G31" s="76"/>
    </row>
    <row r="32" spans="1:7" x14ac:dyDescent="0.25">
      <c r="A32" s="90" t="s">
        <v>210</v>
      </c>
      <c r="B32" s="104" t="s">
        <v>211</v>
      </c>
      <c r="C32" s="92"/>
      <c r="D32" s="75"/>
      <c r="E32" s="93"/>
      <c r="F32" s="76"/>
      <c r="G32" s="76"/>
    </row>
    <row r="33" spans="1:7" x14ac:dyDescent="0.25">
      <c r="A33" s="90" t="s">
        <v>212</v>
      </c>
      <c r="B33" s="104" t="s">
        <v>213</v>
      </c>
      <c r="C33" s="92"/>
      <c r="D33" s="75"/>
      <c r="E33" s="93"/>
      <c r="F33" s="76"/>
      <c r="G33" s="76"/>
    </row>
    <row r="34" spans="1:7" x14ac:dyDescent="0.25">
      <c r="A34" s="90" t="s">
        <v>214</v>
      </c>
      <c r="B34" s="104" t="s">
        <v>215</v>
      </c>
      <c r="C34" s="92"/>
      <c r="D34" s="75"/>
      <c r="E34" s="93"/>
      <c r="F34" s="76"/>
      <c r="G34" s="76"/>
    </row>
    <row r="35" spans="1:7" x14ac:dyDescent="0.25">
      <c r="A35" s="90" t="s">
        <v>216</v>
      </c>
      <c r="B35" s="104" t="s">
        <v>217</v>
      </c>
      <c r="C35" s="92"/>
      <c r="D35" s="75"/>
      <c r="E35" s="93"/>
      <c r="F35" s="76"/>
      <c r="G35" s="76"/>
    </row>
    <row r="36" spans="1:7" x14ac:dyDescent="0.25">
      <c r="A36" s="90" t="s">
        <v>218</v>
      </c>
      <c r="B36" s="104" t="s">
        <v>219</v>
      </c>
      <c r="C36" s="92"/>
      <c r="D36" s="75"/>
      <c r="E36" s="93"/>
      <c r="F36" s="76"/>
      <c r="G36" s="76"/>
    </row>
    <row r="37" spans="1:7" x14ac:dyDescent="0.25">
      <c r="A37" s="90" t="s">
        <v>220</v>
      </c>
      <c r="B37" s="105" t="s">
        <v>221</v>
      </c>
      <c r="C37" s="92"/>
      <c r="D37" s="75"/>
      <c r="E37" s="93"/>
      <c r="F37" s="76"/>
      <c r="G37" s="76"/>
    </row>
    <row r="38" spans="1:7" x14ac:dyDescent="0.25">
      <c r="A38" s="90" t="s">
        <v>222</v>
      </c>
      <c r="B38" s="105" t="s">
        <v>223</v>
      </c>
      <c r="C38" s="92"/>
      <c r="D38" s="75"/>
      <c r="E38" s="93"/>
      <c r="F38" s="76"/>
      <c r="G38" s="76"/>
    </row>
    <row r="39" spans="1:7" x14ac:dyDescent="0.25">
      <c r="A39" s="90" t="s">
        <v>224</v>
      </c>
      <c r="B39" s="105" t="s">
        <v>225</v>
      </c>
      <c r="C39" s="92"/>
      <c r="D39" s="75"/>
      <c r="E39" s="93"/>
      <c r="F39" s="76"/>
      <c r="G39" s="76"/>
    </row>
    <row r="40" spans="1:7" x14ac:dyDescent="0.25">
      <c r="A40" s="90" t="s">
        <v>226</v>
      </c>
      <c r="B40" s="105" t="s">
        <v>227</v>
      </c>
      <c r="C40" s="92"/>
      <c r="D40" s="75"/>
      <c r="E40" s="93"/>
      <c r="F40" s="76"/>
      <c r="G40" s="76"/>
    </row>
    <row r="41" spans="1:7" x14ac:dyDescent="0.25">
      <c r="A41" s="90" t="s">
        <v>228</v>
      </c>
      <c r="B41" s="105" t="s">
        <v>213</v>
      </c>
      <c r="C41" s="92"/>
      <c r="D41" s="75"/>
      <c r="E41" s="93"/>
      <c r="F41" s="76"/>
      <c r="G41" s="76"/>
    </row>
    <row r="42" spans="1:7" x14ac:dyDescent="0.25">
      <c r="A42" s="90" t="s">
        <v>229</v>
      </c>
      <c r="B42" s="105" t="s">
        <v>213</v>
      </c>
      <c r="C42" s="92"/>
      <c r="D42" s="75"/>
      <c r="E42" s="93"/>
      <c r="F42" s="76"/>
      <c r="G42" s="76"/>
    </row>
    <row r="43" spans="1:7" s="111" customFormat="1" x14ac:dyDescent="0.25">
      <c r="A43" s="106" t="s">
        <v>230</v>
      </c>
      <c r="B43" s="104" t="s">
        <v>231</v>
      </c>
      <c r="C43" s="107"/>
      <c r="D43" s="108"/>
      <c r="E43" s="109"/>
      <c r="F43" s="110"/>
      <c r="G43" s="110"/>
    </row>
    <row r="44" spans="1:7" s="111" customFormat="1" x14ac:dyDescent="0.25">
      <c r="A44" s="106" t="s">
        <v>232</v>
      </c>
      <c r="B44" s="104" t="s">
        <v>213</v>
      </c>
      <c r="C44" s="107"/>
      <c r="D44" s="108"/>
      <c r="E44" s="109"/>
      <c r="F44" s="110"/>
      <c r="G44" s="110"/>
    </row>
    <row r="45" spans="1:7" x14ac:dyDescent="0.25">
      <c r="A45" s="90" t="s">
        <v>233</v>
      </c>
      <c r="B45" s="105" t="s">
        <v>231</v>
      </c>
      <c r="C45" s="92"/>
      <c r="D45" s="75"/>
      <c r="E45" s="93"/>
      <c r="F45" s="76"/>
      <c r="G45" s="76"/>
    </row>
    <row r="46" spans="1:7" x14ac:dyDescent="0.25">
      <c r="A46" s="90" t="s">
        <v>234</v>
      </c>
      <c r="B46" s="105" t="s">
        <v>213</v>
      </c>
      <c r="C46" s="92"/>
      <c r="D46" s="75"/>
      <c r="E46" s="93"/>
      <c r="F46" s="76"/>
      <c r="G46" s="76"/>
    </row>
    <row r="47" spans="1:7" x14ac:dyDescent="0.25">
      <c r="A47" s="90" t="s">
        <v>235</v>
      </c>
      <c r="B47" s="105" t="s">
        <v>231</v>
      </c>
      <c r="C47" s="92"/>
      <c r="D47" s="75"/>
      <c r="E47" s="93"/>
      <c r="F47" s="76"/>
      <c r="G47" s="76"/>
    </row>
    <row r="48" spans="1:7" ht="15.75" thickBot="1" x14ac:dyDescent="0.3">
      <c r="A48" s="112" t="s">
        <v>236</v>
      </c>
      <c r="B48" s="113" t="s">
        <v>231</v>
      </c>
      <c r="C48" s="92"/>
      <c r="D48" s="75"/>
      <c r="E48" s="93"/>
      <c r="F48" s="76"/>
      <c r="G48" s="76"/>
    </row>
    <row r="49" spans="1:7" x14ac:dyDescent="0.25">
      <c r="A49" s="114" t="s">
        <v>237</v>
      </c>
      <c r="B49" s="114"/>
      <c r="C49" s="115"/>
      <c r="D49" s="116"/>
      <c r="E49" s="117"/>
      <c r="F49" s="76"/>
      <c r="G49" s="76"/>
    </row>
    <row r="50" spans="1:7" x14ac:dyDescent="0.25">
      <c r="A50" s="118" t="s">
        <v>238</v>
      </c>
      <c r="B50" s="118"/>
      <c r="C50" s="119" t="s">
        <v>239</v>
      </c>
      <c r="D50" s="120"/>
      <c r="E50" s="121"/>
      <c r="F50" s="76"/>
      <c r="G50" s="76"/>
    </row>
    <row r="51" spans="1:7" ht="15.75" thickBot="1" x14ac:dyDescent="0.3">
      <c r="A51" s="122" t="s">
        <v>240</v>
      </c>
      <c r="B51" s="122"/>
      <c r="C51" s="123" t="s">
        <v>239</v>
      </c>
      <c r="D51" s="124"/>
      <c r="E51" s="125"/>
      <c r="F51" s="76"/>
      <c r="G51" s="76"/>
    </row>
    <row r="52" spans="1:7" ht="15.75" thickBot="1" x14ac:dyDescent="0.3">
      <c r="A52" s="242" t="s">
        <v>241</v>
      </c>
      <c r="B52" s="237"/>
      <c r="C52" s="237"/>
      <c r="D52" s="237"/>
      <c r="E52" s="241"/>
      <c r="F52" s="76"/>
      <c r="G52" s="76"/>
    </row>
    <row r="53" spans="1:7" ht="15.75" thickBot="1" x14ac:dyDescent="0.3">
      <c r="A53" s="73"/>
      <c r="B53" s="73"/>
      <c r="C53" s="73"/>
      <c r="D53" s="73"/>
      <c r="E53" s="73"/>
      <c r="F53" s="76"/>
      <c r="G53" s="76"/>
    </row>
    <row r="54" spans="1:7" ht="16.5" thickBot="1" x14ac:dyDescent="0.3">
      <c r="A54" s="126" t="s">
        <v>242</v>
      </c>
      <c r="B54" s="127">
        <v>100</v>
      </c>
      <c r="C54" s="73"/>
      <c r="D54" s="73"/>
      <c r="E54" s="73"/>
      <c r="F54" s="76"/>
      <c r="G54" s="76"/>
    </row>
    <row r="55" spans="1:7" ht="57" x14ac:dyDescent="0.25">
      <c r="A55" s="128" t="s">
        <v>243</v>
      </c>
      <c r="B55" s="129">
        <v>50</v>
      </c>
      <c r="C55" s="73"/>
      <c r="D55" s="73"/>
      <c r="E55" s="73"/>
      <c r="F55" s="76"/>
      <c r="G55" s="76"/>
    </row>
    <row r="56" spans="1:7" ht="28.5" x14ac:dyDescent="0.25">
      <c r="A56" s="130" t="s">
        <v>244</v>
      </c>
      <c r="B56" s="131">
        <v>20</v>
      </c>
      <c r="C56" s="73"/>
      <c r="D56" s="73"/>
      <c r="E56" s="73"/>
      <c r="F56" s="76"/>
      <c r="G56" s="76"/>
    </row>
    <row r="57" spans="1:7" ht="28.5" x14ac:dyDescent="0.25">
      <c r="A57" s="130" t="s">
        <v>245</v>
      </c>
      <c r="B57" s="131">
        <v>20</v>
      </c>
      <c r="C57" s="73"/>
      <c r="D57" s="73"/>
      <c r="E57" s="73"/>
      <c r="F57" s="76"/>
      <c r="G57" s="76"/>
    </row>
    <row r="58" spans="1:7" ht="29.25" thickBot="1" x14ac:dyDescent="0.3">
      <c r="A58" s="132" t="s">
        <v>246</v>
      </c>
      <c r="B58" s="133">
        <v>10</v>
      </c>
      <c r="C58" s="73"/>
      <c r="D58" s="73"/>
      <c r="E58" s="73"/>
      <c r="F58" s="76"/>
      <c r="G58" s="76"/>
    </row>
  </sheetData>
  <mergeCells count="3">
    <mergeCell ref="B5:E5"/>
    <mergeCell ref="C6:D6"/>
    <mergeCell ref="A52:E52"/>
  </mergeCells>
  <pageMargins left="0.7" right="0.7" top="0.75" bottom="0.75" header="0.3" footer="0.3"/>
  <drawing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Mandatory</vt:lpstr>
      <vt:lpstr>Technical Criteria Form</vt:lpstr>
      <vt:lpstr>On Site Evaluation</vt:lpstr>
      <vt:lpstr>Technical Criteria</vt:lpstr>
      <vt:lpstr>Technical Trainers</vt:lpstr>
      <vt:lpstr>Transportation</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Una Simpson</dc:creator>
  <cp:keywords/>
  <dc:description/>
  <cp:lastModifiedBy>Mary-Jane Makeketa</cp:lastModifiedBy>
  <cp:revision/>
  <cp:lastPrinted>2026-03-26T07:42:44Z</cp:lastPrinted>
  <dcterms:created xsi:type="dcterms:W3CDTF">2015-12-15T09:03:27Z</dcterms:created>
  <dcterms:modified xsi:type="dcterms:W3CDTF">2026-03-27T06:59:57Z</dcterms:modified>
  <cp:category/>
  <cp:contentStatus/>
</cp:coreProperties>
</file>