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54231973\Documents\Adverts\2024.2025\26 April\"/>
    </mc:Choice>
  </mc:AlternateContent>
  <xr:revisionPtr revIDLastSave="0" documentId="8_{85C43FBC-5835-4915-BB3C-AC5513D7A9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DULT FEMALE PACK" sheetId="1" r:id="rId1"/>
    <sheet name="ADULT MALE PACK" sheetId="2" r:id="rId2"/>
    <sheet name="FEMALE CHILD PACK" sheetId="3" r:id="rId3"/>
    <sheet name="MALE CHILD PACK" sheetId="4" r:id="rId4"/>
    <sheet name="INFANT PACK" sheetId="5" r:id="rId5"/>
    <sheet name="TOTAL BID PRICE" sheetId="6" r:id="rId6"/>
  </sheets>
  <definedNames>
    <definedName name="_xlnm.Print_Area" localSheetId="0">'ADULT FEMALE PACK'!$A:$D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6" l="1"/>
  <c r="D19" i="5"/>
  <c r="D20" i="5" s="1"/>
  <c r="D18" i="5"/>
  <c r="D21" i="4"/>
  <c r="D20" i="4"/>
  <c r="D22" i="4" s="1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18" i="1"/>
  <c r="D11" i="5"/>
  <c r="B9" i="6"/>
  <c r="D4" i="5"/>
  <c r="D5" i="5"/>
  <c r="D6" i="5"/>
  <c r="D7" i="5"/>
  <c r="D8" i="5"/>
  <c r="D9" i="5"/>
  <c r="D10" i="5"/>
  <c r="D12" i="5"/>
  <c r="D13" i="5"/>
  <c r="D14" i="5"/>
  <c r="D15" i="5"/>
  <c r="D16" i="5"/>
  <c r="D17" i="5"/>
  <c r="D3" i="5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3" i="2"/>
  <c r="D17" i="2" s="1"/>
  <c r="D18" i="2" l="1"/>
  <c r="D19" i="2" s="1"/>
  <c r="D23" i="4"/>
  <c r="D24" i="4" s="1"/>
  <c r="D22" i="3"/>
  <c r="D23" i="3"/>
  <c r="D24" i="3" s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19" i="1" l="1"/>
  <c r="D20" i="1" l="1"/>
  <c r="D21" i="1" s="1"/>
</calcChain>
</file>

<file path=xl/sharedStrings.xml><?xml version="1.0" encoding="utf-8"?>
<sst xmlns="http://schemas.openxmlformats.org/spreadsheetml/2006/main" count="137" uniqueCount="80">
  <si>
    <t>Adult Female Pack</t>
  </si>
  <si>
    <t>X 5000</t>
  </si>
  <si>
    <t>Quantity</t>
  </si>
  <si>
    <t>Total</t>
  </si>
  <si>
    <r>
      <t>1pkt of 10 Tissues</t>
    </r>
    <r>
      <rPr>
        <sz val="10"/>
        <color theme="1"/>
        <rFont val="Times New Roman"/>
        <family val="1"/>
      </rPr>
      <t xml:space="preserve"> </t>
    </r>
  </si>
  <si>
    <t>1x100ml original toothpaste equivalent to aquafresh or colgate</t>
  </si>
  <si>
    <t>1xTooth brush on a container (Texture medium) individually sealed</t>
  </si>
  <si>
    <t>1x100g Bath Soap equivalent to protex or sunlight bath soap</t>
  </si>
  <si>
    <t>Body lotion 200ml</t>
  </si>
  <si>
    <t>Shampoo x 100ml</t>
  </si>
  <si>
    <t>1xComb middle size</t>
  </si>
  <si>
    <t xml:space="preserve">1x50ml Antiseptic equivalent to  Savlon/Dettol </t>
  </si>
  <si>
    <t>1x150ml Camphor Cream equivalent to ingrams</t>
  </si>
  <si>
    <t>1x50ml Deodorant Roll-On equivalent to shield</t>
  </si>
  <si>
    <t>Disposable gown (one size fits all)</t>
  </si>
  <si>
    <t xml:space="preserve">1 pair white waffle cotton/material slippers – one size fits all </t>
  </si>
  <si>
    <t>1xPacket of 10 individually wrapped sanitary pads equivalent to stayfree</t>
  </si>
  <si>
    <t>TOTAL BID PRICE FOR FEMALE PACK</t>
  </si>
  <si>
    <t>* Insert your Unit Price</t>
  </si>
  <si>
    <t>1xFace cloth- 30cmx30cm single colour</t>
  </si>
  <si>
    <t>1xCotton under wear (X-Large 1000, Large 1000, Medium 1000 &amp; Small 1000</t>
  </si>
  <si>
    <t>Adult Male Pack</t>
  </si>
  <si>
    <t>X 1000</t>
  </si>
  <si>
    <t>Unit price</t>
  </si>
  <si>
    <t>1pkt of 10 Tissues</t>
  </si>
  <si>
    <t>single colour.</t>
  </si>
  <si>
    <t>1x Comb middle size</t>
  </si>
  <si>
    <t xml:space="preserve">1x50ml Antiseptic equivalent to Savlon/Dettol </t>
  </si>
  <si>
    <t>Female Child</t>
  </si>
  <si>
    <t>X2500</t>
  </si>
  <si>
    <t>1x50ml original toothpaste equivalent to Aquafresh or Colgate</t>
  </si>
  <si>
    <t>1x100g Bath Soap</t>
  </si>
  <si>
    <t>1x Hair brush -small</t>
  </si>
  <si>
    <t>1x50ml Disinfectant (equivalent to Savlon/Dettol)</t>
  </si>
  <si>
    <t>1x150ml Camphor Cream  equivalent to Ingrams</t>
  </si>
  <si>
    <t>1x50ml Deodorant Roll-On – Teenage equivalent to shield</t>
  </si>
  <si>
    <t xml:space="preserve"> Colouring book A3 (24 pages)</t>
  </si>
  <si>
    <t xml:space="preserve">Teddy bear for girls – Small (20 cm0 </t>
  </si>
  <si>
    <t>Chips snack pack equivalent to Niknaks x 1 (55grams)</t>
  </si>
  <si>
    <t>Lollypop X 1</t>
  </si>
  <si>
    <t>Male Child</t>
  </si>
  <si>
    <t>Teddy bear for boys – Small (20 cm)</t>
  </si>
  <si>
    <t xml:space="preserve">Lollypop X1  </t>
  </si>
  <si>
    <t>Infant Pack</t>
  </si>
  <si>
    <t>X500 (0-12 months)</t>
  </si>
  <si>
    <t>1x packet (24 baby wipes)</t>
  </si>
  <si>
    <t>1xTooth brush on a container- KIDDIES individually sealed</t>
  </si>
  <si>
    <t xml:space="preserve"> 1x5 Cotton wool balls/cotton puffs   </t>
  </si>
  <si>
    <t>1x 100g  Bar of Soap (Mild and Baby Friendly)</t>
  </si>
  <si>
    <t xml:space="preserve">1x50mls baby oil equivalent to Johnsons or Purity </t>
  </si>
  <si>
    <t>1x100g Baby powder equivalent to Johnsons or Purity</t>
  </si>
  <si>
    <t>Teddy bear for boys and girls – Small (20 cm)</t>
  </si>
  <si>
    <t xml:space="preserve"> Lollypop x1 </t>
  </si>
  <si>
    <t>TOTAL BID PRICE FOR YEAR 1 (FOR ALL 5 CATEGORIES)</t>
  </si>
  <si>
    <t>TOTAL BID PRICE FOR YEAR 2 (FOR ALL 5 CATEGORIES)</t>
  </si>
  <si>
    <t>TOTAL BID PRICE FOR YEAR 3 (FOR ALL 5 CATEGORIES)</t>
  </si>
  <si>
    <t>DESCRIPTION : SUPPLY AND DELIVERY OF 30000( 10000 per year) COMFORT PACKS</t>
  </si>
  <si>
    <t>VAT 15%</t>
  </si>
  <si>
    <t xml:space="preserve">DELIVERY COSTS </t>
  </si>
  <si>
    <t>Twice per year</t>
  </si>
  <si>
    <t xml:space="preserve">TOTAL BID PRICE </t>
  </si>
  <si>
    <t>TOTAL BID AMOUNT FOR ALL 3 YEARS</t>
  </si>
  <si>
    <t>1X Cotton under wear, size (Age 1yr to 12yrs) LargeX900 Meduimx800 Smallx800</t>
  </si>
  <si>
    <t>Wax Crayons pack of 8</t>
  </si>
  <si>
    <t xml:space="preserve">5 x Disposable baby nappies equivalent to Pampers/Huggies/ Cuddlers – under 5 years of age Size 5-250       Size 6-250          </t>
  </si>
  <si>
    <t xml:space="preserve"> Wax Crayons pack of 8</t>
  </si>
  <si>
    <t>Baby Shampoo eequivalent to Johnsons or Purity  x 100ml</t>
  </si>
  <si>
    <t xml:space="preserve">Aqueous Cream equivalent to Johnsons or Purity 50mg </t>
  </si>
  <si>
    <t xml:space="preserve"> 1 x Hair brush small                             </t>
  </si>
  <si>
    <t>1xCotton under wear (Age 1yr to 12 years) Largex350 Mediumx350           Smallx300</t>
  </si>
  <si>
    <t xml:space="preserve">1x10g tee gel </t>
  </si>
  <si>
    <t>1xCotton under wear (X-Large 500, Large 500 Medium 500 &amp; 500 Small)</t>
  </si>
  <si>
    <r>
      <rPr>
        <b/>
        <sz val="10"/>
        <color rgb="FFFF0000"/>
        <rFont val="Times New Roman"/>
        <family val="1"/>
      </rPr>
      <t xml:space="preserve">Estimated </t>
    </r>
    <r>
      <rPr>
        <b/>
        <sz val="10"/>
        <color theme="1"/>
        <rFont val="Times New Roman"/>
        <family val="1"/>
      </rPr>
      <t>Quantity</t>
    </r>
  </si>
  <si>
    <t>VAT @ 15 %</t>
  </si>
  <si>
    <t>TOTAL BID PRICE FOR FEMALE PACK INCL VAT</t>
  </si>
  <si>
    <r>
      <t xml:space="preserve">*Unit price </t>
    </r>
    <r>
      <rPr>
        <b/>
        <sz val="10"/>
        <color rgb="FFFF0000"/>
        <rFont val="Times New Roman"/>
        <family val="1"/>
      </rPr>
      <t>Excl VAT</t>
    </r>
  </si>
  <si>
    <t>VAT @ 15%</t>
  </si>
  <si>
    <t>TOTAL  BID PRICE FOR MALE PACK Incl VAT</t>
  </si>
  <si>
    <t>TOTAL  BID PRICE FOR MALE PACK Excl VAT</t>
  </si>
  <si>
    <t>ANNEXURE A PRICING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</si>
</sst>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Source Sans Pro"/>
    </font>
    <font>
      <b/>
      <sz val="11"/>
      <color theme="1"/>
      <name val="Times New Roman"/>
      <family val="1"/>
    </font>
    <font>
      <b/>
      <sz val="10"/>
      <color theme="1"/>
      <name val="Tahoma"/>
      <family val="2"/>
    </font>
    <font>
      <b/>
      <sz val="10"/>
      <color rgb="FFFF0000"/>
      <name val="Times New Roman"/>
      <family val="1"/>
    </font>
    <font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/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G4" sqref="G4"/>
    </sheetView>
  </sheetViews>
  <sheetFormatPr defaultRowHeight="14.4" x14ac:dyDescent="0.3"/>
  <cols>
    <col min="1" max="1" width="56.21875" customWidth="1"/>
    <col min="3" max="3" width="12" customWidth="1"/>
    <col min="4" max="4" width="22.21875" customWidth="1"/>
  </cols>
  <sheetData>
    <row r="1" spans="1:4" x14ac:dyDescent="0.3">
      <c r="A1" t="s">
        <v>79</v>
      </c>
    </row>
    <row r="2" spans="1:4" x14ac:dyDescent="0.3">
      <c r="A2" s="3" t="s">
        <v>0</v>
      </c>
      <c r="B2" s="20" t="s">
        <v>72</v>
      </c>
      <c r="C2" s="20" t="s">
        <v>75</v>
      </c>
      <c r="D2" s="20" t="s">
        <v>3</v>
      </c>
    </row>
    <row r="3" spans="1:4" x14ac:dyDescent="0.3">
      <c r="A3" s="3" t="s">
        <v>1</v>
      </c>
      <c r="B3" s="20"/>
      <c r="C3" s="20"/>
      <c r="D3" s="20"/>
    </row>
    <row r="4" spans="1:4" x14ac:dyDescent="0.3">
      <c r="A4" s="5" t="s">
        <v>4</v>
      </c>
      <c r="B4" s="6">
        <v>5000</v>
      </c>
      <c r="C4" s="7"/>
      <c r="D4" s="7">
        <f>B4*C4</f>
        <v>0</v>
      </c>
    </row>
    <row r="5" spans="1:4" ht="20.55" customHeight="1" x14ac:dyDescent="0.3">
      <c r="A5" s="5" t="s">
        <v>5</v>
      </c>
      <c r="B5" s="5">
        <v>5000</v>
      </c>
      <c r="C5" s="5"/>
      <c r="D5" s="7">
        <f t="shared" ref="D5:D18" si="0">B5*C5</f>
        <v>0</v>
      </c>
    </row>
    <row r="6" spans="1:4" x14ac:dyDescent="0.3">
      <c r="A6" s="5" t="s">
        <v>6</v>
      </c>
      <c r="B6" s="5">
        <v>5000</v>
      </c>
      <c r="C6" s="5"/>
      <c r="D6" s="7">
        <f t="shared" si="0"/>
        <v>0</v>
      </c>
    </row>
    <row r="7" spans="1:4" ht="55.95" customHeight="1" x14ac:dyDescent="0.3">
      <c r="A7" s="5" t="s">
        <v>19</v>
      </c>
      <c r="B7" s="5">
        <v>5000</v>
      </c>
      <c r="C7" s="5"/>
      <c r="D7" s="7">
        <f t="shared" si="0"/>
        <v>0</v>
      </c>
    </row>
    <row r="8" spans="1:4" x14ac:dyDescent="0.3">
      <c r="A8" s="5" t="s">
        <v>7</v>
      </c>
      <c r="B8" s="5">
        <v>5000</v>
      </c>
      <c r="C8" s="5"/>
      <c r="D8" s="7">
        <f t="shared" si="0"/>
        <v>0</v>
      </c>
    </row>
    <row r="9" spans="1:4" x14ac:dyDescent="0.3">
      <c r="A9" s="5" t="s">
        <v>8</v>
      </c>
      <c r="B9" s="5">
        <v>5000</v>
      </c>
      <c r="C9" s="5"/>
      <c r="D9" s="7">
        <f t="shared" si="0"/>
        <v>0</v>
      </c>
    </row>
    <row r="10" spans="1:4" ht="27" customHeight="1" x14ac:dyDescent="0.3">
      <c r="A10" s="5" t="s">
        <v>9</v>
      </c>
      <c r="B10" s="5"/>
      <c r="C10" s="5"/>
      <c r="D10" s="7">
        <f t="shared" si="0"/>
        <v>0</v>
      </c>
    </row>
    <row r="11" spans="1:4" ht="27.6" x14ac:dyDescent="0.3">
      <c r="A11" s="5" t="s">
        <v>20</v>
      </c>
      <c r="B11" s="5">
        <v>5000</v>
      </c>
      <c r="C11" s="5"/>
      <c r="D11" s="7">
        <f t="shared" si="0"/>
        <v>0</v>
      </c>
    </row>
    <row r="12" spans="1:4" x14ac:dyDescent="0.3">
      <c r="A12" s="5" t="s">
        <v>10</v>
      </c>
      <c r="B12" s="5">
        <v>5000</v>
      </c>
      <c r="C12" s="5"/>
      <c r="D12" s="7">
        <f t="shared" si="0"/>
        <v>0</v>
      </c>
    </row>
    <row r="13" spans="1:4" x14ac:dyDescent="0.3">
      <c r="A13" s="5" t="s">
        <v>11</v>
      </c>
      <c r="B13" s="5">
        <v>5000</v>
      </c>
      <c r="C13" s="5"/>
      <c r="D13" s="7">
        <f t="shared" si="0"/>
        <v>0</v>
      </c>
    </row>
    <row r="14" spans="1:4" x14ac:dyDescent="0.3">
      <c r="A14" s="5" t="s">
        <v>12</v>
      </c>
      <c r="B14" s="5">
        <v>5000</v>
      </c>
      <c r="C14" s="5"/>
      <c r="D14" s="7">
        <f t="shared" si="0"/>
        <v>0</v>
      </c>
    </row>
    <row r="15" spans="1:4" x14ac:dyDescent="0.3">
      <c r="A15" s="5" t="s">
        <v>13</v>
      </c>
      <c r="B15" s="5">
        <v>5000</v>
      </c>
      <c r="C15" s="5"/>
      <c r="D15" s="7">
        <f t="shared" si="0"/>
        <v>0</v>
      </c>
    </row>
    <row r="16" spans="1:4" ht="40.950000000000003" customHeight="1" x14ac:dyDescent="0.3">
      <c r="A16" s="8" t="s">
        <v>14</v>
      </c>
      <c r="B16" s="5">
        <v>5000</v>
      </c>
      <c r="C16" s="5"/>
      <c r="D16" s="7">
        <f t="shared" si="0"/>
        <v>0</v>
      </c>
    </row>
    <row r="17" spans="1:4" x14ac:dyDescent="0.3">
      <c r="A17" s="5" t="s">
        <v>15</v>
      </c>
      <c r="B17" s="5">
        <v>5000</v>
      </c>
      <c r="C17" s="5"/>
      <c r="D17" s="7">
        <f t="shared" si="0"/>
        <v>0</v>
      </c>
    </row>
    <row r="18" spans="1:4" ht="27.6" x14ac:dyDescent="0.3">
      <c r="A18" s="5" t="s">
        <v>16</v>
      </c>
      <c r="B18" s="5">
        <v>5000</v>
      </c>
      <c r="C18" s="5"/>
      <c r="D18" s="7">
        <f t="shared" si="0"/>
        <v>0</v>
      </c>
    </row>
    <row r="19" spans="1:4" x14ac:dyDescent="0.3">
      <c r="A19" s="23" t="s">
        <v>17</v>
      </c>
      <c r="B19" s="24"/>
      <c r="C19" s="25"/>
      <c r="D19" s="11">
        <f>SUM(D4:D18)</f>
        <v>0</v>
      </c>
    </row>
    <row r="20" spans="1:4" x14ac:dyDescent="0.3">
      <c r="A20" s="23" t="s">
        <v>73</v>
      </c>
      <c r="B20" s="24"/>
      <c r="C20" s="25"/>
      <c r="D20" s="11">
        <f>D19*15%</f>
        <v>0</v>
      </c>
    </row>
    <row r="21" spans="1:4" x14ac:dyDescent="0.3">
      <c r="A21" s="23" t="s">
        <v>74</v>
      </c>
      <c r="B21" s="24"/>
      <c r="C21" s="25"/>
      <c r="D21" s="11">
        <f>D19+D20</f>
        <v>0</v>
      </c>
    </row>
    <row r="22" spans="1:4" s="10" customFormat="1" ht="42" customHeight="1" x14ac:dyDescent="0.3">
      <c r="A22" s="21" t="s">
        <v>18</v>
      </c>
      <c r="B22" s="22"/>
      <c r="C22" s="22"/>
      <c r="D22" s="22"/>
    </row>
    <row r="23" spans="1:4" s="10" customFormat="1" x14ac:dyDescent="0.3"/>
  </sheetData>
  <mergeCells count="7">
    <mergeCell ref="B2:B3"/>
    <mergeCell ref="C2:C3"/>
    <mergeCell ref="D2:D3"/>
    <mergeCell ref="A22:D22"/>
    <mergeCell ref="A19:C19"/>
    <mergeCell ref="A20:C20"/>
    <mergeCell ref="A21:C2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A20" sqref="A20:D20"/>
    </sheetView>
  </sheetViews>
  <sheetFormatPr defaultRowHeight="14.4" x14ac:dyDescent="0.3"/>
  <cols>
    <col min="1" max="1" width="62.77734375" customWidth="1"/>
    <col min="2" max="2" width="10.77734375" customWidth="1"/>
    <col min="3" max="3" width="14.44140625" customWidth="1"/>
    <col min="4" max="4" width="19.77734375" customWidth="1"/>
  </cols>
  <sheetData>
    <row r="1" spans="1:4" ht="39" customHeight="1" x14ac:dyDescent="0.3">
      <c r="A1" s="3" t="s">
        <v>21</v>
      </c>
      <c r="B1" s="3"/>
      <c r="C1" s="27" t="s">
        <v>23</v>
      </c>
      <c r="D1" s="3"/>
    </row>
    <row r="2" spans="1:4" x14ac:dyDescent="0.3">
      <c r="A2" s="3" t="s">
        <v>22</v>
      </c>
      <c r="B2" s="3" t="s">
        <v>2</v>
      </c>
      <c r="C2" s="27"/>
      <c r="D2" s="4" t="s">
        <v>3</v>
      </c>
    </row>
    <row r="3" spans="1:4" x14ac:dyDescent="0.3">
      <c r="A3" s="5" t="s">
        <v>24</v>
      </c>
      <c r="B3" s="6">
        <v>1000</v>
      </c>
      <c r="C3" s="12"/>
      <c r="D3" s="12">
        <f>B3*C3</f>
        <v>0</v>
      </c>
    </row>
    <row r="4" spans="1:4" ht="18" customHeight="1" x14ac:dyDescent="0.3">
      <c r="A4" s="5" t="s">
        <v>5</v>
      </c>
      <c r="B4" s="5">
        <v>1000</v>
      </c>
      <c r="C4" s="5"/>
      <c r="D4" s="12">
        <f t="shared" ref="D4:D16" si="0">B4*C4</f>
        <v>0</v>
      </c>
    </row>
    <row r="5" spans="1:4" ht="18" customHeight="1" x14ac:dyDescent="0.3">
      <c r="A5" s="5" t="s">
        <v>6</v>
      </c>
      <c r="B5" s="5">
        <v>1000</v>
      </c>
      <c r="C5" s="5"/>
      <c r="D5" s="12">
        <f t="shared" si="0"/>
        <v>0</v>
      </c>
    </row>
    <row r="6" spans="1:4" ht="18" customHeight="1" x14ac:dyDescent="0.3">
      <c r="A6" s="5" t="s">
        <v>19</v>
      </c>
      <c r="B6" s="13">
        <v>1000</v>
      </c>
      <c r="C6" s="13"/>
      <c r="D6" s="12">
        <f t="shared" si="0"/>
        <v>0</v>
      </c>
    </row>
    <row r="7" spans="1:4" ht="18" customHeight="1" x14ac:dyDescent="0.3">
      <c r="A7" s="5" t="s">
        <v>7</v>
      </c>
      <c r="B7" s="5">
        <v>1000</v>
      </c>
      <c r="C7" s="5"/>
      <c r="D7" s="12">
        <f t="shared" si="0"/>
        <v>0</v>
      </c>
    </row>
    <row r="8" spans="1:4" ht="18" customHeight="1" x14ac:dyDescent="0.3">
      <c r="A8" s="5" t="s">
        <v>8</v>
      </c>
      <c r="B8" s="5">
        <v>1000</v>
      </c>
      <c r="C8" s="5"/>
      <c r="D8" s="12">
        <f t="shared" si="0"/>
        <v>0</v>
      </c>
    </row>
    <row r="9" spans="1:4" ht="18" customHeight="1" x14ac:dyDescent="0.3">
      <c r="A9" s="5" t="s">
        <v>9</v>
      </c>
      <c r="B9" s="5"/>
      <c r="C9" s="5"/>
      <c r="D9" s="12">
        <f t="shared" si="0"/>
        <v>0</v>
      </c>
    </row>
    <row r="10" spans="1:4" ht="18" customHeight="1" x14ac:dyDescent="0.3">
      <c r="A10" s="5" t="s">
        <v>71</v>
      </c>
      <c r="B10" s="5">
        <v>1000</v>
      </c>
      <c r="C10" s="5"/>
      <c r="D10" s="12">
        <f t="shared" si="0"/>
        <v>0</v>
      </c>
    </row>
    <row r="11" spans="1:4" x14ac:dyDescent="0.3">
      <c r="A11" s="5" t="s">
        <v>26</v>
      </c>
      <c r="B11" s="5">
        <v>1000</v>
      </c>
      <c r="C11" s="5"/>
      <c r="D11" s="12">
        <f t="shared" si="0"/>
        <v>0</v>
      </c>
    </row>
    <row r="12" spans="1:4" x14ac:dyDescent="0.3">
      <c r="A12" s="5" t="s">
        <v>27</v>
      </c>
      <c r="B12" s="5">
        <v>1000</v>
      </c>
      <c r="C12" s="5"/>
      <c r="D12" s="12">
        <f t="shared" si="0"/>
        <v>0</v>
      </c>
    </row>
    <row r="13" spans="1:4" x14ac:dyDescent="0.3">
      <c r="A13" s="5" t="s">
        <v>12</v>
      </c>
      <c r="B13" s="5">
        <v>1000</v>
      </c>
      <c r="C13" s="5"/>
      <c r="D13" s="12">
        <f t="shared" si="0"/>
        <v>0</v>
      </c>
    </row>
    <row r="14" spans="1:4" x14ac:dyDescent="0.3">
      <c r="A14" s="5" t="s">
        <v>13</v>
      </c>
      <c r="B14" s="5">
        <v>1000</v>
      </c>
      <c r="C14" s="5"/>
      <c r="D14" s="12">
        <f t="shared" si="0"/>
        <v>0</v>
      </c>
    </row>
    <row r="15" spans="1:4" x14ac:dyDescent="0.3">
      <c r="A15" s="8" t="s">
        <v>14</v>
      </c>
      <c r="B15" s="5">
        <v>1000</v>
      </c>
      <c r="C15" s="5"/>
      <c r="D15" s="12">
        <f t="shared" si="0"/>
        <v>0</v>
      </c>
    </row>
    <row r="16" spans="1:4" ht="44.55" customHeight="1" x14ac:dyDescent="0.3">
      <c r="A16" s="5" t="s">
        <v>15</v>
      </c>
      <c r="B16" s="5">
        <v>1000</v>
      </c>
      <c r="C16" s="5"/>
      <c r="D16" s="12">
        <f t="shared" si="0"/>
        <v>0</v>
      </c>
    </row>
    <row r="17" spans="1:4" x14ac:dyDescent="0.3">
      <c r="A17" s="9" t="s">
        <v>78</v>
      </c>
      <c r="B17" s="5"/>
      <c r="C17" s="5"/>
      <c r="D17" s="12">
        <f>SUM(D3:D16)</f>
        <v>0</v>
      </c>
    </row>
    <row r="18" spans="1:4" x14ac:dyDescent="0.3">
      <c r="A18" s="9" t="s">
        <v>76</v>
      </c>
      <c r="B18" s="5"/>
      <c r="C18" s="5"/>
      <c r="D18" s="12">
        <f>D17*15%</f>
        <v>0</v>
      </c>
    </row>
    <row r="19" spans="1:4" x14ac:dyDescent="0.3">
      <c r="A19" s="9" t="s">
        <v>77</v>
      </c>
      <c r="B19" s="5"/>
      <c r="C19" s="5"/>
      <c r="D19" s="12">
        <f>D17+D18</f>
        <v>0</v>
      </c>
    </row>
    <row r="20" spans="1:4" ht="15" customHeight="1" x14ac:dyDescent="0.3">
      <c r="A20" s="26" t="s">
        <v>18</v>
      </c>
      <c r="B20" s="26"/>
      <c r="C20" s="26"/>
      <c r="D20" s="26"/>
    </row>
    <row r="21" spans="1:4" x14ac:dyDescent="0.3">
      <c r="A21" s="28"/>
      <c r="B21" s="29"/>
      <c r="C21" s="29"/>
      <c r="D21" s="29"/>
    </row>
  </sheetData>
  <mergeCells count="3">
    <mergeCell ref="A20:D20"/>
    <mergeCell ref="C1:C2"/>
    <mergeCell ref="A21:D2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5"/>
  <sheetViews>
    <sheetView workbookViewId="0">
      <selection activeCell="D24" sqref="D24"/>
    </sheetView>
  </sheetViews>
  <sheetFormatPr defaultRowHeight="14.4" x14ac:dyDescent="0.3"/>
  <cols>
    <col min="1" max="1" width="67.5546875" customWidth="1"/>
    <col min="2" max="2" width="13" customWidth="1"/>
    <col min="3" max="3" width="12" customWidth="1"/>
    <col min="4" max="4" width="19" customWidth="1"/>
  </cols>
  <sheetData>
    <row r="1" spans="1:4" x14ac:dyDescent="0.3">
      <c r="A1" s="3" t="s">
        <v>28</v>
      </c>
      <c r="B1" s="20" t="s">
        <v>2</v>
      </c>
      <c r="C1" s="20" t="s">
        <v>23</v>
      </c>
      <c r="D1" s="27" t="s">
        <v>3</v>
      </c>
    </row>
    <row r="2" spans="1:4" x14ac:dyDescent="0.3">
      <c r="A2" s="3" t="s">
        <v>29</v>
      </c>
      <c r="B2" s="20"/>
      <c r="C2" s="20"/>
      <c r="D2" s="27"/>
    </row>
    <row r="3" spans="1:4" x14ac:dyDescent="0.3">
      <c r="A3" s="5" t="s">
        <v>24</v>
      </c>
      <c r="B3" s="12">
        <v>2500</v>
      </c>
      <c r="C3" s="7"/>
      <c r="D3" s="7">
        <f>C3*B3</f>
        <v>0</v>
      </c>
    </row>
    <row r="4" spans="1:4" ht="18.45" customHeight="1" x14ac:dyDescent="0.3">
      <c r="A4" s="5" t="s">
        <v>30</v>
      </c>
      <c r="B4" s="5">
        <v>2500</v>
      </c>
      <c r="C4" s="5"/>
      <c r="D4" s="7">
        <f t="shared" ref="D4:D21" si="0">C4*B4</f>
        <v>0</v>
      </c>
    </row>
    <row r="5" spans="1:4" ht="18.45" customHeight="1" x14ac:dyDescent="0.3">
      <c r="A5" s="5" t="s">
        <v>6</v>
      </c>
      <c r="B5" s="5">
        <v>2500</v>
      </c>
      <c r="C5" s="5"/>
      <c r="D5" s="7">
        <f t="shared" si="0"/>
        <v>0</v>
      </c>
    </row>
    <row r="6" spans="1:4" ht="18.45" customHeight="1" x14ac:dyDescent="0.3">
      <c r="A6" s="5" t="s">
        <v>19</v>
      </c>
      <c r="B6" s="5">
        <v>2500</v>
      </c>
      <c r="C6" s="5"/>
      <c r="D6" s="7">
        <f t="shared" si="0"/>
        <v>0</v>
      </c>
    </row>
    <row r="7" spans="1:4" ht="18.45" customHeight="1" x14ac:dyDescent="0.3">
      <c r="A7" s="5" t="s">
        <v>31</v>
      </c>
      <c r="B7" s="5">
        <v>2500</v>
      </c>
      <c r="C7" s="5"/>
      <c r="D7" s="7">
        <f t="shared" si="0"/>
        <v>0</v>
      </c>
    </row>
    <row r="8" spans="1:4" ht="18.45" customHeight="1" x14ac:dyDescent="0.3">
      <c r="A8" s="5" t="s">
        <v>8</v>
      </c>
      <c r="B8" s="5">
        <v>2500</v>
      </c>
      <c r="C8" s="5"/>
      <c r="D8" s="7">
        <f t="shared" si="0"/>
        <v>0</v>
      </c>
    </row>
    <row r="9" spans="1:4" ht="18.45" customHeight="1" x14ac:dyDescent="0.3">
      <c r="A9" s="5" t="s">
        <v>9</v>
      </c>
      <c r="B9" s="5">
        <v>2500</v>
      </c>
      <c r="C9" s="5"/>
      <c r="D9" s="7">
        <f t="shared" si="0"/>
        <v>0</v>
      </c>
    </row>
    <row r="10" spans="1:4" ht="18.45" customHeight="1" x14ac:dyDescent="0.3">
      <c r="A10" s="5" t="s">
        <v>62</v>
      </c>
      <c r="B10" s="5">
        <v>2500</v>
      </c>
      <c r="C10" s="5"/>
      <c r="D10" s="7">
        <f t="shared" si="0"/>
        <v>0</v>
      </c>
    </row>
    <row r="11" spans="1:4" ht="18.45" customHeight="1" x14ac:dyDescent="0.3">
      <c r="A11" s="5" t="s">
        <v>32</v>
      </c>
      <c r="B11" s="5">
        <v>2500</v>
      </c>
      <c r="C11" s="5"/>
      <c r="D11" s="7">
        <f t="shared" si="0"/>
        <v>0</v>
      </c>
    </row>
    <row r="12" spans="1:4" ht="18.45" customHeight="1" x14ac:dyDescent="0.3">
      <c r="A12" s="5" t="s">
        <v>33</v>
      </c>
      <c r="B12" s="5">
        <v>2500</v>
      </c>
      <c r="C12" s="5"/>
      <c r="D12" s="7">
        <f t="shared" si="0"/>
        <v>0</v>
      </c>
    </row>
    <row r="13" spans="1:4" ht="18.45" customHeight="1" x14ac:dyDescent="0.3">
      <c r="A13" s="5" t="s">
        <v>34</v>
      </c>
      <c r="B13" s="5">
        <v>2500</v>
      </c>
      <c r="C13" s="5"/>
      <c r="D13" s="7">
        <f t="shared" si="0"/>
        <v>0</v>
      </c>
    </row>
    <row r="14" spans="1:4" ht="18.45" customHeight="1" x14ac:dyDescent="0.3">
      <c r="A14" s="5" t="s">
        <v>35</v>
      </c>
      <c r="B14" s="5">
        <v>2500</v>
      </c>
      <c r="C14" s="5"/>
      <c r="D14" s="7">
        <f t="shared" si="0"/>
        <v>0</v>
      </c>
    </row>
    <row r="15" spans="1:4" ht="18.45" customHeight="1" x14ac:dyDescent="0.3">
      <c r="A15" s="5" t="s">
        <v>63</v>
      </c>
      <c r="B15" s="5">
        <v>2500</v>
      </c>
      <c r="C15" s="5"/>
      <c r="D15" s="7">
        <f t="shared" si="0"/>
        <v>0</v>
      </c>
    </row>
    <row r="16" spans="1:4" ht="18.45" customHeight="1" x14ac:dyDescent="0.3">
      <c r="A16" s="5" t="s">
        <v>36</v>
      </c>
      <c r="B16" s="5">
        <v>2500</v>
      </c>
      <c r="C16" s="5"/>
      <c r="D16" s="7">
        <f t="shared" si="0"/>
        <v>0</v>
      </c>
    </row>
    <row r="17" spans="1:4" ht="18.45" customHeight="1" x14ac:dyDescent="0.3">
      <c r="A17" s="5" t="s">
        <v>15</v>
      </c>
      <c r="B17" s="5">
        <v>2500</v>
      </c>
      <c r="C17" s="5"/>
      <c r="D17" s="7">
        <f t="shared" si="0"/>
        <v>0</v>
      </c>
    </row>
    <row r="18" spans="1:4" ht="18.45" customHeight="1" x14ac:dyDescent="0.3">
      <c r="A18" s="5" t="s">
        <v>16</v>
      </c>
      <c r="B18" s="5">
        <v>2500</v>
      </c>
      <c r="C18" s="5"/>
      <c r="D18" s="7">
        <f t="shared" si="0"/>
        <v>0</v>
      </c>
    </row>
    <row r="19" spans="1:4" ht="18.45" customHeight="1" x14ac:dyDescent="0.3">
      <c r="A19" s="5" t="s">
        <v>37</v>
      </c>
      <c r="B19" s="5">
        <v>2500</v>
      </c>
      <c r="C19" s="5"/>
      <c r="D19" s="7">
        <f t="shared" si="0"/>
        <v>0</v>
      </c>
    </row>
    <row r="20" spans="1:4" ht="18.45" customHeight="1" x14ac:dyDescent="0.3">
      <c r="A20" s="5" t="s">
        <v>38</v>
      </c>
      <c r="B20" s="5">
        <v>2500</v>
      </c>
      <c r="C20" s="5"/>
      <c r="D20" s="7">
        <f t="shared" si="0"/>
        <v>0</v>
      </c>
    </row>
    <row r="21" spans="1:4" ht="18.45" customHeight="1" x14ac:dyDescent="0.3">
      <c r="A21" s="5" t="s">
        <v>39</v>
      </c>
      <c r="B21" s="5">
        <v>2500</v>
      </c>
      <c r="C21" s="5"/>
      <c r="D21" s="7">
        <f t="shared" si="0"/>
        <v>0</v>
      </c>
    </row>
    <row r="22" spans="1:4" x14ac:dyDescent="0.3">
      <c r="A22" s="9" t="s">
        <v>78</v>
      </c>
      <c r="B22" s="5"/>
      <c r="C22" s="5"/>
      <c r="D22" s="7">
        <f>SUM(D8:D21)</f>
        <v>0</v>
      </c>
    </row>
    <row r="23" spans="1:4" x14ac:dyDescent="0.3">
      <c r="A23" s="9" t="s">
        <v>76</v>
      </c>
      <c r="B23" s="5"/>
      <c r="C23" s="5"/>
      <c r="D23" s="7">
        <f>D22*15%</f>
        <v>0</v>
      </c>
    </row>
    <row r="24" spans="1:4" x14ac:dyDescent="0.3">
      <c r="A24" s="9" t="s">
        <v>77</v>
      </c>
      <c r="B24" s="5"/>
      <c r="C24" s="5"/>
      <c r="D24" s="7">
        <f>D22+D23</f>
        <v>0</v>
      </c>
    </row>
    <row r="25" spans="1:4" x14ac:dyDescent="0.3">
      <c r="A25" s="28" t="s">
        <v>18</v>
      </c>
      <c r="B25" s="29"/>
      <c r="C25" s="29"/>
      <c r="D25" s="29"/>
    </row>
  </sheetData>
  <mergeCells count="4">
    <mergeCell ref="A25:D25"/>
    <mergeCell ref="B1:B2"/>
    <mergeCell ref="C1:C2"/>
    <mergeCell ref="D1:D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"/>
  <sheetViews>
    <sheetView zoomScaleNormal="100" workbookViewId="0">
      <pane ySplit="2" topLeftCell="A3" activePane="bottomLeft" state="frozen"/>
      <selection pane="bottomLeft" activeCell="A25" sqref="A25:D25"/>
    </sheetView>
  </sheetViews>
  <sheetFormatPr defaultRowHeight="14.4" x14ac:dyDescent="0.3"/>
  <cols>
    <col min="1" max="1" width="72.5546875" customWidth="1"/>
    <col min="4" max="4" width="24.77734375" customWidth="1"/>
  </cols>
  <sheetData>
    <row r="1" spans="1:8" x14ac:dyDescent="0.3">
      <c r="A1" s="15" t="s">
        <v>40</v>
      </c>
      <c r="B1" s="30" t="s">
        <v>2</v>
      </c>
      <c r="C1" s="30" t="s">
        <v>23</v>
      </c>
      <c r="D1" s="30" t="s">
        <v>3</v>
      </c>
    </row>
    <row r="2" spans="1:8" x14ac:dyDescent="0.3">
      <c r="A2" s="15" t="s">
        <v>22</v>
      </c>
      <c r="B2" s="30"/>
      <c r="C2" s="30"/>
      <c r="D2" s="30"/>
    </row>
    <row r="3" spans="1:8" x14ac:dyDescent="0.3">
      <c r="A3" s="5" t="s">
        <v>24</v>
      </c>
      <c r="B3" s="9">
        <v>1000</v>
      </c>
      <c r="C3" s="9"/>
      <c r="D3" s="9">
        <f>B3*C3</f>
        <v>0</v>
      </c>
    </row>
    <row r="4" spans="1:8" ht="45.45" customHeight="1" x14ac:dyDescent="0.3">
      <c r="A4" s="5" t="s">
        <v>30</v>
      </c>
      <c r="B4" s="5">
        <v>1000</v>
      </c>
      <c r="C4" s="5"/>
      <c r="D4" s="9">
        <f t="shared" ref="D4:D21" si="0">B4*C4</f>
        <v>0</v>
      </c>
    </row>
    <row r="5" spans="1:8" ht="45" customHeight="1" x14ac:dyDescent="0.3">
      <c r="A5" s="5" t="s">
        <v>6</v>
      </c>
      <c r="B5" s="5">
        <v>1000</v>
      </c>
      <c r="C5" s="5"/>
      <c r="D5" s="9">
        <f t="shared" si="0"/>
        <v>0</v>
      </c>
    </row>
    <row r="6" spans="1:8" ht="28.05" customHeight="1" x14ac:dyDescent="0.3">
      <c r="A6" s="5" t="s">
        <v>19</v>
      </c>
      <c r="B6" s="31">
        <v>1000</v>
      </c>
      <c r="C6" s="31"/>
      <c r="D6" s="9">
        <f t="shared" si="0"/>
        <v>0</v>
      </c>
    </row>
    <row r="7" spans="1:8" ht="14.55" hidden="1" customHeight="1" x14ac:dyDescent="0.3">
      <c r="A7" s="5" t="s">
        <v>25</v>
      </c>
      <c r="B7" s="31"/>
      <c r="C7" s="31"/>
      <c r="D7" s="9">
        <f t="shared" si="0"/>
        <v>0</v>
      </c>
      <c r="E7" s="2"/>
      <c r="F7" s="2"/>
      <c r="G7" s="2"/>
      <c r="H7" s="2"/>
    </row>
    <row r="8" spans="1:8" x14ac:dyDescent="0.3">
      <c r="A8" s="5" t="s">
        <v>31</v>
      </c>
      <c r="B8" s="5">
        <v>1000</v>
      </c>
      <c r="C8" s="5"/>
      <c r="D8" s="9">
        <f t="shared" si="0"/>
        <v>0</v>
      </c>
    </row>
    <row r="9" spans="1:8" x14ac:dyDescent="0.3">
      <c r="A9" s="5" t="s">
        <v>8</v>
      </c>
      <c r="B9" s="5">
        <v>1000</v>
      </c>
      <c r="C9" s="5"/>
      <c r="D9" s="9">
        <f t="shared" si="0"/>
        <v>0</v>
      </c>
    </row>
    <row r="10" spans="1:8" x14ac:dyDescent="0.3">
      <c r="A10" s="5" t="s">
        <v>9</v>
      </c>
      <c r="B10" s="5">
        <v>1000</v>
      </c>
      <c r="C10" s="5"/>
      <c r="D10" s="9">
        <f t="shared" si="0"/>
        <v>0</v>
      </c>
    </row>
    <row r="11" spans="1:8" ht="58.05" customHeight="1" x14ac:dyDescent="0.3">
      <c r="A11" s="5" t="s">
        <v>69</v>
      </c>
      <c r="B11" s="5">
        <v>1000</v>
      </c>
      <c r="C11" s="5"/>
      <c r="D11" s="9">
        <f t="shared" si="0"/>
        <v>0</v>
      </c>
    </row>
    <row r="12" spans="1:8" x14ac:dyDescent="0.3">
      <c r="A12" s="5" t="s">
        <v>32</v>
      </c>
      <c r="B12" s="5">
        <v>1000</v>
      </c>
      <c r="C12" s="5"/>
      <c r="D12" s="9">
        <f t="shared" si="0"/>
        <v>0</v>
      </c>
    </row>
    <row r="13" spans="1:8" ht="41.55" customHeight="1" x14ac:dyDescent="0.3">
      <c r="A13" s="5" t="s">
        <v>33</v>
      </c>
      <c r="B13" s="5">
        <v>1000</v>
      </c>
      <c r="C13" s="5"/>
      <c r="D13" s="9">
        <f t="shared" si="0"/>
        <v>0</v>
      </c>
    </row>
    <row r="14" spans="1:8" ht="36.450000000000003" customHeight="1" x14ac:dyDescent="0.3">
      <c r="A14" s="5" t="s">
        <v>34</v>
      </c>
      <c r="B14" s="5">
        <v>1000</v>
      </c>
      <c r="C14" s="5"/>
      <c r="D14" s="9">
        <f t="shared" si="0"/>
        <v>0</v>
      </c>
    </row>
    <row r="15" spans="1:8" ht="43.05" customHeight="1" x14ac:dyDescent="0.3">
      <c r="A15" s="5" t="s">
        <v>35</v>
      </c>
      <c r="B15" s="5">
        <v>1000</v>
      </c>
      <c r="C15" s="5"/>
      <c r="D15" s="9">
        <f t="shared" si="0"/>
        <v>0</v>
      </c>
    </row>
    <row r="16" spans="1:8" ht="24.45" customHeight="1" x14ac:dyDescent="0.3">
      <c r="A16" s="5" t="s">
        <v>65</v>
      </c>
      <c r="B16" s="5">
        <v>1000</v>
      </c>
      <c r="C16" s="5"/>
      <c r="D16" s="9">
        <f t="shared" si="0"/>
        <v>0</v>
      </c>
    </row>
    <row r="17" spans="1:4" ht="36.450000000000003" customHeight="1" x14ac:dyDescent="0.3">
      <c r="A17" s="5" t="s">
        <v>36</v>
      </c>
      <c r="B17" s="5">
        <v>1000</v>
      </c>
      <c r="C17" s="5"/>
      <c r="D17" s="9">
        <f t="shared" si="0"/>
        <v>0</v>
      </c>
    </row>
    <row r="18" spans="1:4" ht="45" customHeight="1" x14ac:dyDescent="0.3">
      <c r="A18" s="5" t="s">
        <v>15</v>
      </c>
      <c r="B18" s="5">
        <v>1000</v>
      </c>
      <c r="C18" s="5"/>
      <c r="D18" s="9">
        <f t="shared" si="0"/>
        <v>0</v>
      </c>
    </row>
    <row r="19" spans="1:4" ht="44.55" customHeight="1" x14ac:dyDescent="0.3">
      <c r="A19" s="5" t="s">
        <v>41</v>
      </c>
      <c r="B19" s="5">
        <v>1000</v>
      </c>
      <c r="C19" s="5"/>
      <c r="D19" s="9">
        <f t="shared" si="0"/>
        <v>0</v>
      </c>
    </row>
    <row r="20" spans="1:4" ht="40.049999999999997" customHeight="1" x14ac:dyDescent="0.3">
      <c r="A20" s="5" t="s">
        <v>38</v>
      </c>
      <c r="B20" s="5">
        <v>1000</v>
      </c>
      <c r="C20" s="5"/>
      <c r="D20" s="9">
        <f t="shared" si="0"/>
        <v>0</v>
      </c>
    </row>
    <row r="21" spans="1:4" x14ac:dyDescent="0.3">
      <c r="A21" s="5" t="s">
        <v>42</v>
      </c>
      <c r="B21" s="5">
        <v>1000</v>
      </c>
      <c r="C21" s="5"/>
      <c r="D21" s="9">
        <f t="shared" si="0"/>
        <v>0</v>
      </c>
    </row>
    <row r="22" spans="1:4" x14ac:dyDescent="0.3">
      <c r="A22" s="9" t="s">
        <v>78</v>
      </c>
      <c r="B22" s="5"/>
      <c r="C22" s="5"/>
      <c r="D22" s="9">
        <f>SUM(D3:D21)</f>
        <v>0</v>
      </c>
    </row>
    <row r="23" spans="1:4" x14ac:dyDescent="0.3">
      <c r="A23" s="9" t="s">
        <v>76</v>
      </c>
      <c r="B23" s="5"/>
      <c r="C23" s="5"/>
      <c r="D23" s="9">
        <f>D22*15%</f>
        <v>0</v>
      </c>
    </row>
    <row r="24" spans="1:4" x14ac:dyDescent="0.3">
      <c r="A24" s="9" t="s">
        <v>77</v>
      </c>
      <c r="B24" s="5"/>
      <c r="C24" s="5"/>
      <c r="D24" s="9">
        <f>D22+D23</f>
        <v>0</v>
      </c>
    </row>
    <row r="25" spans="1:4" x14ac:dyDescent="0.3">
      <c r="A25" s="28" t="s">
        <v>18</v>
      </c>
      <c r="B25" s="29"/>
      <c r="C25" s="29"/>
      <c r="D25" s="29"/>
    </row>
  </sheetData>
  <mergeCells count="6">
    <mergeCell ref="A25:D25"/>
    <mergeCell ref="B1:B2"/>
    <mergeCell ref="C1:C2"/>
    <mergeCell ref="D1:D2"/>
    <mergeCell ref="B6:B7"/>
    <mergeCell ref="C6:C7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1"/>
  <sheetViews>
    <sheetView workbookViewId="0">
      <pane ySplit="2" topLeftCell="A3" activePane="bottomLeft" state="frozen"/>
      <selection pane="bottomLeft" activeCell="A21" sqref="A21:D21"/>
    </sheetView>
  </sheetViews>
  <sheetFormatPr defaultColWidth="8.77734375" defaultRowHeight="14.4" x14ac:dyDescent="0.3"/>
  <cols>
    <col min="1" max="1" width="62.33203125" style="1" customWidth="1"/>
    <col min="2" max="3" width="8.77734375" style="1"/>
    <col min="4" max="4" width="27.77734375" style="1" customWidth="1"/>
    <col min="5" max="16384" width="8.77734375" style="1"/>
  </cols>
  <sheetData>
    <row r="1" spans="1:4" ht="26.4" x14ac:dyDescent="0.3">
      <c r="A1" s="16" t="s">
        <v>43</v>
      </c>
      <c r="B1" s="16" t="s">
        <v>2</v>
      </c>
      <c r="C1" s="16" t="s">
        <v>23</v>
      </c>
      <c r="D1" s="16" t="s">
        <v>3</v>
      </c>
    </row>
    <row r="2" spans="1:4" x14ac:dyDescent="0.3">
      <c r="A2" s="16" t="s">
        <v>44</v>
      </c>
      <c r="B2" s="16"/>
      <c r="C2" s="16"/>
      <c r="D2" s="16"/>
    </row>
    <row r="3" spans="1:4" x14ac:dyDescent="0.3">
      <c r="A3" s="14" t="s">
        <v>45</v>
      </c>
      <c r="B3" s="14">
        <v>500</v>
      </c>
      <c r="C3" s="14"/>
      <c r="D3" s="17">
        <f>B3*C3</f>
        <v>0</v>
      </c>
    </row>
    <row r="4" spans="1:4" x14ac:dyDescent="0.3">
      <c r="A4" s="14" t="s">
        <v>70</v>
      </c>
      <c r="B4" s="14">
        <v>500</v>
      </c>
      <c r="C4" s="14"/>
      <c r="D4" s="17">
        <f t="shared" ref="D4:D17" si="0">B4*C4</f>
        <v>0</v>
      </c>
    </row>
    <row r="5" spans="1:4" x14ac:dyDescent="0.3">
      <c r="A5" s="14" t="s">
        <v>46</v>
      </c>
      <c r="B5" s="14">
        <v>500</v>
      </c>
      <c r="C5" s="14"/>
      <c r="D5" s="17">
        <f t="shared" si="0"/>
        <v>0</v>
      </c>
    </row>
    <row r="6" spans="1:4" x14ac:dyDescent="0.3">
      <c r="A6" s="14" t="s">
        <v>47</v>
      </c>
      <c r="B6" s="14">
        <v>500</v>
      </c>
      <c r="C6" s="14"/>
      <c r="D6" s="17">
        <f t="shared" si="0"/>
        <v>0</v>
      </c>
    </row>
    <row r="7" spans="1:4" x14ac:dyDescent="0.3">
      <c r="A7" s="14" t="s">
        <v>48</v>
      </c>
      <c r="B7" s="14">
        <v>500</v>
      </c>
      <c r="C7" s="14"/>
      <c r="D7" s="17">
        <f t="shared" si="0"/>
        <v>0</v>
      </c>
    </row>
    <row r="8" spans="1:4" x14ac:dyDescent="0.3">
      <c r="A8" s="14" t="s">
        <v>67</v>
      </c>
      <c r="B8" s="14">
        <v>500</v>
      </c>
      <c r="C8" s="14"/>
      <c r="D8" s="17">
        <f t="shared" si="0"/>
        <v>0</v>
      </c>
    </row>
    <row r="9" spans="1:4" x14ac:dyDescent="0.3">
      <c r="A9" s="14" t="s">
        <v>66</v>
      </c>
      <c r="B9" s="14">
        <v>500</v>
      </c>
      <c r="C9" s="14"/>
      <c r="D9" s="17">
        <f t="shared" si="0"/>
        <v>0</v>
      </c>
    </row>
    <row r="10" spans="1:4" ht="27.6" x14ac:dyDescent="0.3">
      <c r="A10" s="14" t="s">
        <v>64</v>
      </c>
      <c r="B10" s="14">
        <v>500</v>
      </c>
      <c r="C10" s="14"/>
      <c r="D10" s="17">
        <f t="shared" si="0"/>
        <v>0</v>
      </c>
    </row>
    <row r="11" spans="1:4" x14ac:dyDescent="0.3">
      <c r="A11" s="14" t="s">
        <v>68</v>
      </c>
      <c r="B11" s="14">
        <v>500</v>
      </c>
      <c r="C11" s="14"/>
      <c r="D11" s="17">
        <f>B11*C11</f>
        <v>0</v>
      </c>
    </row>
    <row r="12" spans="1:4" x14ac:dyDescent="0.3">
      <c r="A12" s="14" t="s">
        <v>33</v>
      </c>
      <c r="B12" s="14">
        <v>500</v>
      </c>
      <c r="C12" s="14"/>
      <c r="D12" s="17">
        <f t="shared" si="0"/>
        <v>0</v>
      </c>
    </row>
    <row r="13" spans="1:4" x14ac:dyDescent="0.3">
      <c r="A13" s="14" t="s">
        <v>49</v>
      </c>
      <c r="B13" s="14">
        <v>500</v>
      </c>
      <c r="C13" s="14"/>
      <c r="D13" s="17">
        <f t="shared" si="0"/>
        <v>0</v>
      </c>
    </row>
    <row r="14" spans="1:4" x14ac:dyDescent="0.3">
      <c r="A14" s="14" t="s">
        <v>50</v>
      </c>
      <c r="B14" s="14">
        <v>500</v>
      </c>
      <c r="C14" s="14"/>
      <c r="D14" s="17">
        <f t="shared" si="0"/>
        <v>0</v>
      </c>
    </row>
    <row r="15" spans="1:4" x14ac:dyDescent="0.3">
      <c r="A15" s="14" t="s">
        <v>51</v>
      </c>
      <c r="B15" s="14">
        <v>500</v>
      </c>
      <c r="C15" s="14"/>
      <c r="D15" s="17">
        <f t="shared" si="0"/>
        <v>0</v>
      </c>
    </row>
    <row r="16" spans="1:4" x14ac:dyDescent="0.3">
      <c r="A16" s="14" t="s">
        <v>38</v>
      </c>
      <c r="B16" s="14">
        <v>500</v>
      </c>
      <c r="C16" s="14"/>
      <c r="D16" s="17">
        <f t="shared" si="0"/>
        <v>0</v>
      </c>
    </row>
    <row r="17" spans="1:4" x14ac:dyDescent="0.3">
      <c r="A17" s="14" t="s">
        <v>52</v>
      </c>
      <c r="B17" s="14">
        <v>500</v>
      </c>
      <c r="C17" s="14"/>
      <c r="D17" s="17">
        <f t="shared" si="0"/>
        <v>0</v>
      </c>
    </row>
    <row r="18" spans="1:4" customFormat="1" x14ac:dyDescent="0.3">
      <c r="A18" s="9" t="s">
        <v>78</v>
      </c>
      <c r="B18" s="5"/>
      <c r="C18" s="5"/>
      <c r="D18" s="9">
        <f>SUM(D3:D17)</f>
        <v>0</v>
      </c>
    </row>
    <row r="19" spans="1:4" customFormat="1" x14ac:dyDescent="0.3">
      <c r="A19" s="9" t="s">
        <v>76</v>
      </c>
      <c r="B19" s="5"/>
      <c r="C19" s="5"/>
      <c r="D19" s="9">
        <f>D18*15%</f>
        <v>0</v>
      </c>
    </row>
    <row r="20" spans="1:4" customFormat="1" x14ac:dyDescent="0.3">
      <c r="A20" s="9" t="s">
        <v>77</v>
      </c>
      <c r="B20" s="5"/>
      <c r="C20" s="5"/>
      <c r="D20" s="9">
        <f>D18+D19</f>
        <v>0</v>
      </c>
    </row>
    <row r="21" spans="1:4" x14ac:dyDescent="0.3">
      <c r="A21" s="28" t="s">
        <v>18</v>
      </c>
      <c r="B21" s="29"/>
      <c r="C21" s="29"/>
      <c r="D21" s="29"/>
    </row>
  </sheetData>
  <mergeCells count="1">
    <mergeCell ref="A21:D2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"/>
  <sheetViews>
    <sheetView workbookViewId="0">
      <selection activeCell="B3" sqref="B3"/>
    </sheetView>
  </sheetViews>
  <sheetFormatPr defaultRowHeight="14.4" x14ac:dyDescent="0.3"/>
  <cols>
    <col min="1" max="1" width="39.77734375" customWidth="1"/>
    <col min="2" max="2" width="23.5546875" customWidth="1"/>
    <col min="3" max="3" width="20.21875" customWidth="1"/>
    <col min="4" max="4" width="21.77734375" customWidth="1"/>
  </cols>
  <sheetData>
    <row r="1" spans="1:4" ht="39.6" x14ac:dyDescent="0.3">
      <c r="A1" s="18"/>
      <c r="B1" s="18" t="s">
        <v>53</v>
      </c>
      <c r="C1" s="18" t="s">
        <v>54</v>
      </c>
      <c r="D1" s="18" t="s">
        <v>55</v>
      </c>
    </row>
    <row r="2" spans="1:4" ht="26.4" x14ac:dyDescent="0.3">
      <c r="A2" s="19" t="s">
        <v>56</v>
      </c>
      <c r="B2" s="19"/>
      <c r="C2" s="19"/>
      <c r="D2" s="19"/>
    </row>
    <row r="3" spans="1:4" x14ac:dyDescent="0.3">
      <c r="A3" s="19" t="s">
        <v>57</v>
      </c>
      <c r="B3" s="19">
        <f>B2*15%</f>
        <v>0</v>
      </c>
      <c r="C3" s="19"/>
      <c r="D3" s="19"/>
    </row>
    <row r="4" spans="1:4" x14ac:dyDescent="0.3">
      <c r="A4" s="19" t="s">
        <v>58</v>
      </c>
      <c r="B4" s="32"/>
      <c r="C4" s="32"/>
      <c r="D4" s="32"/>
    </row>
    <row r="5" spans="1:4" x14ac:dyDescent="0.3">
      <c r="A5" s="19" t="s">
        <v>59</v>
      </c>
      <c r="B5" s="32"/>
      <c r="C5" s="32"/>
      <c r="D5" s="32"/>
    </row>
    <row r="6" spans="1:4" x14ac:dyDescent="0.3">
      <c r="A6" s="18"/>
      <c r="B6" s="32"/>
      <c r="C6" s="32"/>
      <c r="D6" s="32"/>
    </row>
    <row r="7" spans="1:4" ht="22.5" customHeight="1" x14ac:dyDescent="0.3">
      <c r="A7" s="32" t="s">
        <v>60</v>
      </c>
      <c r="B7" s="32"/>
      <c r="C7" s="32"/>
      <c r="D7" s="32"/>
    </row>
    <row r="8" spans="1:4" x14ac:dyDescent="0.3">
      <c r="A8" s="32"/>
      <c r="B8" s="32"/>
      <c r="C8" s="32"/>
      <c r="D8" s="32"/>
    </row>
    <row r="9" spans="1:4" x14ac:dyDescent="0.3">
      <c r="A9" s="18" t="s">
        <v>61</v>
      </c>
      <c r="B9" s="32">
        <f>B7+C7+D7</f>
        <v>0</v>
      </c>
      <c r="C9" s="32"/>
      <c r="D9" s="18"/>
    </row>
  </sheetData>
  <mergeCells count="8">
    <mergeCell ref="B9:C9"/>
    <mergeCell ref="B4:B6"/>
    <mergeCell ref="C4:C6"/>
    <mergeCell ref="D4:D6"/>
    <mergeCell ref="A7:A8"/>
    <mergeCell ref="B7:B8"/>
    <mergeCell ref="C7:C8"/>
    <mergeCell ref="D7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ADULT FEMALE PACK</vt:lpstr>
      <vt:lpstr>ADULT MALE PACK</vt:lpstr>
      <vt:lpstr>FEMALE CHILD PACK</vt:lpstr>
      <vt:lpstr>MALE CHILD PACK</vt:lpstr>
      <vt:lpstr>INFANT PACK</vt:lpstr>
      <vt:lpstr>TOTAL BID PRICE</vt:lpstr>
      <vt:lpstr>'ADULT FEMALE PACK'!Print_Area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Lulama Hlangani</dc:creator>
  <cp:lastModifiedBy>Nyanisa  Mqongwana</cp:lastModifiedBy>
  <cp:lastPrinted>2024-04-24T11:03:31Z</cp:lastPrinted>
  <dcterms:created xsi:type="dcterms:W3CDTF">2024-04-15T12:11:08Z</dcterms:created>
  <dcterms:modified xsi:type="dcterms:W3CDTF">2024-04-29T09:04:37Z</dcterms:modified>
</cp:coreProperties>
</file>