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24226"/>
  <mc:AlternateContent xmlns:mc="http://schemas.openxmlformats.org/markup-compatibility/2006">
    <mc:Choice Requires="x15">
      <x15ac:absPath xmlns:x15ac="http://schemas.microsoft.com/office/spreadsheetml/2010/11/ac" url="https://eskom-my.sharepoint.com/personal/sekgotlc_eskom_co_za/Documents/usb/Grand Central Hanger/"/>
    </mc:Choice>
  </mc:AlternateContent>
  <xr:revisionPtr revIDLastSave="0" documentId="8_{787B7B09-C5EF-45FC-A885-AFB5889A66FF}" xr6:coauthVersionLast="45" xr6:coauthVersionMax="47" xr10:uidLastSave="{00000000-0000-0000-0000-000000000000}"/>
  <bookViews>
    <workbookView xWindow="-110" yWindow="-110" windowWidth="19420" windowHeight="10420" tabRatio="910" activeTab="4" xr2:uid="{00000000-000D-0000-FFFF-FFFF00000000}"/>
  </bookViews>
  <sheets>
    <sheet name="COVER" sheetId="1" r:id="rId1"/>
    <sheet name="PREAMBLES" sheetId="33" r:id="rId2"/>
    <sheet name="PRELIMINARIES" sheetId="28" r:id="rId3"/>
    <sheet name="SHE" sheetId="36" r:id="rId4"/>
    <sheet name="ELECTRICAL BOQ" sheetId="32" r:id="rId5"/>
    <sheet name="ESKOM AIR-CON SCHEDULE" sheetId="12" state="hidden" r:id="rId6"/>
    <sheet name="FINAL SUMMARY" sheetId="21" r:id="rId7"/>
    <sheet name="NEC3 CONTRACT" sheetId="22" state="hidden" r:id="rId8"/>
  </sheets>
  <definedNames>
    <definedName name="_xlnm._FilterDatabase" localSheetId="4" hidden="1">'ELECTRICAL BOQ'!$F$1:$F$21</definedName>
    <definedName name="_xlnm.Print_Area" localSheetId="0">COVER!$A$1:$M$44</definedName>
    <definedName name="_xlnm.Print_Area" localSheetId="4">'ELECTRICAL BOQ'!$A$1:$F$21</definedName>
    <definedName name="_xlnm.Print_Area" localSheetId="6">'FINAL SUMMARY'!$A$1:$G$31</definedName>
    <definedName name="_xlnm.Print_Area" localSheetId="7">'NEC3 CONTRACT'!$A$1:$L$2044</definedName>
    <definedName name="_xlnm.Print_Area" localSheetId="2">PRELIMINARIES!$A$1:$G$16</definedName>
    <definedName name="_xlnm.Print_Area" localSheetId="3">SHE!$A$1:$G$102</definedName>
    <definedName name="_xlnm.Print_Titles" localSheetId="4">'ELECTRICAL BOQ'!$1:$1</definedName>
    <definedName name="_xlnm.Print_Titles" localSheetId="2">PRELIMINARIES!$1:$1</definedName>
    <definedName name="Z_7598ACD8_EE0E_412E_8EC9_3351AE21874F_.wvu.FilterData" localSheetId="4" hidden="1">'ELECTRICAL BOQ'!$F$1:$F$21</definedName>
    <definedName name="Z_7598ACD8_EE0E_412E_8EC9_3351AE21874F_.wvu.PrintArea" localSheetId="4" hidden="1">'ELECTRICAL BOQ'!$A$1:$F$20</definedName>
    <definedName name="Z_7598ACD8_EE0E_412E_8EC9_3351AE21874F_.wvu.PrintArea" localSheetId="6" hidden="1">'FINAL SUMMARY'!$A$1:$G$27</definedName>
    <definedName name="Z_7598ACD8_EE0E_412E_8EC9_3351AE21874F_.wvu.PrintArea" localSheetId="7" hidden="1">'NEC3 CONTRACT'!$A$1:$L$2044</definedName>
    <definedName name="Z_7598ACD8_EE0E_412E_8EC9_3351AE21874F_.wvu.PrintArea" localSheetId="2" hidden="1">PRELIMINARIES!$B$1:$F$113</definedName>
    <definedName name="Z_7598ACD8_EE0E_412E_8EC9_3351AE21874F_.wvu.PrintTitles" localSheetId="2" hidden="1">PRELIMINARIES!$1:$1</definedName>
  </definedNames>
  <calcPr calcId="191029"/>
  <customWorkbookViews>
    <customWorkbookView name="Mandla Hlophe - Personal View" guid="{7598ACD8-EE0E-412E-8EC9-3351AE21874F}" mergeInterval="0" personalView="1" maximized="1" windowWidth="1596" windowHeight="763" tabRatio="910"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7" i="36" l="1"/>
  <c r="G83" i="36"/>
  <c r="G89" i="36"/>
  <c r="G87" i="36"/>
  <c r="G85" i="36"/>
  <c r="G81" i="36"/>
  <c r="G27" i="36"/>
  <c r="F13" i="28"/>
  <c r="G99" i="36" l="1"/>
  <c r="G95" i="36"/>
  <c r="G93" i="36"/>
  <c r="G77" i="36"/>
  <c r="G75" i="36"/>
  <c r="G71" i="36"/>
  <c r="G69" i="36"/>
  <c r="G67" i="36"/>
  <c r="G63" i="36"/>
  <c r="G61" i="36"/>
  <c r="G59" i="36"/>
  <c r="G55" i="36"/>
  <c r="G51" i="36"/>
  <c r="G45" i="36"/>
  <c r="G43" i="36"/>
  <c r="G41" i="36"/>
  <c r="G39" i="36"/>
  <c r="G37" i="36"/>
  <c r="G25" i="36"/>
  <c r="G23" i="36"/>
  <c r="G21" i="36"/>
  <c r="G19" i="36"/>
  <c r="G17" i="36"/>
  <c r="G15" i="36"/>
  <c r="G13" i="36"/>
  <c r="G11" i="36"/>
  <c r="G9" i="36"/>
  <c r="G7" i="36"/>
  <c r="G102" i="36" l="1"/>
  <c r="G13" i="21" s="1"/>
  <c r="G16" i="28" l="1"/>
  <c r="F13" i="32" l="1"/>
  <c r="F15" i="32" l="1"/>
  <c r="F14" i="28" l="1"/>
  <c r="F16" i="28" s="1"/>
  <c r="F19" i="32"/>
  <c r="G11" i="21" l="1"/>
  <c r="F11" i="32"/>
  <c r="F9" i="32"/>
  <c r="F7" i="32"/>
  <c r="F21" i="32" l="1"/>
  <c r="G15" i="21"/>
  <c r="G17" i="21" s="1"/>
  <c r="G19" i="21" l="1"/>
  <c r="G21" i="21" s="1"/>
  <c r="G23" i="21" s="1"/>
  <c r="G25" i="21" s="1"/>
</calcChain>
</file>

<file path=xl/sharedStrings.xml><?xml version="1.0" encoding="utf-8"?>
<sst xmlns="http://schemas.openxmlformats.org/spreadsheetml/2006/main" count="272" uniqueCount="209">
  <si>
    <t>CONTRACT NUMBER</t>
  </si>
  <si>
    <t xml:space="preserve">: </t>
  </si>
  <si>
    <t>CONTRACTOR</t>
  </si>
  <si>
    <t>:</t>
  </si>
  <si>
    <t xml:space="preserve">CONTRACT AMOUNT </t>
  </si>
  <si>
    <t>(Excluding VAT)</t>
  </si>
  <si>
    <t>SUPPLEMENTARY PREAMBLES</t>
  </si>
  <si>
    <t xml:space="preserve"> </t>
  </si>
  <si>
    <t>Materials</t>
  </si>
  <si>
    <t>ITEM NO</t>
  </si>
  <si>
    <t>DESCRIPTION</t>
  </si>
  <si>
    <t>UNIT</t>
  </si>
  <si>
    <t>QUANTITY</t>
  </si>
  <si>
    <t>RATE</t>
  </si>
  <si>
    <t>AMOUNT</t>
  </si>
  <si>
    <t xml:space="preserve">SECTION NO. 1 </t>
  </si>
  <si>
    <t>R</t>
  </si>
  <si>
    <t>Item</t>
  </si>
  <si>
    <t>i) Fire arms or other dangerous weapons</t>
  </si>
  <si>
    <t>ii) Explosives</t>
  </si>
  <si>
    <t>iii) Liquor</t>
  </si>
  <si>
    <t>iv) Narcotic drugs</t>
  </si>
  <si>
    <t>Occupational Health and Safety Act</t>
  </si>
  <si>
    <t>Eskom shall at all times have the right to summarily suspend the performance of the Contractor hereunder pending compliance by the Contractor with any requirement, regulation and direction referred to.</t>
  </si>
  <si>
    <t>The tenderer shall price for all necessary items to comply with the Occupational Health and Safety Act Specification.</t>
  </si>
  <si>
    <t>All warning signage must be in English</t>
  </si>
  <si>
    <t>Contractors Responsibility</t>
  </si>
  <si>
    <t>Special Works/Direct Contracts</t>
  </si>
  <si>
    <t>All applicable import taxes and duties.</t>
  </si>
  <si>
    <t>SHE requirements</t>
  </si>
  <si>
    <t>Proprietary items or materials:</t>
  </si>
  <si>
    <t>Hr</t>
  </si>
  <si>
    <t>Page</t>
  </si>
  <si>
    <t>Quantity</t>
  </si>
  <si>
    <t>Amount</t>
  </si>
  <si>
    <t>The tenderer is advised that any rate that is required for new work must include the following breakdown:</t>
  </si>
  <si>
    <t>Rate Approvals:</t>
  </si>
  <si>
    <t>Unit</t>
  </si>
  <si>
    <t xml:space="preserve">Rate </t>
  </si>
  <si>
    <t>FINAL SUMMARY</t>
  </si>
  <si>
    <t>Bill No.</t>
  </si>
  <si>
    <t>Sub-Total</t>
  </si>
  <si>
    <t>ADD:</t>
  </si>
  <si>
    <t>14% VAT</t>
  </si>
  <si>
    <t xml:space="preserve">TOTAL CARRIED TO FORM OF OFFER </t>
  </si>
  <si>
    <t>GENERAL</t>
  </si>
  <si>
    <t>All  equipment,  electrical  materials  or  methods  of  installation shall  comply  fully  with  SABS  0142-1  as  published  December 2001</t>
  </si>
  <si>
    <t>All obligations arising out of the Provisional Bills of Quantities, and all costs and charges deemed necessary for complying with the terms and conditions herein.</t>
  </si>
  <si>
    <t>Removal and Making Good of Temporary Works, etc., on Completion</t>
  </si>
  <si>
    <t>MATERIALS AND WORKMANSHIP</t>
  </si>
  <si>
    <t>Disturbance</t>
  </si>
  <si>
    <t>Works cleaning and clearing</t>
  </si>
  <si>
    <t>SUPPLEMENTARY DOCUMENTATION</t>
  </si>
  <si>
    <t>Labour Record</t>
  </si>
  <si>
    <t>Unauthorised Persons/ Workmen on Premises</t>
  </si>
  <si>
    <t>Safety Helmets and Protective Clothing</t>
  </si>
  <si>
    <t>Commodities to be New</t>
  </si>
  <si>
    <t>Standard of Workmanship and Materials</t>
  </si>
  <si>
    <t>Signage</t>
  </si>
  <si>
    <t>Overtime</t>
  </si>
  <si>
    <t>Guarantees and Maintenance Manuals</t>
  </si>
  <si>
    <t>Making Good</t>
  </si>
  <si>
    <t xml:space="preserve"> All materials and workmanship in building up, making good, etc., are to match existing and where new materials abut existing, they are to be neatly jointed to same. </t>
  </si>
  <si>
    <t>Overtime work and normal work:</t>
  </si>
  <si>
    <t>The tenderers are advised that the following works may be done during normal working hours as well as after normal working hours. Tenderers must make due allowance for these working hours in the pricing as no claims will be entertained in this regard.</t>
  </si>
  <si>
    <t>Work to be done from Monday to Friday between 7:30am and 4pm:</t>
  </si>
  <si>
    <t>Tenderers are advised that all labour charges and transport charges must be procured from the closest to the effected site.</t>
  </si>
  <si>
    <t>Any call out work commenced during working hours and completed after normal working hours will be compensated by using normal working hour rates only.</t>
  </si>
  <si>
    <t>Any call out work commenced after normal working hours will be compensated by using after normal working hour rates only.</t>
  </si>
  <si>
    <t>COC Certificate:</t>
  </si>
  <si>
    <t>CORE TECHNICAL SERVICES</t>
  </si>
  <si>
    <t>*Where the word "Bill Of Quantities" is used it shall mean Price Schedule</t>
  </si>
  <si>
    <t>ESKOM HOLDINGS SOC LIMITED</t>
  </si>
  <si>
    <t>AUTHORISED SIGNATORY NAME</t>
  </si>
  <si>
    <t>DESIGNATION</t>
  </si>
  <si>
    <t>AUTHORISED SIGNATURE</t>
  </si>
  <si>
    <t>DATE</t>
  </si>
  <si>
    <t>This schedule provides a summary of the total value of all the sections and remains the responsibility of the contractor to ensure the accuracy of the amount carried to the summary.</t>
  </si>
  <si>
    <t>b) The following items will not be allowed on site:</t>
  </si>
  <si>
    <t>The Service Provider shall for the duration of this contract be deemed to be the mandatory Eskom for the purposes of the Occupational Health and Safety Act No. 85 of 1993, and he shall prior to taking occupation of the site satisfy Eskom by means of written representations that he has fully compiled with the relevant requirements of the said act.</t>
  </si>
  <si>
    <t>Acceptance by Eskom of the Service Provider's written representations in terms of the above shall constitute an agreement in writing to the arrangements and procedures between the parties to ensure compliance by the Contractor with the provision of the act referred to therein, for the purpose of section 37(2) of the said act.</t>
  </si>
  <si>
    <t>Eskom shall be entitled to set off against any amount owed by Eskom to the service provider hereunder any loss or damage suffered by it as a result of the suspension of the contractors performance in the circumstances envisaged above.</t>
  </si>
  <si>
    <t>The Service Provider shall not be entitled to any percentage, profit or discount on the value of any work executed by 'Direct Contractor's . The Service Provider shall allow Direct Contractors, etc., to use, free of charge, the latrine accommodation and water and power supply on the site, and shall not in any way hinder or prevent the execution of their work.</t>
  </si>
  <si>
    <t>The Service Provider shall ensure that all warranties and guarantees received are fully ceded to the Employer.</t>
  </si>
  <si>
    <t>The supply of all materials are deemed to include the following:</t>
  </si>
  <si>
    <t>Transport, conveying, cartage, carriage and delivery, etc.</t>
  </si>
  <si>
    <t>Taking delivery, unloading, storing, unpacking, hoisting or lowering and handling</t>
  </si>
  <si>
    <t>The Service Provider shall take the necessary steps to ensure that all workmen employed on the Works comply with regulations regarding the wearing of Personal Protective Equipment as per Eskom's PPE Matrix.</t>
  </si>
  <si>
    <t>The Service Provider shall provide task specific training to his employees where a specific task is to be undertaken during the works period e.g. Working at heights, Supervisory (OHS legal liability).</t>
  </si>
  <si>
    <t xml:space="preserve">The Service Provider shall take the necessary provisions for an emergency. This includes First aid boxes, fire extinguisher and emergency alarm in the case of an emergency on site. These essentials must be stored in places that are easily accessible. </t>
  </si>
  <si>
    <t>The Service Provider must take the necessary steps to manage Incidents that occur on site. (meetings, training)</t>
  </si>
  <si>
    <t>1: 1-7</t>
  </si>
  <si>
    <t>Allow 5% Contingencies on the above total to be used at the discretion of the Contracts Manager and deducted in part if so required.</t>
  </si>
  <si>
    <t>Not applicable</t>
  </si>
  <si>
    <t>(Contract is rates based)</t>
  </si>
  <si>
    <t>2: 1-7</t>
  </si>
  <si>
    <t>TRANSMISSION FACILITIES</t>
  </si>
  <si>
    <t>Qualified Electrician (Artisan)</t>
  </si>
  <si>
    <t>Electrician Assistant</t>
  </si>
  <si>
    <t>Rate approvals must be authorised by the Eskom Tx Facilities Official prior to work being carried out.</t>
  </si>
  <si>
    <t>Prior written approval must be received from the Eskom Tx Facilities Official prior to commencement of work.</t>
  </si>
  <si>
    <t>BILL NO. 1</t>
  </si>
  <si>
    <t>PRELIMINARIES AND GENERAL</t>
  </si>
  <si>
    <t>The following items should be priced under preliminaries and generals</t>
  </si>
  <si>
    <t>a) All workers to be in identifiable company PPE</t>
  </si>
  <si>
    <t>The employees of the service provider shall be subjected to security check.</t>
  </si>
  <si>
    <t>The Service Provider must ensure at all times that the compliance with regards to safety and protection of the employers property are adhered to</t>
  </si>
  <si>
    <t>The Service Provider must execute the Works with a minimum and acceptable of disturbance to premises.</t>
  </si>
  <si>
    <t xml:space="preserve">The Service Provider shall regularly clean and clear away all rubbish and excess materials as the Works proceed and leave the Works in a clean and satisfactory state for use and occupation in and satisfactory state for use and occupation in terms of the agreement. </t>
  </si>
  <si>
    <t xml:space="preserve">At the end of each week the Service Provider shall provide the Eskom Tx Facilities Official with a written record, in schedule form, reflecting the number and description of tradesmen and labourers employed by him and all Sub-Contractors on the Works each day. </t>
  </si>
  <si>
    <t>The Service Provider shall at all times strictly exclude all unauthorised persons from the Works and the site.</t>
  </si>
  <si>
    <t xml:space="preserve">The Service Provider shall take all necessary steps to ensure that all workmen employed on the Works comply with regulations regarding the wearing of appropriate PPE </t>
  </si>
  <si>
    <t xml:space="preserve">All commodities, goods, articles or materials throughout the building are to be new so as to ensure that they are likewise in perfect condition when handed over at completion of the Work. </t>
  </si>
  <si>
    <t xml:space="preserve">In the absence of detailed specifications for any item or items, National Building Regulations, the latest applicable South African Bureau of Standards Specification, or where such does not exist, then the latest applicable British Standard Specification shall apply. </t>
  </si>
  <si>
    <t>The Service Provider shall remove all temporary Works, roads, services and the like used for this maintenance services and the like used for this Contract and shall make good to the entire satisfaction of the Eskom Tx Facilities Official any damage resulting therefrom.</t>
  </si>
  <si>
    <t>The Employer, the Eskom Tx Facilities Official and the other professional consultants shall not be responsible for any act or omission on the part of the Contractor which may result in any patent or latent defects, in materials or workmanship, breach or neglect of any local regulations.  The Service Provider shall at times be responsible for any such neglect, deviation or wrong act, whether the same discovered before or after the final certificate, or any other Certificate, has been is approved.</t>
  </si>
  <si>
    <t>Should overtime be required to be worked for any reason whatsoever, the costs of such overtime are to be borne by the Service Provider unless the Eskom Tx Facilities Official has specifically authorized in writing, prior to the execution thereof, that costs for such overtime are to be borne by the Employer.</t>
  </si>
  <si>
    <t>The Employer shall have the right to employ other Contractors (hereinafter referred to as 'Direct Contractors') to execute any special or other  Works whether contained in this Contract or not, concurrently with the work  being executed under this contract.</t>
  </si>
  <si>
    <t>The Service Provider shall obtain and hand over to the Eskom Tx Facilities Official on Completion of any task or service, all relevant guarantees, any operating and maintenance instruction manuals, data or instructions required by the Eskom Tx Facilities Official or provided by manufacturer's, suppliers or Sub-Contractors.</t>
  </si>
  <si>
    <t xml:space="preserve"> 'Making good' existing work where disturbed or damaged shall mean the provision of the necessary new material to match existing and the necessary workmanship so that a complete restoration is achieved to the satisfaction of the Eskom Tx Facilities Official.</t>
  </si>
  <si>
    <t>Making good' where abutting walls, etc., are removed, shall mean the provision of the necessary material and workmanship in filling the gaps to match surrounding finishes so that a complete and perfect surface, continuous with surrounding surfaces and matching of same, is obtained to the Eskom Tx Facilities Official's satisfaction.</t>
  </si>
  <si>
    <t>The Service Provider will provide mandatory OHS Training to all workmen before the commencement of the works. All Workers employed during the contract shall also receive training before gaining access to the site. e.g. SHE Representative, First Aid, Fire Fighting, risk assessment.</t>
  </si>
  <si>
    <t>Tenderers are advised that any work completed by the electrical contractor or sub-contractor must be supported by a COC Certificatewhere applicable according to OCCUPATIONAL HEALTH AND SAFETY ACT, 1993 ELECTRICAL INSTALLATION REGULATIONS to the approval of the Eskom Tx Facilities Official</t>
  </si>
  <si>
    <r>
      <rPr>
        <b/>
        <sz val="10"/>
        <rFont val="Arial"/>
        <family val="2"/>
      </rPr>
      <t>NOTE</t>
    </r>
    <r>
      <rPr>
        <sz val="10"/>
        <rFont val="Arial"/>
        <family val="2"/>
      </rPr>
      <t xml:space="preserve">. The  complete  electrical  installation, alteration, addition to  comply  with the  relevant  clauses  of  the  SABS  Code  of  Practise  for  the Wiring  of  Premises  SANS10142  -  1:2003  (previously  SABS 0142) and “specialized electrical installations” meaning electrical installations in  
  (a)  explosive atmospheres as contemplated in SANS1086-1;  
  (b)   the petroleum industry as contemplated in SANS1089-2;
  (c)  hazardous locations as contemplated in SANS10108;
  (d)   medical locations as contemplated in SANS10142-1; where applicable and requested on a as and when required basis.
</t>
    </r>
  </si>
  <si>
    <t>ALL ELECTRICAL CONTRACTORS THAT WISH TO TENDER AGAINST THIS ENQUIRY WILL HAVE TO BE REGISTERED WITH LABOUR DEPARTMENT AS AN ELECTRICAL CONTRACTOR. THE REGISTRATION HAS TO BE IN THE NAME OF THE TENDERING CONTRACTOR AS PER THE OCCUPATIONAL HEALTH AND SAFETY ACT, 1993 (Act no 95 of 1993). THE REGISTERED PERSON (INSTALLATION ELECTRICIAN OR MASTER ELECTRICIAN – NOT SINGLE PHASE ELECTRICIAN) SHALL BE EMPLOYED IN A FULL TIME CAPACITY, OR THE CONTRACTOR, HIMSELF/HERSELF TO BE A REGISTERED PERSON. THE PROOF THEREOF TO BE INCLUDED IN THE TENDER DOCUMENTS.</t>
  </si>
  <si>
    <t>SECTION NO: 2 ELECTRICAL</t>
  </si>
  <si>
    <t>BILL NO 2</t>
  </si>
  <si>
    <t>ALSO INCLUDE THE PROOF OF QUALIFICATIONS OF ELECTRICAL PERSONNEL ON SITE AT TENDER STAGE.</t>
  </si>
  <si>
    <t>RATES ARE TO BE FIXED FOR THE DURATION OF THE CONTRACT PERIOD.</t>
  </si>
  <si>
    <t>ESKOM   HOLDINGS SOC LIMITED CANNOT GUARANTEE ANY QUANTITIES OR VOLUME OF WORK DURING THE CONTRACT PERIOD.</t>
  </si>
  <si>
    <t>THE QUANTITIES ABOVE ARE BASED ON AN ANNUAL USAGE AND WILL BE PURCHASED ON AN AS AND WHEN REQUIRED BASIS. A TASK ORDER WILL BE SUPPLIED WITH EACH TASK.</t>
  </si>
  <si>
    <t>Proprietary items or materials where specified are to be of the brand  specified - or other approved - by the Eskom Tx Facilities Official</t>
  </si>
  <si>
    <t xml:space="preserve">Refer to conditions of Eskom Term Service Short Contract, attached. </t>
  </si>
  <si>
    <t>Master Instalation Electrician</t>
  </si>
  <si>
    <t>Sum</t>
  </si>
  <si>
    <t>Material supplied for work on site should be SABS approved.</t>
  </si>
  <si>
    <t>Supplied materials</t>
  </si>
  <si>
    <t>Security - Works Information</t>
  </si>
  <si>
    <t xml:space="preserve">The Service Provider shall take all appropriate measures for general security of their materials and shall ensure that the following requirements are adhered to at all times: </t>
  </si>
  <si>
    <t>Installation Electrician (also Supervisor)</t>
  </si>
  <si>
    <t>5</t>
  </si>
  <si>
    <t>Total carried to summary</t>
  </si>
  <si>
    <t>PREAMBLES</t>
  </si>
  <si>
    <t>Safety officer</t>
  </si>
  <si>
    <t>5.1</t>
  </si>
  <si>
    <t>SERVICE MANAGER</t>
  </si>
  <si>
    <t>PAY REFERENCE</t>
  </si>
  <si>
    <t>QTY</t>
  </si>
  <si>
    <t>SHE SCHEDULE</t>
  </si>
  <si>
    <t>Supply of all items of Personal Protective Clothing/Equipment &amp; ensure use thereof for full compliance</t>
  </si>
  <si>
    <t xml:space="preserve">Steel toe capped safety boots </t>
  </si>
  <si>
    <t>SUM</t>
  </si>
  <si>
    <t>Overall - 2 piece suit with luminous strap</t>
  </si>
  <si>
    <t>Gloves</t>
  </si>
  <si>
    <t>Hard hats with adjustable 3 point webbing chin strap as per SANS 1397</t>
  </si>
  <si>
    <t>Ear protection (earplugs etc.)</t>
  </si>
  <si>
    <t>Eye protection appropriate to task performed</t>
  </si>
  <si>
    <t>Dust Mask</t>
  </si>
  <si>
    <t>Luminous high visibility safety vests</t>
  </si>
  <si>
    <t>Sunbrim/ Soft hat</t>
  </si>
  <si>
    <t>Balaclava</t>
  </si>
  <si>
    <t>Supply and provision of Equipment for working at Heights &amp; ensure use thereof for full compliance to OHS ACT and Eskom's SHE spec</t>
  </si>
  <si>
    <t>Double lanyard harness</t>
  </si>
  <si>
    <t>Evaluation of physical and psychological fitness of personnel working at heights</t>
  </si>
  <si>
    <t xml:space="preserve">Scaffolding access ladders </t>
  </si>
  <si>
    <t>Portable Ladders</t>
  </si>
  <si>
    <t>Rescue Kit</t>
  </si>
  <si>
    <t>Barricading</t>
  </si>
  <si>
    <t>Compliance</t>
  </si>
  <si>
    <t>Provision of all signage in terms of latest revision legislation</t>
  </si>
  <si>
    <t>Human Resources</t>
  </si>
  <si>
    <t>Health &amp; Safety Representative</t>
  </si>
  <si>
    <t>Fall Protection Plan Developer</t>
  </si>
  <si>
    <t>Fall Protection Rescue</t>
  </si>
  <si>
    <t>Occupational Hygiene</t>
  </si>
  <si>
    <t>Health Risk Assessment</t>
  </si>
  <si>
    <t>Occupational Hygiene Surveys</t>
  </si>
  <si>
    <t>Ergonomics</t>
  </si>
  <si>
    <t>Occupational Health</t>
  </si>
  <si>
    <t>Pre-employment medical screening</t>
  </si>
  <si>
    <t>Exit Medical Screening</t>
  </si>
  <si>
    <t>Training</t>
  </si>
  <si>
    <t>First aider level 2</t>
  </si>
  <si>
    <t>Basic fire</t>
  </si>
  <si>
    <t>RCAT/ Incident Investigation</t>
  </si>
  <si>
    <t>HIRA</t>
  </si>
  <si>
    <t>Environmental Measurement and Payment as per the Site Information</t>
  </si>
  <si>
    <t>Environmental management system</t>
  </si>
  <si>
    <t>Fire management and control measures</t>
  </si>
  <si>
    <t>Waste Management  ( Costs associated with the management of general, hazardous waste, etc.)</t>
  </si>
  <si>
    <t>Hazardous waste transportation and disposal at a registered facility</t>
  </si>
  <si>
    <t>SHE</t>
  </si>
  <si>
    <t>ELECTRICAL REPAIRS AND MAINTENANCE</t>
  </si>
  <si>
    <t>Once off</t>
  </si>
  <si>
    <t>Winter PPE when required</t>
  </si>
  <si>
    <t>Others(specify)</t>
  </si>
  <si>
    <t>Mobile lift/ E asy access</t>
  </si>
  <si>
    <t>Supply, erection and maintenance of all temporary fencing with solid barricading and which would be required during maintenance to make the site safe in accordance with the OSH Act, SHE spec and CEMPr.</t>
  </si>
  <si>
    <t>Establishment of facilities on site ie. Site office, sheds, etc including removal on completion</t>
  </si>
  <si>
    <t>Scheduled fixed-charge</t>
  </si>
  <si>
    <t>Name Boards</t>
  </si>
  <si>
    <t>Legal liability for Supervisors/Supervisory course.</t>
  </si>
  <si>
    <t>PRELIMINARIES AND GENERALS</t>
  </si>
  <si>
    <t>i)</t>
  </si>
  <si>
    <t>ii)</t>
  </si>
  <si>
    <t>iii)</t>
  </si>
  <si>
    <t>PRICING SCHEDULE FOR THE ELECTRICAL MAINTENANCE AT GRAND CENTRAL AIRPORT.</t>
  </si>
  <si>
    <r>
      <t xml:space="preserve">Provisional Sum of </t>
    </r>
    <r>
      <rPr>
        <sz val="10"/>
        <color rgb="FFFF0000"/>
        <rFont val="Arial"/>
        <family val="2"/>
      </rPr>
      <t>R XXXXX</t>
    </r>
    <r>
      <rPr>
        <sz val="10"/>
        <rFont val="Arial"/>
        <family val="2"/>
      </rPr>
      <t xml:space="preserve"> for the supply of required material according to SM's instruction for electrical works maintanance including earth leakage units,interior lighting and light switches, exterior lights, power skirtings, socket outlets, light shades, light covers, diffusors, perimeter lights, security lights, emergency lighting, cables, cable trays and etc.</t>
    </r>
  </si>
  <si>
    <t>Do not price item  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</si>
</sst>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quot;R&quot;\ #,##0.00;[Red]&quot;R&quot;\ \-#,##0.00"/>
    <numFmt numFmtId="165" formatCode="_ &quot;R&quot;\ * #,##0.00_ ;_ &quot;R&quot;\ * \-#,##0.00_ ;_ &quot;R&quot;\ * &quot;-&quot;??_ ;_ @_ "/>
    <numFmt numFmtId="166" formatCode="_-* #,##0.00_-;_-* #,##0.00\-;_-* &quot;-&quot;??_-;_-@_-"/>
    <numFmt numFmtId="167" formatCode="_-&quot;R&quot;\ * #,##0.00_-;_-&quot;R&quot;\ * #,##0.00\-;_-&quot;R&quot;\ * &quot;-&quot;??_-;_-@_-"/>
    <numFmt numFmtId="168" formatCode="[$-F800]dddd\,\ mmmm\ dd\,\ yyyy"/>
    <numFmt numFmtId="169" formatCode="#,##0;[Red]#,##0"/>
    <numFmt numFmtId="170" formatCode="_ * #,##0.00_ ;_ * \-#,##0.00_ ;_ * &quot;-&quot;??_ ;_ @_ "/>
  </numFmts>
  <fonts count="4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6"/>
      <name val="Arial"/>
      <family val="2"/>
    </font>
    <font>
      <sz val="16"/>
      <name val="Arial"/>
      <family val="2"/>
    </font>
    <font>
      <sz val="22"/>
      <name val="Arial"/>
      <family val="2"/>
    </font>
    <font>
      <b/>
      <sz val="22"/>
      <name val="Arial Narrow"/>
      <family val="2"/>
    </font>
    <font>
      <b/>
      <sz val="22"/>
      <name val="Arial"/>
      <family val="2"/>
    </font>
    <font>
      <sz val="10"/>
      <name val="Arial Narrow"/>
      <family val="2"/>
    </font>
    <font>
      <b/>
      <u/>
      <sz val="11"/>
      <name val="Arial"/>
      <family val="2"/>
    </font>
    <font>
      <b/>
      <u/>
      <sz val="10"/>
      <name val="Arial"/>
      <family val="2"/>
    </font>
    <font>
      <b/>
      <sz val="10"/>
      <name val="Arial"/>
      <family val="2"/>
    </font>
    <font>
      <sz val="10"/>
      <color rgb="FFFF0000"/>
      <name val="Arial"/>
      <family val="2"/>
    </font>
    <font>
      <b/>
      <sz val="11"/>
      <name val="Arial"/>
      <family val="2"/>
    </font>
    <font>
      <b/>
      <sz val="12"/>
      <name val="Arial"/>
      <family val="2"/>
    </font>
    <font>
      <b/>
      <sz val="8"/>
      <name val="Arial"/>
      <family val="2"/>
    </font>
    <font>
      <sz val="12"/>
      <name val="Arial"/>
      <family val="2"/>
    </font>
    <font>
      <sz val="11"/>
      <name val="Arial"/>
      <family val="2"/>
    </font>
    <font>
      <sz val="10"/>
      <color theme="1"/>
      <name val="Arial"/>
      <family val="2"/>
    </font>
    <font>
      <sz val="12"/>
      <color rgb="FFFF0000"/>
      <name val="Arial"/>
      <family val="2"/>
    </font>
    <font>
      <sz val="14"/>
      <name val="Arial"/>
      <family val="2"/>
    </font>
    <font>
      <sz val="10"/>
      <color rgb="FF000000"/>
      <name val="Arial"/>
      <family val="2"/>
    </font>
    <font>
      <b/>
      <u/>
      <sz val="8"/>
      <name val="Arial"/>
      <family val="2"/>
    </font>
    <font>
      <b/>
      <u/>
      <sz val="16"/>
      <color theme="1"/>
      <name val="Calibri"/>
      <family val="2"/>
      <scheme val="minor"/>
    </font>
    <font>
      <b/>
      <u/>
      <sz val="12"/>
      <color theme="1"/>
      <name val="Calibri"/>
      <family val="2"/>
      <scheme val="minor"/>
    </font>
    <font>
      <b/>
      <u/>
      <sz val="14"/>
      <color theme="1"/>
      <name val="Calibri"/>
      <family val="2"/>
      <scheme val="minor"/>
    </font>
    <font>
      <b/>
      <sz val="11"/>
      <name val="Calibri"/>
      <family val="2"/>
      <scheme val="minor"/>
    </font>
    <font>
      <b/>
      <sz val="12"/>
      <name val="Calibri"/>
      <family val="2"/>
      <scheme val="minor"/>
    </font>
    <font>
      <b/>
      <sz val="20"/>
      <name val="Arial Narrow"/>
      <family val="2"/>
    </font>
    <font>
      <b/>
      <sz val="18"/>
      <name val="Arial Narrow"/>
      <family val="2"/>
    </font>
    <font>
      <sz val="10"/>
      <name val="Arial"/>
      <family val="2"/>
    </font>
    <font>
      <sz val="11"/>
      <name val="Arial Narrow"/>
      <family val="2"/>
    </font>
    <font>
      <b/>
      <sz val="11"/>
      <name val="Arial Narrow"/>
      <family val="2"/>
    </font>
    <font>
      <b/>
      <sz val="11"/>
      <color indexed="8"/>
      <name val="Arial Narrow"/>
      <family val="2"/>
    </font>
    <font>
      <b/>
      <u/>
      <sz val="12"/>
      <name val="Arial Narrow"/>
      <family val="2"/>
    </font>
    <font>
      <sz val="12"/>
      <name val="Arial Narrow"/>
      <family val="2"/>
    </font>
    <font>
      <b/>
      <u/>
      <sz val="11"/>
      <name val="Arial Narrow"/>
      <family val="2"/>
    </font>
    <font>
      <sz val="11"/>
      <color indexed="10"/>
      <name val="Arial Narrow"/>
      <family val="2"/>
    </font>
    <font>
      <sz val="11"/>
      <color rgb="FFFF0000"/>
      <name val="Arial Narrow"/>
      <family val="2"/>
    </font>
    <font>
      <sz val="10"/>
      <name val="Arial"/>
      <family val="2"/>
    </font>
    <font>
      <sz val="10"/>
      <name val="Calibri"/>
      <family val="2"/>
      <scheme val="minor"/>
    </font>
    <font>
      <b/>
      <sz val="10"/>
      <color theme="1"/>
      <name val="Calibri"/>
      <family val="2"/>
      <scheme val="minor"/>
    </font>
    <font>
      <sz val="10"/>
      <color theme="1"/>
      <name val="Calibri"/>
      <family val="2"/>
      <scheme val="minor"/>
    </font>
    <font>
      <i/>
      <sz val="10"/>
      <color rgb="FFFF0000"/>
      <name val="Arial"/>
      <family val="2"/>
    </font>
  </fonts>
  <fills count="8">
    <fill>
      <patternFill patternType="none"/>
    </fill>
    <fill>
      <patternFill patternType="gray125"/>
    </fill>
    <fill>
      <patternFill patternType="solid">
        <fgColor theme="0" tint="-0.249977111117893"/>
        <bgColor indexed="64"/>
      </patternFill>
    </fill>
    <fill>
      <patternFill patternType="solid">
        <fgColor rgb="FFCCFFFF"/>
        <bgColor indexed="64"/>
      </patternFill>
    </fill>
    <fill>
      <patternFill patternType="solid">
        <fgColor rgb="FF00B0F0"/>
        <bgColor indexed="64"/>
      </patternFill>
    </fill>
    <fill>
      <patternFill patternType="solid">
        <fgColor indexed="9"/>
      </patternFill>
    </fill>
    <fill>
      <patternFill patternType="solid">
        <fgColor theme="0" tint="-0.14999847407452621"/>
        <bgColor indexed="64"/>
      </patternFill>
    </fill>
    <fill>
      <patternFill patternType="solid">
        <fgColor theme="0" tint="-0.34998626667073579"/>
        <bgColor indexed="64"/>
      </patternFill>
    </fill>
  </fills>
  <borders count="49">
    <border>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uble">
        <color indexed="64"/>
      </left>
      <right style="hair">
        <color indexed="64"/>
      </right>
      <top style="double">
        <color indexed="64"/>
      </top>
      <bottom/>
      <diagonal/>
    </border>
    <border>
      <left style="double">
        <color indexed="64"/>
      </left>
      <right style="thin">
        <color indexed="64"/>
      </right>
      <top/>
      <bottom/>
      <diagonal/>
    </border>
    <border>
      <left style="double">
        <color indexed="64"/>
      </left>
      <right style="hair">
        <color indexed="64"/>
      </right>
      <top/>
      <bottom/>
      <diagonal/>
    </border>
    <border>
      <left style="double">
        <color indexed="64"/>
      </left>
      <right style="hair">
        <color indexed="64"/>
      </right>
      <top/>
      <bottom style="hair">
        <color indexed="64"/>
      </bottom>
      <diagonal/>
    </border>
    <border>
      <left/>
      <right style="double">
        <color indexed="64"/>
      </right>
      <top/>
      <bottom style="hair">
        <color indexed="64"/>
      </bottom>
      <diagonal/>
    </border>
    <border>
      <left style="hair">
        <color indexed="64"/>
      </left>
      <right style="double">
        <color indexed="64"/>
      </right>
      <top/>
      <bottom style="hair">
        <color indexed="64"/>
      </bottom>
      <diagonal/>
    </border>
    <border>
      <left style="double">
        <color indexed="64"/>
      </left>
      <right style="hair">
        <color indexed="64"/>
      </right>
      <top/>
      <bottom style="double">
        <color indexed="64"/>
      </bottom>
      <diagonal/>
    </border>
    <border>
      <left/>
      <right style="double">
        <color indexed="64"/>
      </right>
      <top style="thin">
        <color indexed="64"/>
      </top>
      <bottom style="double">
        <color indexed="64"/>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hair">
        <color indexed="64"/>
      </right>
      <top/>
      <bottom style="thin">
        <color indexed="64"/>
      </bottom>
      <diagonal/>
    </border>
    <border>
      <left/>
      <right style="double">
        <color indexed="64"/>
      </right>
      <top/>
      <bottom style="thin">
        <color indexed="64"/>
      </bottom>
      <diagonal/>
    </border>
    <border>
      <left style="hair">
        <color indexed="64"/>
      </left>
      <right style="double">
        <color indexed="64"/>
      </right>
      <top/>
      <bottom style="thin">
        <color indexed="64"/>
      </bottom>
      <diagonal/>
    </border>
    <border>
      <left style="hair">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style="double">
        <color indexed="64"/>
      </left>
      <right style="hair">
        <color indexed="64"/>
      </right>
      <top style="thin">
        <color indexed="64"/>
      </top>
      <bottom/>
      <diagonal/>
    </border>
    <border>
      <left/>
      <right style="double">
        <color indexed="64"/>
      </right>
      <top style="thin">
        <color indexed="64"/>
      </top>
      <bottom/>
      <diagonal/>
    </border>
  </borders>
  <cellStyleXfs count="18">
    <xf numFmtId="0" fontId="0" fillId="0" borderId="0"/>
    <xf numFmtId="0" fontId="5" fillId="0" borderId="0"/>
    <xf numFmtId="0" fontId="5" fillId="0" borderId="0"/>
    <xf numFmtId="166"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5" fontId="5" fillId="0" borderId="0" applyFont="0" applyFill="0" applyBorder="0" applyAlignment="0" applyProtection="0"/>
    <xf numFmtId="0" fontId="3" fillId="0" borderId="0"/>
    <xf numFmtId="0" fontId="2" fillId="0" borderId="0"/>
    <xf numFmtId="0" fontId="33" fillId="0" borderId="0"/>
    <xf numFmtId="165" fontId="5" fillId="0" borderId="0" applyFont="0" applyFill="0" applyBorder="0" applyAlignment="0" applyProtection="0"/>
    <xf numFmtId="165" fontId="5" fillId="0" borderId="0" applyFont="0" applyFill="0" applyBorder="0" applyAlignment="0" applyProtection="0"/>
    <xf numFmtId="0" fontId="2" fillId="0" borderId="0"/>
    <xf numFmtId="9" fontId="5" fillId="0" borderId="0" applyFont="0" applyFill="0" applyBorder="0" applyAlignment="0" applyProtection="0"/>
    <xf numFmtId="43" fontId="42" fillId="0" borderId="0" applyFont="0" applyFill="0" applyBorder="0" applyAlignment="0" applyProtection="0"/>
    <xf numFmtId="0" fontId="1" fillId="0" borderId="0"/>
    <xf numFmtId="170" fontId="1" fillId="0" borderId="0" applyFont="0" applyFill="0" applyBorder="0" applyAlignment="0" applyProtection="0"/>
  </cellStyleXfs>
  <cellXfs count="335">
    <xf numFmtId="0" fontId="0" fillId="0" borderId="0" xfId="0"/>
    <xf numFmtId="0" fontId="5" fillId="0" borderId="0" xfId="1"/>
    <xf numFmtId="0" fontId="7" fillId="0" borderId="0" xfId="1" applyFont="1" applyAlignment="1">
      <alignment horizontal="center" vertical="center"/>
    </xf>
    <xf numFmtId="17" fontId="7" fillId="0" borderId="0" xfId="1" applyNumberFormat="1" applyFont="1" applyAlignment="1">
      <alignment horizontal="center" vertical="center"/>
    </xf>
    <xf numFmtId="0" fontId="8" fillId="0" borderId="0" xfId="1" applyFont="1" applyAlignment="1">
      <alignment horizontal="center" vertical="center"/>
    </xf>
    <xf numFmtId="0" fontId="5" fillId="0" borderId="0" xfId="1" applyAlignment="1">
      <alignment horizontal="center" vertical="center"/>
    </xf>
    <xf numFmtId="0" fontId="9" fillId="0" borderId="0" xfId="1" applyFont="1" applyAlignment="1">
      <alignment vertical="center"/>
    </xf>
    <xf numFmtId="0" fontId="8" fillId="0" borderId="0" xfId="1" applyFont="1" applyAlignment="1">
      <alignment vertical="center"/>
    </xf>
    <xf numFmtId="0" fontId="10" fillId="0" borderId="0" xfId="1" applyFont="1" applyAlignment="1">
      <alignment horizontal="center" vertical="center"/>
    </xf>
    <xf numFmtId="0" fontId="11" fillId="0" borderId="0" xfId="1" applyFont="1" applyAlignment="1">
      <alignment vertical="center"/>
    </xf>
    <xf numFmtId="0" fontId="5" fillId="0" borderId="0" xfId="5"/>
    <xf numFmtId="0" fontId="5" fillId="0" borderId="2" xfId="5" applyBorder="1" applyAlignment="1">
      <alignment horizontal="center"/>
    </xf>
    <xf numFmtId="0" fontId="14" fillId="0" borderId="2" xfId="5" applyFont="1" applyBorder="1" applyAlignment="1">
      <alignment horizontal="center"/>
    </xf>
    <xf numFmtId="0" fontId="5" fillId="0" borderId="1" xfId="5" applyBorder="1"/>
    <xf numFmtId="0" fontId="14" fillId="0" borderId="1" xfId="5" applyFont="1" applyBorder="1" applyAlignment="1">
      <alignment horizontal="center"/>
    </xf>
    <xf numFmtId="0" fontId="5" fillId="0" borderId="5" xfId="5" applyFont="1" applyBorder="1" applyAlignment="1">
      <alignment horizontal="center" vertical="top" wrapText="1"/>
    </xf>
    <xf numFmtId="0" fontId="5" fillId="0" borderId="6" xfId="5" applyFont="1" applyBorder="1" applyAlignment="1">
      <alignment vertical="top" wrapText="1"/>
    </xf>
    <xf numFmtId="0" fontId="5" fillId="0" borderId="6" xfId="5" applyFont="1" applyBorder="1" applyAlignment="1">
      <alignment horizontal="center" vertical="top" wrapText="1"/>
    </xf>
    <xf numFmtId="1" fontId="5" fillId="0" borderId="6" xfId="5" applyNumberFormat="1" applyFont="1" applyBorder="1" applyAlignment="1">
      <alignment horizontal="center" vertical="top" wrapText="1"/>
    </xf>
    <xf numFmtId="164" fontId="5" fillId="0" borderId="6" xfId="5" applyNumberFormat="1" applyFont="1" applyBorder="1" applyAlignment="1">
      <alignment vertical="top" wrapText="1"/>
    </xf>
    <xf numFmtId="0" fontId="5" fillId="0" borderId="7" xfId="5" applyFont="1" applyBorder="1" applyAlignment="1">
      <alignment vertical="top" wrapText="1"/>
    </xf>
    <xf numFmtId="0" fontId="27" fillId="0" borderId="8" xfId="5" applyFont="1" applyBorder="1" applyAlignment="1">
      <alignment horizontal="center" vertical="top" wrapText="1"/>
    </xf>
    <xf numFmtId="0" fontId="27" fillId="0" borderId="0" xfId="5" applyFont="1" applyBorder="1" applyAlignment="1">
      <alignment horizontal="center" vertical="top" wrapText="1"/>
    </xf>
    <xf numFmtId="0" fontId="27" fillId="0" borderId="9" xfId="5" applyFont="1" applyBorder="1" applyAlignment="1">
      <alignment horizontal="center" vertical="top" wrapText="1"/>
    </xf>
    <xf numFmtId="0" fontId="5" fillId="0" borderId="10" xfId="5" applyFont="1" applyBorder="1" applyAlignment="1">
      <alignment horizontal="center" vertical="top" wrapText="1"/>
    </xf>
    <xf numFmtId="0" fontId="5" fillId="0" borderId="11" xfId="5" applyFont="1" applyBorder="1" applyAlignment="1">
      <alignment vertical="top" wrapText="1"/>
    </xf>
    <xf numFmtId="0" fontId="5" fillId="0" borderId="11" xfId="5" applyFont="1" applyBorder="1" applyAlignment="1">
      <alignment horizontal="center" vertical="top" wrapText="1"/>
    </xf>
    <xf numFmtId="1" fontId="5" fillId="0" borderId="11" xfId="5" applyNumberFormat="1" applyFont="1" applyBorder="1" applyAlignment="1">
      <alignment horizontal="center" vertical="top" wrapText="1"/>
    </xf>
    <xf numFmtId="164" fontId="5" fillId="0" borderId="11" xfId="5" applyNumberFormat="1" applyFont="1" applyBorder="1" applyAlignment="1">
      <alignment vertical="top" wrapText="1"/>
    </xf>
    <xf numFmtId="0" fontId="12" fillId="0" borderId="13" xfId="5" applyFont="1" applyBorder="1" applyAlignment="1">
      <alignment horizontal="center"/>
    </xf>
    <xf numFmtId="0" fontId="12" fillId="0" borderId="14" xfId="5" applyFont="1" applyBorder="1" applyAlignment="1">
      <alignment horizontal="center"/>
    </xf>
    <xf numFmtId="0" fontId="12" fillId="0" borderId="15" xfId="5" applyFont="1" applyBorder="1" applyAlignment="1">
      <alignment horizontal="center"/>
    </xf>
    <xf numFmtId="0" fontId="12" fillId="0" borderId="16" xfId="5" applyFont="1" applyBorder="1" applyAlignment="1">
      <alignment horizontal="center"/>
    </xf>
    <xf numFmtId="0" fontId="12" fillId="0" borderId="17" xfId="5" applyFont="1" applyBorder="1" applyAlignment="1">
      <alignment horizontal="center"/>
    </xf>
    <xf numFmtId="40" fontId="12" fillId="0" borderId="7" xfId="5" applyNumberFormat="1" applyFont="1" applyBorder="1" applyAlignment="1">
      <alignment horizontal="center"/>
    </xf>
    <xf numFmtId="0" fontId="14" fillId="0" borderId="18" xfId="5" applyFont="1" applyBorder="1" applyAlignment="1">
      <alignment horizontal="center"/>
    </xf>
    <xf numFmtId="0" fontId="14" fillId="0" borderId="3" xfId="5" applyFont="1" applyBorder="1" applyAlignment="1">
      <alignment horizontal="center"/>
    </xf>
    <xf numFmtId="0" fontId="14" fillId="0" borderId="19" xfId="5" applyFont="1" applyBorder="1" applyAlignment="1">
      <alignment horizontal="center"/>
    </xf>
    <xf numFmtId="40" fontId="14" fillId="0" borderId="9" xfId="5" applyNumberFormat="1" applyFont="1" applyBorder="1" applyAlignment="1">
      <alignment horizontal="center"/>
    </xf>
    <xf numFmtId="0" fontId="5" fillId="0" borderId="18" xfId="5" applyBorder="1"/>
    <xf numFmtId="0" fontId="5" fillId="0" borderId="3" xfId="5" applyBorder="1"/>
    <xf numFmtId="0" fontId="5" fillId="0" borderId="3" xfId="5" applyBorder="1" applyAlignment="1">
      <alignment horizontal="center"/>
    </xf>
    <xf numFmtId="0" fontId="5" fillId="0" borderId="19" xfId="5" applyBorder="1" applyAlignment="1">
      <alignment horizontal="center"/>
    </xf>
    <xf numFmtId="4" fontId="5" fillId="0" borderId="9" xfId="5" applyNumberFormat="1" applyFont="1" applyBorder="1" applyAlignment="1">
      <alignment horizontal="right" indent="1"/>
    </xf>
    <xf numFmtId="0" fontId="4" fillId="0" borderId="0" xfId="5" applyFont="1" applyAlignment="1">
      <alignment horizontal="center"/>
    </xf>
    <xf numFmtId="0" fontId="4" fillId="0" borderId="3" xfId="5" applyFont="1" applyBorder="1"/>
    <xf numFmtId="9" fontId="0" fillId="0" borderId="1" xfId="6" applyFont="1" applyBorder="1"/>
    <xf numFmtId="49" fontId="5" fillId="0" borderId="3" xfId="5" applyNumberFormat="1" applyFill="1" applyBorder="1" applyAlignment="1">
      <alignment horizontal="center"/>
    </xf>
    <xf numFmtId="0" fontId="4" fillId="0" borderId="20" xfId="5" applyFont="1" applyBorder="1" applyAlignment="1">
      <alignment horizontal="center"/>
    </xf>
    <xf numFmtId="4" fontId="4" fillId="0" borderId="21" xfId="5" applyNumberFormat="1" applyFont="1" applyBorder="1" applyAlignment="1">
      <alignment horizontal="right" indent="1"/>
    </xf>
    <xf numFmtId="0" fontId="16" fillId="0" borderId="3" xfId="5" applyFont="1" applyBorder="1" applyAlignment="1">
      <alignment horizontal="right"/>
    </xf>
    <xf numFmtId="0" fontId="14" fillId="0" borderId="1" xfId="5" applyFont="1" applyBorder="1" applyAlignment="1">
      <alignment horizontal="right"/>
    </xf>
    <xf numFmtId="0" fontId="4" fillId="0" borderId="19" xfId="5" applyFont="1" applyBorder="1" applyAlignment="1">
      <alignment horizontal="center"/>
    </xf>
    <xf numFmtId="4" fontId="29" fillId="0" borderId="9" xfId="5" applyNumberFormat="1" applyFont="1" applyBorder="1" applyAlignment="1">
      <alignment horizontal="right" indent="1"/>
    </xf>
    <xf numFmtId="4" fontId="29" fillId="0" borderId="22" xfId="5" applyNumberFormat="1" applyFont="1" applyFill="1" applyBorder="1" applyAlignment="1">
      <alignment horizontal="right" indent="1"/>
    </xf>
    <xf numFmtId="4" fontId="29" fillId="0" borderId="22" xfId="5" applyNumberFormat="1" applyFont="1" applyBorder="1" applyAlignment="1">
      <alignment horizontal="right" indent="1"/>
    </xf>
    <xf numFmtId="0" fontId="14" fillId="0" borderId="3" xfId="5" applyFont="1" applyBorder="1"/>
    <xf numFmtId="0" fontId="14" fillId="0" borderId="1" xfId="5" applyFont="1" applyBorder="1"/>
    <xf numFmtId="4" fontId="4" fillId="0" borderId="9" xfId="4" applyNumberFormat="1" applyFont="1" applyBorder="1" applyAlignment="1">
      <alignment horizontal="right" indent="1"/>
    </xf>
    <xf numFmtId="4" fontId="4" fillId="0" borderId="22" xfId="5" applyNumberFormat="1" applyFont="1" applyBorder="1" applyAlignment="1">
      <alignment horizontal="right" indent="1"/>
    </xf>
    <xf numFmtId="4" fontId="4" fillId="0" borderId="9" xfId="5" applyNumberFormat="1" applyFont="1" applyBorder="1" applyAlignment="1">
      <alignment horizontal="right" indent="1"/>
    </xf>
    <xf numFmtId="0" fontId="14" fillId="0" borderId="23" xfId="5" applyFont="1" applyBorder="1" applyAlignment="1">
      <alignment horizontal="center"/>
    </xf>
    <xf numFmtId="4" fontId="30" fillId="0" borderId="24" xfId="5" applyNumberFormat="1" applyFont="1" applyBorder="1" applyAlignment="1">
      <alignment horizontal="right" indent="1"/>
    </xf>
    <xf numFmtId="4" fontId="5" fillId="0" borderId="9" xfId="5" applyNumberFormat="1" applyBorder="1" applyAlignment="1">
      <alignment horizontal="right" indent="1"/>
    </xf>
    <xf numFmtId="0" fontId="5" fillId="0" borderId="25" xfId="5" applyBorder="1"/>
    <xf numFmtId="0" fontId="5" fillId="0" borderId="26" xfId="5" applyBorder="1" applyAlignment="1">
      <alignment horizontal="center"/>
    </xf>
    <xf numFmtId="0" fontId="5" fillId="0" borderId="27" xfId="5" applyBorder="1"/>
    <xf numFmtId="0" fontId="5" fillId="0" borderId="28" xfId="5" applyBorder="1"/>
    <xf numFmtId="0" fontId="5" fillId="0" borderId="27" xfId="5" applyBorder="1" applyAlignment="1">
      <alignment horizontal="center"/>
    </xf>
    <xf numFmtId="0" fontId="5" fillId="0" borderId="23" xfId="5" applyBorder="1" applyAlignment="1">
      <alignment horizontal="center"/>
    </xf>
    <xf numFmtId="4" fontId="5" fillId="0" borderId="12" xfId="5" applyNumberFormat="1" applyBorder="1" applyAlignment="1">
      <alignment horizontal="right" indent="1"/>
    </xf>
    <xf numFmtId="0" fontId="14" fillId="2" borderId="4" xfId="5" applyFont="1" applyFill="1" applyBorder="1" applyAlignment="1">
      <alignment horizontal="center"/>
    </xf>
    <xf numFmtId="0" fontId="13" fillId="0" borderId="3" xfId="5" applyFont="1" applyBorder="1" applyAlignment="1">
      <alignment horizontal="center"/>
    </xf>
    <xf numFmtId="0" fontId="31" fillId="0" borderId="0" xfId="1" applyFont="1" applyAlignment="1">
      <alignment vertical="center"/>
    </xf>
    <xf numFmtId="0" fontId="16" fillId="2" borderId="4" xfId="2" applyFont="1" applyFill="1" applyBorder="1" applyAlignment="1">
      <alignment horizontal="center" wrapText="1"/>
    </xf>
    <xf numFmtId="0" fontId="18" fillId="2" borderId="4" xfId="2" applyFont="1" applyFill="1" applyBorder="1" applyAlignment="1">
      <alignment horizontal="center" wrapText="1"/>
    </xf>
    <xf numFmtId="0" fontId="5" fillId="0" borderId="4" xfId="2" applyFill="1" applyBorder="1" applyAlignment="1">
      <alignment wrapText="1"/>
    </xf>
    <xf numFmtId="0" fontId="19" fillId="0" borderId="4" xfId="2" applyFont="1" applyFill="1" applyBorder="1"/>
    <xf numFmtId="0" fontId="5" fillId="0" borderId="4" xfId="2" applyFont="1" applyFill="1" applyBorder="1" applyAlignment="1">
      <alignment wrapText="1"/>
    </xf>
    <xf numFmtId="0" fontId="5" fillId="0" borderId="4" xfId="2" applyFill="1" applyBorder="1" applyAlignment="1">
      <alignment horizontal="center"/>
    </xf>
    <xf numFmtId="0" fontId="5" fillId="0" borderId="4" xfId="2" applyFill="1" applyBorder="1" applyProtection="1">
      <protection locked="0"/>
    </xf>
    <xf numFmtId="0" fontId="5" fillId="0" borderId="4" xfId="2" applyFill="1" applyBorder="1"/>
    <xf numFmtId="0" fontId="19" fillId="0" borderId="4" xfId="2" applyFont="1" applyFill="1" applyBorder="1" applyAlignment="1">
      <alignment horizontal="center"/>
    </xf>
    <xf numFmtId="4" fontId="19" fillId="0" borderId="4" xfId="2" applyNumberFormat="1" applyFont="1" applyFill="1" applyBorder="1"/>
    <xf numFmtId="0" fontId="12" fillId="0" borderId="4" xfId="5" applyNumberFormat="1" applyFont="1" applyFill="1" applyBorder="1" applyAlignment="1">
      <alignment vertical="top" wrapText="1"/>
    </xf>
    <xf numFmtId="0" fontId="21" fillId="0" borderId="4" xfId="5" applyFont="1" applyFill="1" applyBorder="1" applyAlignment="1">
      <alignment horizontal="center" vertical="top"/>
    </xf>
    <xf numFmtId="2" fontId="21" fillId="0" borderId="4" xfId="5" applyNumberFormat="1" applyFont="1" applyFill="1" applyBorder="1" applyAlignment="1">
      <alignment horizontal="center" vertical="top"/>
    </xf>
    <xf numFmtId="0" fontId="5" fillId="0" borderId="4" xfId="5" applyFill="1" applyBorder="1"/>
    <xf numFmtId="0" fontId="5" fillId="0" borderId="4" xfId="5" applyNumberFormat="1" applyFont="1" applyFill="1" applyBorder="1" applyAlignment="1">
      <alignment vertical="top" wrapText="1"/>
    </xf>
    <xf numFmtId="0" fontId="5" fillId="0" borderId="4" xfId="5" applyFill="1" applyBorder="1" applyAlignment="1">
      <alignment horizontal="center" vertical="top"/>
    </xf>
    <xf numFmtId="2" fontId="5" fillId="0" borderId="4" xfId="5" applyNumberFormat="1" applyFill="1" applyBorder="1" applyAlignment="1">
      <alignment horizontal="center" vertical="top"/>
    </xf>
    <xf numFmtId="0" fontId="24" fillId="0" borderId="4" xfId="5" applyFont="1" applyFill="1" applyBorder="1" applyAlignment="1">
      <alignment wrapText="1"/>
    </xf>
    <xf numFmtId="0" fontId="5" fillId="0" borderId="4" xfId="5" applyFont="1" applyFill="1" applyBorder="1" applyAlignment="1">
      <alignment horizontal="center" vertical="top"/>
    </xf>
    <xf numFmtId="1" fontId="5" fillId="0" borderId="4" xfId="5" applyNumberFormat="1" applyFill="1" applyBorder="1" applyAlignment="1">
      <alignment horizontal="center" vertical="top"/>
    </xf>
    <xf numFmtId="0" fontId="25" fillId="0" borderId="4" xfId="5" applyNumberFormat="1" applyFont="1" applyFill="1" applyBorder="1" applyAlignment="1">
      <alignment vertical="top" wrapText="1"/>
    </xf>
    <xf numFmtId="0" fontId="24" fillId="0" borderId="4" xfId="5" applyFont="1" applyFill="1" applyBorder="1" applyAlignment="1">
      <alignment vertical="top" wrapText="1"/>
    </xf>
    <xf numFmtId="0" fontId="5" fillId="0" borderId="4" xfId="5" applyNumberFormat="1" applyFill="1" applyBorder="1" applyAlignment="1">
      <alignment vertical="top" wrapText="1"/>
    </xf>
    <xf numFmtId="49" fontId="5" fillId="0" borderId="4" xfId="5" applyNumberFormat="1" applyFont="1" applyFill="1" applyBorder="1" applyAlignment="1">
      <alignment horizontal="center" vertical="center"/>
    </xf>
    <xf numFmtId="0" fontId="21" fillId="0" borderId="4" xfId="5" applyNumberFormat="1" applyFont="1" applyFill="1" applyBorder="1" applyAlignment="1">
      <alignment horizontal="center" vertical="center"/>
    </xf>
    <xf numFmtId="49" fontId="5" fillId="0" borderId="4" xfId="5" applyNumberFormat="1" applyFill="1" applyBorder="1" applyAlignment="1">
      <alignment horizontal="center" vertical="center"/>
    </xf>
    <xf numFmtId="0" fontId="5" fillId="0" borderId="4" xfId="5" applyFill="1" applyBorder="1" applyAlignment="1">
      <alignment horizontal="center"/>
    </xf>
    <xf numFmtId="1" fontId="5" fillId="0" borderId="4" xfId="5" applyNumberFormat="1" applyFill="1" applyBorder="1" applyAlignment="1">
      <alignment horizontal="center"/>
    </xf>
    <xf numFmtId="49" fontId="14" fillId="2" borderId="4" xfId="5" applyNumberFormat="1" applyFont="1" applyFill="1" applyBorder="1" applyAlignment="1">
      <alignment horizontal="center" vertical="center"/>
    </xf>
    <xf numFmtId="0" fontId="14" fillId="2" borderId="4" xfId="5" applyNumberFormat="1" applyFont="1" applyFill="1" applyBorder="1" applyAlignment="1">
      <alignment vertical="top" wrapText="1"/>
    </xf>
    <xf numFmtId="1" fontId="14" fillId="2" borderId="4" xfId="5" applyNumberFormat="1" applyFont="1" applyFill="1" applyBorder="1" applyAlignment="1">
      <alignment horizontal="center"/>
    </xf>
    <xf numFmtId="0" fontId="4" fillId="0" borderId="29" xfId="5" applyFont="1" applyBorder="1"/>
    <xf numFmtId="9" fontId="0" fillId="0" borderId="31" xfId="6" applyFont="1" applyBorder="1"/>
    <xf numFmtId="49" fontId="5" fillId="0" borderId="29" xfId="5" applyNumberFormat="1" applyFill="1" applyBorder="1" applyAlignment="1">
      <alignment horizontal="center"/>
    </xf>
    <xf numFmtId="0" fontId="4" fillId="0" borderId="32" xfId="5" applyFont="1" applyBorder="1" applyAlignment="1">
      <alignment horizontal="center"/>
    </xf>
    <xf numFmtId="4" fontId="4" fillId="0" borderId="33" xfId="5" applyNumberFormat="1" applyFont="1" applyBorder="1" applyAlignment="1">
      <alignment horizontal="right" indent="1"/>
    </xf>
    <xf numFmtId="4" fontId="4" fillId="0" borderId="34" xfId="5" applyNumberFormat="1" applyFont="1" applyBorder="1" applyAlignment="1">
      <alignment horizontal="right" indent="1"/>
    </xf>
    <xf numFmtId="0" fontId="14" fillId="0" borderId="12" xfId="5" applyFont="1" applyBorder="1" applyAlignment="1">
      <alignment vertical="center" wrapText="1"/>
    </xf>
    <xf numFmtId="4" fontId="29" fillId="0" borderId="35" xfId="5" applyNumberFormat="1" applyFont="1" applyBorder="1" applyAlignment="1">
      <alignment horizontal="right" indent="1"/>
    </xf>
    <xf numFmtId="0" fontId="9" fillId="4" borderId="30" xfId="1" applyFont="1" applyFill="1" applyBorder="1" applyAlignment="1">
      <alignment vertical="center"/>
    </xf>
    <xf numFmtId="0" fontId="5" fillId="4" borderId="30" xfId="1" applyFill="1" applyBorder="1"/>
    <xf numFmtId="0" fontId="31" fillId="4" borderId="0" xfId="1" applyFont="1" applyFill="1" applyAlignment="1">
      <alignment vertical="center"/>
    </xf>
    <xf numFmtId="0" fontId="5" fillId="4" borderId="0" xfId="1" applyFill="1"/>
    <xf numFmtId="0" fontId="32" fillId="4" borderId="0" xfId="1" applyFont="1" applyFill="1"/>
    <xf numFmtId="0" fontId="38" fillId="0" borderId="2" xfId="2" applyFont="1" applyFill="1" applyBorder="1" applyAlignment="1">
      <alignment horizontal="center"/>
    </xf>
    <xf numFmtId="0" fontId="38" fillId="0" borderId="0" xfId="2" applyFont="1" applyFill="1" applyBorder="1" applyAlignment="1">
      <alignment horizontal="center"/>
    </xf>
    <xf numFmtId="4" fontId="38" fillId="0" borderId="3" xfId="2" applyNumberFormat="1" applyFont="1" applyFill="1" applyBorder="1" applyAlignment="1" applyProtection="1">
      <protection locked="0"/>
    </xf>
    <xf numFmtId="0" fontId="37" fillId="0" borderId="2" xfId="2" applyFont="1" applyFill="1" applyBorder="1" applyAlignment="1">
      <alignment horizontal="center"/>
    </xf>
    <xf numFmtId="0" fontId="37" fillId="0" borderId="0" xfId="2" applyFont="1" applyFill="1" applyBorder="1" applyAlignment="1">
      <alignment horizontal="center"/>
    </xf>
    <xf numFmtId="4" fontId="37" fillId="0" borderId="3" xfId="2" applyNumberFormat="1" applyFont="1" applyFill="1" applyBorder="1" applyAlignment="1" applyProtection="1">
      <protection locked="0"/>
    </xf>
    <xf numFmtId="0" fontId="34" fillId="0" borderId="3" xfId="2" applyFont="1" applyFill="1" applyBorder="1" applyAlignment="1">
      <alignment wrapText="1"/>
    </xf>
    <xf numFmtId="0" fontId="34" fillId="0" borderId="2" xfId="2" applyFont="1" applyFill="1" applyBorder="1" applyAlignment="1">
      <alignment horizontal="center"/>
    </xf>
    <xf numFmtId="0" fontId="34" fillId="0" borderId="0" xfId="2" applyFont="1" applyFill="1" applyBorder="1" applyAlignment="1">
      <alignment horizontal="center"/>
    </xf>
    <xf numFmtId="4" fontId="34" fillId="0" borderId="3" xfId="2" applyNumberFormat="1" applyFont="1" applyFill="1" applyBorder="1" applyAlignment="1" applyProtection="1">
      <protection locked="0"/>
    </xf>
    <xf numFmtId="0" fontId="34" fillId="0" borderId="0" xfId="2" applyFont="1" applyFill="1" applyBorder="1" applyAlignment="1"/>
    <xf numFmtId="0" fontId="34" fillId="0" borderId="2" xfId="10" applyFont="1" applyFill="1" applyBorder="1" applyAlignment="1">
      <alignment horizontal="center"/>
    </xf>
    <xf numFmtId="169" fontId="34" fillId="0" borderId="2" xfId="10" applyNumberFormat="1" applyFont="1" applyFill="1" applyBorder="1" applyAlignment="1">
      <alignment horizontal="center"/>
    </xf>
    <xf numFmtId="0" fontId="34" fillId="0" borderId="2" xfId="10" applyFont="1" applyFill="1" applyBorder="1" applyAlignment="1">
      <alignment wrapText="1"/>
    </xf>
    <xf numFmtId="0" fontId="14" fillId="0" borderId="4" xfId="5" applyNumberFormat="1" applyFont="1" applyFill="1" applyBorder="1" applyAlignment="1">
      <alignment vertical="top" wrapText="1"/>
    </xf>
    <xf numFmtId="2" fontId="5" fillId="3" borderId="4" xfId="5" applyNumberFormat="1" applyFill="1" applyBorder="1" applyAlignment="1" applyProtection="1">
      <alignment horizontal="center"/>
      <protection locked="0"/>
    </xf>
    <xf numFmtId="2" fontId="21" fillId="3" borderId="4" xfId="5" applyNumberFormat="1" applyFont="1" applyFill="1" applyBorder="1" applyAlignment="1" applyProtection="1">
      <alignment horizontal="center" vertical="top"/>
      <protection locked="0"/>
    </xf>
    <xf numFmtId="2" fontId="5" fillId="3" borderId="4" xfId="5" applyNumberFormat="1" applyFill="1" applyBorder="1" applyAlignment="1" applyProtection="1">
      <alignment horizontal="center" vertical="top"/>
      <protection locked="0"/>
    </xf>
    <xf numFmtId="0" fontId="41" fillId="0" borderId="2" xfId="2" applyFont="1" applyFill="1" applyBorder="1" applyAlignment="1">
      <alignment horizontal="center"/>
    </xf>
    <xf numFmtId="0" fontId="41" fillId="0" borderId="0" xfId="2" applyFont="1" applyFill="1" applyBorder="1" applyAlignment="1">
      <alignment horizontal="center"/>
    </xf>
    <xf numFmtId="4" fontId="41" fillId="0" borderId="3" xfId="2" applyNumberFormat="1" applyFont="1" applyFill="1" applyBorder="1" applyAlignment="1" applyProtection="1">
      <protection locked="0"/>
    </xf>
    <xf numFmtId="0" fontId="15" fillId="0" borderId="4" xfId="2" applyFont="1" applyFill="1" applyBorder="1"/>
    <xf numFmtId="0" fontId="5" fillId="0" borderId="4" xfId="5" applyFont="1" applyFill="1" applyBorder="1" applyAlignment="1">
      <alignment wrapText="1"/>
    </xf>
    <xf numFmtId="49" fontId="14" fillId="0" borderId="4" xfId="5" applyNumberFormat="1" applyFont="1" applyFill="1" applyBorder="1" applyAlignment="1">
      <alignment horizontal="center" vertical="center"/>
    </xf>
    <xf numFmtId="49" fontId="5" fillId="2" borderId="4" xfId="5" applyNumberFormat="1" applyFont="1" applyFill="1" applyBorder="1" applyAlignment="1">
      <alignment horizontal="center" vertical="center"/>
    </xf>
    <xf numFmtId="0" fontId="5" fillId="2" borderId="4" xfId="5" applyNumberFormat="1" applyFill="1" applyBorder="1" applyAlignment="1">
      <alignment vertical="top" wrapText="1"/>
    </xf>
    <xf numFmtId="0" fontId="5" fillId="2" borderId="4" xfId="5" applyFill="1" applyBorder="1" applyAlignment="1">
      <alignment horizontal="center" vertical="center"/>
    </xf>
    <xf numFmtId="1" fontId="5" fillId="2" borderId="4" xfId="5" applyNumberFormat="1" applyFill="1" applyBorder="1" applyAlignment="1">
      <alignment horizontal="center" vertical="center"/>
    </xf>
    <xf numFmtId="43" fontId="15" fillId="2" borderId="4" xfId="15" applyFont="1" applyFill="1" applyBorder="1" applyAlignment="1" applyProtection="1">
      <alignment horizontal="center" vertical="center"/>
      <protection locked="0"/>
    </xf>
    <xf numFmtId="0" fontId="5" fillId="2" borderId="4" xfId="5" applyFill="1" applyBorder="1"/>
    <xf numFmtId="169" fontId="34" fillId="0" borderId="0" xfId="10" applyNumberFormat="1" applyFont="1" applyFill="1" applyBorder="1" applyAlignment="1">
      <alignment horizontal="center"/>
    </xf>
    <xf numFmtId="43" fontId="34" fillId="0" borderId="3" xfId="15" applyFont="1" applyFill="1" applyBorder="1" applyAlignment="1" applyProtection="1">
      <protection locked="0"/>
    </xf>
    <xf numFmtId="0" fontId="34" fillId="0" borderId="37" xfId="2" applyFont="1" applyFill="1" applyBorder="1" applyAlignment="1">
      <alignment horizontal="center"/>
    </xf>
    <xf numFmtId="0" fontId="34" fillId="0" borderId="39" xfId="2" applyFont="1" applyFill="1" applyBorder="1" applyAlignment="1">
      <alignment horizontal="center"/>
    </xf>
    <xf numFmtId="4" fontId="34" fillId="0" borderId="38" xfId="2" applyNumberFormat="1" applyFont="1" applyFill="1" applyBorder="1" applyAlignment="1" applyProtection="1">
      <protection locked="0"/>
    </xf>
    <xf numFmtId="0" fontId="19" fillId="0" borderId="36" xfId="2" applyFont="1" applyFill="1" applyBorder="1"/>
    <xf numFmtId="0" fontId="34" fillId="0" borderId="2" xfId="10" applyFont="1" applyFill="1" applyBorder="1" applyAlignment="1">
      <alignment horizontal="center" vertical="center"/>
    </xf>
    <xf numFmtId="169" fontId="34" fillId="0" borderId="2" xfId="10" applyNumberFormat="1" applyFont="1" applyFill="1" applyBorder="1" applyAlignment="1">
      <alignment horizontal="center" vertical="center"/>
    </xf>
    <xf numFmtId="43" fontId="34" fillId="0" borderId="8" xfId="15" applyFont="1" applyFill="1" applyBorder="1" applyAlignment="1">
      <alignment vertical="center"/>
    </xf>
    <xf numFmtId="0" fontId="15" fillId="0" borderId="40" xfId="2" applyFont="1" applyFill="1" applyBorder="1"/>
    <xf numFmtId="0" fontId="5" fillId="0" borderId="0" xfId="5" applyFill="1" applyBorder="1"/>
    <xf numFmtId="0" fontId="5" fillId="0" borderId="0" xfId="5" applyFont="1" applyFill="1" applyBorder="1"/>
    <xf numFmtId="0" fontId="5" fillId="0" borderId="0" xfId="0" applyFont="1" applyFill="1" applyBorder="1"/>
    <xf numFmtId="0" fontId="15" fillId="0" borderId="0" xfId="2" applyFont="1" applyFill="1" applyBorder="1"/>
    <xf numFmtId="0" fontId="5" fillId="2" borderId="0" xfId="5" applyFill="1" applyBorder="1"/>
    <xf numFmtId="43" fontId="14" fillId="2" borderId="40" xfId="15" applyFont="1" applyFill="1" applyBorder="1" applyAlignment="1">
      <alignment horizontal="center"/>
    </xf>
    <xf numFmtId="43" fontId="5" fillId="0" borderId="40" xfId="15" applyFont="1" applyFill="1" applyBorder="1" applyAlignment="1">
      <alignment horizontal="right"/>
    </xf>
    <xf numFmtId="43" fontId="5" fillId="0" borderId="40" xfId="15" applyFont="1" applyFill="1" applyBorder="1" applyAlignment="1" applyProtection="1">
      <alignment vertical="top"/>
    </xf>
    <xf numFmtId="43" fontId="5" fillId="0" borderId="40" xfId="15" applyFont="1" applyFill="1" applyBorder="1" applyAlignment="1">
      <alignment horizontal="right" vertical="top"/>
    </xf>
    <xf numFmtId="43" fontId="5" fillId="0" borderId="40" xfId="15" applyFont="1" applyFill="1" applyBorder="1" applyProtection="1"/>
    <xf numFmtId="43" fontId="5" fillId="2" borderId="40" xfId="15" applyFont="1" applyFill="1" applyBorder="1" applyAlignment="1">
      <alignment horizontal="right" vertical="center"/>
    </xf>
    <xf numFmtId="0" fontId="37" fillId="0" borderId="0" xfId="2" applyFont="1" applyFill="1" applyBorder="1" applyAlignment="1">
      <alignment wrapText="1"/>
    </xf>
    <xf numFmtId="0" fontId="39" fillId="0" borderId="0" xfId="2" applyFont="1" applyFill="1" applyBorder="1" applyAlignment="1">
      <alignment wrapText="1"/>
    </xf>
    <xf numFmtId="0" fontId="34" fillId="0" borderId="0" xfId="2" applyFont="1" applyFill="1" applyBorder="1" applyAlignment="1">
      <alignment wrapText="1"/>
    </xf>
    <xf numFmtId="0" fontId="34" fillId="0" borderId="0" xfId="2" applyFont="1" applyFill="1" applyBorder="1" applyAlignment="1">
      <alignment vertical="center" wrapText="1"/>
    </xf>
    <xf numFmtId="0" fontId="39" fillId="0" borderId="0" xfId="2" applyFont="1" applyFill="1" applyBorder="1"/>
    <xf numFmtId="0" fontId="34" fillId="0" borderId="0" xfId="2" applyFont="1" applyFill="1" applyBorder="1"/>
    <xf numFmtId="0" fontId="34" fillId="0" borderId="0" xfId="2" applyFont="1" applyFill="1" applyBorder="1" applyAlignment="1">
      <alignment vertical="top" wrapText="1"/>
    </xf>
    <xf numFmtId="0" fontId="34" fillId="0" borderId="0" xfId="2" quotePrefix="1" applyFont="1" applyFill="1" applyBorder="1" applyAlignment="1">
      <alignment vertical="top" wrapText="1"/>
    </xf>
    <xf numFmtId="0" fontId="40" fillId="0" borderId="0" xfId="2" applyFont="1" applyFill="1" applyBorder="1" applyAlignment="1">
      <alignment wrapText="1"/>
    </xf>
    <xf numFmtId="0" fontId="34" fillId="0" borderId="1" xfId="10" applyFont="1" applyFill="1" applyBorder="1" applyAlignment="1">
      <alignment wrapText="1"/>
    </xf>
    <xf numFmtId="0" fontId="41" fillId="0" borderId="0" xfId="2" applyFont="1" applyFill="1" applyBorder="1" applyAlignment="1">
      <alignment wrapText="1"/>
    </xf>
    <xf numFmtId="0" fontId="35" fillId="0" borderId="0" xfId="2" applyFont="1" applyFill="1" applyBorder="1" applyAlignment="1">
      <alignment wrapText="1"/>
    </xf>
    <xf numFmtId="0" fontId="34" fillId="0" borderId="0" xfId="10" applyFont="1" applyFill="1" applyBorder="1" applyAlignment="1">
      <alignment wrapText="1"/>
    </xf>
    <xf numFmtId="0" fontId="5" fillId="0" borderId="41" xfId="2" applyFont="1" applyFill="1" applyBorder="1" applyAlignment="1">
      <alignment wrapText="1"/>
    </xf>
    <xf numFmtId="0" fontId="19" fillId="0" borderId="37" xfId="2" applyFont="1" applyFill="1" applyBorder="1"/>
    <xf numFmtId="0" fontId="19" fillId="0" borderId="0" xfId="2" applyFont="1" applyFill="1" applyBorder="1"/>
    <xf numFmtId="0" fontId="19" fillId="0" borderId="2" xfId="2" applyFont="1" applyFill="1" applyBorder="1"/>
    <xf numFmtId="0" fontId="22" fillId="0" borderId="2" xfId="2" applyFont="1" applyFill="1" applyBorder="1"/>
    <xf numFmtId="0" fontId="34" fillId="0" borderId="2" xfId="2" applyFont="1" applyFill="1" applyBorder="1" applyAlignment="1">
      <alignment wrapText="1"/>
    </xf>
    <xf numFmtId="0" fontId="18" fillId="2" borderId="40" xfId="2" applyFont="1" applyFill="1" applyBorder="1" applyAlignment="1" applyProtection="1">
      <alignment horizontal="center" wrapText="1"/>
      <protection locked="0"/>
    </xf>
    <xf numFmtId="0" fontId="5" fillId="0" borderId="40" xfId="2" applyFill="1" applyBorder="1" applyProtection="1">
      <protection locked="0"/>
    </xf>
    <xf numFmtId="4" fontId="19" fillId="0" borderId="40" xfId="2" applyNumberFormat="1" applyFont="1" applyFill="1" applyBorder="1" applyProtection="1">
      <protection locked="0"/>
    </xf>
    <xf numFmtId="4" fontId="38" fillId="0" borderId="2" xfId="2" applyNumberFormat="1" applyFont="1" applyFill="1" applyBorder="1" applyAlignment="1"/>
    <xf numFmtId="4" fontId="37" fillId="0" borderId="2" xfId="2" applyNumberFormat="1" applyFont="1" applyFill="1" applyBorder="1" applyAlignment="1"/>
    <xf numFmtId="4" fontId="34" fillId="0" borderId="2" xfId="2" applyNumberFormat="1" applyFont="1" applyFill="1" applyBorder="1" applyAlignment="1"/>
    <xf numFmtId="4" fontId="41" fillId="0" borderId="2" xfId="2" applyNumberFormat="1" applyFont="1" applyFill="1" applyBorder="1" applyAlignment="1"/>
    <xf numFmtId="0" fontId="5" fillId="0" borderId="40" xfId="2" applyFill="1" applyBorder="1" applyAlignment="1">
      <alignment wrapText="1"/>
    </xf>
    <xf numFmtId="0" fontId="5" fillId="0" borderId="40" xfId="2" applyFill="1" applyBorder="1"/>
    <xf numFmtId="0" fontId="5" fillId="0" borderId="0" xfId="2" applyFill="1" applyBorder="1" applyAlignment="1">
      <alignment wrapText="1"/>
    </xf>
    <xf numFmtId="0" fontId="5" fillId="0" borderId="0" xfId="2" applyFill="1" applyBorder="1"/>
    <xf numFmtId="0" fontId="35" fillId="0" borderId="39" xfId="2" applyFont="1" applyFill="1" applyBorder="1" applyAlignment="1">
      <alignment wrapText="1"/>
    </xf>
    <xf numFmtId="4" fontId="35" fillId="0" borderId="37" xfId="2" applyNumberFormat="1" applyFont="1" applyFill="1" applyBorder="1" applyAlignment="1"/>
    <xf numFmtId="0" fontId="5" fillId="0" borderId="37" xfId="2" applyFill="1" applyBorder="1"/>
    <xf numFmtId="0" fontId="5" fillId="0" borderId="36" xfId="2" applyFill="1" applyBorder="1" applyAlignment="1">
      <alignment wrapText="1"/>
    </xf>
    <xf numFmtId="0" fontId="5" fillId="0" borderId="36" xfId="2" applyFill="1" applyBorder="1"/>
    <xf numFmtId="0" fontId="5" fillId="0" borderId="36" xfId="2" applyFill="1" applyBorder="1" applyProtection="1">
      <protection locked="0"/>
    </xf>
    <xf numFmtId="0" fontId="5" fillId="0" borderId="29" xfId="2" applyFill="1" applyBorder="1"/>
    <xf numFmtId="0" fontId="34" fillId="0" borderId="0" xfId="10" applyFont="1" applyFill="1" applyBorder="1" applyAlignment="1">
      <alignment horizontal="center"/>
    </xf>
    <xf numFmtId="4" fontId="34" fillId="0" borderId="0" xfId="2" applyNumberFormat="1" applyFont="1" applyFill="1" applyBorder="1" applyAlignment="1" applyProtection="1">
      <protection locked="0"/>
    </xf>
    <xf numFmtId="4" fontId="34" fillId="0" borderId="0" xfId="2" applyNumberFormat="1" applyFont="1" applyFill="1" applyBorder="1" applyAlignment="1"/>
    <xf numFmtId="0" fontId="5" fillId="0" borderId="0" xfId="2" applyFont="1" applyFill="1" applyBorder="1" applyAlignment="1">
      <alignment wrapText="1"/>
    </xf>
    <xf numFmtId="0" fontId="19" fillId="0" borderId="0" xfId="2" applyFont="1" applyFill="1" applyBorder="1" applyAlignment="1">
      <alignment horizontal="center"/>
    </xf>
    <xf numFmtId="4" fontId="19" fillId="3" borderId="0" xfId="2" applyNumberFormat="1" applyFont="1" applyFill="1" applyBorder="1" applyProtection="1">
      <protection locked="0"/>
    </xf>
    <xf numFmtId="4" fontId="19" fillId="0" borderId="0" xfId="2" applyNumberFormat="1" applyFont="1" applyFill="1" applyBorder="1"/>
    <xf numFmtId="0" fontId="12" fillId="0" borderId="0" xfId="2" applyFont="1" applyFill="1" applyBorder="1" applyAlignment="1">
      <alignment wrapText="1"/>
    </xf>
    <xf numFmtId="0" fontId="12" fillId="0" borderId="0" xfId="2" applyFont="1" applyFill="1" applyBorder="1"/>
    <xf numFmtId="0" fontId="5" fillId="0" borderId="0" xfId="2" applyFont="1" applyFill="1" applyBorder="1"/>
    <xf numFmtId="0" fontId="5" fillId="0" borderId="0" xfId="2" applyFont="1" applyFill="1" applyBorder="1" applyAlignment="1">
      <alignment vertical="top" wrapText="1"/>
    </xf>
    <xf numFmtId="0" fontId="13" fillId="0" borderId="0" xfId="2" applyFont="1" applyFill="1" applyBorder="1"/>
    <xf numFmtId="0" fontId="5" fillId="0" borderId="0" xfId="2" applyFont="1" applyFill="1" applyBorder="1" applyAlignment="1">
      <alignment vertical="center" wrapText="1"/>
    </xf>
    <xf numFmtId="4" fontId="17" fillId="3" borderId="0" xfId="2" applyNumberFormat="1" applyFont="1" applyFill="1" applyBorder="1" applyAlignment="1" applyProtection="1">
      <alignment horizontal="right"/>
      <protection locked="0"/>
    </xf>
    <xf numFmtId="0" fontId="20" fillId="0" borderId="0" xfId="2" applyFont="1" applyFill="1" applyBorder="1"/>
    <xf numFmtId="0" fontId="5" fillId="0" borderId="0" xfId="2" quotePrefix="1" applyFont="1" applyFill="1" applyBorder="1" applyAlignment="1">
      <alignment vertical="top" wrapText="1"/>
    </xf>
    <xf numFmtId="0" fontId="14" fillId="0" borderId="0" xfId="2" applyFont="1" applyFill="1" applyBorder="1" applyAlignment="1">
      <alignment wrapText="1"/>
    </xf>
    <xf numFmtId="0" fontId="15" fillId="0" borderId="0" xfId="2" applyFont="1" applyFill="1" applyBorder="1" applyAlignment="1">
      <alignment wrapText="1"/>
    </xf>
    <xf numFmtId="0" fontId="22" fillId="0" borderId="0" xfId="2" applyFont="1" applyFill="1" applyBorder="1" applyAlignment="1">
      <alignment horizontal="center"/>
    </xf>
    <xf numFmtId="4" fontId="19" fillId="0" borderId="0" xfId="2" applyNumberFormat="1" applyFont="1" applyFill="1" applyBorder="1" applyAlignment="1" applyProtection="1">
      <alignment horizontal="right"/>
      <protection locked="0"/>
    </xf>
    <xf numFmtId="4" fontId="17" fillId="0" borderId="0" xfId="2" applyNumberFormat="1" applyFont="1" applyFill="1" applyBorder="1"/>
    <xf numFmtId="4" fontId="19" fillId="0" borderId="0" xfId="2" applyNumberFormat="1" applyFont="1" applyFill="1" applyBorder="1" applyProtection="1">
      <protection locked="0"/>
    </xf>
    <xf numFmtId="0" fontId="5" fillId="0" borderId="0" xfId="2" applyFill="1" applyBorder="1" applyAlignment="1">
      <alignment horizontal="center"/>
    </xf>
    <xf numFmtId="4" fontId="5" fillId="0" borderId="0" xfId="2" applyNumberFormat="1" applyFill="1" applyBorder="1" applyProtection="1">
      <protection locked="0"/>
    </xf>
    <xf numFmtId="4" fontId="5" fillId="0" borderId="0" xfId="2" applyNumberFormat="1" applyFill="1" applyBorder="1"/>
    <xf numFmtId="0" fontId="5" fillId="0" borderId="0" xfId="2" applyFill="1" applyBorder="1" applyProtection="1">
      <protection locked="0"/>
    </xf>
    <xf numFmtId="0" fontId="23" fillId="0" borderId="0" xfId="2" applyFont="1" applyFill="1" applyBorder="1" applyAlignment="1">
      <alignment wrapText="1"/>
    </xf>
    <xf numFmtId="49" fontId="5" fillId="0" borderId="0" xfId="5" applyNumberFormat="1" applyFill="1" applyBorder="1" applyAlignment="1">
      <alignment horizontal="center" vertical="center"/>
    </xf>
    <xf numFmtId="0" fontId="5" fillId="0" borderId="0" xfId="5" applyNumberFormat="1" applyFont="1" applyFill="1" applyBorder="1" applyAlignment="1">
      <alignment vertical="top" wrapText="1"/>
    </xf>
    <xf numFmtId="0" fontId="5" fillId="0" borderId="0" xfId="5" applyFill="1" applyBorder="1" applyAlignment="1">
      <alignment horizontal="center"/>
    </xf>
    <xf numFmtId="1" fontId="5" fillId="0" borderId="0" xfId="5" applyNumberFormat="1" applyFill="1" applyBorder="1" applyAlignment="1">
      <alignment horizontal="center"/>
    </xf>
    <xf numFmtId="43" fontId="5" fillId="0" borderId="0" xfId="15" applyFont="1" applyFill="1" applyBorder="1" applyAlignment="1">
      <alignment horizontal="right"/>
    </xf>
    <xf numFmtId="0" fontId="12" fillId="0" borderId="0" xfId="1" applyNumberFormat="1" applyFont="1" applyFill="1" applyBorder="1" applyAlignment="1" applyProtection="1">
      <alignment vertical="top" wrapText="1"/>
    </xf>
    <xf numFmtId="0" fontId="5" fillId="0" borderId="0" xfId="5" applyFont="1" applyFill="1" applyBorder="1" applyAlignment="1" applyProtection="1">
      <alignment horizontal="center"/>
    </xf>
    <xf numFmtId="1" fontId="5" fillId="0" borderId="0" xfId="5" applyNumberFormat="1" applyFont="1" applyFill="1" applyBorder="1" applyAlignment="1" applyProtection="1">
      <alignment horizontal="center"/>
    </xf>
    <xf numFmtId="43" fontId="5" fillId="0" borderId="0" xfId="15" applyFont="1" applyFill="1" applyBorder="1" applyAlignment="1" applyProtection="1">
      <alignment horizontal="right"/>
    </xf>
    <xf numFmtId="0" fontId="5" fillId="0" borderId="0" xfId="1" applyNumberFormat="1" applyFont="1" applyFill="1" applyBorder="1" applyAlignment="1" applyProtection="1">
      <alignment vertical="top" wrapText="1"/>
    </xf>
    <xf numFmtId="0" fontId="5" fillId="0" borderId="0" xfId="5" applyNumberFormat="1" applyFont="1" applyFill="1" applyBorder="1" applyAlignment="1" applyProtection="1">
      <alignment vertical="top" wrapText="1"/>
    </xf>
    <xf numFmtId="0" fontId="12" fillId="0" borderId="0" xfId="5" applyNumberFormat="1" applyFont="1" applyFill="1" applyBorder="1" applyAlignment="1" applyProtection="1">
      <alignment vertical="top" wrapText="1"/>
    </xf>
    <xf numFmtId="0" fontId="13" fillId="0" borderId="0" xfId="5" applyNumberFormat="1" applyFont="1" applyFill="1" applyBorder="1" applyAlignment="1" applyProtection="1">
      <alignment vertical="top" wrapText="1"/>
    </xf>
    <xf numFmtId="0" fontId="5" fillId="0" borderId="0" xfId="0" applyNumberFormat="1" applyFont="1" applyFill="1" applyBorder="1" applyAlignment="1" applyProtection="1">
      <alignment vertical="top" wrapText="1"/>
    </xf>
    <xf numFmtId="0" fontId="5" fillId="0" borderId="0" xfId="0" applyFont="1" applyFill="1" applyBorder="1" applyAlignment="1" applyProtection="1">
      <alignment horizontal="center"/>
    </xf>
    <xf numFmtId="1" fontId="5" fillId="0" borderId="0" xfId="0" applyNumberFormat="1" applyFont="1" applyFill="1" applyBorder="1" applyAlignment="1" applyProtection="1">
      <alignment horizontal="center"/>
    </xf>
    <xf numFmtId="0" fontId="13" fillId="0" borderId="0" xfId="5" applyNumberFormat="1" applyFont="1" applyFill="1" applyBorder="1" applyAlignment="1">
      <alignment vertical="top" wrapText="1"/>
    </xf>
    <xf numFmtId="0" fontId="21" fillId="0" borderId="0" xfId="5" applyFont="1" applyFill="1" applyBorder="1" applyAlignment="1">
      <alignment horizontal="center" vertical="top"/>
    </xf>
    <xf numFmtId="2" fontId="21" fillId="0" borderId="0" xfId="5" applyNumberFormat="1" applyFont="1" applyFill="1" applyBorder="1" applyAlignment="1">
      <alignment horizontal="center" vertical="top"/>
    </xf>
    <xf numFmtId="43" fontId="5" fillId="0" borderId="0" xfId="15" applyFont="1" applyFill="1" applyBorder="1" applyAlignment="1" applyProtection="1">
      <alignment vertical="top"/>
    </xf>
    <xf numFmtId="0" fontId="0" fillId="0" borderId="0" xfId="0" applyBorder="1"/>
    <xf numFmtId="0" fontId="12" fillId="0" borderId="0" xfId="5" applyNumberFormat="1" applyFont="1" applyFill="1" applyBorder="1" applyAlignment="1">
      <alignment vertical="top" wrapText="1"/>
    </xf>
    <xf numFmtId="4" fontId="38" fillId="0" borderId="0" xfId="2" applyNumberFormat="1" applyFont="1" applyFill="1" applyBorder="1" applyAlignment="1" applyProtection="1">
      <protection locked="0"/>
    </xf>
    <xf numFmtId="4" fontId="38" fillId="0" borderId="0" xfId="2" applyNumberFormat="1" applyFont="1" applyFill="1" applyBorder="1" applyAlignment="1"/>
    <xf numFmtId="4" fontId="35" fillId="0" borderId="0" xfId="2" applyNumberFormat="1" applyFont="1" applyFill="1" applyBorder="1" applyAlignment="1" applyProtection="1">
      <alignment horizontal="right"/>
      <protection locked="0"/>
    </xf>
    <xf numFmtId="0" fontId="5" fillId="0" borderId="0" xfId="5" applyNumberFormat="1" applyFont="1" applyFill="1" applyBorder="1" applyAlignment="1">
      <alignment vertical="center" wrapText="1"/>
    </xf>
    <xf numFmtId="2" fontId="5" fillId="0" borderId="0" xfId="5" applyNumberFormat="1" applyFill="1" applyBorder="1" applyAlignment="1" applyProtection="1">
      <alignment horizontal="center"/>
      <protection locked="0"/>
    </xf>
    <xf numFmtId="2" fontId="5" fillId="0" borderId="0" xfId="5" applyNumberFormat="1" applyFont="1" applyFill="1" applyBorder="1" applyAlignment="1" applyProtection="1">
      <alignment horizontal="center"/>
      <protection locked="0"/>
    </xf>
    <xf numFmtId="2" fontId="5" fillId="0" borderId="0" xfId="0" applyNumberFormat="1" applyFont="1" applyFill="1" applyBorder="1" applyAlignment="1" applyProtection="1">
      <alignment horizontal="center"/>
      <protection locked="0"/>
    </xf>
    <xf numFmtId="2" fontId="21" fillId="0" borderId="0" xfId="5" applyNumberFormat="1" applyFont="1" applyFill="1" applyBorder="1" applyAlignment="1" applyProtection="1">
      <alignment horizontal="center" vertical="top"/>
      <protection locked="0"/>
    </xf>
    <xf numFmtId="0" fontId="0" fillId="0" borderId="0" xfId="0" applyFill="1" applyBorder="1"/>
    <xf numFmtId="43" fontId="5" fillId="3" borderId="4" xfId="15" applyFont="1" applyFill="1" applyBorder="1" applyAlignment="1" applyProtection="1">
      <alignment horizontal="center" vertical="top"/>
      <protection locked="0"/>
    </xf>
    <xf numFmtId="43" fontId="5" fillId="3" borderId="4" xfId="15" applyFont="1" applyFill="1" applyBorder="1" applyAlignment="1" applyProtection="1">
      <alignment horizontal="center" vertical="center"/>
      <protection locked="0"/>
    </xf>
    <xf numFmtId="49" fontId="5" fillId="0" borderId="37" xfId="5" applyNumberFormat="1" applyFill="1" applyBorder="1" applyAlignment="1">
      <alignment horizontal="center" vertical="center"/>
    </xf>
    <xf numFmtId="0" fontId="14" fillId="0" borderId="37" xfId="5" applyNumberFormat="1" applyFont="1" applyFill="1" applyBorder="1" applyAlignment="1">
      <alignment vertical="top" wrapText="1"/>
    </xf>
    <xf numFmtId="0" fontId="5" fillId="0" borderId="37" xfId="5" applyFill="1" applyBorder="1" applyAlignment="1">
      <alignment horizontal="center" vertical="top"/>
    </xf>
    <xf numFmtId="1" fontId="5" fillId="0" borderId="37" xfId="5" applyNumberFormat="1" applyFill="1" applyBorder="1" applyAlignment="1">
      <alignment horizontal="center" vertical="top"/>
    </xf>
    <xf numFmtId="2" fontId="5" fillId="3" borderId="37" xfId="5" applyNumberFormat="1" applyFill="1" applyBorder="1" applyAlignment="1" applyProtection="1">
      <alignment horizontal="center" vertical="top"/>
      <protection locked="0"/>
    </xf>
    <xf numFmtId="43" fontId="14" fillId="0" borderId="38" xfId="15" applyFont="1" applyFill="1" applyBorder="1" applyAlignment="1">
      <alignment horizontal="right" vertical="top"/>
    </xf>
    <xf numFmtId="0" fontId="5" fillId="0" borderId="37" xfId="5" applyFill="1" applyBorder="1"/>
    <xf numFmtId="0" fontId="36" fillId="5" borderId="0" xfId="0" applyNumberFormat="1" applyFont="1" applyFill="1" applyBorder="1" applyAlignment="1">
      <alignment vertical="top"/>
    </xf>
    <xf numFmtId="2" fontId="5" fillId="3" borderId="0" xfId="5" applyNumberFormat="1" applyFill="1" applyBorder="1" applyAlignment="1" applyProtection="1">
      <alignment horizontal="center"/>
      <protection locked="0"/>
    </xf>
    <xf numFmtId="0" fontId="5" fillId="0" borderId="0" xfId="5" applyNumberFormat="1" applyFill="1" applyBorder="1" applyAlignment="1">
      <alignment vertical="top" wrapText="1"/>
    </xf>
    <xf numFmtId="0" fontId="5" fillId="6" borderId="4" xfId="16" applyFont="1" applyFill="1" applyBorder="1" applyAlignment="1">
      <alignment horizontal="center"/>
    </xf>
    <xf numFmtId="0" fontId="14" fillId="6" borderId="4" xfId="16" applyFont="1" applyFill="1" applyBorder="1"/>
    <xf numFmtId="0" fontId="14" fillId="6" borderId="30" xfId="16" applyFont="1" applyFill="1" applyBorder="1"/>
    <xf numFmtId="0" fontId="14" fillId="6" borderId="36" xfId="16" applyFont="1" applyFill="1" applyBorder="1" applyAlignment="1">
      <alignment horizontal="center"/>
    </xf>
    <xf numFmtId="4" fontId="14" fillId="6" borderId="36" xfId="16" applyNumberFormat="1" applyFont="1" applyFill="1" applyBorder="1" applyAlignment="1" applyProtection="1">
      <alignment horizontal="center"/>
      <protection locked="0"/>
    </xf>
    <xf numFmtId="4" fontId="14" fillId="6" borderId="36" xfId="16" applyNumberFormat="1" applyFont="1" applyFill="1" applyBorder="1" applyAlignment="1">
      <alignment horizontal="center"/>
    </xf>
    <xf numFmtId="0" fontId="1" fillId="0" borderId="0" xfId="16" applyProtection="1">
      <protection locked="0"/>
    </xf>
    <xf numFmtId="0" fontId="43" fillId="7" borderId="3" xfId="16" applyFont="1" applyFill="1" applyBorder="1" applyAlignment="1">
      <alignment horizontal="center"/>
    </xf>
    <xf numFmtId="0" fontId="43" fillId="7" borderId="2" xfId="16" applyFont="1" applyFill="1" applyBorder="1"/>
    <xf numFmtId="0" fontId="44" fillId="7" borderId="0" xfId="16" applyFont="1" applyFill="1"/>
    <xf numFmtId="0" fontId="45" fillId="7" borderId="2" xfId="16" applyFont="1" applyFill="1" applyBorder="1" applyAlignment="1">
      <alignment horizontal="center"/>
    </xf>
    <xf numFmtId="4" fontId="45" fillId="7" borderId="2" xfId="16" applyNumberFormat="1" applyFont="1" applyFill="1" applyBorder="1" applyAlignment="1" applyProtection="1">
      <alignment horizontal="right"/>
      <protection locked="0"/>
    </xf>
    <xf numFmtId="4" fontId="45" fillId="7" borderId="2" xfId="16" applyNumberFormat="1" applyFont="1" applyFill="1" applyBorder="1" applyAlignment="1">
      <alignment horizontal="right"/>
    </xf>
    <xf numFmtId="0" fontId="43" fillId="0" borderId="3" xfId="16" applyFont="1" applyBorder="1" applyAlignment="1">
      <alignment horizontal="center"/>
    </xf>
    <xf numFmtId="0" fontId="43" fillId="0" borderId="2" xfId="16" applyFont="1" applyBorder="1"/>
    <xf numFmtId="0" fontId="45" fillId="0" borderId="0" xfId="16" applyFont="1"/>
    <xf numFmtId="0" fontId="45" fillId="0" borderId="2" xfId="16" applyFont="1" applyBorder="1" applyAlignment="1">
      <alignment horizontal="center"/>
    </xf>
    <xf numFmtId="4" fontId="45" fillId="0" borderId="2" xfId="16" applyNumberFormat="1" applyFont="1" applyBorder="1" applyAlignment="1" applyProtection="1">
      <alignment horizontal="right"/>
      <protection locked="0"/>
    </xf>
    <xf numFmtId="4" fontId="45" fillId="0" borderId="2" xfId="16" applyNumberFormat="1" applyFont="1" applyBorder="1" applyAlignment="1">
      <alignment horizontal="right"/>
    </xf>
    <xf numFmtId="0" fontId="44" fillId="0" borderId="0" xfId="16" applyFont="1" applyAlignment="1">
      <alignment wrapText="1"/>
    </xf>
    <xf numFmtId="0" fontId="45" fillId="0" borderId="0" xfId="16" applyFont="1" applyAlignment="1">
      <alignment wrapText="1"/>
    </xf>
    <xf numFmtId="0" fontId="43" fillId="0" borderId="0" xfId="16" applyFont="1" applyAlignment="1">
      <alignment horizontal="center"/>
    </xf>
    <xf numFmtId="4" fontId="45" fillId="0" borderId="42" xfId="16" applyNumberFormat="1" applyFont="1" applyBorder="1" applyAlignment="1">
      <alignment horizontal="right"/>
    </xf>
    <xf numFmtId="0" fontId="1" fillId="0" borderId="43" xfId="16" applyBorder="1"/>
    <xf numFmtId="0" fontId="1" fillId="0" borderId="44" xfId="16" applyBorder="1"/>
    <xf numFmtId="0" fontId="1" fillId="0" borderId="44" xfId="16" applyBorder="1" applyProtection="1">
      <protection locked="0"/>
    </xf>
    <xf numFmtId="4" fontId="1" fillId="0" borderId="45" xfId="16" applyNumberFormat="1" applyBorder="1"/>
    <xf numFmtId="0" fontId="1" fillId="0" borderId="0" xfId="16"/>
    <xf numFmtId="0" fontId="43" fillId="0" borderId="3" xfId="16" applyFont="1" applyFill="1" applyBorder="1" applyAlignment="1">
      <alignment horizontal="center"/>
    </xf>
    <xf numFmtId="0" fontId="43" fillId="0" borderId="2" xfId="16" applyFont="1" applyFill="1" applyBorder="1"/>
    <xf numFmtId="0" fontId="44" fillId="0" borderId="0" xfId="16" applyFont="1" applyFill="1" applyAlignment="1">
      <alignment wrapText="1"/>
    </xf>
    <xf numFmtId="0" fontId="45" fillId="0" borderId="2" xfId="16" applyFont="1" applyFill="1" applyBorder="1" applyAlignment="1">
      <alignment horizontal="center"/>
    </xf>
    <xf numFmtId="4" fontId="45" fillId="0" borderId="2" xfId="16" applyNumberFormat="1" applyFont="1" applyFill="1" applyBorder="1" applyAlignment="1" applyProtection="1">
      <alignment horizontal="right"/>
      <protection locked="0"/>
    </xf>
    <xf numFmtId="4" fontId="45" fillId="0" borderId="2" xfId="16" applyNumberFormat="1" applyFont="1" applyFill="1" applyBorder="1" applyAlignment="1">
      <alignment horizontal="right"/>
    </xf>
    <xf numFmtId="0" fontId="1" fillId="0" borderId="0" xfId="16" applyFill="1" applyProtection="1">
      <protection locked="0"/>
    </xf>
    <xf numFmtId="0" fontId="45" fillId="0" borderId="0" xfId="16" applyFont="1" applyFill="1" applyAlignment="1">
      <alignment wrapText="1"/>
    </xf>
    <xf numFmtId="0" fontId="43" fillId="0" borderId="0" xfId="16" applyFont="1" applyFill="1" applyAlignment="1">
      <alignment wrapText="1"/>
    </xf>
    <xf numFmtId="0" fontId="4" fillId="0" borderId="38" xfId="5" applyFont="1" applyBorder="1"/>
    <xf numFmtId="9" fontId="0" fillId="0" borderId="46" xfId="6" applyFont="1" applyBorder="1"/>
    <xf numFmtId="49" fontId="5" fillId="0" borderId="38" xfId="5" applyNumberFormat="1" applyFill="1" applyBorder="1" applyAlignment="1">
      <alignment horizontal="center"/>
    </xf>
    <xf numFmtId="0" fontId="4" fillId="0" borderId="47" xfId="5" applyFont="1" applyBorder="1" applyAlignment="1">
      <alignment horizontal="center"/>
    </xf>
    <xf numFmtId="4" fontId="4" fillId="0" borderId="48" xfId="5" applyNumberFormat="1" applyFont="1" applyBorder="1" applyAlignment="1">
      <alignment horizontal="right" indent="1"/>
    </xf>
    <xf numFmtId="49" fontId="46" fillId="0" borderId="0" xfId="5" applyNumberFormat="1" applyFont="1" applyFill="1" applyBorder="1" applyAlignment="1">
      <alignment horizontal="left" vertical="center"/>
    </xf>
    <xf numFmtId="0" fontId="6" fillId="0" borderId="0" xfId="1" applyFont="1" applyAlignment="1">
      <alignment horizontal="center" wrapText="1"/>
    </xf>
    <xf numFmtId="0" fontId="16" fillId="0" borderId="0" xfId="1" applyFont="1" applyAlignment="1">
      <alignment horizontal="left"/>
    </xf>
    <xf numFmtId="168" fontId="9" fillId="4" borderId="0" xfId="1" applyNumberFormat="1" applyFont="1" applyFill="1" applyAlignment="1">
      <alignment horizontal="left" vertical="center"/>
    </xf>
    <xf numFmtId="4" fontId="9" fillId="0" borderId="0" xfId="1" applyNumberFormat="1" applyFont="1" applyAlignment="1">
      <alignment horizontal="left" vertical="center"/>
    </xf>
    <xf numFmtId="0" fontId="5" fillId="0" borderId="0" xfId="5" applyBorder="1" applyAlignment="1">
      <alignment horizontal="left" wrapText="1"/>
    </xf>
    <xf numFmtId="0" fontId="29" fillId="0" borderId="3" xfId="5" applyFont="1" applyFill="1" applyBorder="1" applyAlignment="1">
      <alignment horizontal="left" wrapText="1"/>
    </xf>
    <xf numFmtId="0" fontId="29" fillId="0" borderId="1" xfId="5" applyFont="1" applyFill="1" applyBorder="1" applyAlignment="1">
      <alignment horizontal="left" wrapText="1"/>
    </xf>
    <xf numFmtId="0" fontId="26" fillId="0" borderId="8" xfId="5" applyFont="1" applyBorder="1" applyAlignment="1">
      <alignment horizontal="center" vertical="top" wrapText="1"/>
    </xf>
    <xf numFmtId="0" fontId="26" fillId="0" borderId="0" xfId="5" applyFont="1" applyBorder="1" applyAlignment="1">
      <alignment horizontal="center" vertical="top" wrapText="1"/>
    </xf>
    <xf numFmtId="0" fontId="26" fillId="0" borderId="9" xfId="5" applyFont="1" applyBorder="1" applyAlignment="1">
      <alignment horizontal="center" vertical="top" wrapText="1"/>
    </xf>
    <xf numFmtId="0" fontId="27" fillId="0" borderId="8" xfId="5" applyFont="1" applyBorder="1" applyAlignment="1">
      <alignment horizontal="center" vertical="top" wrapText="1"/>
    </xf>
    <xf numFmtId="0" fontId="27" fillId="0" borderId="0" xfId="5" applyFont="1" applyBorder="1" applyAlignment="1">
      <alignment horizontal="center" vertical="top" wrapText="1"/>
    </xf>
    <xf numFmtId="0" fontId="27" fillId="0" borderId="9" xfId="5" applyFont="1" applyBorder="1" applyAlignment="1">
      <alignment horizontal="center" vertical="top" wrapText="1"/>
    </xf>
    <xf numFmtId="0" fontId="28" fillId="2" borderId="8" xfId="5" applyFont="1" applyFill="1" applyBorder="1" applyAlignment="1">
      <alignment horizontal="center" vertical="top" wrapText="1"/>
    </xf>
    <xf numFmtId="0" fontId="28" fillId="2" borderId="0" xfId="5" applyFont="1" applyFill="1" applyBorder="1" applyAlignment="1">
      <alignment horizontal="center" vertical="top" wrapText="1"/>
    </xf>
    <xf numFmtId="0" fontId="28" fillId="2" borderId="9" xfId="5" applyFont="1" applyFill="1" applyBorder="1" applyAlignment="1">
      <alignment horizontal="center" vertical="top" wrapText="1"/>
    </xf>
  </cellXfs>
  <cellStyles count="18">
    <cellStyle name="Comma" xfId="15" builtinId="3"/>
    <cellStyle name="Comma 2" xfId="3" xr:uid="{00000000-0005-0000-0000-000000000000}"/>
    <cellStyle name="Comma 3" xfId="17" xr:uid="{43CBA13C-A774-411D-B662-0B52456816A5}"/>
    <cellStyle name="Currency 2" xfId="4" xr:uid="{00000000-0005-0000-0000-000001000000}"/>
    <cellStyle name="Currency 3" xfId="7" xr:uid="{00000000-0005-0000-0000-000002000000}"/>
    <cellStyle name="Currency 3 2" xfId="12" xr:uid="{00000000-0005-0000-0000-000003000000}"/>
    <cellStyle name="Currency 4" xfId="11" xr:uid="{00000000-0005-0000-0000-000004000000}"/>
    <cellStyle name="Normal" xfId="0" builtinId="0"/>
    <cellStyle name="Normal 2" xfId="5" xr:uid="{00000000-0005-0000-0000-000006000000}"/>
    <cellStyle name="Normal 2 2" xfId="2" xr:uid="{00000000-0005-0000-0000-000007000000}"/>
    <cellStyle name="Normal 3" xfId="1" xr:uid="{00000000-0005-0000-0000-000008000000}"/>
    <cellStyle name="Normal 4" xfId="8" xr:uid="{00000000-0005-0000-0000-000009000000}"/>
    <cellStyle name="Normal 4 2" xfId="13" xr:uid="{00000000-0005-0000-0000-00000A000000}"/>
    <cellStyle name="Normal 5" xfId="10" xr:uid="{00000000-0005-0000-0000-00000B000000}"/>
    <cellStyle name="Normal 6" xfId="9" xr:uid="{00000000-0005-0000-0000-00000C000000}"/>
    <cellStyle name="Normal 7" xfId="16" xr:uid="{8FE60B6D-33C6-49F5-8973-8C07F02A233E}"/>
    <cellStyle name="Percent 2" xfId="6" xr:uid="{00000000-0005-0000-0000-00000D000000}"/>
    <cellStyle name="Percent 3" xfId="14" xr:uid="{00000000-0005-0000-0000-00000E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image" Target="../media/image9.emf"/><Relationship Id="rId3" Type="http://schemas.openxmlformats.org/officeDocument/2006/relationships/image" Target="../media/image4.emf"/><Relationship Id="rId7" Type="http://schemas.openxmlformats.org/officeDocument/2006/relationships/image" Target="../media/image8.emf"/><Relationship Id="rId2" Type="http://schemas.openxmlformats.org/officeDocument/2006/relationships/image" Target="../media/image3.emf"/><Relationship Id="rId1" Type="http://schemas.openxmlformats.org/officeDocument/2006/relationships/image" Target="../media/image2.emf"/><Relationship Id="rId6" Type="http://schemas.openxmlformats.org/officeDocument/2006/relationships/image" Target="../media/image7.emf"/><Relationship Id="rId11" Type="http://schemas.openxmlformats.org/officeDocument/2006/relationships/image" Target="../media/image12.emf"/><Relationship Id="rId5" Type="http://schemas.openxmlformats.org/officeDocument/2006/relationships/image" Target="../media/image6.emf"/><Relationship Id="rId10" Type="http://schemas.openxmlformats.org/officeDocument/2006/relationships/image" Target="../media/image11.emf"/><Relationship Id="rId4" Type="http://schemas.openxmlformats.org/officeDocument/2006/relationships/image" Target="../media/image5.emf"/><Relationship Id="rId9" Type="http://schemas.openxmlformats.org/officeDocument/2006/relationships/image" Target="../media/image10.emf"/></Relationships>
</file>

<file path=xl/drawings/_rels/drawing3.xml.rels><?xml version="1.0" encoding="UTF-8" standalone="yes"?>
<Relationships xmlns="http://schemas.openxmlformats.org/package/2006/relationships"><Relationship Id="rId8" Type="http://schemas.openxmlformats.org/officeDocument/2006/relationships/image" Target="../media/image20.png"/><Relationship Id="rId13" Type="http://schemas.openxmlformats.org/officeDocument/2006/relationships/image" Target="../media/image25.png"/><Relationship Id="rId18" Type="http://schemas.openxmlformats.org/officeDocument/2006/relationships/image" Target="../media/image30.png"/><Relationship Id="rId26" Type="http://schemas.openxmlformats.org/officeDocument/2006/relationships/image" Target="../media/image38.png"/><Relationship Id="rId3" Type="http://schemas.openxmlformats.org/officeDocument/2006/relationships/image" Target="../media/image15.png"/><Relationship Id="rId21" Type="http://schemas.openxmlformats.org/officeDocument/2006/relationships/image" Target="../media/image33.png"/><Relationship Id="rId7" Type="http://schemas.openxmlformats.org/officeDocument/2006/relationships/image" Target="../media/image19.png"/><Relationship Id="rId12" Type="http://schemas.openxmlformats.org/officeDocument/2006/relationships/image" Target="../media/image24.png"/><Relationship Id="rId17" Type="http://schemas.openxmlformats.org/officeDocument/2006/relationships/image" Target="../media/image29.png"/><Relationship Id="rId25" Type="http://schemas.openxmlformats.org/officeDocument/2006/relationships/image" Target="../media/image37.png"/><Relationship Id="rId2" Type="http://schemas.openxmlformats.org/officeDocument/2006/relationships/image" Target="../media/image14.png"/><Relationship Id="rId16" Type="http://schemas.openxmlformats.org/officeDocument/2006/relationships/image" Target="../media/image28.png"/><Relationship Id="rId20" Type="http://schemas.openxmlformats.org/officeDocument/2006/relationships/image" Target="../media/image32.png"/><Relationship Id="rId1" Type="http://schemas.openxmlformats.org/officeDocument/2006/relationships/image" Target="../media/image13.png"/><Relationship Id="rId6" Type="http://schemas.openxmlformats.org/officeDocument/2006/relationships/image" Target="../media/image18.png"/><Relationship Id="rId11" Type="http://schemas.openxmlformats.org/officeDocument/2006/relationships/image" Target="../media/image23.png"/><Relationship Id="rId24" Type="http://schemas.openxmlformats.org/officeDocument/2006/relationships/image" Target="../media/image36.png"/><Relationship Id="rId5" Type="http://schemas.openxmlformats.org/officeDocument/2006/relationships/image" Target="../media/image17.png"/><Relationship Id="rId15" Type="http://schemas.openxmlformats.org/officeDocument/2006/relationships/image" Target="../media/image27.png"/><Relationship Id="rId23" Type="http://schemas.openxmlformats.org/officeDocument/2006/relationships/image" Target="../media/image35.png"/><Relationship Id="rId28" Type="http://schemas.openxmlformats.org/officeDocument/2006/relationships/image" Target="../media/image40.png"/><Relationship Id="rId10" Type="http://schemas.openxmlformats.org/officeDocument/2006/relationships/image" Target="../media/image22.png"/><Relationship Id="rId19" Type="http://schemas.openxmlformats.org/officeDocument/2006/relationships/image" Target="../media/image31.png"/><Relationship Id="rId4" Type="http://schemas.openxmlformats.org/officeDocument/2006/relationships/image" Target="../media/image16.png"/><Relationship Id="rId9" Type="http://schemas.openxmlformats.org/officeDocument/2006/relationships/image" Target="../media/image21.png"/><Relationship Id="rId14" Type="http://schemas.openxmlformats.org/officeDocument/2006/relationships/image" Target="../media/image26.png"/><Relationship Id="rId22" Type="http://schemas.openxmlformats.org/officeDocument/2006/relationships/image" Target="../media/image34.png"/><Relationship Id="rId27" Type="http://schemas.openxmlformats.org/officeDocument/2006/relationships/image" Target="../media/image39.png"/></Relationships>
</file>

<file path=xl/drawings/drawing1.xml><?xml version="1.0" encoding="utf-8"?>
<xdr:wsDr xmlns:xdr="http://schemas.openxmlformats.org/drawingml/2006/spreadsheetDrawing" xmlns:a="http://schemas.openxmlformats.org/drawingml/2006/main">
  <xdr:twoCellAnchor>
    <xdr:from>
      <xdr:col>0</xdr:col>
      <xdr:colOff>38100</xdr:colOff>
      <xdr:row>2</xdr:row>
      <xdr:rowOff>0</xdr:rowOff>
    </xdr:from>
    <xdr:to>
      <xdr:col>4</xdr:col>
      <xdr:colOff>342900</xdr:colOff>
      <xdr:row>3</xdr:row>
      <xdr:rowOff>57150</xdr:rowOff>
    </xdr:to>
    <xdr:pic>
      <xdr:nvPicPr>
        <xdr:cNvPr id="2" name="Picture 1" descr="Eskomlogo 2002 Black">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323850"/>
          <a:ext cx="27432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530678</xdr:colOff>
      <xdr:row>7</xdr:row>
      <xdr:rowOff>206827</xdr:rowOff>
    </xdr:from>
    <xdr:to>
      <xdr:col>12</xdr:col>
      <xdr:colOff>185057</xdr:colOff>
      <xdr:row>18</xdr:row>
      <xdr:rowOff>257736</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530678" y="2627298"/>
          <a:ext cx="7117497" cy="3412673"/>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lnSpc>
              <a:spcPts val="2100"/>
            </a:lnSpc>
            <a:defRPr sz="1000"/>
          </a:pPr>
          <a:r>
            <a:rPr lang="en-ZA" sz="2200" b="1" i="0" u="none" strike="noStrike" baseline="0">
              <a:solidFill>
                <a:srgbClr val="000000"/>
              </a:solidFill>
              <a:latin typeface="Arial"/>
              <a:cs typeface="Arial"/>
            </a:rPr>
            <a:t>	PROVISON OF ELECTRICAL REPAIRS AND  MAINTENANCE SERVICES</a:t>
          </a:r>
        </a:p>
        <a:p>
          <a:pPr algn="ctr" rtl="0">
            <a:lnSpc>
              <a:spcPts val="2100"/>
            </a:lnSpc>
            <a:defRPr sz="1000"/>
          </a:pPr>
          <a:endParaRPr lang="en-ZA" sz="1000" b="1" i="0" u="none" strike="noStrike" baseline="0">
            <a:solidFill>
              <a:srgbClr val="000000"/>
            </a:solidFill>
            <a:latin typeface="Times New Roman"/>
            <a:cs typeface="Times New Roman"/>
          </a:endParaRPr>
        </a:p>
        <a:p>
          <a:pPr algn="ctr" rtl="0">
            <a:lnSpc>
              <a:spcPts val="1900"/>
            </a:lnSpc>
            <a:defRPr sz="1000"/>
          </a:pPr>
          <a:r>
            <a:rPr lang="en-ZA" sz="2000" b="0" i="0" u="none" strike="noStrike" baseline="0">
              <a:solidFill>
                <a:srgbClr val="000000"/>
              </a:solidFill>
              <a:latin typeface="Arial"/>
              <a:cs typeface="Arial"/>
            </a:rPr>
            <a:t>PRICE SCHEDULE FOR THE ELECTRICAL REPAIRS AND  MAINTENANCE OF ESKOM AVIATION, GRAND CENTRAL AIRPORTS.</a:t>
          </a:r>
          <a:endParaRPr lang="en-ZA" sz="2200" b="0" i="0" u="none" strike="noStrike" baseline="0">
            <a:solidFill>
              <a:srgbClr val="000000"/>
            </a:solidFill>
            <a:latin typeface="Arial"/>
            <a:cs typeface="Arial"/>
          </a:endParaRPr>
        </a:p>
        <a:p>
          <a:pPr algn="ctr" rtl="0">
            <a:lnSpc>
              <a:spcPts val="1900"/>
            </a:lnSpc>
            <a:defRPr sz="1000"/>
          </a:pPr>
          <a:endParaRPr lang="en-ZA" sz="1000" b="0" i="0" u="none" strike="noStrike" baseline="0">
            <a:solidFill>
              <a:srgbClr val="000000"/>
            </a:solidFill>
            <a:latin typeface="Times New Roman"/>
            <a:cs typeface="Times New Roman"/>
          </a:endParaRPr>
        </a:p>
        <a:p>
          <a:pPr algn="ctr" rtl="0">
            <a:lnSpc>
              <a:spcPts val="1900"/>
            </a:lnSpc>
            <a:defRPr sz="1000"/>
          </a:pPr>
          <a:r>
            <a:rPr lang="en-ZA" sz="2000" b="1" i="0" u="none" strike="noStrike" baseline="0">
              <a:solidFill>
                <a:srgbClr val="000000"/>
              </a:solidFill>
              <a:latin typeface="Arial"/>
              <a:ea typeface="+mn-ea"/>
              <a:cs typeface="Arial"/>
            </a:rPr>
            <a:t> SIMMERPAN COMPLEX- PRICE SCHEDULE*</a:t>
          </a:r>
        </a:p>
        <a:p>
          <a:pPr algn="ctr" rtl="0">
            <a:lnSpc>
              <a:spcPts val="2000"/>
            </a:lnSpc>
            <a:defRPr sz="1000"/>
          </a:pPr>
          <a:endParaRPr lang="en-ZA" sz="2200" b="0" i="0" u="none" strike="noStrike" baseline="0">
            <a:solidFill>
              <a:srgbClr val="000000"/>
            </a:solidFill>
            <a:latin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0</xdr:row>
      <xdr:rowOff>104775</xdr:rowOff>
    </xdr:from>
    <xdr:to>
      <xdr:col>8</xdr:col>
      <xdr:colOff>428625</xdr:colOff>
      <xdr:row>49</xdr:row>
      <xdr:rowOff>66675</xdr:rowOff>
    </xdr:to>
    <xdr:pic>
      <xdr:nvPicPr>
        <xdr:cNvPr id="2" name="Picture 12">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104775"/>
          <a:ext cx="5286375" cy="789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41413</xdr:colOff>
      <xdr:row>53</xdr:row>
      <xdr:rowOff>25262</xdr:rowOff>
    </xdr:from>
    <xdr:to>
      <xdr:col>8</xdr:col>
      <xdr:colOff>450988</xdr:colOff>
      <xdr:row>100</xdr:row>
      <xdr:rowOff>101462</xdr:rowOff>
    </xdr:to>
    <xdr:pic>
      <xdr:nvPicPr>
        <xdr:cNvPr id="3" name="Picture 13">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413" y="8804827"/>
          <a:ext cx="5312879" cy="78618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104</xdr:row>
      <xdr:rowOff>133350</xdr:rowOff>
    </xdr:from>
    <xdr:to>
      <xdr:col>8</xdr:col>
      <xdr:colOff>514350</xdr:colOff>
      <xdr:row>156</xdr:row>
      <xdr:rowOff>57150</xdr:rowOff>
    </xdr:to>
    <xdr:pic>
      <xdr:nvPicPr>
        <xdr:cNvPr id="4" name="Picture 14">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4775" y="16973550"/>
          <a:ext cx="5286375" cy="834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156</xdr:row>
      <xdr:rowOff>123825</xdr:rowOff>
    </xdr:from>
    <xdr:to>
      <xdr:col>8</xdr:col>
      <xdr:colOff>466725</xdr:colOff>
      <xdr:row>189</xdr:row>
      <xdr:rowOff>47625</xdr:rowOff>
    </xdr:to>
    <xdr:pic>
      <xdr:nvPicPr>
        <xdr:cNvPr id="5" name="Picture 15">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25384125"/>
          <a:ext cx="5286375" cy="5267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209</xdr:row>
      <xdr:rowOff>19050</xdr:rowOff>
    </xdr:from>
    <xdr:to>
      <xdr:col>8</xdr:col>
      <xdr:colOff>476250</xdr:colOff>
      <xdr:row>238</xdr:row>
      <xdr:rowOff>9525</xdr:rowOff>
    </xdr:to>
    <xdr:pic>
      <xdr:nvPicPr>
        <xdr:cNvPr id="6" name="Picture 16">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6675" y="33861375"/>
          <a:ext cx="5286375" cy="468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261</xdr:row>
      <xdr:rowOff>123825</xdr:rowOff>
    </xdr:from>
    <xdr:to>
      <xdr:col>8</xdr:col>
      <xdr:colOff>466725</xdr:colOff>
      <xdr:row>312</xdr:row>
      <xdr:rowOff>133350</xdr:rowOff>
    </xdr:to>
    <xdr:pic>
      <xdr:nvPicPr>
        <xdr:cNvPr id="7" name="Picture 17">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7150" y="42386250"/>
          <a:ext cx="5286375" cy="826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312</xdr:row>
      <xdr:rowOff>57150</xdr:rowOff>
    </xdr:from>
    <xdr:to>
      <xdr:col>8</xdr:col>
      <xdr:colOff>466725</xdr:colOff>
      <xdr:row>363</xdr:row>
      <xdr:rowOff>133350</xdr:rowOff>
    </xdr:to>
    <xdr:pic>
      <xdr:nvPicPr>
        <xdr:cNvPr id="8" name="Picture 18">
          <a:extLst>
            <a:ext uri="{FF2B5EF4-FFF2-40B4-BE49-F238E27FC236}">
              <a16:creationId xmlns:a16="http://schemas.microsoft.com/office/drawing/2014/main" id="{00000000-0008-0000-0300-000008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57150" y="50577750"/>
          <a:ext cx="5286375" cy="833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364</xdr:row>
      <xdr:rowOff>66675</xdr:rowOff>
    </xdr:from>
    <xdr:to>
      <xdr:col>8</xdr:col>
      <xdr:colOff>409575</xdr:colOff>
      <xdr:row>416</xdr:row>
      <xdr:rowOff>76200</xdr:rowOff>
    </xdr:to>
    <xdr:pic>
      <xdr:nvPicPr>
        <xdr:cNvPr id="9" name="Picture 19">
          <a:extLst>
            <a:ext uri="{FF2B5EF4-FFF2-40B4-BE49-F238E27FC236}">
              <a16:creationId xmlns:a16="http://schemas.microsoft.com/office/drawing/2014/main" id="{00000000-0008-0000-0300-000009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0" y="59007375"/>
          <a:ext cx="5286375" cy="842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416</xdr:row>
      <xdr:rowOff>104775</xdr:rowOff>
    </xdr:from>
    <xdr:to>
      <xdr:col>8</xdr:col>
      <xdr:colOff>457200</xdr:colOff>
      <xdr:row>463</xdr:row>
      <xdr:rowOff>104775</xdr:rowOff>
    </xdr:to>
    <xdr:pic>
      <xdr:nvPicPr>
        <xdr:cNvPr id="10" name="Picture 20">
          <a:extLst>
            <a:ext uri="{FF2B5EF4-FFF2-40B4-BE49-F238E27FC236}">
              <a16:creationId xmlns:a16="http://schemas.microsoft.com/office/drawing/2014/main" id="{00000000-0008-0000-0300-00000A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47625" y="67465575"/>
          <a:ext cx="5286375" cy="7610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469</xdr:row>
      <xdr:rowOff>104775</xdr:rowOff>
    </xdr:from>
    <xdr:to>
      <xdr:col>8</xdr:col>
      <xdr:colOff>447675</xdr:colOff>
      <xdr:row>519</xdr:row>
      <xdr:rowOff>133350</xdr:rowOff>
    </xdr:to>
    <xdr:pic>
      <xdr:nvPicPr>
        <xdr:cNvPr id="11" name="Picture 21">
          <a:extLst>
            <a:ext uri="{FF2B5EF4-FFF2-40B4-BE49-F238E27FC236}">
              <a16:creationId xmlns:a16="http://schemas.microsoft.com/office/drawing/2014/main" id="{00000000-0008-0000-0300-00000B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8100" y="76047600"/>
          <a:ext cx="5286375" cy="812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521</xdr:row>
      <xdr:rowOff>0</xdr:rowOff>
    </xdr:from>
    <xdr:to>
      <xdr:col>8</xdr:col>
      <xdr:colOff>409575</xdr:colOff>
      <xdr:row>571</xdr:row>
      <xdr:rowOff>19050</xdr:rowOff>
    </xdr:to>
    <xdr:pic>
      <xdr:nvPicPr>
        <xdr:cNvPr id="12" name="Picture 22">
          <a:extLst>
            <a:ext uri="{FF2B5EF4-FFF2-40B4-BE49-F238E27FC236}">
              <a16:creationId xmlns:a16="http://schemas.microsoft.com/office/drawing/2014/main" id="{00000000-0008-0000-0300-00000C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0" y="84362925"/>
          <a:ext cx="5286375" cy="811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560898</xdr:colOff>
      <xdr:row>72</xdr:row>
      <xdr:rowOff>0</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rotWithShape="1">
        <a:blip xmlns:r="http://schemas.openxmlformats.org/officeDocument/2006/relationships" r:embed="rId1"/>
        <a:srcRect l="8905" r="8986"/>
        <a:stretch/>
      </xdr:blipFill>
      <xdr:spPr>
        <a:xfrm rot="5400000">
          <a:off x="-2116676" y="2116676"/>
          <a:ext cx="11430000" cy="7196648"/>
        </a:xfrm>
        <a:prstGeom prst="rect">
          <a:avLst/>
        </a:prstGeom>
      </xdr:spPr>
    </xdr:pic>
    <xdr:clientData/>
  </xdr:twoCellAnchor>
  <xdr:twoCellAnchor editAs="oneCell">
    <xdr:from>
      <xdr:col>0</xdr:col>
      <xdr:colOff>0</xdr:colOff>
      <xdr:row>73</xdr:row>
      <xdr:rowOff>31756</xdr:rowOff>
    </xdr:from>
    <xdr:to>
      <xdr:col>11</xdr:col>
      <xdr:colOff>523875</xdr:colOff>
      <xdr:row>145</xdr:row>
      <xdr:rowOff>79378</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rotWithShape="1">
        <a:blip xmlns:r="http://schemas.openxmlformats.org/officeDocument/2006/relationships" r:embed="rId2"/>
        <a:srcRect l="8954" r="8801"/>
        <a:stretch/>
      </xdr:blipFill>
      <xdr:spPr>
        <a:xfrm rot="5400000">
          <a:off x="-2158998" y="13779504"/>
          <a:ext cx="11477622" cy="7159625"/>
        </a:xfrm>
        <a:prstGeom prst="rect">
          <a:avLst/>
        </a:prstGeom>
      </xdr:spPr>
    </xdr:pic>
    <xdr:clientData/>
  </xdr:twoCellAnchor>
  <xdr:twoCellAnchor editAs="oneCell">
    <xdr:from>
      <xdr:col>0</xdr:col>
      <xdr:colOff>0</xdr:colOff>
      <xdr:row>146</xdr:row>
      <xdr:rowOff>79384</xdr:rowOff>
    </xdr:from>
    <xdr:to>
      <xdr:col>11</xdr:col>
      <xdr:colOff>476249</xdr:colOff>
      <xdr:row>218</xdr:row>
      <xdr:rowOff>79375</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rotWithShape="1">
        <a:blip xmlns:r="http://schemas.openxmlformats.org/officeDocument/2006/relationships" r:embed="rId3"/>
        <a:srcRect l="9199" r="8800"/>
        <a:stretch/>
      </xdr:blipFill>
      <xdr:spPr>
        <a:xfrm rot="5400000">
          <a:off x="-2158996" y="25415880"/>
          <a:ext cx="11429991" cy="7111999"/>
        </a:xfrm>
        <a:prstGeom prst="rect">
          <a:avLst/>
        </a:prstGeom>
      </xdr:spPr>
    </xdr:pic>
    <xdr:clientData/>
  </xdr:twoCellAnchor>
  <xdr:twoCellAnchor editAs="oneCell">
    <xdr:from>
      <xdr:col>0</xdr:col>
      <xdr:colOff>0</xdr:colOff>
      <xdr:row>219</xdr:row>
      <xdr:rowOff>95258</xdr:rowOff>
    </xdr:from>
    <xdr:to>
      <xdr:col>11</xdr:col>
      <xdr:colOff>523874</xdr:colOff>
      <xdr:row>291</xdr:row>
      <xdr:rowOff>79378</xdr:rowOff>
    </xdr:to>
    <xdr:pic>
      <xdr:nvPicPr>
        <xdr:cNvPr id="5" name="Picture 4">
          <a:extLst>
            <a:ext uri="{FF2B5EF4-FFF2-40B4-BE49-F238E27FC236}">
              <a16:creationId xmlns:a16="http://schemas.microsoft.com/office/drawing/2014/main" id="{00000000-0008-0000-0500-000005000000}"/>
            </a:ext>
          </a:extLst>
        </xdr:cNvPr>
        <xdr:cNvPicPr>
          <a:picLocks noChangeAspect="1"/>
        </xdr:cNvPicPr>
      </xdr:nvPicPr>
      <xdr:blipFill rotWithShape="1">
        <a:blip xmlns:r="http://schemas.openxmlformats.org/officeDocument/2006/relationships" r:embed="rId4"/>
        <a:srcRect l="8954" r="8801"/>
        <a:stretch/>
      </xdr:blipFill>
      <xdr:spPr>
        <a:xfrm rot="5400000">
          <a:off x="-2127248" y="36988756"/>
          <a:ext cx="11414120" cy="7159624"/>
        </a:xfrm>
        <a:prstGeom prst="rect">
          <a:avLst/>
        </a:prstGeom>
      </xdr:spPr>
    </xdr:pic>
    <xdr:clientData/>
  </xdr:twoCellAnchor>
  <xdr:twoCellAnchor editAs="oneCell">
    <xdr:from>
      <xdr:col>0</xdr:col>
      <xdr:colOff>0</xdr:colOff>
      <xdr:row>292</xdr:row>
      <xdr:rowOff>95253</xdr:rowOff>
    </xdr:from>
    <xdr:to>
      <xdr:col>11</xdr:col>
      <xdr:colOff>571500</xdr:colOff>
      <xdr:row>364</xdr:row>
      <xdr:rowOff>47625</xdr:rowOff>
    </xdr:to>
    <xdr:pic>
      <xdr:nvPicPr>
        <xdr:cNvPr id="6" name="Picture 5">
          <a:extLst>
            <a:ext uri="{FF2B5EF4-FFF2-40B4-BE49-F238E27FC236}">
              <a16:creationId xmlns:a16="http://schemas.microsoft.com/office/drawing/2014/main" id="{00000000-0008-0000-0500-000006000000}"/>
            </a:ext>
          </a:extLst>
        </xdr:cNvPr>
        <xdr:cNvPicPr>
          <a:picLocks noChangeAspect="1"/>
        </xdr:cNvPicPr>
      </xdr:nvPicPr>
      <xdr:blipFill rotWithShape="1">
        <a:blip xmlns:r="http://schemas.openxmlformats.org/officeDocument/2006/relationships" r:embed="rId5"/>
        <a:srcRect l="9076" r="9045"/>
        <a:stretch/>
      </xdr:blipFill>
      <xdr:spPr>
        <a:xfrm rot="5400000">
          <a:off x="-2087561" y="48537814"/>
          <a:ext cx="11382372" cy="7207250"/>
        </a:xfrm>
        <a:prstGeom prst="rect">
          <a:avLst/>
        </a:prstGeom>
      </xdr:spPr>
    </xdr:pic>
    <xdr:clientData/>
  </xdr:twoCellAnchor>
  <xdr:twoCellAnchor editAs="oneCell">
    <xdr:from>
      <xdr:col>0</xdr:col>
      <xdr:colOff>0</xdr:colOff>
      <xdr:row>365</xdr:row>
      <xdr:rowOff>111130</xdr:rowOff>
    </xdr:from>
    <xdr:to>
      <xdr:col>11</xdr:col>
      <xdr:colOff>523874</xdr:colOff>
      <xdr:row>436</xdr:row>
      <xdr:rowOff>111125</xdr:rowOff>
    </xdr:to>
    <xdr:pic>
      <xdr:nvPicPr>
        <xdr:cNvPr id="8" name="Picture 7">
          <a:extLst>
            <a:ext uri="{FF2B5EF4-FFF2-40B4-BE49-F238E27FC236}">
              <a16:creationId xmlns:a16="http://schemas.microsoft.com/office/drawing/2014/main" id="{00000000-0008-0000-0500-000008000000}"/>
            </a:ext>
          </a:extLst>
        </xdr:cNvPr>
        <xdr:cNvPicPr>
          <a:picLocks noChangeAspect="1"/>
        </xdr:cNvPicPr>
      </xdr:nvPicPr>
      <xdr:blipFill rotWithShape="1">
        <a:blip xmlns:r="http://schemas.openxmlformats.org/officeDocument/2006/relationships" r:embed="rId6"/>
        <a:srcRect l="9076" r="8923"/>
        <a:stretch/>
      </xdr:blipFill>
      <xdr:spPr>
        <a:xfrm rot="5400000">
          <a:off x="-2055811" y="60110691"/>
          <a:ext cx="11271245" cy="7159624"/>
        </a:xfrm>
        <a:prstGeom prst="rect">
          <a:avLst/>
        </a:prstGeom>
      </xdr:spPr>
    </xdr:pic>
    <xdr:clientData/>
  </xdr:twoCellAnchor>
  <xdr:twoCellAnchor editAs="oneCell">
    <xdr:from>
      <xdr:col>0</xdr:col>
      <xdr:colOff>1</xdr:colOff>
      <xdr:row>438</xdr:row>
      <xdr:rowOff>63507</xdr:rowOff>
    </xdr:from>
    <xdr:to>
      <xdr:col>11</xdr:col>
      <xdr:colOff>587375</xdr:colOff>
      <xdr:row>510</xdr:row>
      <xdr:rowOff>95253</xdr:rowOff>
    </xdr:to>
    <xdr:pic>
      <xdr:nvPicPr>
        <xdr:cNvPr id="9" name="Picture 8">
          <a:extLst>
            <a:ext uri="{FF2B5EF4-FFF2-40B4-BE49-F238E27FC236}">
              <a16:creationId xmlns:a16="http://schemas.microsoft.com/office/drawing/2014/main" id="{00000000-0008-0000-0500-000009000000}"/>
            </a:ext>
          </a:extLst>
        </xdr:cNvPr>
        <xdr:cNvPicPr>
          <a:picLocks noChangeAspect="1"/>
        </xdr:cNvPicPr>
      </xdr:nvPicPr>
      <xdr:blipFill rotWithShape="1">
        <a:blip xmlns:r="http://schemas.openxmlformats.org/officeDocument/2006/relationships" r:embed="rId7"/>
        <a:srcRect l="8954" r="8801"/>
        <a:stretch/>
      </xdr:blipFill>
      <xdr:spPr>
        <a:xfrm rot="5400000">
          <a:off x="-2119310" y="71715318"/>
          <a:ext cx="11461746" cy="7223124"/>
        </a:xfrm>
        <a:prstGeom prst="rect">
          <a:avLst/>
        </a:prstGeom>
      </xdr:spPr>
    </xdr:pic>
    <xdr:clientData/>
  </xdr:twoCellAnchor>
  <xdr:twoCellAnchor editAs="oneCell">
    <xdr:from>
      <xdr:col>0</xdr:col>
      <xdr:colOff>0</xdr:colOff>
      <xdr:row>511</xdr:row>
      <xdr:rowOff>6</xdr:rowOff>
    </xdr:from>
    <xdr:to>
      <xdr:col>11</xdr:col>
      <xdr:colOff>555624</xdr:colOff>
      <xdr:row>583</xdr:row>
      <xdr:rowOff>95250</xdr:rowOff>
    </xdr:to>
    <xdr:pic>
      <xdr:nvPicPr>
        <xdr:cNvPr id="10" name="Picture 9">
          <a:extLst>
            <a:ext uri="{FF2B5EF4-FFF2-40B4-BE49-F238E27FC236}">
              <a16:creationId xmlns:a16="http://schemas.microsoft.com/office/drawing/2014/main" id="{00000000-0008-0000-0500-00000A000000}"/>
            </a:ext>
          </a:extLst>
        </xdr:cNvPr>
        <xdr:cNvPicPr>
          <a:picLocks noChangeAspect="1"/>
        </xdr:cNvPicPr>
      </xdr:nvPicPr>
      <xdr:blipFill rotWithShape="1">
        <a:blip xmlns:r="http://schemas.openxmlformats.org/officeDocument/2006/relationships" r:embed="rId8"/>
        <a:srcRect l="8954" r="8801"/>
        <a:stretch/>
      </xdr:blipFill>
      <xdr:spPr>
        <a:xfrm rot="5400000">
          <a:off x="-2166935" y="83288191"/>
          <a:ext cx="11525244" cy="7191374"/>
        </a:xfrm>
        <a:prstGeom prst="rect">
          <a:avLst/>
        </a:prstGeom>
      </xdr:spPr>
    </xdr:pic>
    <xdr:clientData/>
  </xdr:twoCellAnchor>
  <xdr:twoCellAnchor editAs="oneCell">
    <xdr:from>
      <xdr:col>0</xdr:col>
      <xdr:colOff>0</xdr:colOff>
      <xdr:row>584</xdr:row>
      <xdr:rowOff>63506</xdr:rowOff>
    </xdr:from>
    <xdr:to>
      <xdr:col>12</xdr:col>
      <xdr:colOff>0</xdr:colOff>
      <xdr:row>656</xdr:row>
      <xdr:rowOff>127003</xdr:rowOff>
    </xdr:to>
    <xdr:pic>
      <xdr:nvPicPr>
        <xdr:cNvPr id="11" name="Picture 10">
          <a:extLst>
            <a:ext uri="{FF2B5EF4-FFF2-40B4-BE49-F238E27FC236}">
              <a16:creationId xmlns:a16="http://schemas.microsoft.com/office/drawing/2014/main" id="{00000000-0008-0000-0500-00000B000000}"/>
            </a:ext>
          </a:extLst>
        </xdr:cNvPr>
        <xdr:cNvPicPr>
          <a:picLocks noChangeAspect="1"/>
        </xdr:cNvPicPr>
      </xdr:nvPicPr>
      <xdr:blipFill rotWithShape="1">
        <a:blip xmlns:r="http://schemas.openxmlformats.org/officeDocument/2006/relationships" r:embed="rId9"/>
        <a:srcRect l="9320" r="8923"/>
        <a:stretch/>
      </xdr:blipFill>
      <xdr:spPr>
        <a:xfrm rot="5400000">
          <a:off x="-2127249" y="94900755"/>
          <a:ext cx="11493497" cy="7239000"/>
        </a:xfrm>
        <a:prstGeom prst="rect">
          <a:avLst/>
        </a:prstGeom>
      </xdr:spPr>
    </xdr:pic>
    <xdr:clientData/>
  </xdr:twoCellAnchor>
  <xdr:twoCellAnchor editAs="oneCell">
    <xdr:from>
      <xdr:col>0</xdr:col>
      <xdr:colOff>0</xdr:colOff>
      <xdr:row>657</xdr:row>
      <xdr:rowOff>63503</xdr:rowOff>
    </xdr:from>
    <xdr:to>
      <xdr:col>12</xdr:col>
      <xdr:colOff>0</xdr:colOff>
      <xdr:row>729</xdr:row>
      <xdr:rowOff>79375</xdr:rowOff>
    </xdr:to>
    <xdr:pic>
      <xdr:nvPicPr>
        <xdr:cNvPr id="12" name="Picture 11">
          <a:extLst>
            <a:ext uri="{FF2B5EF4-FFF2-40B4-BE49-F238E27FC236}">
              <a16:creationId xmlns:a16="http://schemas.microsoft.com/office/drawing/2014/main" id="{00000000-0008-0000-0500-00000C000000}"/>
            </a:ext>
          </a:extLst>
        </xdr:cNvPr>
        <xdr:cNvPicPr>
          <a:picLocks noChangeAspect="1"/>
        </xdr:cNvPicPr>
      </xdr:nvPicPr>
      <xdr:blipFill rotWithShape="1">
        <a:blip xmlns:r="http://schemas.openxmlformats.org/officeDocument/2006/relationships" r:embed="rId10"/>
        <a:srcRect l="9320" r="8801"/>
        <a:stretch/>
      </xdr:blipFill>
      <xdr:spPr>
        <a:xfrm rot="5400000">
          <a:off x="-2103436" y="106465689"/>
          <a:ext cx="11445872" cy="7239000"/>
        </a:xfrm>
        <a:prstGeom prst="rect">
          <a:avLst/>
        </a:prstGeom>
      </xdr:spPr>
    </xdr:pic>
    <xdr:clientData/>
  </xdr:twoCellAnchor>
  <xdr:twoCellAnchor editAs="oneCell">
    <xdr:from>
      <xdr:col>0</xdr:col>
      <xdr:colOff>0</xdr:colOff>
      <xdr:row>730</xdr:row>
      <xdr:rowOff>47627</xdr:rowOff>
    </xdr:from>
    <xdr:to>
      <xdr:col>11</xdr:col>
      <xdr:colOff>555624</xdr:colOff>
      <xdr:row>802</xdr:row>
      <xdr:rowOff>111124</xdr:rowOff>
    </xdr:to>
    <xdr:pic>
      <xdr:nvPicPr>
        <xdr:cNvPr id="13" name="Picture 12">
          <a:extLst>
            <a:ext uri="{FF2B5EF4-FFF2-40B4-BE49-F238E27FC236}">
              <a16:creationId xmlns:a16="http://schemas.microsoft.com/office/drawing/2014/main" id="{00000000-0008-0000-0500-00000D000000}"/>
            </a:ext>
          </a:extLst>
        </xdr:cNvPr>
        <xdr:cNvPicPr>
          <a:picLocks noChangeAspect="1"/>
        </xdr:cNvPicPr>
      </xdr:nvPicPr>
      <xdr:blipFill rotWithShape="1">
        <a:blip xmlns:r="http://schemas.openxmlformats.org/officeDocument/2006/relationships" r:embed="rId11"/>
        <a:srcRect l="9320" r="9044"/>
        <a:stretch/>
      </xdr:blipFill>
      <xdr:spPr>
        <a:xfrm rot="5400000">
          <a:off x="-2151062" y="118086189"/>
          <a:ext cx="11493497" cy="7191374"/>
        </a:xfrm>
        <a:prstGeom prst="rect">
          <a:avLst/>
        </a:prstGeom>
      </xdr:spPr>
    </xdr:pic>
    <xdr:clientData/>
  </xdr:twoCellAnchor>
  <xdr:twoCellAnchor editAs="oneCell">
    <xdr:from>
      <xdr:col>0</xdr:col>
      <xdr:colOff>0</xdr:colOff>
      <xdr:row>803</xdr:row>
      <xdr:rowOff>79380</xdr:rowOff>
    </xdr:from>
    <xdr:to>
      <xdr:col>11</xdr:col>
      <xdr:colOff>539750</xdr:colOff>
      <xdr:row>875</xdr:row>
      <xdr:rowOff>63500</xdr:rowOff>
    </xdr:to>
    <xdr:pic>
      <xdr:nvPicPr>
        <xdr:cNvPr id="14" name="Picture 13">
          <a:extLst>
            <a:ext uri="{FF2B5EF4-FFF2-40B4-BE49-F238E27FC236}">
              <a16:creationId xmlns:a16="http://schemas.microsoft.com/office/drawing/2014/main" id="{00000000-0008-0000-0500-00000E000000}"/>
            </a:ext>
          </a:extLst>
        </xdr:cNvPr>
        <xdr:cNvPicPr>
          <a:picLocks noChangeAspect="1"/>
        </xdr:cNvPicPr>
      </xdr:nvPicPr>
      <xdr:blipFill rotWithShape="1">
        <a:blip xmlns:r="http://schemas.openxmlformats.org/officeDocument/2006/relationships" r:embed="rId12"/>
        <a:srcRect l="8954" r="8923"/>
        <a:stretch/>
      </xdr:blipFill>
      <xdr:spPr>
        <a:xfrm rot="5400000">
          <a:off x="-2119310" y="129674940"/>
          <a:ext cx="11414120" cy="7175500"/>
        </a:xfrm>
        <a:prstGeom prst="rect">
          <a:avLst/>
        </a:prstGeom>
      </xdr:spPr>
    </xdr:pic>
    <xdr:clientData/>
  </xdr:twoCellAnchor>
  <xdr:twoCellAnchor editAs="oneCell">
    <xdr:from>
      <xdr:col>0</xdr:col>
      <xdr:colOff>0</xdr:colOff>
      <xdr:row>876</xdr:row>
      <xdr:rowOff>111128</xdr:rowOff>
    </xdr:from>
    <xdr:to>
      <xdr:col>11</xdr:col>
      <xdr:colOff>571500</xdr:colOff>
      <xdr:row>948</xdr:row>
      <xdr:rowOff>63500</xdr:rowOff>
    </xdr:to>
    <xdr:pic>
      <xdr:nvPicPr>
        <xdr:cNvPr id="15" name="Picture 14">
          <a:extLst>
            <a:ext uri="{FF2B5EF4-FFF2-40B4-BE49-F238E27FC236}">
              <a16:creationId xmlns:a16="http://schemas.microsoft.com/office/drawing/2014/main" id="{00000000-0008-0000-0500-00000F000000}"/>
            </a:ext>
          </a:extLst>
        </xdr:cNvPr>
        <xdr:cNvPicPr>
          <a:picLocks noChangeAspect="1"/>
        </xdr:cNvPicPr>
      </xdr:nvPicPr>
      <xdr:blipFill rotWithShape="1">
        <a:blip xmlns:r="http://schemas.openxmlformats.org/officeDocument/2006/relationships" r:embed="rId13"/>
        <a:srcRect l="9076" r="8800"/>
        <a:stretch/>
      </xdr:blipFill>
      <xdr:spPr>
        <a:xfrm rot="5400000">
          <a:off x="-2087561" y="141263689"/>
          <a:ext cx="11382372" cy="7207250"/>
        </a:xfrm>
        <a:prstGeom prst="rect">
          <a:avLst/>
        </a:prstGeom>
      </xdr:spPr>
    </xdr:pic>
    <xdr:clientData/>
  </xdr:twoCellAnchor>
  <xdr:twoCellAnchor editAs="oneCell">
    <xdr:from>
      <xdr:col>0</xdr:col>
      <xdr:colOff>0</xdr:colOff>
      <xdr:row>949</xdr:row>
      <xdr:rowOff>79377</xdr:rowOff>
    </xdr:from>
    <xdr:to>
      <xdr:col>11</xdr:col>
      <xdr:colOff>571500</xdr:colOff>
      <xdr:row>1021</xdr:row>
      <xdr:rowOff>79374</xdr:rowOff>
    </xdr:to>
    <xdr:pic>
      <xdr:nvPicPr>
        <xdr:cNvPr id="16" name="Picture 15">
          <a:extLst>
            <a:ext uri="{FF2B5EF4-FFF2-40B4-BE49-F238E27FC236}">
              <a16:creationId xmlns:a16="http://schemas.microsoft.com/office/drawing/2014/main" id="{00000000-0008-0000-0500-000010000000}"/>
            </a:ext>
          </a:extLst>
        </xdr:cNvPr>
        <xdr:cNvPicPr>
          <a:picLocks noChangeAspect="1"/>
        </xdr:cNvPicPr>
      </xdr:nvPicPr>
      <xdr:blipFill rotWithShape="1">
        <a:blip xmlns:r="http://schemas.openxmlformats.org/officeDocument/2006/relationships" r:embed="rId14"/>
        <a:srcRect l="8832" r="8801"/>
        <a:stretch/>
      </xdr:blipFill>
      <xdr:spPr>
        <a:xfrm rot="5400000">
          <a:off x="-2111374" y="152844501"/>
          <a:ext cx="11429997" cy="7207250"/>
        </a:xfrm>
        <a:prstGeom prst="rect">
          <a:avLst/>
        </a:prstGeom>
      </xdr:spPr>
    </xdr:pic>
    <xdr:clientData/>
  </xdr:twoCellAnchor>
  <xdr:twoCellAnchor editAs="oneCell">
    <xdr:from>
      <xdr:col>0</xdr:col>
      <xdr:colOff>0</xdr:colOff>
      <xdr:row>1022</xdr:row>
      <xdr:rowOff>79378</xdr:rowOff>
    </xdr:from>
    <xdr:to>
      <xdr:col>11</xdr:col>
      <xdr:colOff>492125</xdr:colOff>
      <xdr:row>1094</xdr:row>
      <xdr:rowOff>111128</xdr:rowOff>
    </xdr:to>
    <xdr:pic>
      <xdr:nvPicPr>
        <xdr:cNvPr id="17" name="Picture 16">
          <a:extLst>
            <a:ext uri="{FF2B5EF4-FFF2-40B4-BE49-F238E27FC236}">
              <a16:creationId xmlns:a16="http://schemas.microsoft.com/office/drawing/2014/main" id="{00000000-0008-0000-0500-000011000000}"/>
            </a:ext>
          </a:extLst>
        </xdr:cNvPr>
        <xdr:cNvPicPr>
          <a:picLocks noChangeAspect="1"/>
        </xdr:cNvPicPr>
      </xdr:nvPicPr>
      <xdr:blipFill rotWithShape="1">
        <a:blip xmlns:r="http://schemas.openxmlformats.org/officeDocument/2006/relationships" r:embed="rId15"/>
        <a:srcRect l="8832" r="8801"/>
        <a:stretch/>
      </xdr:blipFill>
      <xdr:spPr>
        <a:xfrm rot="5400000">
          <a:off x="-2166937" y="164488815"/>
          <a:ext cx="11461750" cy="7127875"/>
        </a:xfrm>
        <a:prstGeom prst="rect">
          <a:avLst/>
        </a:prstGeom>
      </xdr:spPr>
    </xdr:pic>
    <xdr:clientData/>
  </xdr:twoCellAnchor>
  <xdr:twoCellAnchor editAs="oneCell">
    <xdr:from>
      <xdr:col>0</xdr:col>
      <xdr:colOff>0</xdr:colOff>
      <xdr:row>1095</xdr:row>
      <xdr:rowOff>31752</xdr:rowOff>
    </xdr:from>
    <xdr:to>
      <xdr:col>11</xdr:col>
      <xdr:colOff>573406</xdr:colOff>
      <xdr:row>1167</xdr:row>
      <xdr:rowOff>63499</xdr:rowOff>
    </xdr:to>
    <xdr:pic>
      <xdr:nvPicPr>
        <xdr:cNvPr id="18" name="Picture 17">
          <a:extLst>
            <a:ext uri="{FF2B5EF4-FFF2-40B4-BE49-F238E27FC236}">
              <a16:creationId xmlns:a16="http://schemas.microsoft.com/office/drawing/2014/main" id="{00000000-0008-0000-0500-000012000000}"/>
            </a:ext>
          </a:extLst>
        </xdr:cNvPr>
        <xdr:cNvPicPr>
          <a:picLocks noChangeAspect="1"/>
        </xdr:cNvPicPr>
      </xdr:nvPicPr>
      <xdr:blipFill rotWithShape="1">
        <a:blip xmlns:r="http://schemas.openxmlformats.org/officeDocument/2006/relationships" r:embed="rId16"/>
        <a:srcRect l="9076" r="8800" b="1437"/>
        <a:stretch/>
      </xdr:blipFill>
      <xdr:spPr>
        <a:xfrm rot="5400000">
          <a:off x="-2126296" y="175989298"/>
          <a:ext cx="11461747" cy="7209156"/>
        </a:xfrm>
        <a:prstGeom prst="rect">
          <a:avLst/>
        </a:prstGeom>
      </xdr:spPr>
    </xdr:pic>
    <xdr:clientData/>
  </xdr:twoCellAnchor>
  <xdr:twoCellAnchor editAs="oneCell">
    <xdr:from>
      <xdr:col>0</xdr:col>
      <xdr:colOff>0</xdr:colOff>
      <xdr:row>1168</xdr:row>
      <xdr:rowOff>63503</xdr:rowOff>
    </xdr:from>
    <xdr:to>
      <xdr:col>11</xdr:col>
      <xdr:colOff>460374</xdr:colOff>
      <xdr:row>1240</xdr:row>
      <xdr:rowOff>3</xdr:rowOff>
    </xdr:to>
    <xdr:pic>
      <xdr:nvPicPr>
        <xdr:cNvPr id="19" name="Picture 18">
          <a:extLst>
            <a:ext uri="{FF2B5EF4-FFF2-40B4-BE49-F238E27FC236}">
              <a16:creationId xmlns:a16="http://schemas.microsoft.com/office/drawing/2014/main" id="{00000000-0008-0000-0500-000013000000}"/>
            </a:ext>
          </a:extLst>
        </xdr:cNvPr>
        <xdr:cNvPicPr>
          <a:picLocks noChangeAspect="1"/>
        </xdr:cNvPicPr>
      </xdr:nvPicPr>
      <xdr:blipFill rotWithShape="1">
        <a:blip xmlns:r="http://schemas.openxmlformats.org/officeDocument/2006/relationships" r:embed="rId17"/>
        <a:srcRect l="9076" r="9045"/>
        <a:stretch/>
      </xdr:blipFill>
      <xdr:spPr>
        <a:xfrm rot="5400000">
          <a:off x="-2135188" y="187618691"/>
          <a:ext cx="11366500" cy="7096124"/>
        </a:xfrm>
        <a:prstGeom prst="rect">
          <a:avLst/>
        </a:prstGeom>
      </xdr:spPr>
    </xdr:pic>
    <xdr:clientData/>
  </xdr:twoCellAnchor>
  <xdr:twoCellAnchor editAs="oneCell">
    <xdr:from>
      <xdr:col>0</xdr:col>
      <xdr:colOff>0</xdr:colOff>
      <xdr:row>1241</xdr:row>
      <xdr:rowOff>79381</xdr:rowOff>
    </xdr:from>
    <xdr:to>
      <xdr:col>11</xdr:col>
      <xdr:colOff>571499</xdr:colOff>
      <xdr:row>1312</xdr:row>
      <xdr:rowOff>142875</xdr:rowOff>
    </xdr:to>
    <xdr:pic>
      <xdr:nvPicPr>
        <xdr:cNvPr id="20" name="Picture 19">
          <a:extLst>
            <a:ext uri="{FF2B5EF4-FFF2-40B4-BE49-F238E27FC236}">
              <a16:creationId xmlns:a16="http://schemas.microsoft.com/office/drawing/2014/main" id="{00000000-0008-0000-0500-000014000000}"/>
            </a:ext>
          </a:extLst>
        </xdr:cNvPr>
        <xdr:cNvPicPr>
          <a:picLocks noChangeAspect="1"/>
        </xdr:cNvPicPr>
      </xdr:nvPicPr>
      <xdr:blipFill rotWithShape="1">
        <a:blip xmlns:r="http://schemas.openxmlformats.org/officeDocument/2006/relationships" r:embed="rId18"/>
        <a:srcRect l="9320" r="8923"/>
        <a:stretch/>
      </xdr:blipFill>
      <xdr:spPr>
        <a:xfrm rot="5400000">
          <a:off x="-2063747" y="199151878"/>
          <a:ext cx="11334744" cy="7207249"/>
        </a:xfrm>
        <a:prstGeom prst="rect">
          <a:avLst/>
        </a:prstGeom>
      </xdr:spPr>
    </xdr:pic>
    <xdr:clientData/>
  </xdr:twoCellAnchor>
  <xdr:twoCellAnchor editAs="oneCell">
    <xdr:from>
      <xdr:col>0</xdr:col>
      <xdr:colOff>0</xdr:colOff>
      <xdr:row>1314</xdr:row>
      <xdr:rowOff>127008</xdr:rowOff>
    </xdr:from>
    <xdr:to>
      <xdr:col>11</xdr:col>
      <xdr:colOff>539750</xdr:colOff>
      <xdr:row>1386</xdr:row>
      <xdr:rowOff>63503</xdr:rowOff>
    </xdr:to>
    <xdr:pic>
      <xdr:nvPicPr>
        <xdr:cNvPr id="21" name="Picture 20">
          <a:extLst>
            <a:ext uri="{FF2B5EF4-FFF2-40B4-BE49-F238E27FC236}">
              <a16:creationId xmlns:a16="http://schemas.microsoft.com/office/drawing/2014/main" id="{00000000-0008-0000-0500-000015000000}"/>
            </a:ext>
          </a:extLst>
        </xdr:cNvPr>
        <xdr:cNvPicPr>
          <a:picLocks noChangeAspect="1"/>
        </xdr:cNvPicPr>
      </xdr:nvPicPr>
      <xdr:blipFill rotWithShape="1">
        <a:blip xmlns:r="http://schemas.openxmlformats.org/officeDocument/2006/relationships" r:embed="rId19"/>
        <a:srcRect l="9076" r="9166"/>
        <a:stretch/>
      </xdr:blipFill>
      <xdr:spPr>
        <a:xfrm rot="5400000">
          <a:off x="-2095498" y="210820006"/>
          <a:ext cx="11366495" cy="7175500"/>
        </a:xfrm>
        <a:prstGeom prst="rect">
          <a:avLst/>
        </a:prstGeom>
      </xdr:spPr>
    </xdr:pic>
    <xdr:clientData/>
  </xdr:twoCellAnchor>
  <xdr:twoCellAnchor editAs="oneCell">
    <xdr:from>
      <xdr:col>0</xdr:col>
      <xdr:colOff>1</xdr:colOff>
      <xdr:row>1387</xdr:row>
      <xdr:rowOff>63508</xdr:rowOff>
    </xdr:from>
    <xdr:to>
      <xdr:col>11</xdr:col>
      <xdr:colOff>476251</xdr:colOff>
      <xdr:row>1459</xdr:row>
      <xdr:rowOff>79378</xdr:rowOff>
    </xdr:to>
    <xdr:pic>
      <xdr:nvPicPr>
        <xdr:cNvPr id="22" name="Picture 21">
          <a:extLst>
            <a:ext uri="{FF2B5EF4-FFF2-40B4-BE49-F238E27FC236}">
              <a16:creationId xmlns:a16="http://schemas.microsoft.com/office/drawing/2014/main" id="{00000000-0008-0000-0500-000016000000}"/>
            </a:ext>
          </a:extLst>
        </xdr:cNvPr>
        <xdr:cNvPicPr>
          <a:picLocks noChangeAspect="1"/>
        </xdr:cNvPicPr>
      </xdr:nvPicPr>
      <xdr:blipFill rotWithShape="1">
        <a:blip xmlns:r="http://schemas.openxmlformats.org/officeDocument/2006/relationships" r:embed="rId20"/>
        <a:srcRect l="8954" r="9046"/>
        <a:stretch/>
      </xdr:blipFill>
      <xdr:spPr>
        <a:xfrm rot="5400000">
          <a:off x="-2166934" y="222416693"/>
          <a:ext cx="11445870" cy="7112000"/>
        </a:xfrm>
        <a:prstGeom prst="rect">
          <a:avLst/>
        </a:prstGeom>
      </xdr:spPr>
    </xdr:pic>
    <xdr:clientData/>
  </xdr:twoCellAnchor>
  <xdr:twoCellAnchor editAs="oneCell">
    <xdr:from>
      <xdr:col>0</xdr:col>
      <xdr:colOff>0</xdr:colOff>
      <xdr:row>1460</xdr:row>
      <xdr:rowOff>95255</xdr:rowOff>
    </xdr:from>
    <xdr:to>
      <xdr:col>11</xdr:col>
      <xdr:colOff>571499</xdr:colOff>
      <xdr:row>1532</xdr:row>
      <xdr:rowOff>79375</xdr:rowOff>
    </xdr:to>
    <xdr:pic>
      <xdr:nvPicPr>
        <xdr:cNvPr id="23" name="Picture 22">
          <a:extLst>
            <a:ext uri="{FF2B5EF4-FFF2-40B4-BE49-F238E27FC236}">
              <a16:creationId xmlns:a16="http://schemas.microsoft.com/office/drawing/2014/main" id="{00000000-0008-0000-0500-000017000000}"/>
            </a:ext>
          </a:extLst>
        </xdr:cNvPr>
        <xdr:cNvPicPr>
          <a:picLocks noChangeAspect="1"/>
        </xdr:cNvPicPr>
      </xdr:nvPicPr>
      <xdr:blipFill rotWithShape="1">
        <a:blip xmlns:r="http://schemas.openxmlformats.org/officeDocument/2006/relationships" r:embed="rId21"/>
        <a:srcRect l="9564" r="8922"/>
        <a:stretch/>
      </xdr:blipFill>
      <xdr:spPr>
        <a:xfrm rot="5400000">
          <a:off x="-2103435" y="233973690"/>
          <a:ext cx="11414120" cy="7207249"/>
        </a:xfrm>
        <a:prstGeom prst="rect">
          <a:avLst/>
        </a:prstGeom>
      </xdr:spPr>
    </xdr:pic>
    <xdr:clientData/>
  </xdr:twoCellAnchor>
  <xdr:twoCellAnchor editAs="oneCell">
    <xdr:from>
      <xdr:col>0</xdr:col>
      <xdr:colOff>1</xdr:colOff>
      <xdr:row>1533</xdr:row>
      <xdr:rowOff>63504</xdr:rowOff>
    </xdr:from>
    <xdr:to>
      <xdr:col>11</xdr:col>
      <xdr:colOff>523875</xdr:colOff>
      <xdr:row>1605</xdr:row>
      <xdr:rowOff>63499</xdr:rowOff>
    </xdr:to>
    <xdr:pic>
      <xdr:nvPicPr>
        <xdr:cNvPr id="24" name="Picture 23">
          <a:extLst>
            <a:ext uri="{FF2B5EF4-FFF2-40B4-BE49-F238E27FC236}">
              <a16:creationId xmlns:a16="http://schemas.microsoft.com/office/drawing/2014/main" id="{00000000-0008-0000-0500-000018000000}"/>
            </a:ext>
          </a:extLst>
        </xdr:cNvPr>
        <xdr:cNvPicPr>
          <a:picLocks noChangeAspect="1"/>
        </xdr:cNvPicPr>
      </xdr:nvPicPr>
      <xdr:blipFill rotWithShape="1">
        <a:blip xmlns:r="http://schemas.openxmlformats.org/officeDocument/2006/relationships" r:embed="rId22"/>
        <a:srcRect l="8954" r="9167"/>
        <a:stretch/>
      </xdr:blipFill>
      <xdr:spPr>
        <a:xfrm rot="5400000">
          <a:off x="-2135185" y="245562440"/>
          <a:ext cx="11429995" cy="7159624"/>
        </a:xfrm>
        <a:prstGeom prst="rect">
          <a:avLst/>
        </a:prstGeom>
      </xdr:spPr>
    </xdr:pic>
    <xdr:clientData/>
  </xdr:twoCellAnchor>
  <xdr:twoCellAnchor editAs="oneCell">
    <xdr:from>
      <xdr:col>0</xdr:col>
      <xdr:colOff>1</xdr:colOff>
      <xdr:row>1606</xdr:row>
      <xdr:rowOff>15883</xdr:rowOff>
    </xdr:from>
    <xdr:to>
      <xdr:col>11</xdr:col>
      <xdr:colOff>541657</xdr:colOff>
      <xdr:row>1678</xdr:row>
      <xdr:rowOff>31753</xdr:rowOff>
    </xdr:to>
    <xdr:pic>
      <xdr:nvPicPr>
        <xdr:cNvPr id="25" name="Picture 24">
          <a:extLst>
            <a:ext uri="{FF2B5EF4-FFF2-40B4-BE49-F238E27FC236}">
              <a16:creationId xmlns:a16="http://schemas.microsoft.com/office/drawing/2014/main" id="{00000000-0008-0000-0500-000019000000}"/>
            </a:ext>
          </a:extLst>
        </xdr:cNvPr>
        <xdr:cNvPicPr>
          <a:picLocks noChangeAspect="1"/>
        </xdr:cNvPicPr>
      </xdr:nvPicPr>
      <xdr:blipFill rotWithShape="1">
        <a:blip xmlns:r="http://schemas.openxmlformats.org/officeDocument/2006/relationships" r:embed="rId23"/>
        <a:srcRect l="8954" r="9046" b="1872"/>
        <a:stretch/>
      </xdr:blipFill>
      <xdr:spPr>
        <a:xfrm rot="5400000">
          <a:off x="-2134231" y="257102615"/>
          <a:ext cx="11445870" cy="7177406"/>
        </a:xfrm>
        <a:prstGeom prst="rect">
          <a:avLst/>
        </a:prstGeom>
      </xdr:spPr>
    </xdr:pic>
    <xdr:clientData/>
  </xdr:twoCellAnchor>
  <xdr:twoCellAnchor editAs="oneCell">
    <xdr:from>
      <xdr:col>0</xdr:col>
      <xdr:colOff>0</xdr:colOff>
      <xdr:row>1679</xdr:row>
      <xdr:rowOff>79383</xdr:rowOff>
    </xdr:from>
    <xdr:to>
      <xdr:col>11</xdr:col>
      <xdr:colOff>587375</xdr:colOff>
      <xdr:row>1751</xdr:row>
      <xdr:rowOff>127003</xdr:rowOff>
    </xdr:to>
    <xdr:pic>
      <xdr:nvPicPr>
        <xdr:cNvPr id="26" name="Picture 25">
          <a:extLst>
            <a:ext uri="{FF2B5EF4-FFF2-40B4-BE49-F238E27FC236}">
              <a16:creationId xmlns:a16="http://schemas.microsoft.com/office/drawing/2014/main" id="{00000000-0008-0000-0500-00001A000000}"/>
            </a:ext>
          </a:extLst>
        </xdr:cNvPr>
        <xdr:cNvPicPr>
          <a:picLocks noChangeAspect="1"/>
        </xdr:cNvPicPr>
      </xdr:nvPicPr>
      <xdr:blipFill rotWithShape="1">
        <a:blip xmlns:r="http://schemas.openxmlformats.org/officeDocument/2006/relationships" r:embed="rId24"/>
        <a:srcRect l="9076" r="8800"/>
        <a:stretch/>
      </xdr:blipFill>
      <xdr:spPr>
        <a:xfrm rot="5400000">
          <a:off x="-2127247" y="268747880"/>
          <a:ext cx="11477620" cy="7223125"/>
        </a:xfrm>
        <a:prstGeom prst="rect">
          <a:avLst/>
        </a:prstGeom>
      </xdr:spPr>
    </xdr:pic>
    <xdr:clientData/>
  </xdr:twoCellAnchor>
  <xdr:twoCellAnchor editAs="oneCell">
    <xdr:from>
      <xdr:col>0</xdr:col>
      <xdr:colOff>0</xdr:colOff>
      <xdr:row>1752</xdr:row>
      <xdr:rowOff>95255</xdr:rowOff>
    </xdr:from>
    <xdr:to>
      <xdr:col>11</xdr:col>
      <xdr:colOff>523875</xdr:colOff>
      <xdr:row>1824</xdr:row>
      <xdr:rowOff>95253</xdr:rowOff>
    </xdr:to>
    <xdr:pic>
      <xdr:nvPicPr>
        <xdr:cNvPr id="27" name="Picture 26">
          <a:extLst>
            <a:ext uri="{FF2B5EF4-FFF2-40B4-BE49-F238E27FC236}">
              <a16:creationId xmlns:a16="http://schemas.microsoft.com/office/drawing/2014/main" id="{00000000-0008-0000-0500-00001B000000}"/>
            </a:ext>
          </a:extLst>
        </xdr:cNvPr>
        <xdr:cNvPicPr>
          <a:picLocks noChangeAspect="1"/>
        </xdr:cNvPicPr>
      </xdr:nvPicPr>
      <xdr:blipFill rotWithShape="1">
        <a:blip xmlns:r="http://schemas.openxmlformats.org/officeDocument/2006/relationships" r:embed="rId25"/>
        <a:srcRect l="9320" r="9289"/>
        <a:stretch/>
      </xdr:blipFill>
      <xdr:spPr>
        <a:xfrm rot="5400000">
          <a:off x="-2135186" y="280360441"/>
          <a:ext cx="11429998" cy="7159625"/>
        </a:xfrm>
        <a:prstGeom prst="rect">
          <a:avLst/>
        </a:prstGeom>
      </xdr:spPr>
    </xdr:pic>
    <xdr:clientData/>
  </xdr:twoCellAnchor>
  <xdr:twoCellAnchor editAs="oneCell">
    <xdr:from>
      <xdr:col>0</xdr:col>
      <xdr:colOff>0</xdr:colOff>
      <xdr:row>1825</xdr:row>
      <xdr:rowOff>95256</xdr:rowOff>
    </xdr:from>
    <xdr:to>
      <xdr:col>11</xdr:col>
      <xdr:colOff>587374</xdr:colOff>
      <xdr:row>1897</xdr:row>
      <xdr:rowOff>79375</xdr:rowOff>
    </xdr:to>
    <xdr:pic>
      <xdr:nvPicPr>
        <xdr:cNvPr id="28" name="Picture 27">
          <a:extLst>
            <a:ext uri="{FF2B5EF4-FFF2-40B4-BE49-F238E27FC236}">
              <a16:creationId xmlns:a16="http://schemas.microsoft.com/office/drawing/2014/main" id="{00000000-0008-0000-0500-00001C000000}"/>
            </a:ext>
          </a:extLst>
        </xdr:cNvPr>
        <xdr:cNvPicPr>
          <a:picLocks noChangeAspect="1"/>
        </xdr:cNvPicPr>
      </xdr:nvPicPr>
      <xdr:blipFill rotWithShape="1">
        <a:blip xmlns:r="http://schemas.openxmlformats.org/officeDocument/2006/relationships" r:embed="rId26"/>
        <a:srcRect l="9198" r="9044"/>
        <a:stretch/>
      </xdr:blipFill>
      <xdr:spPr>
        <a:xfrm rot="5400000">
          <a:off x="-2095498" y="291909504"/>
          <a:ext cx="11414119" cy="7223124"/>
        </a:xfrm>
        <a:prstGeom prst="rect">
          <a:avLst/>
        </a:prstGeom>
      </xdr:spPr>
    </xdr:pic>
    <xdr:clientData/>
  </xdr:twoCellAnchor>
  <xdr:twoCellAnchor editAs="oneCell">
    <xdr:from>
      <xdr:col>0</xdr:col>
      <xdr:colOff>0</xdr:colOff>
      <xdr:row>1898</xdr:row>
      <xdr:rowOff>79377</xdr:rowOff>
    </xdr:from>
    <xdr:to>
      <xdr:col>11</xdr:col>
      <xdr:colOff>539750</xdr:colOff>
      <xdr:row>1970</xdr:row>
      <xdr:rowOff>79374</xdr:rowOff>
    </xdr:to>
    <xdr:pic>
      <xdr:nvPicPr>
        <xdr:cNvPr id="29" name="Picture 28">
          <a:extLst>
            <a:ext uri="{FF2B5EF4-FFF2-40B4-BE49-F238E27FC236}">
              <a16:creationId xmlns:a16="http://schemas.microsoft.com/office/drawing/2014/main" id="{00000000-0008-0000-0500-00001D000000}"/>
            </a:ext>
          </a:extLst>
        </xdr:cNvPr>
        <xdr:cNvPicPr>
          <a:picLocks noChangeAspect="1"/>
        </xdr:cNvPicPr>
      </xdr:nvPicPr>
      <xdr:blipFill rotWithShape="1">
        <a:blip xmlns:r="http://schemas.openxmlformats.org/officeDocument/2006/relationships" r:embed="rId27"/>
        <a:srcRect l="9198" r="9167"/>
        <a:stretch/>
      </xdr:blipFill>
      <xdr:spPr>
        <a:xfrm rot="5400000">
          <a:off x="-2127249" y="303514126"/>
          <a:ext cx="11429997" cy="7175500"/>
        </a:xfrm>
        <a:prstGeom prst="rect">
          <a:avLst/>
        </a:prstGeom>
      </xdr:spPr>
    </xdr:pic>
    <xdr:clientData/>
  </xdr:twoCellAnchor>
  <xdr:twoCellAnchor editAs="oneCell">
    <xdr:from>
      <xdr:col>0</xdr:col>
      <xdr:colOff>0</xdr:colOff>
      <xdr:row>1971</xdr:row>
      <xdr:rowOff>111131</xdr:rowOff>
    </xdr:from>
    <xdr:to>
      <xdr:col>11</xdr:col>
      <xdr:colOff>571498</xdr:colOff>
      <xdr:row>2043</xdr:row>
      <xdr:rowOff>47625</xdr:rowOff>
    </xdr:to>
    <xdr:pic>
      <xdr:nvPicPr>
        <xdr:cNvPr id="30" name="Picture 29">
          <a:extLst>
            <a:ext uri="{FF2B5EF4-FFF2-40B4-BE49-F238E27FC236}">
              <a16:creationId xmlns:a16="http://schemas.microsoft.com/office/drawing/2014/main" id="{00000000-0008-0000-0500-00001E000000}"/>
            </a:ext>
          </a:extLst>
        </xdr:cNvPr>
        <xdr:cNvPicPr>
          <a:picLocks noChangeAspect="1"/>
        </xdr:cNvPicPr>
      </xdr:nvPicPr>
      <xdr:blipFill rotWithShape="1">
        <a:blip xmlns:r="http://schemas.openxmlformats.org/officeDocument/2006/relationships" r:embed="rId28"/>
        <a:srcRect l="9076" r="8923"/>
        <a:stretch/>
      </xdr:blipFill>
      <xdr:spPr>
        <a:xfrm rot="5400000">
          <a:off x="-2079623" y="315087004"/>
          <a:ext cx="11366494" cy="720724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sheetPr>
  <dimension ref="B3:L41"/>
  <sheetViews>
    <sheetView view="pageBreakPreview" topLeftCell="A28" zoomScale="80" zoomScaleNormal="70" zoomScaleSheetLayoutView="80" workbookViewId="0">
      <selection activeCell="I40" sqref="I40"/>
    </sheetView>
  </sheetViews>
  <sheetFormatPr defaultColWidth="9.1796875" defaultRowHeight="12.5" x14ac:dyDescent="0.25"/>
  <cols>
    <col min="1" max="6" width="9.1796875" style="1"/>
    <col min="7" max="7" width="12.1796875" style="1" customWidth="1"/>
    <col min="8" max="8" width="9.1796875" style="1"/>
    <col min="9" max="9" width="21.54296875" style="1" bestFit="1" customWidth="1"/>
    <col min="10" max="16384" width="9.1796875" style="1"/>
  </cols>
  <sheetData>
    <row r="3" spans="7:12" ht="43.5" customHeight="1" x14ac:dyDescent="0.4">
      <c r="I3" s="319" t="s">
        <v>96</v>
      </c>
      <c r="J3" s="319"/>
      <c r="K3" s="319"/>
      <c r="L3" s="319"/>
    </row>
    <row r="7" spans="7:12" ht="20" x14ac:dyDescent="0.25">
      <c r="G7" s="3"/>
    </row>
    <row r="8" spans="7:12" ht="27.5" x14ac:dyDescent="0.25">
      <c r="G8" s="4"/>
    </row>
    <row r="9" spans="7:12" x14ac:dyDescent="0.25">
      <c r="G9" s="5"/>
    </row>
    <row r="10" spans="7:12" ht="20" x14ac:dyDescent="0.25">
      <c r="G10" s="2"/>
    </row>
    <row r="11" spans="7:12" ht="20" x14ac:dyDescent="0.25">
      <c r="G11" s="2"/>
    </row>
    <row r="12" spans="7:12" ht="20" x14ac:dyDescent="0.25">
      <c r="G12" s="2"/>
    </row>
    <row r="13" spans="7:12" ht="27.5" x14ac:dyDescent="0.25">
      <c r="G13" s="4"/>
    </row>
    <row r="14" spans="7:12" ht="27.5" x14ac:dyDescent="0.25">
      <c r="G14" s="4"/>
    </row>
    <row r="15" spans="7:12" ht="27.5" x14ac:dyDescent="0.25">
      <c r="G15" s="4"/>
    </row>
    <row r="16" spans="7:12" ht="27.5" x14ac:dyDescent="0.25">
      <c r="G16" s="4"/>
    </row>
    <row r="17" spans="2:12" ht="27.5" x14ac:dyDescent="0.25">
      <c r="G17" s="4"/>
    </row>
    <row r="18" spans="2:12" ht="27.5" x14ac:dyDescent="0.25">
      <c r="G18" s="4"/>
    </row>
    <row r="19" spans="2:12" ht="37.5" customHeight="1" x14ac:dyDescent="0.3">
      <c r="B19" s="320" t="s">
        <v>71</v>
      </c>
      <c r="C19" s="320"/>
      <c r="D19" s="320"/>
      <c r="E19" s="320"/>
      <c r="F19" s="320"/>
      <c r="G19" s="320"/>
      <c r="H19" s="320"/>
      <c r="I19" s="320"/>
      <c r="J19" s="320"/>
      <c r="K19" s="320"/>
      <c r="L19" s="320"/>
    </row>
    <row r="20" spans="2:12" ht="27.5" x14ac:dyDescent="0.25">
      <c r="G20" s="4"/>
    </row>
    <row r="21" spans="2:12" ht="27.5" x14ac:dyDescent="0.25">
      <c r="G21" s="4"/>
    </row>
    <row r="22" spans="2:12" ht="27.5" x14ac:dyDescent="0.25">
      <c r="B22" s="6" t="s">
        <v>0</v>
      </c>
      <c r="G22" s="4"/>
      <c r="H22" s="6" t="s">
        <v>1</v>
      </c>
      <c r="I22" s="115"/>
      <c r="J22" s="116"/>
      <c r="K22" s="116"/>
    </row>
    <row r="23" spans="2:12" ht="27.5" x14ac:dyDescent="0.25">
      <c r="B23" s="6"/>
      <c r="G23" s="4"/>
      <c r="H23" s="6"/>
      <c r="I23" s="6"/>
    </row>
    <row r="24" spans="2:12" ht="27.5" x14ac:dyDescent="0.25">
      <c r="G24" s="4"/>
    </row>
    <row r="25" spans="2:12" ht="27.5" x14ac:dyDescent="0.45">
      <c r="B25" s="6" t="s">
        <v>2</v>
      </c>
      <c r="G25" s="4"/>
      <c r="H25" s="6" t="s">
        <v>3</v>
      </c>
      <c r="I25" s="117"/>
      <c r="J25" s="116"/>
      <c r="K25" s="116"/>
    </row>
    <row r="26" spans="2:12" ht="27.5" x14ac:dyDescent="0.25">
      <c r="B26" s="6"/>
      <c r="G26" s="4"/>
      <c r="H26" s="6"/>
      <c r="I26" s="6"/>
    </row>
    <row r="27" spans="2:12" ht="27.5" x14ac:dyDescent="0.25">
      <c r="G27" s="4"/>
    </row>
    <row r="28" spans="2:12" ht="27.5" x14ac:dyDescent="0.25">
      <c r="B28" s="6" t="s">
        <v>4</v>
      </c>
      <c r="G28" s="7"/>
      <c r="H28" s="6" t="s">
        <v>3</v>
      </c>
      <c r="I28" s="322" t="s">
        <v>93</v>
      </c>
      <c r="J28" s="322"/>
    </row>
    <row r="29" spans="2:12" ht="27" x14ac:dyDescent="0.25">
      <c r="B29" s="6" t="s">
        <v>5</v>
      </c>
      <c r="G29" s="6"/>
      <c r="I29" s="1" t="s">
        <v>94</v>
      </c>
    </row>
    <row r="31" spans="2:12" ht="27" x14ac:dyDescent="0.25">
      <c r="G31" s="6"/>
    </row>
    <row r="32" spans="2:12" ht="27" x14ac:dyDescent="0.25">
      <c r="B32" s="6" t="s">
        <v>73</v>
      </c>
      <c r="G32" s="6"/>
      <c r="H32" s="6" t="s">
        <v>3</v>
      </c>
      <c r="I32" s="115"/>
      <c r="J32" s="116"/>
      <c r="K32" s="116"/>
    </row>
    <row r="33" spans="2:11" ht="28" x14ac:dyDescent="0.25">
      <c r="B33" s="6"/>
      <c r="G33" s="8"/>
    </row>
    <row r="34" spans="2:11" ht="27" x14ac:dyDescent="0.25">
      <c r="B34" s="6"/>
    </row>
    <row r="35" spans="2:11" ht="27" x14ac:dyDescent="0.25">
      <c r="B35" s="6" t="s">
        <v>74</v>
      </c>
      <c r="G35" s="6"/>
      <c r="H35" s="6" t="s">
        <v>3</v>
      </c>
      <c r="I35" s="73" t="s">
        <v>145</v>
      </c>
    </row>
    <row r="36" spans="2:11" ht="27" x14ac:dyDescent="0.25">
      <c r="B36" s="6"/>
      <c r="G36" s="6"/>
    </row>
    <row r="37" spans="2:11" ht="27" x14ac:dyDescent="0.25">
      <c r="B37" s="6"/>
    </row>
    <row r="38" spans="2:11" ht="27" x14ac:dyDescent="0.25">
      <c r="B38" s="6" t="s">
        <v>75</v>
      </c>
      <c r="H38" s="6" t="s">
        <v>3</v>
      </c>
      <c r="I38" s="113"/>
      <c r="J38" s="114"/>
      <c r="K38" s="114"/>
    </row>
    <row r="39" spans="2:11" ht="27" x14ac:dyDescent="0.25">
      <c r="B39" s="6"/>
      <c r="G39" s="9"/>
    </row>
    <row r="40" spans="2:11" ht="27" x14ac:dyDescent="0.25">
      <c r="B40" s="6"/>
      <c r="G40" s="9"/>
    </row>
    <row r="41" spans="2:11" ht="27" x14ac:dyDescent="0.25">
      <c r="B41" s="6" t="s">
        <v>76</v>
      </c>
      <c r="G41" s="9"/>
      <c r="H41" s="6" t="s">
        <v>3</v>
      </c>
      <c r="I41" s="321"/>
      <c r="J41" s="321"/>
      <c r="K41" s="321"/>
    </row>
  </sheetData>
  <customSheetViews>
    <customSheetView guid="{7598ACD8-EE0E-412E-8EC9-3351AE21874F}" scale="85" showPageBreaks="1" view="pageBreakPreview" topLeftCell="A4">
      <selection activeCell="G11" sqref="G11"/>
      <pageMargins left="0.7" right="0.7" top="0.75" bottom="0.75" header="0.3" footer="0.3"/>
      <pageSetup paperSize="9" scale="72" orientation="portrait" r:id="rId1"/>
    </customSheetView>
  </customSheetViews>
  <mergeCells count="4">
    <mergeCell ref="I3:L3"/>
    <mergeCell ref="B19:L19"/>
    <mergeCell ref="I41:K41"/>
    <mergeCell ref="I28:J28"/>
  </mergeCells>
  <pageMargins left="0.7" right="0.7" top="0.75" bottom="0.75" header="0.3" footer="0.3"/>
  <pageSetup paperSize="9" scale="65"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982BB-9794-4253-964A-3D4E7FE01182}">
  <dimension ref="A1:E172"/>
  <sheetViews>
    <sheetView topLeftCell="A155" workbookViewId="0">
      <selection activeCell="C164" sqref="C164"/>
    </sheetView>
  </sheetViews>
  <sheetFormatPr defaultColWidth="9.1796875" defaultRowHeight="12.5" x14ac:dyDescent="0.25"/>
  <cols>
    <col min="1" max="1" width="57.26953125" style="253" bestFit="1" customWidth="1"/>
    <col min="2" max="3" width="9.1796875" style="253"/>
    <col min="4" max="4" width="9.1796875" style="263"/>
    <col min="5" max="16384" width="9.1796875" style="253"/>
  </cols>
  <sheetData>
    <row r="1" spans="1:5" x14ac:dyDescent="0.25">
      <c r="A1" s="209"/>
      <c r="B1" s="228"/>
      <c r="C1" s="228"/>
      <c r="D1" s="231"/>
      <c r="E1" s="198"/>
    </row>
    <row r="2" spans="1:5" ht="15.5" x14ac:dyDescent="0.35">
      <c r="A2" s="209"/>
      <c r="B2" s="210"/>
      <c r="C2" s="210"/>
      <c r="D2" s="227"/>
      <c r="E2" s="212"/>
    </row>
    <row r="3" spans="1:5" ht="15.5" x14ac:dyDescent="0.35">
      <c r="A3" s="169" t="s">
        <v>142</v>
      </c>
      <c r="B3" s="119"/>
      <c r="C3" s="119"/>
      <c r="D3" s="255"/>
      <c r="E3" s="256"/>
    </row>
    <row r="4" spans="1:5" ht="14" x14ac:dyDescent="0.3">
      <c r="A4" s="171"/>
      <c r="B4" s="126"/>
      <c r="C4" s="126"/>
      <c r="D4" s="207"/>
      <c r="E4" s="208"/>
    </row>
    <row r="5" spans="1:5" ht="14" x14ac:dyDescent="0.3">
      <c r="A5" s="170" t="s">
        <v>49</v>
      </c>
      <c r="B5" s="126"/>
      <c r="C5" s="126"/>
      <c r="D5" s="207"/>
      <c r="E5" s="208"/>
    </row>
    <row r="6" spans="1:5" ht="14" x14ac:dyDescent="0.3">
      <c r="A6" s="171"/>
      <c r="B6" s="126"/>
      <c r="C6" s="126"/>
      <c r="D6" s="207"/>
      <c r="E6" s="208"/>
    </row>
    <row r="7" spans="1:5" ht="14" x14ac:dyDescent="0.3">
      <c r="A7" s="170" t="s">
        <v>136</v>
      </c>
      <c r="B7" s="126"/>
      <c r="C7" s="126"/>
      <c r="D7" s="207"/>
      <c r="E7" s="208"/>
    </row>
    <row r="8" spans="1:5" ht="14" x14ac:dyDescent="0.3">
      <c r="A8" s="171"/>
      <c r="B8" s="126"/>
      <c r="C8" s="128"/>
      <c r="D8" s="207"/>
      <c r="E8" s="208"/>
    </row>
    <row r="9" spans="1:5" ht="14" x14ac:dyDescent="0.3">
      <c r="A9" s="171" t="s">
        <v>135</v>
      </c>
      <c r="B9" s="126"/>
      <c r="C9" s="128"/>
      <c r="D9" s="207"/>
      <c r="E9" s="208"/>
    </row>
    <row r="10" spans="1:5" ht="14" x14ac:dyDescent="0.3">
      <c r="A10" s="171"/>
      <c r="B10" s="126"/>
      <c r="C10" s="126"/>
      <c r="D10" s="207"/>
      <c r="E10" s="208"/>
    </row>
    <row r="11" spans="1:5" ht="14" x14ac:dyDescent="0.3">
      <c r="A11" s="171"/>
      <c r="B11" s="126"/>
      <c r="C11" s="126"/>
      <c r="D11" s="207"/>
      <c r="E11" s="208"/>
    </row>
    <row r="12" spans="1:5" ht="14" x14ac:dyDescent="0.3">
      <c r="A12" s="170" t="s">
        <v>137</v>
      </c>
      <c r="B12" s="126"/>
      <c r="C12" s="126"/>
      <c r="D12" s="257"/>
      <c r="E12" s="208"/>
    </row>
    <row r="13" spans="1:5" ht="14" x14ac:dyDescent="0.3">
      <c r="A13" s="171"/>
      <c r="B13" s="126"/>
      <c r="C13" s="126"/>
      <c r="D13" s="207"/>
      <c r="E13" s="208"/>
    </row>
    <row r="14" spans="1:5" ht="42" x14ac:dyDescent="0.3">
      <c r="A14" s="171" t="s">
        <v>138</v>
      </c>
      <c r="B14" s="126"/>
      <c r="C14" s="126"/>
      <c r="D14" s="207"/>
      <c r="E14" s="208"/>
    </row>
    <row r="15" spans="1:5" ht="14" x14ac:dyDescent="0.3">
      <c r="A15" s="171"/>
      <c r="B15" s="126"/>
      <c r="C15" s="126"/>
      <c r="D15" s="207"/>
      <c r="E15" s="208"/>
    </row>
    <row r="16" spans="1:5" ht="14" x14ac:dyDescent="0.3">
      <c r="A16" s="171" t="s">
        <v>104</v>
      </c>
      <c r="B16" s="126"/>
      <c r="C16" s="126"/>
      <c r="D16" s="207"/>
      <c r="E16" s="208"/>
    </row>
    <row r="17" spans="1:5" ht="14" x14ac:dyDescent="0.3">
      <c r="A17" s="171"/>
      <c r="B17" s="126"/>
      <c r="C17" s="126"/>
      <c r="D17" s="207"/>
      <c r="E17" s="208"/>
    </row>
    <row r="18" spans="1:5" ht="14" x14ac:dyDescent="0.3">
      <c r="A18" s="171" t="s">
        <v>78</v>
      </c>
      <c r="B18" s="126"/>
      <c r="C18" s="126"/>
      <c r="D18" s="207"/>
      <c r="E18" s="208"/>
    </row>
    <row r="19" spans="1:5" ht="14" x14ac:dyDescent="0.3">
      <c r="A19" s="171"/>
      <c r="B19" s="126"/>
      <c r="C19" s="126"/>
      <c r="D19" s="207"/>
      <c r="E19" s="208"/>
    </row>
    <row r="20" spans="1:5" ht="14" x14ac:dyDescent="0.3">
      <c r="A20" s="171" t="s">
        <v>18</v>
      </c>
      <c r="B20" s="126"/>
      <c r="C20" s="126"/>
      <c r="D20" s="207"/>
      <c r="E20" s="208"/>
    </row>
    <row r="21" spans="1:5" ht="14" x14ac:dyDescent="0.3">
      <c r="A21" s="171" t="s">
        <v>19</v>
      </c>
      <c r="B21" s="126"/>
      <c r="C21" s="126"/>
      <c r="D21" s="207"/>
      <c r="E21" s="208"/>
    </row>
    <row r="22" spans="1:5" ht="14" x14ac:dyDescent="0.3">
      <c r="A22" s="171" t="s">
        <v>20</v>
      </c>
      <c r="B22" s="126"/>
      <c r="C22" s="126"/>
      <c r="D22" s="207"/>
      <c r="E22" s="208"/>
    </row>
    <row r="23" spans="1:5" ht="14" x14ac:dyDescent="0.3">
      <c r="A23" s="171" t="s">
        <v>21</v>
      </c>
      <c r="B23" s="126"/>
      <c r="C23" s="126"/>
      <c r="D23" s="207"/>
      <c r="E23" s="208"/>
    </row>
    <row r="24" spans="1:5" ht="14" x14ac:dyDescent="0.3">
      <c r="A24" s="171"/>
      <c r="B24" s="126"/>
      <c r="C24" s="126"/>
      <c r="D24" s="207"/>
      <c r="E24" s="208"/>
    </row>
    <row r="25" spans="1:5" ht="14" x14ac:dyDescent="0.3">
      <c r="A25" s="171" t="s">
        <v>105</v>
      </c>
      <c r="B25" s="126"/>
      <c r="C25" s="126"/>
      <c r="D25" s="207"/>
      <c r="E25" s="208"/>
    </row>
    <row r="26" spans="1:5" ht="14" x14ac:dyDescent="0.3">
      <c r="A26" s="171"/>
      <c r="B26" s="126"/>
      <c r="C26" s="126"/>
      <c r="D26" s="207"/>
      <c r="E26" s="208"/>
    </row>
    <row r="27" spans="1:5" ht="28" x14ac:dyDescent="0.3">
      <c r="A27" s="171" t="s">
        <v>106</v>
      </c>
      <c r="B27" s="126"/>
      <c r="C27" s="126"/>
      <c r="D27" s="207"/>
      <c r="E27" s="208"/>
    </row>
    <row r="28" spans="1:5" ht="14" x14ac:dyDescent="0.3">
      <c r="A28" s="171"/>
      <c r="B28" s="126"/>
      <c r="C28" s="126"/>
      <c r="D28" s="207"/>
      <c r="E28" s="208"/>
    </row>
    <row r="29" spans="1:5" ht="14" x14ac:dyDescent="0.3">
      <c r="A29" s="170" t="s">
        <v>50</v>
      </c>
      <c r="B29" s="126"/>
      <c r="C29" s="126"/>
      <c r="D29" s="207"/>
      <c r="E29" s="208"/>
    </row>
    <row r="30" spans="1:5" ht="14" x14ac:dyDescent="0.3">
      <c r="A30" s="170"/>
      <c r="B30" s="126"/>
      <c r="C30" s="126"/>
      <c r="D30" s="207"/>
      <c r="E30" s="208"/>
    </row>
    <row r="31" spans="1:5" ht="28" x14ac:dyDescent="0.3">
      <c r="A31" s="171" t="s">
        <v>107</v>
      </c>
      <c r="B31" s="126"/>
      <c r="C31" s="126"/>
      <c r="D31" s="207"/>
      <c r="E31" s="208"/>
    </row>
    <row r="32" spans="1:5" ht="14" x14ac:dyDescent="0.3">
      <c r="A32" s="171"/>
      <c r="B32" s="126"/>
      <c r="C32" s="126"/>
      <c r="D32" s="207"/>
      <c r="E32" s="208"/>
    </row>
    <row r="33" spans="1:5" ht="14" x14ac:dyDescent="0.3">
      <c r="A33" s="170" t="s">
        <v>51</v>
      </c>
      <c r="B33" s="126"/>
      <c r="C33" s="126"/>
      <c r="D33" s="207"/>
      <c r="E33" s="208"/>
    </row>
    <row r="34" spans="1:5" ht="14" x14ac:dyDescent="0.3">
      <c r="A34" s="170"/>
      <c r="B34" s="126"/>
      <c r="C34" s="126"/>
      <c r="D34" s="207"/>
      <c r="E34" s="208"/>
    </row>
    <row r="35" spans="1:5" ht="56" x14ac:dyDescent="0.3">
      <c r="A35" s="171" t="s">
        <v>108</v>
      </c>
      <c r="B35" s="126"/>
      <c r="C35" s="126"/>
      <c r="D35" s="207"/>
      <c r="E35" s="208"/>
    </row>
    <row r="36" spans="1:5" ht="14" x14ac:dyDescent="0.3">
      <c r="A36" s="171"/>
      <c r="B36" s="126"/>
      <c r="C36" s="126"/>
      <c r="D36" s="207"/>
      <c r="E36" s="208"/>
    </row>
    <row r="37" spans="1:5" ht="14" x14ac:dyDescent="0.3">
      <c r="A37" s="170" t="s">
        <v>22</v>
      </c>
      <c r="B37" s="126"/>
      <c r="C37" s="126"/>
      <c r="D37" s="207"/>
      <c r="E37" s="208"/>
    </row>
    <row r="38" spans="1:5" ht="14" x14ac:dyDescent="0.3">
      <c r="A38" s="170"/>
      <c r="B38" s="126"/>
      <c r="C38" s="126"/>
      <c r="D38" s="207"/>
      <c r="E38" s="208"/>
    </row>
    <row r="39" spans="1:5" ht="70" x14ac:dyDescent="0.3">
      <c r="A39" s="171" t="s">
        <v>79</v>
      </c>
      <c r="B39" s="126"/>
      <c r="C39" s="126"/>
      <c r="D39" s="207"/>
      <c r="E39" s="208"/>
    </row>
    <row r="40" spans="1:5" ht="14" x14ac:dyDescent="0.3">
      <c r="A40" s="171"/>
      <c r="B40" s="126"/>
      <c r="C40" s="126"/>
      <c r="D40" s="207"/>
      <c r="E40" s="208"/>
    </row>
    <row r="41" spans="1:5" ht="70" x14ac:dyDescent="0.3">
      <c r="A41" s="171" t="s">
        <v>80</v>
      </c>
      <c r="B41" s="126"/>
      <c r="C41" s="126"/>
      <c r="D41" s="207"/>
      <c r="E41" s="208"/>
    </row>
    <row r="42" spans="1:5" ht="14" x14ac:dyDescent="0.3">
      <c r="A42" s="171"/>
      <c r="B42" s="126"/>
      <c r="C42" s="126"/>
      <c r="D42" s="207"/>
      <c r="E42" s="208"/>
    </row>
    <row r="43" spans="1:5" ht="42" x14ac:dyDescent="0.3">
      <c r="A43" s="171" t="s">
        <v>23</v>
      </c>
      <c r="B43" s="126"/>
      <c r="C43" s="126"/>
      <c r="D43" s="207"/>
      <c r="E43" s="208"/>
    </row>
    <row r="44" spans="1:5" ht="14" x14ac:dyDescent="0.3">
      <c r="A44" s="171"/>
      <c r="B44" s="126"/>
      <c r="C44" s="126"/>
      <c r="D44" s="207"/>
      <c r="E44" s="208"/>
    </row>
    <row r="45" spans="1:5" ht="56" x14ac:dyDescent="0.3">
      <c r="A45" s="171" t="s">
        <v>81</v>
      </c>
      <c r="B45" s="126"/>
      <c r="C45" s="126"/>
      <c r="D45" s="207"/>
      <c r="E45" s="208"/>
    </row>
    <row r="46" spans="1:5" ht="14" x14ac:dyDescent="0.3">
      <c r="A46" s="171"/>
      <c r="B46" s="126"/>
      <c r="C46" s="126"/>
      <c r="D46" s="207"/>
      <c r="E46" s="208"/>
    </row>
    <row r="47" spans="1:5" ht="28" x14ac:dyDescent="0.3">
      <c r="A47" s="172" t="s">
        <v>24</v>
      </c>
      <c r="B47" s="126"/>
      <c r="C47" s="126"/>
      <c r="D47" s="207"/>
      <c r="E47" s="208"/>
    </row>
    <row r="48" spans="1:5" ht="14" x14ac:dyDescent="0.3">
      <c r="A48" s="171"/>
      <c r="B48" s="126"/>
      <c r="C48" s="126"/>
      <c r="D48" s="207"/>
      <c r="E48" s="208"/>
    </row>
    <row r="49" spans="1:5" ht="14" x14ac:dyDescent="0.3">
      <c r="A49" s="170" t="s">
        <v>52</v>
      </c>
      <c r="B49" s="126"/>
      <c r="C49" s="126"/>
      <c r="D49" s="207"/>
      <c r="E49" s="208"/>
    </row>
    <row r="50" spans="1:5" ht="14" x14ac:dyDescent="0.3">
      <c r="A50" s="171"/>
      <c r="B50" s="126"/>
      <c r="C50" s="126"/>
      <c r="D50" s="207"/>
      <c r="E50" s="208"/>
    </row>
    <row r="51" spans="1:5" ht="14" x14ac:dyDescent="0.3">
      <c r="A51" s="170" t="s">
        <v>53</v>
      </c>
      <c r="B51" s="126"/>
      <c r="C51" s="126"/>
      <c r="D51" s="207"/>
      <c r="E51" s="208"/>
    </row>
    <row r="52" spans="1:5" ht="14" x14ac:dyDescent="0.3">
      <c r="A52" s="171"/>
      <c r="B52" s="126"/>
      <c r="C52" s="126"/>
      <c r="D52" s="207"/>
      <c r="E52" s="208"/>
    </row>
    <row r="53" spans="1:5" ht="56" x14ac:dyDescent="0.3">
      <c r="A53" s="171" t="s">
        <v>109</v>
      </c>
      <c r="B53" s="126"/>
      <c r="C53" s="126"/>
      <c r="D53" s="207"/>
      <c r="E53" s="208"/>
    </row>
    <row r="54" spans="1:5" ht="14" x14ac:dyDescent="0.3">
      <c r="A54" s="171"/>
      <c r="B54" s="126"/>
      <c r="C54" s="126"/>
      <c r="D54" s="207"/>
      <c r="E54" s="208"/>
    </row>
    <row r="55" spans="1:5" ht="14" x14ac:dyDescent="0.3">
      <c r="A55" s="170" t="s">
        <v>54</v>
      </c>
      <c r="B55" s="126"/>
      <c r="C55" s="126"/>
      <c r="D55" s="207"/>
      <c r="E55" s="208"/>
    </row>
    <row r="56" spans="1:5" ht="14" x14ac:dyDescent="0.3">
      <c r="A56" s="171"/>
      <c r="B56" s="126"/>
      <c r="C56" s="126"/>
      <c r="D56" s="207"/>
      <c r="E56" s="208"/>
    </row>
    <row r="57" spans="1:5" ht="28" x14ac:dyDescent="0.3">
      <c r="A57" s="171" t="s">
        <v>110</v>
      </c>
      <c r="B57" s="126"/>
      <c r="C57" s="126"/>
      <c r="D57" s="207"/>
      <c r="E57" s="208"/>
    </row>
    <row r="58" spans="1:5" ht="14" x14ac:dyDescent="0.3">
      <c r="A58" s="171"/>
      <c r="B58" s="126"/>
      <c r="C58" s="126"/>
      <c r="D58" s="207"/>
      <c r="E58" s="208"/>
    </row>
    <row r="59" spans="1:5" ht="14" x14ac:dyDescent="0.3">
      <c r="A59" s="170" t="s">
        <v>55</v>
      </c>
      <c r="B59" s="126"/>
      <c r="C59" s="126"/>
      <c r="D59" s="207"/>
      <c r="E59" s="208"/>
    </row>
    <row r="60" spans="1:5" ht="14" x14ac:dyDescent="0.3">
      <c r="A60" s="171"/>
      <c r="B60" s="126"/>
      <c r="C60" s="126"/>
      <c r="D60" s="207"/>
      <c r="E60" s="208"/>
    </row>
    <row r="61" spans="1:5" ht="42" x14ac:dyDescent="0.3">
      <c r="A61" s="171" t="s">
        <v>111</v>
      </c>
      <c r="B61" s="126"/>
      <c r="C61" s="126"/>
      <c r="D61" s="257"/>
      <c r="E61" s="208"/>
    </row>
    <row r="62" spans="1:5" ht="14" x14ac:dyDescent="0.3">
      <c r="A62" s="171"/>
      <c r="B62" s="126"/>
      <c r="C62" s="126"/>
      <c r="D62" s="207"/>
      <c r="E62" s="208"/>
    </row>
    <row r="63" spans="1:5" ht="14" x14ac:dyDescent="0.3">
      <c r="A63" s="170" t="s">
        <v>45</v>
      </c>
      <c r="B63" s="126"/>
      <c r="C63" s="126"/>
      <c r="D63" s="207"/>
      <c r="E63" s="208"/>
    </row>
    <row r="64" spans="1:5" ht="14" x14ac:dyDescent="0.3">
      <c r="A64" s="171"/>
      <c r="B64" s="126"/>
      <c r="C64" s="126"/>
      <c r="D64" s="207"/>
      <c r="E64" s="208"/>
    </row>
    <row r="65" spans="1:5" ht="14" x14ac:dyDescent="0.3">
      <c r="A65" s="170" t="s">
        <v>56</v>
      </c>
      <c r="B65" s="126"/>
      <c r="C65" s="126"/>
      <c r="D65" s="207"/>
      <c r="E65" s="208"/>
    </row>
    <row r="66" spans="1:5" ht="14" x14ac:dyDescent="0.3">
      <c r="A66" s="171"/>
      <c r="B66" s="126"/>
      <c r="C66" s="126"/>
      <c r="D66" s="207"/>
      <c r="E66" s="208"/>
    </row>
    <row r="67" spans="1:5" ht="42" x14ac:dyDescent="0.3">
      <c r="A67" s="171" t="s">
        <v>112</v>
      </c>
      <c r="B67" s="126"/>
      <c r="C67" s="126"/>
      <c r="D67" s="207"/>
      <c r="E67" s="208"/>
    </row>
    <row r="68" spans="1:5" ht="14" x14ac:dyDescent="0.3">
      <c r="A68" s="171"/>
      <c r="B68" s="126"/>
      <c r="C68" s="126"/>
      <c r="D68" s="207"/>
      <c r="E68" s="208"/>
    </row>
    <row r="69" spans="1:5" ht="14" x14ac:dyDescent="0.3">
      <c r="A69" s="170" t="s">
        <v>57</v>
      </c>
      <c r="B69" s="126"/>
      <c r="C69" s="126"/>
      <c r="D69" s="207"/>
      <c r="E69" s="208"/>
    </row>
    <row r="70" spans="1:5" ht="14" x14ac:dyDescent="0.3">
      <c r="A70" s="171"/>
      <c r="B70" s="126"/>
      <c r="C70" s="126"/>
      <c r="D70" s="207"/>
      <c r="E70" s="208"/>
    </row>
    <row r="71" spans="1:5" ht="56" x14ac:dyDescent="0.3">
      <c r="A71" s="171" t="s">
        <v>113</v>
      </c>
      <c r="B71" s="126"/>
      <c r="C71" s="126"/>
      <c r="D71" s="207"/>
      <c r="E71" s="208"/>
    </row>
    <row r="72" spans="1:5" ht="14" x14ac:dyDescent="0.3">
      <c r="A72" s="171"/>
      <c r="B72" s="126"/>
      <c r="C72" s="126"/>
      <c r="D72" s="207"/>
      <c r="E72" s="208"/>
    </row>
    <row r="73" spans="1:5" ht="14" x14ac:dyDescent="0.3">
      <c r="A73" s="171"/>
      <c r="B73" s="126"/>
      <c r="C73" s="126"/>
      <c r="D73" s="207"/>
      <c r="E73" s="208"/>
    </row>
    <row r="74" spans="1:5" ht="14" x14ac:dyDescent="0.3">
      <c r="A74" s="170" t="s">
        <v>48</v>
      </c>
      <c r="B74" s="126"/>
      <c r="C74" s="126"/>
      <c r="D74" s="207"/>
      <c r="E74" s="208"/>
    </row>
    <row r="75" spans="1:5" ht="14" x14ac:dyDescent="0.3">
      <c r="A75" s="170"/>
      <c r="B75" s="126"/>
      <c r="C75" s="126"/>
      <c r="D75" s="207"/>
      <c r="E75" s="208"/>
    </row>
    <row r="76" spans="1:5" ht="56" x14ac:dyDescent="0.3">
      <c r="A76" s="171" t="s">
        <v>114</v>
      </c>
      <c r="B76" s="126"/>
      <c r="C76" s="126"/>
      <c r="D76" s="207"/>
      <c r="E76" s="208"/>
    </row>
    <row r="77" spans="1:5" ht="14" x14ac:dyDescent="0.3">
      <c r="A77" s="171"/>
      <c r="B77" s="126"/>
      <c r="C77" s="126"/>
      <c r="D77" s="207"/>
      <c r="E77" s="208"/>
    </row>
    <row r="78" spans="1:5" ht="14" x14ac:dyDescent="0.3">
      <c r="A78" s="170" t="s">
        <v>58</v>
      </c>
      <c r="B78" s="126"/>
      <c r="C78" s="128"/>
      <c r="D78" s="207"/>
      <c r="E78" s="208"/>
    </row>
    <row r="79" spans="1:5" ht="14" x14ac:dyDescent="0.3">
      <c r="A79" s="171"/>
      <c r="B79" s="126"/>
      <c r="C79" s="126"/>
      <c r="D79" s="207"/>
      <c r="E79" s="208"/>
    </row>
    <row r="80" spans="1:5" ht="14" x14ac:dyDescent="0.3">
      <c r="A80" s="171" t="s">
        <v>25</v>
      </c>
      <c r="B80" s="126"/>
      <c r="C80" s="128"/>
      <c r="D80" s="207"/>
      <c r="E80" s="208"/>
    </row>
    <row r="81" spans="1:5" ht="14" x14ac:dyDescent="0.3">
      <c r="A81" s="171"/>
      <c r="B81" s="126"/>
      <c r="C81" s="126"/>
      <c r="D81" s="207"/>
      <c r="E81" s="208"/>
    </row>
    <row r="82" spans="1:5" ht="14" x14ac:dyDescent="0.3">
      <c r="A82" s="173" t="s">
        <v>26</v>
      </c>
      <c r="B82" s="126"/>
      <c r="C82" s="128"/>
      <c r="D82" s="207"/>
      <c r="E82" s="208"/>
    </row>
    <row r="83" spans="1:5" ht="14" x14ac:dyDescent="0.3">
      <c r="A83" s="174"/>
      <c r="B83" s="126"/>
      <c r="C83" s="128"/>
      <c r="D83" s="207"/>
      <c r="E83" s="208"/>
    </row>
    <row r="84" spans="1:5" ht="98" x14ac:dyDescent="0.3">
      <c r="A84" s="175" t="s">
        <v>115</v>
      </c>
      <c r="B84" s="126"/>
      <c r="C84" s="128"/>
      <c r="D84" s="207"/>
      <c r="E84" s="208"/>
    </row>
    <row r="85" spans="1:5" ht="14" x14ac:dyDescent="0.3">
      <c r="A85" s="174"/>
      <c r="B85" s="126"/>
      <c r="C85" s="126"/>
      <c r="D85" s="207"/>
      <c r="E85" s="208"/>
    </row>
    <row r="86" spans="1:5" ht="14" x14ac:dyDescent="0.3">
      <c r="A86" s="173" t="s">
        <v>59</v>
      </c>
      <c r="B86" s="126"/>
      <c r="C86" s="128"/>
      <c r="D86" s="207"/>
      <c r="E86" s="208"/>
    </row>
    <row r="87" spans="1:5" ht="14" x14ac:dyDescent="0.3">
      <c r="A87" s="174"/>
      <c r="B87" s="126"/>
      <c r="C87" s="126"/>
      <c r="D87" s="207"/>
      <c r="E87" s="208"/>
    </row>
    <row r="88" spans="1:5" ht="70" x14ac:dyDescent="0.3">
      <c r="A88" s="171" t="s">
        <v>116</v>
      </c>
      <c r="B88" s="126"/>
      <c r="C88" s="128"/>
      <c r="D88" s="207"/>
      <c r="E88" s="208"/>
    </row>
    <row r="89" spans="1:5" ht="14" x14ac:dyDescent="0.3">
      <c r="A89" s="174"/>
      <c r="B89" s="126"/>
      <c r="C89" s="126"/>
      <c r="D89" s="207"/>
      <c r="E89" s="208"/>
    </row>
    <row r="90" spans="1:5" ht="14" x14ac:dyDescent="0.3">
      <c r="A90" s="173" t="s">
        <v>27</v>
      </c>
      <c r="B90" s="206"/>
      <c r="C90" s="148"/>
      <c r="D90" s="207"/>
      <c r="E90" s="208"/>
    </row>
    <row r="91" spans="1:5" ht="14" x14ac:dyDescent="0.3">
      <c r="A91" s="174"/>
      <c r="B91" s="206"/>
      <c r="C91" s="148"/>
      <c r="D91" s="207"/>
      <c r="E91" s="208"/>
    </row>
    <row r="92" spans="1:5" ht="56" x14ac:dyDescent="0.3">
      <c r="A92" s="175" t="s">
        <v>117</v>
      </c>
      <c r="B92" s="206"/>
      <c r="C92" s="148"/>
      <c r="D92" s="207"/>
      <c r="E92" s="208"/>
    </row>
    <row r="93" spans="1:5" ht="14" x14ac:dyDescent="0.3">
      <c r="A93" s="174"/>
      <c r="B93" s="206"/>
      <c r="C93" s="148"/>
      <c r="D93" s="207"/>
      <c r="E93" s="208"/>
    </row>
    <row r="94" spans="1:5" ht="70" x14ac:dyDescent="0.3">
      <c r="A94" s="175" t="s">
        <v>82</v>
      </c>
      <c r="B94" s="206"/>
      <c r="C94" s="148"/>
      <c r="D94" s="207"/>
      <c r="E94" s="208"/>
    </row>
    <row r="95" spans="1:5" ht="14" x14ac:dyDescent="0.3">
      <c r="A95" s="174"/>
      <c r="B95" s="206"/>
      <c r="C95" s="148"/>
      <c r="D95" s="207"/>
      <c r="E95" s="208"/>
    </row>
    <row r="96" spans="1:5" ht="14" x14ac:dyDescent="0.3">
      <c r="A96" s="173" t="s">
        <v>60</v>
      </c>
      <c r="B96" s="206"/>
      <c r="C96" s="148"/>
      <c r="D96" s="207"/>
      <c r="E96" s="208"/>
    </row>
    <row r="97" spans="1:5" ht="14" x14ac:dyDescent="0.3">
      <c r="A97" s="174"/>
      <c r="B97" s="206"/>
      <c r="C97" s="148"/>
      <c r="D97" s="207"/>
      <c r="E97" s="208"/>
    </row>
    <row r="98" spans="1:5" ht="70" x14ac:dyDescent="0.3">
      <c r="A98" s="172" t="s">
        <v>118</v>
      </c>
      <c r="B98" s="206"/>
      <c r="C98" s="148"/>
      <c r="D98" s="207"/>
      <c r="E98" s="208"/>
    </row>
    <row r="99" spans="1:5" ht="14" x14ac:dyDescent="0.3">
      <c r="A99" s="171"/>
      <c r="B99" s="206"/>
      <c r="C99" s="148"/>
      <c r="D99" s="207"/>
      <c r="E99" s="208"/>
    </row>
    <row r="100" spans="1:5" ht="28" x14ac:dyDescent="0.3">
      <c r="A100" s="171" t="s">
        <v>83</v>
      </c>
      <c r="B100" s="206"/>
      <c r="C100" s="148"/>
      <c r="D100" s="207"/>
      <c r="E100" s="208"/>
    </row>
    <row r="101" spans="1:5" ht="14" x14ac:dyDescent="0.3">
      <c r="A101" s="174"/>
      <c r="B101" s="206"/>
      <c r="C101" s="148"/>
      <c r="D101" s="207"/>
      <c r="E101" s="208"/>
    </row>
    <row r="102" spans="1:5" ht="14" x14ac:dyDescent="0.3">
      <c r="A102" s="173" t="s">
        <v>84</v>
      </c>
      <c r="B102" s="206"/>
      <c r="C102" s="148"/>
      <c r="D102" s="207"/>
      <c r="E102" s="208"/>
    </row>
    <row r="103" spans="1:5" ht="14" x14ac:dyDescent="0.3">
      <c r="A103" s="174"/>
      <c r="B103" s="206"/>
      <c r="C103" s="148"/>
      <c r="D103" s="207"/>
      <c r="E103" s="208"/>
    </row>
    <row r="104" spans="1:5" ht="14" x14ac:dyDescent="0.3">
      <c r="A104" s="171" t="s">
        <v>85</v>
      </c>
      <c r="B104" s="206"/>
      <c r="C104" s="148"/>
      <c r="D104" s="207"/>
      <c r="E104" s="208"/>
    </row>
    <row r="105" spans="1:5" ht="14" x14ac:dyDescent="0.3">
      <c r="A105" s="174"/>
      <c r="B105" s="206"/>
      <c r="C105" s="148"/>
      <c r="D105" s="207"/>
      <c r="E105" s="208"/>
    </row>
    <row r="106" spans="1:5" ht="28" x14ac:dyDescent="0.3">
      <c r="A106" s="171" t="s">
        <v>86</v>
      </c>
      <c r="B106" s="206"/>
      <c r="C106" s="148"/>
      <c r="D106" s="207"/>
      <c r="E106" s="208"/>
    </row>
    <row r="107" spans="1:5" ht="14" x14ac:dyDescent="0.3">
      <c r="A107" s="174" t="s">
        <v>28</v>
      </c>
      <c r="B107" s="206"/>
      <c r="C107" s="148"/>
      <c r="D107" s="207"/>
      <c r="E107" s="208"/>
    </row>
    <row r="108" spans="1:5" ht="14" x14ac:dyDescent="0.3">
      <c r="A108" s="174"/>
      <c r="B108" s="206"/>
      <c r="C108" s="148"/>
      <c r="D108" s="207"/>
      <c r="E108" s="208"/>
    </row>
    <row r="109" spans="1:5" ht="42" x14ac:dyDescent="0.3">
      <c r="A109" s="175" t="s">
        <v>47</v>
      </c>
      <c r="B109" s="206"/>
      <c r="C109" s="148"/>
      <c r="D109" s="207"/>
      <c r="E109" s="208"/>
    </row>
    <row r="110" spans="1:5" ht="14" x14ac:dyDescent="0.3">
      <c r="A110" s="174" t="s">
        <v>7</v>
      </c>
      <c r="B110" s="206"/>
      <c r="C110" s="148"/>
      <c r="D110" s="207"/>
      <c r="E110" s="208"/>
    </row>
    <row r="111" spans="1:5" ht="14" x14ac:dyDescent="0.3">
      <c r="A111" s="170" t="s">
        <v>48</v>
      </c>
      <c r="B111" s="206"/>
      <c r="C111" s="148"/>
      <c r="D111" s="207"/>
      <c r="E111" s="208"/>
    </row>
    <row r="112" spans="1:5" ht="14" x14ac:dyDescent="0.3">
      <c r="A112" s="174" t="s">
        <v>7</v>
      </c>
      <c r="B112" s="206"/>
      <c r="C112" s="148"/>
      <c r="D112" s="207"/>
      <c r="E112" s="208"/>
    </row>
    <row r="113" spans="1:5" ht="14" x14ac:dyDescent="0.3">
      <c r="A113" s="173" t="s">
        <v>61</v>
      </c>
      <c r="B113" s="206"/>
      <c r="C113" s="148"/>
      <c r="D113" s="207"/>
      <c r="E113" s="208"/>
    </row>
    <row r="114" spans="1:5" ht="14" x14ac:dyDescent="0.3">
      <c r="A114" s="174"/>
      <c r="B114" s="206"/>
      <c r="C114" s="148"/>
      <c r="D114" s="207"/>
      <c r="E114" s="208"/>
    </row>
    <row r="115" spans="1:5" ht="42" x14ac:dyDescent="0.3">
      <c r="A115" s="172" t="s">
        <v>62</v>
      </c>
      <c r="B115" s="206"/>
      <c r="C115" s="148"/>
      <c r="D115" s="207"/>
      <c r="E115" s="208"/>
    </row>
    <row r="116" spans="1:5" ht="14" x14ac:dyDescent="0.3">
      <c r="A116" s="174" t="s">
        <v>7</v>
      </c>
      <c r="B116" s="206"/>
      <c r="C116" s="148"/>
      <c r="D116" s="207"/>
      <c r="E116" s="208"/>
    </row>
    <row r="117" spans="1:5" ht="56" x14ac:dyDescent="0.3">
      <c r="A117" s="171" t="s">
        <v>119</v>
      </c>
      <c r="B117" s="206"/>
      <c r="C117" s="148"/>
      <c r="D117" s="207"/>
      <c r="E117" s="208"/>
    </row>
    <row r="118" spans="1:5" ht="14" x14ac:dyDescent="0.3">
      <c r="A118" s="174" t="s">
        <v>7</v>
      </c>
      <c r="B118" s="206"/>
      <c r="C118" s="148"/>
      <c r="D118" s="207"/>
      <c r="E118" s="208"/>
    </row>
    <row r="119" spans="1:5" ht="70" x14ac:dyDescent="0.3">
      <c r="A119" s="176" t="s">
        <v>120</v>
      </c>
      <c r="B119" s="206"/>
      <c r="C119" s="148"/>
      <c r="D119" s="207"/>
      <c r="E119" s="208"/>
    </row>
    <row r="120" spans="1:5" ht="14" x14ac:dyDescent="0.3">
      <c r="A120" s="174" t="s">
        <v>7</v>
      </c>
      <c r="B120" s="206"/>
      <c r="C120" s="148"/>
      <c r="D120" s="207"/>
      <c r="E120" s="208"/>
    </row>
    <row r="121" spans="1:5" ht="14" x14ac:dyDescent="0.3">
      <c r="A121" s="170" t="s">
        <v>29</v>
      </c>
      <c r="B121" s="206"/>
      <c r="C121" s="148"/>
      <c r="D121" s="207"/>
      <c r="E121" s="208"/>
    </row>
    <row r="122" spans="1:5" ht="14" x14ac:dyDescent="0.3">
      <c r="A122" s="171"/>
      <c r="B122" s="206"/>
      <c r="C122" s="148"/>
      <c r="D122" s="207"/>
      <c r="E122" s="208"/>
    </row>
    <row r="123" spans="1:5" ht="42" x14ac:dyDescent="0.3">
      <c r="A123" s="171" t="s">
        <v>87</v>
      </c>
      <c r="B123" s="206"/>
      <c r="C123" s="148"/>
      <c r="D123" s="207"/>
      <c r="E123" s="208"/>
    </row>
    <row r="124" spans="1:5" ht="14" x14ac:dyDescent="0.3">
      <c r="A124" s="171"/>
      <c r="B124" s="206"/>
      <c r="C124" s="148"/>
      <c r="D124" s="207"/>
      <c r="E124" s="208"/>
    </row>
    <row r="125" spans="1:5" ht="56" x14ac:dyDescent="0.3">
      <c r="A125" s="171" t="s">
        <v>121</v>
      </c>
      <c r="B125" s="206"/>
      <c r="C125" s="148"/>
      <c r="D125" s="207"/>
      <c r="E125" s="208"/>
    </row>
    <row r="126" spans="1:5" ht="14" x14ac:dyDescent="0.3">
      <c r="A126" s="171"/>
      <c r="B126" s="206"/>
      <c r="C126" s="148"/>
      <c r="D126" s="207"/>
      <c r="E126" s="208"/>
    </row>
    <row r="127" spans="1:5" ht="42" x14ac:dyDescent="0.3">
      <c r="A127" s="171" t="s">
        <v>88</v>
      </c>
      <c r="B127" s="206"/>
      <c r="C127" s="148"/>
      <c r="D127" s="207"/>
      <c r="E127" s="208"/>
    </row>
    <row r="128" spans="1:5" ht="14" x14ac:dyDescent="0.3">
      <c r="A128" s="171"/>
      <c r="B128" s="206"/>
      <c r="C128" s="148"/>
      <c r="D128" s="207"/>
      <c r="E128" s="208"/>
    </row>
    <row r="129" spans="1:5" ht="56" x14ac:dyDescent="0.3">
      <c r="A129" s="171" t="s">
        <v>89</v>
      </c>
      <c r="B129" s="206"/>
      <c r="C129" s="148"/>
      <c r="D129" s="207"/>
      <c r="E129" s="208"/>
    </row>
    <row r="130" spans="1:5" ht="14" x14ac:dyDescent="0.3">
      <c r="A130" s="177"/>
      <c r="B130" s="206"/>
      <c r="C130" s="148"/>
      <c r="D130" s="207"/>
      <c r="E130" s="208"/>
    </row>
    <row r="131" spans="1:5" ht="28" x14ac:dyDescent="0.3">
      <c r="A131" s="171" t="s">
        <v>90</v>
      </c>
      <c r="B131" s="206"/>
      <c r="C131" s="148"/>
      <c r="D131" s="207"/>
      <c r="E131" s="208"/>
    </row>
    <row r="132" spans="1:5" ht="14" x14ac:dyDescent="0.3">
      <c r="A132" s="171"/>
      <c r="B132" s="206"/>
      <c r="C132" s="148"/>
      <c r="D132" s="207"/>
      <c r="E132" s="208"/>
    </row>
    <row r="133" spans="1:5" s="158" customFormat="1" ht="14" x14ac:dyDescent="0.25">
      <c r="A133" s="254" t="s">
        <v>6</v>
      </c>
      <c r="B133" s="235"/>
      <c r="C133" s="236"/>
      <c r="D133" s="259"/>
      <c r="E133" s="237"/>
    </row>
    <row r="134" spans="1:5" s="158" customFormat="1" ht="13" x14ac:dyDescent="0.25">
      <c r="A134" s="249"/>
      <c r="B134" s="235"/>
      <c r="C134" s="236"/>
      <c r="D134" s="259"/>
      <c r="E134" s="237"/>
    </row>
    <row r="135" spans="1:5" s="158" customFormat="1" x14ac:dyDescent="0.25">
      <c r="A135" s="234" t="s">
        <v>132</v>
      </c>
      <c r="B135" s="235"/>
      <c r="C135" s="236"/>
      <c r="D135" s="259"/>
      <c r="E135" s="237"/>
    </row>
    <row r="136" spans="1:5" s="158" customFormat="1" ht="150" x14ac:dyDescent="0.25">
      <c r="A136" s="234" t="s">
        <v>124</v>
      </c>
      <c r="B136" s="235"/>
      <c r="C136" s="236"/>
      <c r="D136" s="259"/>
      <c r="E136" s="237"/>
    </row>
    <row r="137" spans="1:5" s="158" customFormat="1" ht="40.75" customHeight="1" x14ac:dyDescent="0.25">
      <c r="A137" s="234" t="s">
        <v>127</v>
      </c>
      <c r="B137" s="235"/>
      <c r="C137" s="236"/>
      <c r="D137" s="259"/>
      <c r="E137" s="237"/>
    </row>
    <row r="138" spans="1:5" s="158" customFormat="1" ht="219.65" customHeight="1" x14ac:dyDescent="0.25">
      <c r="A138" s="258" t="s">
        <v>123</v>
      </c>
      <c r="B138" s="235"/>
      <c r="C138" s="236"/>
      <c r="D138" s="259"/>
      <c r="E138" s="237"/>
    </row>
    <row r="139" spans="1:5" s="158" customFormat="1" x14ac:dyDescent="0.25">
      <c r="A139" s="234"/>
      <c r="B139" s="235"/>
      <c r="C139" s="236"/>
      <c r="D139" s="259"/>
      <c r="E139" s="237"/>
    </row>
    <row r="140" spans="1:5" s="158" customFormat="1" ht="25" x14ac:dyDescent="0.25">
      <c r="A140" s="234" t="s">
        <v>46</v>
      </c>
      <c r="B140" s="235"/>
      <c r="C140" s="236"/>
      <c r="D140" s="259"/>
      <c r="E140" s="237"/>
    </row>
    <row r="141" spans="1:5" s="158" customFormat="1" x14ac:dyDescent="0.25">
      <c r="A141" s="234"/>
      <c r="B141" s="235"/>
      <c r="C141" s="236"/>
      <c r="D141" s="259"/>
      <c r="E141" s="237"/>
    </row>
    <row r="142" spans="1:5" s="159" customFormat="1" ht="14" x14ac:dyDescent="0.25">
      <c r="A142" s="238" t="s">
        <v>63</v>
      </c>
      <c r="B142" s="239"/>
      <c r="C142" s="240"/>
      <c r="D142" s="260"/>
      <c r="E142" s="241"/>
    </row>
    <row r="143" spans="1:5" s="159" customFormat="1" ht="14" x14ac:dyDescent="0.25">
      <c r="A143" s="238"/>
      <c r="B143" s="239"/>
      <c r="C143" s="240"/>
      <c r="D143" s="260"/>
      <c r="E143" s="241"/>
    </row>
    <row r="144" spans="1:5" s="159" customFormat="1" ht="51.65" customHeight="1" x14ac:dyDescent="0.25">
      <c r="A144" s="242" t="s">
        <v>64</v>
      </c>
      <c r="B144" s="239"/>
      <c r="C144" s="240"/>
      <c r="D144" s="260"/>
      <c r="E144" s="241"/>
    </row>
    <row r="145" spans="1:5" s="159" customFormat="1" x14ac:dyDescent="0.25">
      <c r="A145" s="243"/>
      <c r="B145" s="239"/>
      <c r="C145" s="240"/>
      <c r="D145" s="260"/>
      <c r="E145" s="241"/>
    </row>
    <row r="146" spans="1:5" s="159" customFormat="1" ht="14" x14ac:dyDescent="0.25">
      <c r="A146" s="238" t="s">
        <v>69</v>
      </c>
      <c r="B146" s="239"/>
      <c r="C146" s="240"/>
      <c r="D146" s="260"/>
      <c r="E146" s="241"/>
    </row>
    <row r="147" spans="1:5" s="159" customFormat="1" ht="14" x14ac:dyDescent="0.25">
      <c r="A147" s="238"/>
      <c r="B147" s="239"/>
      <c r="C147" s="240"/>
      <c r="D147" s="260"/>
      <c r="E147" s="241"/>
    </row>
    <row r="148" spans="1:5" s="159" customFormat="1" ht="62.5" x14ac:dyDescent="0.25">
      <c r="A148" s="242" t="s">
        <v>122</v>
      </c>
      <c r="B148" s="239"/>
      <c r="C148" s="240"/>
      <c r="D148" s="260"/>
      <c r="E148" s="241"/>
    </row>
    <row r="149" spans="1:5" s="159" customFormat="1" x14ac:dyDescent="0.25">
      <c r="A149" s="243"/>
      <c r="B149" s="239"/>
      <c r="C149" s="240"/>
      <c r="D149" s="260"/>
      <c r="E149" s="241"/>
    </row>
    <row r="150" spans="1:5" s="159" customFormat="1" ht="14" x14ac:dyDescent="0.25">
      <c r="A150" s="244" t="s">
        <v>36</v>
      </c>
      <c r="B150" s="239"/>
      <c r="C150" s="240"/>
      <c r="D150" s="260"/>
      <c r="E150" s="241"/>
    </row>
    <row r="151" spans="1:5" s="159" customFormat="1" ht="13" x14ac:dyDescent="0.25">
      <c r="A151" s="245"/>
      <c r="B151" s="239"/>
      <c r="C151" s="240"/>
      <c r="D151" s="260"/>
      <c r="E151" s="241"/>
    </row>
    <row r="152" spans="1:5" s="160" customFormat="1" ht="25" x14ac:dyDescent="0.25">
      <c r="A152" s="246" t="s">
        <v>35</v>
      </c>
      <c r="B152" s="247"/>
      <c r="C152" s="248"/>
      <c r="D152" s="261"/>
      <c r="E152" s="241"/>
    </row>
    <row r="153" spans="1:5" s="160" customFormat="1" x14ac:dyDescent="0.25">
      <c r="A153" s="246"/>
      <c r="B153" s="247"/>
      <c r="C153" s="248"/>
      <c r="D153" s="261"/>
      <c r="E153" s="241"/>
    </row>
    <row r="154" spans="1:5" s="160" customFormat="1" ht="25" x14ac:dyDescent="0.25">
      <c r="A154" s="246" t="s">
        <v>99</v>
      </c>
      <c r="B154" s="247"/>
      <c r="C154" s="248"/>
      <c r="D154" s="261"/>
      <c r="E154" s="241"/>
    </row>
    <row r="155" spans="1:5" s="160" customFormat="1" x14ac:dyDescent="0.25">
      <c r="A155" s="246"/>
      <c r="B155" s="247"/>
      <c r="C155" s="248"/>
      <c r="D155" s="261"/>
      <c r="E155" s="241"/>
    </row>
    <row r="156" spans="1:5" s="160" customFormat="1" ht="25" x14ac:dyDescent="0.25">
      <c r="A156" s="246" t="s">
        <v>128</v>
      </c>
      <c r="B156" s="247"/>
      <c r="C156" s="248"/>
      <c r="D156" s="261"/>
      <c r="E156" s="241"/>
    </row>
    <row r="157" spans="1:5" s="160" customFormat="1" x14ac:dyDescent="0.25">
      <c r="A157" s="246"/>
      <c r="B157" s="247"/>
      <c r="C157" s="248"/>
      <c r="D157" s="261"/>
      <c r="E157" s="241"/>
    </row>
    <row r="158" spans="1:5" s="160" customFormat="1" ht="37.5" x14ac:dyDescent="0.25">
      <c r="A158" s="246" t="s">
        <v>129</v>
      </c>
      <c r="B158" s="247"/>
      <c r="C158" s="248"/>
      <c r="D158" s="261"/>
      <c r="E158" s="241"/>
    </row>
    <row r="159" spans="1:5" s="160" customFormat="1" x14ac:dyDescent="0.25">
      <c r="A159" s="246"/>
      <c r="B159" s="247"/>
      <c r="C159" s="248"/>
      <c r="D159" s="261"/>
      <c r="E159" s="241"/>
    </row>
    <row r="160" spans="1:5" s="160" customFormat="1" ht="37.5" x14ac:dyDescent="0.25">
      <c r="A160" s="246" t="s">
        <v>130</v>
      </c>
      <c r="B160" s="247"/>
      <c r="C160" s="248"/>
      <c r="D160" s="261"/>
      <c r="E160" s="241"/>
    </row>
    <row r="161" spans="1:5" s="158" customFormat="1" x14ac:dyDescent="0.25">
      <c r="A161" s="234"/>
      <c r="B161" s="235"/>
      <c r="C161" s="236"/>
      <c r="D161" s="259"/>
      <c r="E161" s="237"/>
    </row>
    <row r="162" spans="1:5" s="158" customFormat="1" ht="13" x14ac:dyDescent="0.25">
      <c r="A162" s="249" t="s">
        <v>30</v>
      </c>
      <c r="B162" s="235"/>
      <c r="C162" s="236"/>
      <c r="D162" s="259"/>
      <c r="E162" s="237"/>
    </row>
    <row r="163" spans="1:5" s="158" customFormat="1" x14ac:dyDescent="0.25">
      <c r="A163" s="234"/>
      <c r="B163" s="235"/>
      <c r="C163" s="236"/>
      <c r="D163" s="259"/>
      <c r="E163" s="237"/>
    </row>
    <row r="164" spans="1:5" s="158" customFormat="1" ht="25" x14ac:dyDescent="0.25">
      <c r="A164" s="234" t="s">
        <v>131</v>
      </c>
      <c r="B164" s="235"/>
      <c r="C164" s="236"/>
      <c r="D164" s="259"/>
      <c r="E164" s="237"/>
    </row>
    <row r="165" spans="1:5" s="158" customFormat="1" ht="13.5" customHeight="1" x14ac:dyDescent="0.25">
      <c r="A165" s="234"/>
      <c r="B165" s="250"/>
      <c r="C165" s="251"/>
      <c r="D165" s="262"/>
      <c r="E165" s="252"/>
    </row>
    <row r="166" spans="1:5" s="158" customFormat="1" ht="28.4" customHeight="1" x14ac:dyDescent="0.25">
      <c r="A166" s="234" t="s">
        <v>66</v>
      </c>
      <c r="B166" s="250"/>
      <c r="C166" s="251"/>
      <c r="D166" s="262"/>
      <c r="E166" s="252"/>
    </row>
    <row r="167" spans="1:5" s="158" customFormat="1" ht="17.25" customHeight="1" x14ac:dyDescent="0.25">
      <c r="A167" s="234"/>
      <c r="B167" s="250"/>
      <c r="C167" s="251"/>
      <c r="D167" s="262"/>
      <c r="E167" s="252"/>
    </row>
    <row r="168" spans="1:5" s="158" customFormat="1" ht="40.75" customHeight="1" x14ac:dyDescent="0.25">
      <c r="A168" s="234" t="s">
        <v>67</v>
      </c>
      <c r="B168" s="250"/>
      <c r="C168" s="251"/>
      <c r="D168" s="262"/>
      <c r="E168" s="252"/>
    </row>
    <row r="169" spans="1:5" s="158" customFormat="1" ht="17.25" customHeight="1" x14ac:dyDescent="0.25">
      <c r="A169" s="234"/>
      <c r="B169" s="250"/>
      <c r="C169" s="251"/>
      <c r="D169" s="262"/>
      <c r="E169" s="252"/>
    </row>
    <row r="170" spans="1:5" s="158" customFormat="1" ht="27" customHeight="1" x14ac:dyDescent="0.25">
      <c r="A170" s="234" t="s">
        <v>68</v>
      </c>
      <c r="B170" s="250"/>
      <c r="C170" s="251"/>
      <c r="D170" s="262"/>
      <c r="E170" s="252"/>
    </row>
    <row r="171" spans="1:5" s="158" customFormat="1" ht="17.25" customHeight="1" x14ac:dyDescent="0.25">
      <c r="A171" s="234"/>
      <c r="B171" s="250"/>
      <c r="C171" s="251"/>
      <c r="D171" s="262"/>
      <c r="E171" s="252"/>
    </row>
    <row r="172" spans="1:5" s="158" customFormat="1" ht="27" customHeight="1" x14ac:dyDescent="0.25">
      <c r="A172" s="234" t="s">
        <v>100</v>
      </c>
      <c r="B172" s="250"/>
      <c r="C172" s="251"/>
      <c r="D172" s="262"/>
      <c r="E172" s="252"/>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pageSetUpPr fitToPage="1"/>
  </sheetPr>
  <dimension ref="A1:AJ438"/>
  <sheetViews>
    <sheetView view="pageBreakPreview" zoomScaleSheetLayoutView="100" workbookViewId="0">
      <pane ySplit="1" topLeftCell="A3" activePane="bottomLeft" state="frozen"/>
      <selection activeCell="B1" sqref="B1"/>
      <selection pane="bottomLeft" activeCell="J12" sqref="J12"/>
    </sheetView>
  </sheetViews>
  <sheetFormatPr defaultColWidth="9.1796875" defaultRowHeight="15.5" x14ac:dyDescent="0.35"/>
  <cols>
    <col min="1" max="1" width="10.1796875" style="77" bestFit="1" customWidth="1"/>
    <col min="2" max="2" width="51.1796875" style="76" customWidth="1"/>
    <col min="3" max="3" width="10.81640625" style="81" customWidth="1"/>
    <col min="4" max="4" width="11.1796875" style="81" customWidth="1"/>
    <col min="5" max="5" width="11.54296875" style="80" customWidth="1"/>
    <col min="6" max="6" width="12" style="81" customWidth="1"/>
    <col min="7" max="7" width="0" style="196" hidden="1" customWidth="1"/>
    <col min="8" max="8" width="11.1796875" style="198" bestFit="1" customWidth="1"/>
    <col min="9" max="36" width="9.1796875" style="198"/>
    <col min="37" max="16384" width="9.1796875" style="81"/>
  </cols>
  <sheetData>
    <row r="1" spans="1:36" s="76" customFormat="1" ht="15" customHeight="1" x14ac:dyDescent="0.3">
      <c r="A1" s="74" t="s">
        <v>9</v>
      </c>
      <c r="B1" s="74" t="s">
        <v>10</v>
      </c>
      <c r="C1" s="75" t="s">
        <v>11</v>
      </c>
      <c r="D1" s="75" t="s">
        <v>12</v>
      </c>
      <c r="E1" s="188" t="s">
        <v>13</v>
      </c>
      <c r="F1" s="75" t="s">
        <v>14</v>
      </c>
      <c r="G1" s="195"/>
      <c r="H1" s="197"/>
      <c r="I1" s="197"/>
      <c r="J1" s="197"/>
      <c r="K1" s="197"/>
      <c r="L1" s="197"/>
      <c r="M1" s="197"/>
      <c r="N1" s="197"/>
      <c r="O1" s="197"/>
      <c r="P1" s="197"/>
      <c r="Q1" s="197"/>
      <c r="R1" s="197"/>
      <c r="S1" s="197"/>
      <c r="T1" s="197"/>
      <c r="U1" s="197"/>
      <c r="V1" s="197"/>
      <c r="W1" s="197"/>
      <c r="X1" s="197"/>
      <c r="Y1" s="197"/>
      <c r="Z1" s="197"/>
      <c r="AA1" s="197"/>
      <c r="AB1" s="197"/>
      <c r="AC1" s="197"/>
      <c r="AD1" s="197"/>
      <c r="AE1" s="197"/>
      <c r="AF1" s="197"/>
      <c r="AG1" s="197"/>
      <c r="AH1" s="197"/>
      <c r="AI1" s="197"/>
      <c r="AJ1" s="197"/>
    </row>
    <row r="2" spans="1:36" x14ac:dyDescent="0.35">
      <c r="B2" s="78"/>
      <c r="C2" s="79"/>
      <c r="D2" s="79"/>
      <c r="E2" s="189"/>
    </row>
    <row r="3" spans="1:36" x14ac:dyDescent="0.35">
      <c r="A3" s="183"/>
      <c r="B3" s="182"/>
      <c r="C3" s="82"/>
      <c r="D3" s="82"/>
      <c r="E3" s="190"/>
      <c r="F3" s="83"/>
    </row>
    <row r="4" spans="1:36" x14ac:dyDescent="0.35">
      <c r="A4" s="185"/>
      <c r="B4" s="169" t="s">
        <v>15</v>
      </c>
      <c r="C4" s="118"/>
      <c r="D4" s="119"/>
      <c r="E4" s="120"/>
      <c r="F4" s="191"/>
    </row>
    <row r="5" spans="1:36" ht="12.75" customHeight="1" x14ac:dyDescent="0.35">
      <c r="A5" s="185"/>
      <c r="B5" s="170" t="s">
        <v>101</v>
      </c>
      <c r="C5" s="121"/>
      <c r="D5" s="122"/>
      <c r="E5" s="123"/>
      <c r="F5" s="192"/>
    </row>
    <row r="6" spans="1:36" x14ac:dyDescent="0.35">
      <c r="A6" s="185"/>
      <c r="B6" s="171"/>
      <c r="C6" s="118"/>
      <c r="D6" s="119"/>
      <c r="E6" s="120"/>
      <c r="F6" s="191"/>
    </row>
    <row r="7" spans="1:36" x14ac:dyDescent="0.35">
      <c r="A7" s="185"/>
      <c r="B7" s="170" t="s">
        <v>102</v>
      </c>
      <c r="C7" s="118"/>
      <c r="D7" s="119"/>
      <c r="E7" s="120"/>
      <c r="F7" s="191"/>
    </row>
    <row r="8" spans="1:36" x14ac:dyDescent="0.35">
      <c r="A8" s="185"/>
      <c r="B8" s="170"/>
      <c r="C8" s="118"/>
      <c r="D8" s="119"/>
      <c r="E8" s="120"/>
      <c r="F8" s="191"/>
    </row>
    <row r="9" spans="1:36" ht="28.5" x14ac:dyDescent="0.35">
      <c r="A9" s="185"/>
      <c r="B9" s="171" t="s">
        <v>103</v>
      </c>
      <c r="C9" s="125"/>
      <c r="D9" s="126"/>
      <c r="E9" s="127"/>
      <c r="F9" s="193"/>
    </row>
    <row r="10" spans="1:36" x14ac:dyDescent="0.35">
      <c r="A10" s="185"/>
      <c r="B10" s="171"/>
      <c r="C10" s="125"/>
      <c r="D10" s="126"/>
      <c r="E10" s="127"/>
      <c r="F10" s="193"/>
    </row>
    <row r="11" spans="1:36" x14ac:dyDescent="0.35">
      <c r="A11" s="185"/>
      <c r="B11" s="180" t="s">
        <v>199</v>
      </c>
      <c r="C11" s="125"/>
      <c r="D11" s="126"/>
      <c r="E11" s="127"/>
      <c r="F11" s="193"/>
    </row>
    <row r="12" spans="1:36" s="139" customFormat="1" x14ac:dyDescent="0.35">
      <c r="A12" s="186"/>
      <c r="B12" s="179"/>
      <c r="C12" s="136"/>
      <c r="D12" s="137"/>
      <c r="E12" s="138"/>
      <c r="F12" s="194"/>
      <c r="G12" s="157"/>
      <c r="H12" s="161"/>
      <c r="I12" s="161"/>
      <c r="J12" s="161"/>
      <c r="K12" s="161"/>
      <c r="L12" s="161"/>
      <c r="M12" s="161"/>
      <c r="N12" s="161"/>
      <c r="O12" s="161"/>
      <c r="P12" s="161"/>
      <c r="Q12" s="161"/>
      <c r="R12" s="161"/>
      <c r="S12" s="161"/>
      <c r="T12" s="161"/>
      <c r="U12" s="161"/>
      <c r="V12" s="161"/>
      <c r="W12" s="161"/>
      <c r="X12" s="161"/>
      <c r="Y12" s="161"/>
      <c r="Z12" s="161"/>
      <c r="AA12" s="161"/>
      <c r="AB12" s="161"/>
      <c r="AC12" s="161"/>
      <c r="AD12" s="161"/>
      <c r="AE12" s="161"/>
      <c r="AF12" s="161"/>
      <c r="AG12" s="161"/>
      <c r="AH12" s="161"/>
      <c r="AI12" s="161"/>
      <c r="AJ12" s="161"/>
    </row>
    <row r="13" spans="1:36" ht="28" x14ac:dyDescent="0.3">
      <c r="A13" s="187">
        <v>1.1000000000000001</v>
      </c>
      <c r="B13" s="178" t="s">
        <v>198</v>
      </c>
      <c r="C13" s="129" t="s">
        <v>134</v>
      </c>
      <c r="D13" s="130">
        <v>1</v>
      </c>
      <c r="E13" s="127"/>
      <c r="F13" s="193">
        <f t="shared" ref="F13:F14" si="0">D13*E13</f>
        <v>0</v>
      </c>
    </row>
    <row r="14" spans="1:36" ht="14" x14ac:dyDescent="0.3">
      <c r="A14" s="187">
        <v>1.2</v>
      </c>
      <c r="B14" s="178" t="s">
        <v>200</v>
      </c>
      <c r="C14" s="125" t="s">
        <v>134</v>
      </c>
      <c r="D14" s="126">
        <v>1</v>
      </c>
      <c r="E14" s="149"/>
      <c r="F14" s="193">
        <f t="shared" si="0"/>
        <v>0</v>
      </c>
    </row>
    <row r="15" spans="1:36" ht="14" x14ac:dyDescent="0.3">
      <c r="A15" s="131"/>
      <c r="B15" s="171"/>
      <c r="C15" s="125"/>
      <c r="D15" s="126"/>
      <c r="E15" s="127"/>
      <c r="F15" s="193"/>
    </row>
    <row r="16" spans="1:36" s="201" customFormat="1" ht="14" x14ac:dyDescent="0.3">
      <c r="A16" s="131"/>
      <c r="B16" s="199" t="s">
        <v>141</v>
      </c>
      <c r="C16" s="150"/>
      <c r="D16" s="151"/>
      <c r="E16" s="152"/>
      <c r="F16" s="200">
        <f>SUM(F13:F14)</f>
        <v>0</v>
      </c>
      <c r="G16" s="200">
        <f>SUM(G14:G14)</f>
        <v>0</v>
      </c>
      <c r="H16" s="198"/>
      <c r="I16" s="198"/>
      <c r="J16" s="198"/>
      <c r="K16" s="198"/>
      <c r="L16" s="198"/>
      <c r="M16" s="198"/>
      <c r="N16" s="198"/>
      <c r="O16" s="198"/>
      <c r="P16" s="198"/>
      <c r="Q16" s="198"/>
      <c r="R16" s="198"/>
      <c r="S16" s="198"/>
      <c r="T16" s="198"/>
      <c r="U16" s="198"/>
      <c r="V16" s="198"/>
      <c r="W16" s="198"/>
      <c r="X16" s="198"/>
      <c r="Y16" s="198"/>
      <c r="Z16" s="198"/>
      <c r="AA16" s="198"/>
      <c r="AB16" s="198"/>
      <c r="AC16" s="198"/>
      <c r="AD16" s="198"/>
      <c r="AE16" s="198"/>
      <c r="AF16" s="198"/>
      <c r="AG16" s="198"/>
      <c r="AH16" s="198"/>
      <c r="AI16" s="198"/>
      <c r="AJ16" s="198"/>
    </row>
    <row r="17" spans="1:6" s="198" customFormat="1" ht="14" x14ac:dyDescent="0.3">
      <c r="A17" s="181"/>
      <c r="B17" s="181"/>
      <c r="C17" s="206"/>
      <c r="D17" s="148"/>
      <c r="E17" s="207"/>
      <c r="F17" s="208"/>
    </row>
    <row r="18" spans="1:6" s="198" customFormat="1" x14ac:dyDescent="0.35">
      <c r="A18" s="171"/>
      <c r="B18" s="209"/>
      <c r="C18" s="210"/>
      <c r="D18" s="210"/>
      <c r="E18" s="211"/>
      <c r="F18" s="212"/>
    </row>
    <row r="19" spans="1:6" s="198" customFormat="1" x14ac:dyDescent="0.35">
      <c r="A19" s="171"/>
      <c r="B19" s="213"/>
      <c r="C19" s="210"/>
      <c r="D19" s="210"/>
      <c r="E19" s="211"/>
      <c r="F19" s="212"/>
    </row>
    <row r="20" spans="1:6" s="198" customFormat="1" ht="12.75" customHeight="1" x14ac:dyDescent="0.35">
      <c r="A20" s="181"/>
      <c r="B20" s="209"/>
      <c r="C20" s="210"/>
      <c r="D20" s="210"/>
      <c r="E20" s="211"/>
      <c r="F20" s="212"/>
    </row>
    <row r="21" spans="1:6" s="198" customFormat="1" x14ac:dyDescent="0.35">
      <c r="A21" s="181"/>
      <c r="B21" s="209"/>
      <c r="C21" s="210"/>
      <c r="D21" s="210"/>
      <c r="E21" s="211"/>
      <c r="F21" s="212"/>
    </row>
    <row r="22" spans="1:6" s="198" customFormat="1" ht="12.75" customHeight="1" x14ac:dyDescent="0.35">
      <c r="A22" s="181"/>
      <c r="B22" s="209"/>
      <c r="C22" s="210"/>
      <c r="D22" s="210"/>
      <c r="E22" s="211"/>
      <c r="F22" s="212"/>
    </row>
    <row r="23" spans="1:6" s="198" customFormat="1" x14ac:dyDescent="0.35">
      <c r="A23" s="171"/>
      <c r="B23" s="213"/>
      <c r="C23" s="210"/>
      <c r="D23" s="210"/>
      <c r="E23" s="211"/>
      <c r="F23" s="212"/>
    </row>
    <row r="24" spans="1:6" s="198" customFormat="1" ht="12.75" customHeight="1" x14ac:dyDescent="0.35">
      <c r="A24" s="171"/>
      <c r="B24" s="213"/>
      <c r="C24" s="210"/>
      <c r="D24" s="210"/>
      <c r="E24" s="211"/>
      <c r="F24" s="212"/>
    </row>
    <row r="25" spans="1:6" s="198" customFormat="1" x14ac:dyDescent="0.35">
      <c r="A25" s="171"/>
      <c r="B25" s="209"/>
      <c r="C25" s="210"/>
      <c r="D25" s="210"/>
      <c r="E25" s="211"/>
      <c r="F25" s="212"/>
    </row>
    <row r="26" spans="1:6" s="198" customFormat="1" x14ac:dyDescent="0.35">
      <c r="A26" s="181"/>
      <c r="B26" s="209"/>
      <c r="C26" s="210"/>
      <c r="D26" s="210"/>
      <c r="E26" s="211"/>
      <c r="F26" s="212"/>
    </row>
    <row r="27" spans="1:6" s="198" customFormat="1" x14ac:dyDescent="0.35">
      <c r="A27" s="181"/>
      <c r="B27" s="209"/>
      <c r="C27" s="210"/>
      <c r="D27" s="210"/>
      <c r="E27" s="211"/>
      <c r="F27" s="212"/>
    </row>
    <row r="28" spans="1:6" s="198" customFormat="1" x14ac:dyDescent="0.35">
      <c r="A28" s="181"/>
      <c r="B28" s="209"/>
      <c r="C28" s="210"/>
      <c r="D28" s="210"/>
      <c r="E28" s="211"/>
      <c r="F28" s="212"/>
    </row>
    <row r="29" spans="1:6" s="198" customFormat="1" x14ac:dyDescent="0.35">
      <c r="A29" s="171"/>
      <c r="B29" s="214"/>
      <c r="C29" s="210"/>
      <c r="D29" s="210"/>
      <c r="E29" s="211"/>
      <c r="F29" s="212"/>
    </row>
    <row r="30" spans="1:6" s="198" customFormat="1" x14ac:dyDescent="0.35">
      <c r="A30" s="171"/>
      <c r="B30" s="215"/>
      <c r="C30" s="210"/>
      <c r="D30" s="210"/>
      <c r="E30" s="211"/>
      <c r="F30" s="212"/>
    </row>
    <row r="31" spans="1:6" s="198" customFormat="1" x14ac:dyDescent="0.35">
      <c r="A31" s="171"/>
      <c r="B31" s="209"/>
      <c r="C31" s="210"/>
      <c r="D31" s="210"/>
      <c r="E31" s="211"/>
      <c r="F31" s="212"/>
    </row>
    <row r="32" spans="1:6" s="198" customFormat="1" x14ac:dyDescent="0.35">
      <c r="A32" s="181"/>
      <c r="B32" s="215"/>
      <c r="C32" s="210"/>
      <c r="D32" s="210"/>
      <c r="E32" s="211"/>
      <c r="F32" s="212"/>
    </row>
    <row r="33" spans="1:6" s="198" customFormat="1" x14ac:dyDescent="0.35">
      <c r="A33" s="181"/>
      <c r="B33" s="214"/>
      <c r="C33" s="210"/>
      <c r="D33" s="210"/>
      <c r="E33" s="211"/>
      <c r="F33" s="212"/>
    </row>
    <row r="34" spans="1:6" s="198" customFormat="1" x14ac:dyDescent="0.35">
      <c r="A34" s="181"/>
      <c r="B34" s="215"/>
      <c r="C34" s="210"/>
      <c r="D34" s="210"/>
      <c r="E34" s="211"/>
      <c r="F34" s="212"/>
    </row>
    <row r="35" spans="1:6" s="198" customFormat="1" ht="116.25" customHeight="1" x14ac:dyDescent="0.35">
      <c r="A35" s="171"/>
      <c r="B35" s="216"/>
      <c r="C35" s="210"/>
      <c r="D35" s="210"/>
      <c r="E35" s="211"/>
      <c r="F35" s="212"/>
    </row>
    <row r="36" spans="1:6" s="198" customFormat="1" x14ac:dyDescent="0.35">
      <c r="A36" s="171"/>
      <c r="B36" s="215"/>
      <c r="C36" s="210"/>
      <c r="D36" s="210"/>
      <c r="E36" s="211"/>
      <c r="F36" s="212"/>
    </row>
    <row r="37" spans="1:6" s="198" customFormat="1" x14ac:dyDescent="0.35">
      <c r="A37" s="171"/>
      <c r="B37" s="214"/>
      <c r="C37" s="210"/>
      <c r="D37" s="210"/>
      <c r="E37" s="211"/>
      <c r="F37" s="212"/>
    </row>
    <row r="38" spans="1:6" s="198" customFormat="1" x14ac:dyDescent="0.35">
      <c r="A38" s="181"/>
      <c r="B38" s="215"/>
      <c r="C38" s="210"/>
      <c r="D38" s="210"/>
      <c r="E38" s="211"/>
      <c r="F38" s="212"/>
    </row>
    <row r="39" spans="1:6" s="198" customFormat="1" x14ac:dyDescent="0.35">
      <c r="A39" s="181"/>
      <c r="B39" s="209"/>
      <c r="C39" s="210"/>
      <c r="D39" s="210"/>
      <c r="E39" s="211"/>
      <c r="F39" s="212"/>
    </row>
    <row r="40" spans="1:6" s="198" customFormat="1" x14ac:dyDescent="0.35">
      <c r="A40" s="181"/>
      <c r="B40" s="215"/>
      <c r="C40" s="210"/>
      <c r="D40" s="210"/>
      <c r="E40" s="211"/>
      <c r="F40" s="212"/>
    </row>
    <row r="41" spans="1:6" s="198" customFormat="1" ht="17.25" customHeight="1" x14ac:dyDescent="0.35">
      <c r="A41" s="171"/>
      <c r="B41" s="214"/>
      <c r="C41" s="210"/>
      <c r="D41" s="210"/>
      <c r="E41" s="211"/>
      <c r="F41" s="212"/>
    </row>
    <row r="42" spans="1:6" s="198" customFormat="1" x14ac:dyDescent="0.35">
      <c r="A42" s="171"/>
      <c r="B42" s="215"/>
      <c r="C42" s="210"/>
      <c r="D42" s="210"/>
      <c r="E42" s="211"/>
      <c r="F42" s="212"/>
    </row>
    <row r="43" spans="1:6" s="198" customFormat="1" x14ac:dyDescent="0.35">
      <c r="A43" s="171"/>
      <c r="B43" s="209"/>
      <c r="C43" s="210"/>
      <c r="D43" s="210"/>
      <c r="E43" s="211"/>
      <c r="F43" s="212"/>
    </row>
    <row r="44" spans="1:6" s="198" customFormat="1" x14ac:dyDescent="0.35">
      <c r="A44" s="181"/>
      <c r="B44" s="215"/>
      <c r="C44" s="210"/>
      <c r="D44" s="210"/>
      <c r="E44" s="211"/>
      <c r="F44" s="212"/>
    </row>
    <row r="45" spans="1:6" s="198" customFormat="1" x14ac:dyDescent="0.35">
      <c r="A45" s="181"/>
      <c r="B45" s="215"/>
      <c r="C45" s="210"/>
      <c r="D45" s="210"/>
      <c r="E45" s="211"/>
      <c r="F45" s="212"/>
    </row>
    <row r="46" spans="1:6" s="198" customFormat="1" x14ac:dyDescent="0.35">
      <c r="A46" s="181"/>
      <c r="B46" s="215"/>
      <c r="C46" s="210"/>
      <c r="D46" s="210"/>
      <c r="E46" s="211"/>
      <c r="F46" s="212"/>
    </row>
    <row r="47" spans="1:6" s="198" customFormat="1" x14ac:dyDescent="0.35">
      <c r="A47" s="171"/>
      <c r="B47" s="209"/>
      <c r="C47" s="210"/>
      <c r="D47" s="210"/>
      <c r="E47" s="211"/>
      <c r="F47" s="212"/>
    </row>
    <row r="48" spans="1:6" s="198" customFormat="1" ht="90" customHeight="1" x14ac:dyDescent="0.35">
      <c r="A48" s="171"/>
      <c r="B48" s="216"/>
      <c r="C48" s="210"/>
      <c r="D48" s="210"/>
      <c r="E48" s="211"/>
      <c r="F48" s="212"/>
    </row>
    <row r="49" spans="1:6" s="198" customFormat="1" ht="10.5" customHeight="1" x14ac:dyDescent="0.35">
      <c r="A49" s="171"/>
      <c r="B49" s="215"/>
      <c r="C49" s="210"/>
      <c r="D49" s="210"/>
      <c r="E49" s="211"/>
      <c r="F49" s="212"/>
    </row>
    <row r="50" spans="1:6" s="198" customFormat="1" x14ac:dyDescent="0.35">
      <c r="A50" s="181"/>
      <c r="B50" s="214"/>
      <c r="C50" s="210"/>
      <c r="D50" s="210"/>
      <c r="E50" s="211"/>
      <c r="F50" s="212"/>
    </row>
    <row r="51" spans="1:6" s="198" customFormat="1" x14ac:dyDescent="0.35">
      <c r="A51" s="181"/>
      <c r="B51" s="215"/>
      <c r="C51" s="210"/>
      <c r="D51" s="210"/>
      <c r="E51" s="211"/>
      <c r="F51" s="212"/>
    </row>
    <row r="52" spans="1:6" s="198" customFormat="1" ht="66" customHeight="1" x14ac:dyDescent="0.35">
      <c r="A52" s="181"/>
      <c r="B52" s="216"/>
      <c r="C52" s="210"/>
      <c r="D52" s="210"/>
      <c r="E52" s="211"/>
      <c r="F52" s="212"/>
    </row>
    <row r="53" spans="1:6" s="198" customFormat="1" x14ac:dyDescent="0.35">
      <c r="A53" s="171"/>
      <c r="B53" s="215"/>
      <c r="C53" s="210"/>
      <c r="D53" s="210"/>
      <c r="E53" s="211"/>
      <c r="F53" s="212"/>
    </row>
    <row r="54" spans="1:6" s="198" customFormat="1" x14ac:dyDescent="0.35">
      <c r="A54" s="171"/>
      <c r="B54" s="216"/>
      <c r="C54" s="210"/>
      <c r="D54" s="210"/>
      <c r="E54" s="211"/>
      <c r="F54" s="212"/>
    </row>
    <row r="55" spans="1:6" s="198" customFormat="1" x14ac:dyDescent="0.35">
      <c r="A55" s="171"/>
      <c r="B55" s="215"/>
      <c r="C55" s="210"/>
      <c r="D55" s="210"/>
      <c r="E55" s="211"/>
      <c r="F55" s="212"/>
    </row>
    <row r="56" spans="1:6" s="198" customFormat="1" x14ac:dyDescent="0.35">
      <c r="A56" s="184"/>
      <c r="B56" s="217"/>
      <c r="C56" s="210"/>
      <c r="D56" s="210"/>
      <c r="E56" s="211"/>
      <c r="F56" s="212"/>
    </row>
    <row r="57" spans="1:6" s="198" customFormat="1" x14ac:dyDescent="0.35">
      <c r="A57" s="184"/>
      <c r="B57" s="215"/>
      <c r="C57" s="210"/>
      <c r="D57" s="210"/>
      <c r="E57" s="211"/>
      <c r="F57" s="212"/>
    </row>
    <row r="58" spans="1:6" s="198" customFormat="1" x14ac:dyDescent="0.35">
      <c r="A58" s="184"/>
      <c r="B58" s="218"/>
      <c r="C58" s="210"/>
      <c r="D58" s="210"/>
      <c r="E58" s="211"/>
      <c r="F58" s="212"/>
    </row>
    <row r="59" spans="1:6" s="198" customFormat="1" x14ac:dyDescent="0.35">
      <c r="A59" s="184"/>
      <c r="B59" s="209"/>
      <c r="C59" s="210"/>
      <c r="D59" s="210"/>
      <c r="E59" s="219"/>
      <c r="F59" s="212"/>
    </row>
    <row r="60" spans="1:6" s="198" customFormat="1" x14ac:dyDescent="0.35">
      <c r="A60" s="184"/>
      <c r="B60" s="209"/>
      <c r="C60" s="210"/>
      <c r="D60" s="210"/>
      <c r="E60" s="211"/>
      <c r="F60" s="212"/>
    </row>
    <row r="61" spans="1:6" s="198" customFormat="1" x14ac:dyDescent="0.35">
      <c r="A61" s="184"/>
      <c r="B61" s="220"/>
      <c r="C61" s="210"/>
      <c r="D61" s="210"/>
      <c r="E61" s="211"/>
      <c r="F61" s="212"/>
    </row>
    <row r="62" spans="1:6" s="198" customFormat="1" x14ac:dyDescent="0.35">
      <c r="A62" s="184"/>
      <c r="B62" s="214"/>
      <c r="C62" s="210"/>
      <c r="D62" s="210"/>
      <c r="E62" s="211"/>
      <c r="F62" s="212"/>
    </row>
    <row r="63" spans="1:6" s="198" customFormat="1" x14ac:dyDescent="0.35">
      <c r="A63" s="184"/>
      <c r="B63" s="215"/>
      <c r="C63" s="210"/>
      <c r="D63" s="210"/>
      <c r="E63" s="211"/>
      <c r="F63" s="212"/>
    </row>
    <row r="64" spans="1:6" s="198" customFormat="1" ht="16.5" customHeight="1" x14ac:dyDescent="0.35">
      <c r="A64" s="184"/>
      <c r="B64" s="209"/>
      <c r="C64" s="210"/>
      <c r="D64" s="210"/>
      <c r="E64" s="211"/>
      <c r="F64" s="212"/>
    </row>
    <row r="65" spans="1:6" s="198" customFormat="1" x14ac:dyDescent="0.35">
      <c r="A65" s="184"/>
      <c r="B65" s="215"/>
      <c r="C65" s="210"/>
      <c r="D65" s="210"/>
      <c r="E65" s="211"/>
      <c r="F65" s="212"/>
    </row>
    <row r="66" spans="1:6" s="198" customFormat="1" x14ac:dyDescent="0.35">
      <c r="A66" s="184"/>
      <c r="B66" s="209"/>
      <c r="C66" s="210"/>
      <c r="D66" s="210"/>
      <c r="E66" s="211"/>
      <c r="F66" s="212"/>
    </row>
    <row r="67" spans="1:6" s="198" customFormat="1" x14ac:dyDescent="0.35">
      <c r="A67" s="184"/>
      <c r="B67" s="215"/>
      <c r="C67" s="210"/>
      <c r="D67" s="210"/>
      <c r="E67" s="211"/>
      <c r="F67" s="212"/>
    </row>
    <row r="68" spans="1:6" s="198" customFormat="1" x14ac:dyDescent="0.35">
      <c r="A68" s="184"/>
      <c r="B68" s="215"/>
      <c r="C68" s="210"/>
      <c r="D68" s="210"/>
      <c r="E68" s="211"/>
      <c r="F68" s="212"/>
    </row>
    <row r="69" spans="1:6" s="198" customFormat="1" ht="40.5" customHeight="1" x14ac:dyDescent="0.35">
      <c r="A69" s="184"/>
      <c r="B69" s="216"/>
      <c r="C69" s="210"/>
      <c r="D69" s="210"/>
      <c r="E69" s="211"/>
      <c r="F69" s="212"/>
    </row>
    <row r="70" spans="1:6" s="198" customFormat="1" x14ac:dyDescent="0.35">
      <c r="A70" s="184"/>
      <c r="B70" s="215"/>
      <c r="C70" s="210"/>
      <c r="D70" s="210"/>
      <c r="E70" s="211"/>
      <c r="F70" s="212"/>
    </row>
    <row r="71" spans="1:6" s="198" customFormat="1" x14ac:dyDescent="0.35">
      <c r="A71" s="184"/>
      <c r="B71" s="213"/>
      <c r="C71" s="210"/>
      <c r="D71" s="210"/>
      <c r="E71" s="211"/>
      <c r="F71" s="212"/>
    </row>
    <row r="72" spans="1:6" s="198" customFormat="1" x14ac:dyDescent="0.35">
      <c r="A72" s="184"/>
      <c r="B72" s="215"/>
      <c r="C72" s="210"/>
      <c r="D72" s="210"/>
      <c r="E72" s="211"/>
      <c r="F72" s="212"/>
    </row>
    <row r="73" spans="1:6" s="198" customFormat="1" x14ac:dyDescent="0.35">
      <c r="A73" s="184"/>
      <c r="B73" s="209"/>
      <c r="C73" s="210"/>
      <c r="D73" s="210"/>
      <c r="E73" s="211"/>
      <c r="F73" s="212"/>
    </row>
    <row r="74" spans="1:6" s="198" customFormat="1" x14ac:dyDescent="0.35">
      <c r="A74" s="184"/>
      <c r="B74" s="215"/>
      <c r="C74" s="210"/>
      <c r="D74" s="210"/>
      <c r="E74" s="211"/>
      <c r="F74" s="212"/>
    </row>
    <row r="75" spans="1:6" s="198" customFormat="1" x14ac:dyDescent="0.35">
      <c r="A75" s="184"/>
      <c r="B75" s="214"/>
      <c r="C75" s="210"/>
      <c r="D75" s="210"/>
      <c r="E75" s="211"/>
      <c r="F75" s="212"/>
    </row>
    <row r="76" spans="1:6" s="198" customFormat="1" x14ac:dyDescent="0.35">
      <c r="A76" s="184"/>
      <c r="B76" s="215"/>
      <c r="C76" s="210"/>
      <c r="D76" s="210"/>
      <c r="E76" s="211"/>
      <c r="F76" s="212"/>
    </row>
    <row r="77" spans="1:6" s="198" customFormat="1" x14ac:dyDescent="0.35">
      <c r="A77" s="184"/>
      <c r="B77" s="218"/>
      <c r="C77" s="210"/>
      <c r="D77" s="210"/>
      <c r="E77" s="211"/>
      <c r="F77" s="212"/>
    </row>
    <row r="78" spans="1:6" s="198" customFormat="1" x14ac:dyDescent="0.35">
      <c r="A78" s="184"/>
      <c r="B78" s="215"/>
      <c r="C78" s="210"/>
      <c r="D78" s="210"/>
      <c r="E78" s="211"/>
      <c r="F78" s="212"/>
    </row>
    <row r="79" spans="1:6" s="198" customFormat="1" x14ac:dyDescent="0.35">
      <c r="A79" s="184"/>
      <c r="B79" s="209"/>
      <c r="C79" s="210"/>
      <c r="D79" s="210"/>
      <c r="E79" s="211"/>
      <c r="F79" s="212"/>
    </row>
    <row r="80" spans="1:6" s="198" customFormat="1" x14ac:dyDescent="0.35">
      <c r="A80" s="184"/>
      <c r="B80" s="215"/>
      <c r="C80" s="210"/>
      <c r="D80" s="210"/>
      <c r="E80" s="211"/>
      <c r="F80" s="212"/>
    </row>
    <row r="81" spans="1:6" s="198" customFormat="1" ht="78" customHeight="1" x14ac:dyDescent="0.35">
      <c r="A81" s="184"/>
      <c r="B81" s="221"/>
      <c r="C81" s="210"/>
      <c r="D81" s="210"/>
      <c r="E81" s="211"/>
      <c r="F81" s="212"/>
    </row>
    <row r="82" spans="1:6" s="198" customFormat="1" x14ac:dyDescent="0.35">
      <c r="A82" s="184"/>
      <c r="B82" s="215"/>
      <c r="C82" s="210"/>
      <c r="D82" s="210"/>
      <c r="E82" s="211"/>
      <c r="F82" s="212"/>
    </row>
    <row r="83" spans="1:6" s="198" customFormat="1" x14ac:dyDescent="0.35">
      <c r="A83" s="184"/>
      <c r="B83" s="214"/>
      <c r="C83" s="210"/>
      <c r="D83" s="210"/>
      <c r="E83" s="211"/>
      <c r="F83" s="212"/>
    </row>
    <row r="84" spans="1:6" s="198" customFormat="1" x14ac:dyDescent="0.35">
      <c r="A84" s="184"/>
      <c r="B84" s="215"/>
      <c r="C84" s="210"/>
      <c r="D84" s="210"/>
      <c r="E84" s="211"/>
      <c r="F84" s="212"/>
    </row>
    <row r="85" spans="1:6" s="198" customFormat="1" ht="93.75" customHeight="1" x14ac:dyDescent="0.35">
      <c r="A85" s="184"/>
      <c r="B85" s="218"/>
      <c r="C85" s="210"/>
      <c r="D85" s="210"/>
      <c r="E85" s="211"/>
      <c r="F85" s="212"/>
    </row>
    <row r="86" spans="1:6" s="198" customFormat="1" x14ac:dyDescent="0.35">
      <c r="A86" s="184"/>
      <c r="B86" s="215"/>
      <c r="C86" s="210"/>
      <c r="D86" s="210"/>
      <c r="E86" s="211"/>
      <c r="F86" s="212"/>
    </row>
    <row r="87" spans="1:6" s="198" customFormat="1" x14ac:dyDescent="0.35">
      <c r="A87" s="184"/>
      <c r="B87" s="209"/>
      <c r="C87" s="210"/>
      <c r="D87" s="210"/>
      <c r="E87" s="211"/>
      <c r="F87" s="212"/>
    </row>
    <row r="88" spans="1:6" s="198" customFormat="1" x14ac:dyDescent="0.35">
      <c r="A88" s="184"/>
      <c r="B88" s="215"/>
      <c r="C88" s="210"/>
      <c r="D88" s="210"/>
      <c r="E88" s="211"/>
      <c r="F88" s="212"/>
    </row>
    <row r="89" spans="1:6" s="198" customFormat="1" x14ac:dyDescent="0.35">
      <c r="A89" s="184"/>
      <c r="B89" s="214"/>
      <c r="C89" s="210"/>
      <c r="D89" s="210"/>
      <c r="E89" s="211"/>
      <c r="F89" s="212"/>
    </row>
    <row r="90" spans="1:6" s="198" customFormat="1" x14ac:dyDescent="0.35">
      <c r="A90" s="184"/>
      <c r="B90" s="215"/>
      <c r="C90" s="210"/>
      <c r="D90" s="210"/>
      <c r="E90" s="211"/>
      <c r="F90" s="212"/>
    </row>
    <row r="91" spans="1:6" s="198" customFormat="1" ht="115.5" customHeight="1" x14ac:dyDescent="0.35">
      <c r="A91" s="184"/>
      <c r="B91" s="209"/>
      <c r="C91" s="210"/>
      <c r="D91" s="210"/>
      <c r="E91" s="211"/>
      <c r="F91" s="212"/>
    </row>
    <row r="92" spans="1:6" s="198" customFormat="1" ht="11.25" customHeight="1" x14ac:dyDescent="0.35">
      <c r="A92" s="184"/>
      <c r="B92" s="215"/>
      <c r="C92" s="210"/>
      <c r="D92" s="210"/>
      <c r="E92" s="211"/>
      <c r="F92" s="212"/>
    </row>
    <row r="93" spans="1:6" s="198" customFormat="1" x14ac:dyDescent="0.35">
      <c r="A93" s="184"/>
      <c r="B93" s="214"/>
      <c r="C93" s="210"/>
      <c r="D93" s="210"/>
      <c r="E93" s="211"/>
      <c r="F93" s="212"/>
    </row>
    <row r="94" spans="1:6" s="198" customFormat="1" x14ac:dyDescent="0.35">
      <c r="A94" s="184"/>
      <c r="B94" s="215"/>
      <c r="C94" s="210"/>
      <c r="D94" s="210"/>
      <c r="E94" s="211"/>
      <c r="F94" s="212"/>
    </row>
    <row r="95" spans="1:6" s="198" customFormat="1" x14ac:dyDescent="0.35">
      <c r="A95" s="184"/>
      <c r="B95" s="209"/>
      <c r="C95" s="210"/>
      <c r="D95" s="210"/>
      <c r="E95" s="211"/>
      <c r="F95" s="212"/>
    </row>
    <row r="96" spans="1:6" s="198" customFormat="1" x14ac:dyDescent="0.35">
      <c r="A96" s="184"/>
      <c r="B96" s="222"/>
      <c r="C96" s="210"/>
      <c r="D96" s="210"/>
      <c r="E96" s="219"/>
      <c r="F96" s="212"/>
    </row>
    <row r="97" spans="1:6" s="198" customFormat="1" x14ac:dyDescent="0.35">
      <c r="A97" s="184"/>
      <c r="B97" s="213"/>
      <c r="C97" s="210"/>
      <c r="D97" s="210"/>
      <c r="E97" s="211"/>
      <c r="F97" s="212"/>
    </row>
    <row r="98" spans="1:6" s="198" customFormat="1" ht="9.75" customHeight="1" x14ac:dyDescent="0.35">
      <c r="A98" s="184"/>
      <c r="B98" s="209"/>
      <c r="C98" s="210"/>
      <c r="D98" s="210"/>
      <c r="E98" s="211"/>
      <c r="F98" s="212"/>
    </row>
    <row r="99" spans="1:6" s="198" customFormat="1" ht="51.75" customHeight="1" x14ac:dyDescent="0.35">
      <c r="A99" s="184"/>
      <c r="B99" s="209"/>
      <c r="C99" s="210"/>
      <c r="D99" s="210"/>
      <c r="E99" s="211"/>
      <c r="F99" s="212"/>
    </row>
    <row r="100" spans="1:6" s="198" customFormat="1" ht="10.5" customHeight="1" x14ac:dyDescent="0.35">
      <c r="A100" s="184"/>
      <c r="B100" s="209"/>
      <c r="C100" s="215"/>
      <c r="D100" s="215"/>
      <c r="E100" s="211"/>
      <c r="F100" s="212"/>
    </row>
    <row r="101" spans="1:6" s="198" customFormat="1" x14ac:dyDescent="0.35">
      <c r="A101" s="184"/>
      <c r="B101" s="209"/>
      <c r="C101" s="210"/>
      <c r="D101" s="210"/>
      <c r="E101" s="211"/>
      <c r="F101" s="212"/>
    </row>
    <row r="102" spans="1:6" s="198" customFormat="1" ht="11.25" customHeight="1" x14ac:dyDescent="0.35">
      <c r="A102" s="184"/>
      <c r="B102" s="209"/>
      <c r="C102" s="210"/>
      <c r="D102" s="210"/>
      <c r="E102" s="211"/>
      <c r="F102" s="212"/>
    </row>
    <row r="103" spans="1:6" s="198" customFormat="1" x14ac:dyDescent="0.35">
      <c r="A103" s="184"/>
      <c r="B103" s="209"/>
      <c r="C103" s="210"/>
      <c r="D103" s="210"/>
      <c r="E103" s="211"/>
      <c r="F103" s="212"/>
    </row>
    <row r="104" spans="1:6" s="198" customFormat="1" ht="13.5" customHeight="1" x14ac:dyDescent="0.35">
      <c r="A104" s="184"/>
      <c r="B104" s="209"/>
      <c r="C104" s="210"/>
      <c r="D104" s="210"/>
      <c r="E104" s="211"/>
      <c r="F104" s="212"/>
    </row>
    <row r="105" spans="1:6" s="198" customFormat="1" ht="11.25" customHeight="1" x14ac:dyDescent="0.35">
      <c r="A105" s="184"/>
      <c r="B105" s="209"/>
      <c r="C105" s="210"/>
      <c r="D105" s="210"/>
      <c r="E105" s="211"/>
      <c r="F105" s="212"/>
    </row>
    <row r="106" spans="1:6" s="198" customFormat="1" x14ac:dyDescent="0.35">
      <c r="A106" s="184"/>
      <c r="B106" s="209"/>
      <c r="C106" s="210"/>
      <c r="D106" s="210"/>
      <c r="E106" s="211"/>
      <c r="F106" s="212"/>
    </row>
    <row r="107" spans="1:6" s="198" customFormat="1" ht="12.75" customHeight="1" x14ac:dyDescent="0.35">
      <c r="A107" s="184"/>
      <c r="B107" s="209"/>
      <c r="C107" s="210"/>
      <c r="D107" s="210"/>
      <c r="E107" s="211"/>
      <c r="F107" s="212"/>
    </row>
    <row r="108" spans="1:6" s="198" customFormat="1" x14ac:dyDescent="0.35">
      <c r="A108" s="184"/>
      <c r="B108" s="209"/>
      <c r="C108" s="210"/>
      <c r="D108" s="210"/>
      <c r="E108" s="211"/>
      <c r="F108" s="212"/>
    </row>
    <row r="109" spans="1:6" s="198" customFormat="1" ht="13.5" customHeight="1" x14ac:dyDescent="0.35">
      <c r="A109" s="184"/>
      <c r="B109" s="223"/>
      <c r="C109" s="224"/>
      <c r="D109" s="224"/>
      <c r="E109" s="211"/>
      <c r="F109" s="212"/>
    </row>
    <row r="110" spans="1:6" s="198" customFormat="1" ht="25.5" customHeight="1" x14ac:dyDescent="0.35">
      <c r="A110" s="184"/>
      <c r="B110" s="209"/>
      <c r="C110" s="210"/>
      <c r="D110" s="210"/>
      <c r="E110" s="211"/>
      <c r="F110" s="212"/>
    </row>
    <row r="111" spans="1:6" s="198" customFormat="1" ht="10.5" customHeight="1" x14ac:dyDescent="0.35">
      <c r="A111" s="184"/>
      <c r="B111" s="209"/>
      <c r="C111" s="215"/>
      <c r="D111" s="215"/>
      <c r="E111" s="211"/>
      <c r="F111" s="212"/>
    </row>
    <row r="112" spans="1:6" s="198" customFormat="1" x14ac:dyDescent="0.35">
      <c r="A112" s="184"/>
      <c r="B112" s="209"/>
      <c r="C112" s="210"/>
      <c r="D112" s="210"/>
      <c r="E112" s="211"/>
      <c r="F112" s="212"/>
    </row>
    <row r="113" spans="1:6" s="198" customFormat="1" x14ac:dyDescent="0.35">
      <c r="A113" s="184"/>
      <c r="B113" s="222"/>
      <c r="C113" s="210"/>
      <c r="D113" s="210"/>
      <c r="E113" s="225" t="s">
        <v>16</v>
      </c>
      <c r="F113" s="226"/>
    </row>
    <row r="114" spans="1:6" s="198" customFormat="1" x14ac:dyDescent="0.35">
      <c r="A114" s="184"/>
      <c r="B114" s="197"/>
      <c r="C114" s="210"/>
      <c r="D114" s="210"/>
      <c r="E114" s="227"/>
      <c r="F114" s="212"/>
    </row>
    <row r="115" spans="1:6" s="198" customFormat="1" x14ac:dyDescent="0.35">
      <c r="A115" s="184"/>
      <c r="B115" s="197"/>
      <c r="C115" s="228"/>
      <c r="D115" s="228"/>
      <c r="E115" s="229"/>
      <c r="F115" s="230"/>
    </row>
    <row r="116" spans="1:6" s="198" customFormat="1" x14ac:dyDescent="0.35">
      <c r="A116" s="184"/>
      <c r="B116" s="197"/>
      <c r="C116" s="228"/>
      <c r="D116" s="228"/>
      <c r="E116" s="229"/>
      <c r="F116" s="230"/>
    </row>
    <row r="117" spans="1:6" s="198" customFormat="1" x14ac:dyDescent="0.35">
      <c r="A117" s="184"/>
      <c r="B117" s="197"/>
      <c r="C117" s="228"/>
      <c r="D117" s="228"/>
      <c r="E117" s="229"/>
      <c r="F117" s="230"/>
    </row>
    <row r="118" spans="1:6" s="198" customFormat="1" x14ac:dyDescent="0.35">
      <c r="A118" s="184"/>
      <c r="B118" s="197"/>
      <c r="C118" s="228"/>
      <c r="D118" s="228"/>
      <c r="E118" s="229"/>
      <c r="F118" s="230"/>
    </row>
    <row r="119" spans="1:6" s="198" customFormat="1" x14ac:dyDescent="0.35">
      <c r="A119" s="184"/>
      <c r="B119" s="197"/>
      <c r="C119" s="228"/>
      <c r="D119" s="228"/>
      <c r="E119" s="229"/>
      <c r="F119" s="230"/>
    </row>
    <row r="120" spans="1:6" s="198" customFormat="1" x14ac:dyDescent="0.35">
      <c r="A120" s="184"/>
      <c r="B120" s="197"/>
      <c r="C120" s="228"/>
      <c r="D120" s="228"/>
      <c r="E120" s="229"/>
      <c r="F120" s="230"/>
    </row>
    <row r="121" spans="1:6" s="198" customFormat="1" x14ac:dyDescent="0.35">
      <c r="A121" s="184"/>
      <c r="B121" s="197"/>
      <c r="C121" s="228"/>
      <c r="D121" s="228"/>
      <c r="E121" s="229"/>
      <c r="F121" s="230"/>
    </row>
    <row r="122" spans="1:6" s="198" customFormat="1" x14ac:dyDescent="0.35">
      <c r="A122" s="184"/>
      <c r="B122" s="197"/>
      <c r="C122" s="228"/>
      <c r="D122" s="228"/>
      <c r="E122" s="229"/>
      <c r="F122" s="230"/>
    </row>
    <row r="123" spans="1:6" s="198" customFormat="1" x14ac:dyDescent="0.35">
      <c r="A123" s="184"/>
      <c r="B123" s="197"/>
      <c r="C123" s="228"/>
      <c r="D123" s="228"/>
      <c r="E123" s="229"/>
      <c r="F123" s="230"/>
    </row>
    <row r="124" spans="1:6" s="198" customFormat="1" x14ac:dyDescent="0.35">
      <c r="A124" s="184"/>
      <c r="B124" s="197"/>
      <c r="C124" s="228"/>
      <c r="D124" s="228"/>
      <c r="E124" s="229"/>
      <c r="F124" s="230"/>
    </row>
    <row r="125" spans="1:6" s="198" customFormat="1" x14ac:dyDescent="0.35">
      <c r="A125" s="184"/>
      <c r="B125" s="197"/>
      <c r="C125" s="228"/>
      <c r="D125" s="228"/>
      <c r="E125" s="229"/>
      <c r="F125" s="230"/>
    </row>
    <row r="126" spans="1:6" s="198" customFormat="1" x14ac:dyDescent="0.35">
      <c r="A126" s="184"/>
      <c r="B126" s="197"/>
      <c r="C126" s="228"/>
      <c r="D126" s="228"/>
      <c r="E126" s="229"/>
      <c r="F126" s="230"/>
    </row>
    <row r="127" spans="1:6" s="198" customFormat="1" x14ac:dyDescent="0.35">
      <c r="A127" s="184"/>
      <c r="B127" s="197"/>
      <c r="C127" s="228"/>
      <c r="D127" s="228"/>
      <c r="E127" s="229"/>
      <c r="F127" s="230"/>
    </row>
    <row r="128" spans="1:6" s="198" customFormat="1" x14ac:dyDescent="0.35">
      <c r="A128" s="184"/>
      <c r="B128" s="197"/>
      <c r="C128" s="228"/>
      <c r="D128" s="228"/>
      <c r="E128" s="229"/>
      <c r="F128" s="230"/>
    </row>
    <row r="129" spans="1:5" s="198" customFormat="1" x14ac:dyDescent="0.35">
      <c r="A129" s="184"/>
      <c r="B129" s="197"/>
      <c r="E129" s="231"/>
    </row>
    <row r="130" spans="1:5" s="198" customFormat="1" x14ac:dyDescent="0.35">
      <c r="A130" s="184"/>
      <c r="B130" s="197"/>
      <c r="E130" s="231"/>
    </row>
    <row r="131" spans="1:5" s="198" customFormat="1" x14ac:dyDescent="0.35">
      <c r="A131" s="184"/>
      <c r="B131" s="197"/>
      <c r="E131" s="231"/>
    </row>
    <row r="132" spans="1:5" s="198" customFormat="1" x14ac:dyDescent="0.35">
      <c r="A132" s="184"/>
      <c r="B132" s="197"/>
      <c r="E132" s="231"/>
    </row>
    <row r="133" spans="1:5" s="198" customFormat="1" x14ac:dyDescent="0.35">
      <c r="A133" s="184"/>
      <c r="B133" s="197"/>
      <c r="E133" s="231"/>
    </row>
    <row r="134" spans="1:5" s="198" customFormat="1" x14ac:dyDescent="0.35">
      <c r="A134" s="184"/>
      <c r="B134" s="197"/>
      <c r="E134" s="231"/>
    </row>
    <row r="135" spans="1:5" s="198" customFormat="1" x14ac:dyDescent="0.35">
      <c r="A135" s="184"/>
      <c r="B135" s="197"/>
      <c r="E135" s="231"/>
    </row>
    <row r="136" spans="1:5" s="198" customFormat="1" x14ac:dyDescent="0.35">
      <c r="A136" s="184"/>
      <c r="B136" s="197"/>
      <c r="E136" s="231"/>
    </row>
    <row r="137" spans="1:5" s="198" customFormat="1" x14ac:dyDescent="0.35">
      <c r="A137" s="184"/>
      <c r="B137" s="197"/>
      <c r="E137" s="231"/>
    </row>
    <row r="138" spans="1:5" s="198" customFormat="1" ht="17.5" x14ac:dyDescent="0.35">
      <c r="A138" s="184"/>
      <c r="B138" s="232"/>
      <c r="E138" s="231"/>
    </row>
    <row r="139" spans="1:5" s="198" customFormat="1" ht="17.5" x14ac:dyDescent="0.35">
      <c r="A139" s="184"/>
      <c r="B139" s="232"/>
      <c r="E139" s="231"/>
    </row>
    <row r="140" spans="1:5" s="198" customFormat="1" ht="17.5" x14ac:dyDescent="0.35">
      <c r="A140" s="184"/>
      <c r="B140" s="232"/>
      <c r="E140" s="231"/>
    </row>
    <row r="141" spans="1:5" s="198" customFormat="1" ht="17.5" x14ac:dyDescent="0.35">
      <c r="A141" s="184"/>
      <c r="B141" s="232"/>
      <c r="E141" s="231"/>
    </row>
    <row r="142" spans="1:5" s="198" customFormat="1" ht="17.5" x14ac:dyDescent="0.35">
      <c r="A142" s="184"/>
      <c r="B142" s="232"/>
      <c r="E142" s="231"/>
    </row>
    <row r="143" spans="1:5" s="198" customFormat="1" ht="17.5" x14ac:dyDescent="0.35">
      <c r="A143" s="184"/>
      <c r="B143" s="232"/>
      <c r="E143" s="231"/>
    </row>
    <row r="144" spans="1:5" s="198" customFormat="1" ht="17.5" x14ac:dyDescent="0.35">
      <c r="A144" s="184"/>
      <c r="B144" s="232"/>
      <c r="E144" s="231"/>
    </row>
    <row r="145" spans="1:5" s="198" customFormat="1" ht="17.5" x14ac:dyDescent="0.35">
      <c r="A145" s="184"/>
      <c r="B145" s="232"/>
      <c r="E145" s="231"/>
    </row>
    <row r="146" spans="1:5" s="198" customFormat="1" ht="17.5" x14ac:dyDescent="0.35">
      <c r="A146" s="184"/>
      <c r="B146" s="232"/>
      <c r="E146" s="231"/>
    </row>
    <row r="147" spans="1:5" s="198" customFormat="1" ht="17.5" x14ac:dyDescent="0.35">
      <c r="A147" s="184"/>
      <c r="B147" s="232"/>
      <c r="E147" s="231"/>
    </row>
    <row r="148" spans="1:5" s="198" customFormat="1" ht="17.5" x14ac:dyDescent="0.35">
      <c r="A148" s="184"/>
      <c r="B148" s="232"/>
      <c r="E148" s="231"/>
    </row>
    <row r="149" spans="1:5" s="198" customFormat="1" ht="17.5" x14ac:dyDescent="0.35">
      <c r="A149" s="184"/>
      <c r="B149" s="232"/>
      <c r="E149" s="231"/>
    </row>
    <row r="150" spans="1:5" s="198" customFormat="1" ht="17.5" x14ac:dyDescent="0.35">
      <c r="A150" s="184"/>
      <c r="B150" s="232"/>
      <c r="E150" s="231"/>
    </row>
    <row r="151" spans="1:5" s="198" customFormat="1" ht="17.5" x14ac:dyDescent="0.35">
      <c r="A151" s="184"/>
      <c r="B151" s="232"/>
      <c r="E151" s="231"/>
    </row>
    <row r="152" spans="1:5" s="198" customFormat="1" ht="17.5" x14ac:dyDescent="0.35">
      <c r="A152" s="184"/>
      <c r="B152" s="232"/>
      <c r="E152" s="231"/>
    </row>
    <row r="153" spans="1:5" s="198" customFormat="1" ht="17.5" x14ac:dyDescent="0.35">
      <c r="A153" s="184"/>
      <c r="B153" s="232"/>
      <c r="E153" s="231"/>
    </row>
    <row r="154" spans="1:5" s="198" customFormat="1" ht="17.5" x14ac:dyDescent="0.35">
      <c r="A154" s="184"/>
      <c r="B154" s="232"/>
      <c r="E154" s="231"/>
    </row>
    <row r="155" spans="1:5" s="198" customFormat="1" ht="17.5" x14ac:dyDescent="0.35">
      <c r="A155" s="184"/>
      <c r="B155" s="232"/>
      <c r="E155" s="231"/>
    </row>
    <row r="156" spans="1:5" s="198" customFormat="1" ht="17.5" x14ac:dyDescent="0.35">
      <c r="A156" s="184"/>
      <c r="B156" s="232"/>
      <c r="E156" s="231"/>
    </row>
    <row r="157" spans="1:5" s="198" customFormat="1" ht="17.5" x14ac:dyDescent="0.35">
      <c r="A157" s="184"/>
      <c r="B157" s="232"/>
      <c r="E157" s="231"/>
    </row>
    <row r="158" spans="1:5" s="198" customFormat="1" ht="17.5" x14ac:dyDescent="0.35">
      <c r="A158" s="184"/>
      <c r="B158" s="232"/>
      <c r="E158" s="231"/>
    </row>
    <row r="159" spans="1:5" s="198" customFormat="1" ht="17.5" x14ac:dyDescent="0.35">
      <c r="A159" s="184"/>
      <c r="B159" s="232"/>
      <c r="E159" s="231"/>
    </row>
    <row r="160" spans="1:5" s="198" customFormat="1" ht="17.5" x14ac:dyDescent="0.35">
      <c r="A160" s="184"/>
      <c r="B160" s="232"/>
      <c r="E160" s="231"/>
    </row>
    <row r="161" spans="1:5" s="198" customFormat="1" ht="17.5" x14ac:dyDescent="0.35">
      <c r="A161" s="184"/>
      <c r="B161" s="232"/>
      <c r="E161" s="231"/>
    </row>
    <row r="162" spans="1:5" s="198" customFormat="1" ht="17.5" x14ac:dyDescent="0.35">
      <c r="A162" s="184"/>
      <c r="B162" s="232"/>
      <c r="E162" s="231"/>
    </row>
    <row r="163" spans="1:5" s="198" customFormat="1" ht="17.5" x14ac:dyDescent="0.35">
      <c r="A163" s="184"/>
      <c r="B163" s="232"/>
      <c r="E163" s="231"/>
    </row>
    <row r="164" spans="1:5" s="198" customFormat="1" ht="17.5" x14ac:dyDescent="0.35">
      <c r="A164" s="184"/>
      <c r="B164" s="232"/>
      <c r="E164" s="231"/>
    </row>
    <row r="165" spans="1:5" s="198" customFormat="1" ht="17.5" x14ac:dyDescent="0.35">
      <c r="A165" s="184"/>
      <c r="B165" s="232"/>
      <c r="E165" s="231"/>
    </row>
    <row r="166" spans="1:5" s="198" customFormat="1" ht="17.5" x14ac:dyDescent="0.35">
      <c r="A166" s="184"/>
      <c r="B166" s="232"/>
      <c r="E166" s="231"/>
    </row>
    <row r="167" spans="1:5" s="198" customFormat="1" ht="17.5" x14ac:dyDescent="0.35">
      <c r="A167" s="184"/>
      <c r="B167" s="232"/>
      <c r="E167" s="231"/>
    </row>
    <row r="168" spans="1:5" s="198" customFormat="1" ht="17.5" x14ac:dyDescent="0.35">
      <c r="A168" s="184"/>
      <c r="B168" s="232"/>
      <c r="E168" s="231"/>
    </row>
    <row r="169" spans="1:5" s="198" customFormat="1" ht="17.5" x14ac:dyDescent="0.35">
      <c r="A169" s="184"/>
      <c r="B169" s="232"/>
      <c r="E169" s="231"/>
    </row>
    <row r="170" spans="1:5" s="198" customFormat="1" ht="17.5" x14ac:dyDescent="0.35">
      <c r="A170" s="184"/>
      <c r="B170" s="232"/>
      <c r="E170" s="231"/>
    </row>
    <row r="171" spans="1:5" s="198" customFormat="1" ht="17.5" x14ac:dyDescent="0.35">
      <c r="A171" s="184"/>
      <c r="B171" s="232"/>
      <c r="E171" s="231"/>
    </row>
    <row r="172" spans="1:5" s="198" customFormat="1" ht="17.5" x14ac:dyDescent="0.35">
      <c r="A172" s="184"/>
      <c r="B172" s="232"/>
      <c r="E172" s="231"/>
    </row>
    <row r="173" spans="1:5" s="198" customFormat="1" ht="17.5" x14ac:dyDescent="0.35">
      <c r="A173" s="184"/>
      <c r="B173" s="232"/>
      <c r="E173" s="231"/>
    </row>
    <row r="174" spans="1:5" s="198" customFormat="1" ht="17.5" x14ac:dyDescent="0.35">
      <c r="A174" s="184"/>
      <c r="B174" s="232"/>
      <c r="E174" s="231"/>
    </row>
    <row r="175" spans="1:5" s="198" customFormat="1" ht="17.5" x14ac:dyDescent="0.35">
      <c r="A175" s="184"/>
      <c r="B175" s="232"/>
      <c r="E175" s="231"/>
    </row>
    <row r="176" spans="1:5" s="198" customFormat="1" ht="17.5" x14ac:dyDescent="0.35">
      <c r="A176" s="184"/>
      <c r="B176" s="232"/>
      <c r="E176" s="231"/>
    </row>
    <row r="177" spans="1:5" s="198" customFormat="1" ht="17.5" x14ac:dyDescent="0.35">
      <c r="A177" s="184"/>
      <c r="B177" s="232"/>
      <c r="E177" s="231"/>
    </row>
    <row r="178" spans="1:5" s="198" customFormat="1" ht="17.5" x14ac:dyDescent="0.35">
      <c r="A178" s="184"/>
      <c r="B178" s="232"/>
      <c r="E178" s="231"/>
    </row>
    <row r="179" spans="1:5" s="198" customFormat="1" ht="17.5" x14ac:dyDescent="0.35">
      <c r="A179" s="184"/>
      <c r="B179" s="232"/>
      <c r="E179" s="231"/>
    </row>
    <row r="180" spans="1:5" s="198" customFormat="1" ht="17.5" x14ac:dyDescent="0.35">
      <c r="A180" s="184"/>
      <c r="B180" s="232"/>
      <c r="E180" s="231"/>
    </row>
    <row r="181" spans="1:5" s="198" customFormat="1" ht="17.5" x14ac:dyDescent="0.35">
      <c r="A181" s="184"/>
      <c r="B181" s="232"/>
      <c r="E181" s="231"/>
    </row>
    <row r="182" spans="1:5" s="198" customFormat="1" ht="17.5" x14ac:dyDescent="0.35">
      <c r="A182" s="184"/>
      <c r="B182" s="232"/>
      <c r="E182" s="231"/>
    </row>
    <row r="183" spans="1:5" s="198" customFormat="1" ht="17.5" x14ac:dyDescent="0.35">
      <c r="A183" s="184"/>
      <c r="B183" s="232"/>
      <c r="E183" s="231"/>
    </row>
    <row r="184" spans="1:5" s="198" customFormat="1" ht="17.5" x14ac:dyDescent="0.35">
      <c r="A184" s="184"/>
      <c r="B184" s="232"/>
      <c r="E184" s="231"/>
    </row>
    <row r="185" spans="1:5" s="198" customFormat="1" ht="17.5" x14ac:dyDescent="0.35">
      <c r="A185" s="184"/>
      <c r="B185" s="232"/>
      <c r="E185" s="231"/>
    </row>
    <row r="186" spans="1:5" s="198" customFormat="1" ht="17.5" x14ac:dyDescent="0.35">
      <c r="A186" s="184"/>
      <c r="B186" s="232"/>
      <c r="E186" s="231"/>
    </row>
    <row r="187" spans="1:5" s="198" customFormat="1" ht="17.5" x14ac:dyDescent="0.35">
      <c r="A187" s="184"/>
      <c r="B187" s="232"/>
      <c r="E187" s="231"/>
    </row>
    <row r="188" spans="1:5" s="198" customFormat="1" ht="17.5" x14ac:dyDescent="0.35">
      <c r="A188" s="184"/>
      <c r="B188" s="232"/>
      <c r="E188" s="231"/>
    </row>
    <row r="189" spans="1:5" s="198" customFormat="1" ht="17.5" x14ac:dyDescent="0.35">
      <c r="A189" s="184"/>
      <c r="B189" s="232"/>
      <c r="E189" s="231"/>
    </row>
    <row r="190" spans="1:5" s="198" customFormat="1" ht="17.5" x14ac:dyDescent="0.35">
      <c r="A190" s="184"/>
      <c r="B190" s="232"/>
      <c r="E190" s="231"/>
    </row>
    <row r="191" spans="1:5" s="198" customFormat="1" ht="17.5" x14ac:dyDescent="0.35">
      <c r="A191" s="184"/>
      <c r="B191" s="232"/>
      <c r="E191" s="231"/>
    </row>
    <row r="192" spans="1:5" s="198" customFormat="1" ht="17.5" x14ac:dyDescent="0.35">
      <c r="A192" s="184"/>
      <c r="B192" s="232"/>
      <c r="E192" s="231"/>
    </row>
    <row r="193" spans="1:5" s="198" customFormat="1" ht="17.5" x14ac:dyDescent="0.35">
      <c r="A193" s="184"/>
      <c r="B193" s="232"/>
      <c r="E193" s="231"/>
    </row>
    <row r="194" spans="1:5" s="198" customFormat="1" ht="17.5" x14ac:dyDescent="0.35">
      <c r="A194" s="184"/>
      <c r="B194" s="232"/>
      <c r="E194" s="231"/>
    </row>
    <row r="195" spans="1:5" s="198" customFormat="1" ht="17.5" x14ac:dyDescent="0.35">
      <c r="A195" s="184"/>
      <c r="B195" s="232"/>
      <c r="E195" s="231"/>
    </row>
    <row r="196" spans="1:5" s="198" customFormat="1" ht="17.5" x14ac:dyDescent="0.35">
      <c r="A196" s="184"/>
      <c r="B196" s="232"/>
      <c r="E196" s="231"/>
    </row>
    <row r="197" spans="1:5" s="198" customFormat="1" ht="17.5" x14ac:dyDescent="0.35">
      <c r="A197" s="184"/>
      <c r="B197" s="232"/>
      <c r="E197" s="231"/>
    </row>
    <row r="198" spans="1:5" s="198" customFormat="1" ht="17.5" x14ac:dyDescent="0.35">
      <c r="A198" s="184"/>
      <c r="B198" s="232"/>
      <c r="E198" s="231"/>
    </row>
    <row r="199" spans="1:5" s="198" customFormat="1" ht="17.5" x14ac:dyDescent="0.35">
      <c r="A199" s="184"/>
      <c r="B199" s="232"/>
      <c r="E199" s="231"/>
    </row>
    <row r="200" spans="1:5" s="198" customFormat="1" ht="17.5" x14ac:dyDescent="0.35">
      <c r="A200" s="184"/>
      <c r="B200" s="232"/>
      <c r="E200" s="231"/>
    </row>
    <row r="201" spans="1:5" s="198" customFormat="1" ht="17.5" x14ac:dyDescent="0.35">
      <c r="A201" s="184"/>
      <c r="B201" s="232"/>
      <c r="E201" s="231"/>
    </row>
    <row r="202" spans="1:5" s="198" customFormat="1" ht="17.5" x14ac:dyDescent="0.35">
      <c r="A202" s="184"/>
      <c r="B202" s="232"/>
      <c r="E202" s="231"/>
    </row>
    <row r="203" spans="1:5" s="198" customFormat="1" ht="17.5" x14ac:dyDescent="0.35">
      <c r="A203" s="184"/>
      <c r="B203" s="232"/>
      <c r="E203" s="231"/>
    </row>
    <row r="204" spans="1:5" s="198" customFormat="1" ht="17.5" x14ac:dyDescent="0.35">
      <c r="A204" s="184"/>
      <c r="B204" s="232"/>
      <c r="E204" s="231"/>
    </row>
    <row r="205" spans="1:5" s="198" customFormat="1" ht="17.5" x14ac:dyDescent="0.35">
      <c r="A205" s="184"/>
      <c r="B205" s="232"/>
      <c r="E205" s="231"/>
    </row>
    <row r="206" spans="1:5" s="198" customFormat="1" ht="17.5" x14ac:dyDescent="0.35">
      <c r="A206" s="184"/>
      <c r="B206" s="232"/>
      <c r="E206" s="231"/>
    </row>
    <row r="207" spans="1:5" s="198" customFormat="1" ht="17.5" x14ac:dyDescent="0.35">
      <c r="A207" s="184"/>
      <c r="B207" s="232"/>
      <c r="E207" s="231"/>
    </row>
    <row r="208" spans="1:5" s="198" customFormat="1" ht="17.5" x14ac:dyDescent="0.35">
      <c r="A208" s="184"/>
      <c r="B208" s="232"/>
      <c r="E208" s="231"/>
    </row>
    <row r="209" spans="1:5" s="198" customFormat="1" ht="17.5" x14ac:dyDescent="0.35">
      <c r="A209" s="184"/>
      <c r="B209" s="232"/>
      <c r="E209" s="231"/>
    </row>
    <row r="210" spans="1:5" s="198" customFormat="1" ht="17.5" x14ac:dyDescent="0.35">
      <c r="A210" s="184"/>
      <c r="B210" s="232"/>
      <c r="E210" s="231"/>
    </row>
    <row r="211" spans="1:5" s="198" customFormat="1" ht="17.5" x14ac:dyDescent="0.35">
      <c r="A211" s="184"/>
      <c r="B211" s="232"/>
      <c r="E211" s="231"/>
    </row>
    <row r="212" spans="1:5" s="198" customFormat="1" ht="17.5" x14ac:dyDescent="0.35">
      <c r="A212" s="184"/>
      <c r="B212" s="232"/>
      <c r="E212" s="231"/>
    </row>
    <row r="213" spans="1:5" s="198" customFormat="1" ht="17.5" x14ac:dyDescent="0.35">
      <c r="A213" s="184"/>
      <c r="B213" s="232"/>
      <c r="E213" s="231"/>
    </row>
    <row r="214" spans="1:5" s="198" customFormat="1" ht="17.5" x14ac:dyDescent="0.35">
      <c r="A214" s="184"/>
      <c r="B214" s="232"/>
      <c r="E214" s="231"/>
    </row>
    <row r="215" spans="1:5" s="198" customFormat="1" ht="17.5" x14ac:dyDescent="0.35">
      <c r="A215" s="184"/>
      <c r="B215" s="232"/>
      <c r="E215" s="231"/>
    </row>
    <row r="216" spans="1:5" s="198" customFormat="1" ht="17.5" x14ac:dyDescent="0.35">
      <c r="A216" s="184"/>
      <c r="B216" s="232"/>
      <c r="E216" s="231"/>
    </row>
    <row r="217" spans="1:5" s="198" customFormat="1" ht="17.5" x14ac:dyDescent="0.35">
      <c r="A217" s="184"/>
      <c r="B217" s="232"/>
      <c r="E217" s="231"/>
    </row>
    <row r="218" spans="1:5" s="198" customFormat="1" ht="17.5" x14ac:dyDescent="0.35">
      <c r="A218" s="184"/>
      <c r="B218" s="232"/>
      <c r="E218" s="231"/>
    </row>
    <row r="219" spans="1:5" s="198" customFormat="1" ht="17.5" x14ac:dyDescent="0.35">
      <c r="A219" s="184"/>
      <c r="B219" s="232"/>
      <c r="E219" s="231"/>
    </row>
    <row r="220" spans="1:5" s="198" customFormat="1" ht="17.5" x14ac:dyDescent="0.35">
      <c r="A220" s="184"/>
      <c r="B220" s="232"/>
      <c r="E220" s="231"/>
    </row>
    <row r="221" spans="1:5" s="198" customFormat="1" ht="17.5" x14ac:dyDescent="0.35">
      <c r="A221" s="184"/>
      <c r="B221" s="232"/>
      <c r="E221" s="231"/>
    </row>
    <row r="222" spans="1:5" s="198" customFormat="1" ht="17.5" x14ac:dyDescent="0.35">
      <c r="A222" s="184"/>
      <c r="B222" s="232"/>
      <c r="E222" s="231"/>
    </row>
    <row r="223" spans="1:5" s="198" customFormat="1" ht="17.5" x14ac:dyDescent="0.35">
      <c r="A223" s="184"/>
      <c r="B223" s="232"/>
      <c r="E223" s="231"/>
    </row>
    <row r="224" spans="1:5" s="198" customFormat="1" ht="17.5" x14ac:dyDescent="0.35">
      <c r="A224" s="184"/>
      <c r="B224" s="232"/>
      <c r="E224" s="231"/>
    </row>
    <row r="225" spans="1:5" s="198" customFormat="1" ht="17.5" x14ac:dyDescent="0.35">
      <c r="A225" s="184"/>
      <c r="B225" s="232"/>
      <c r="E225" s="231"/>
    </row>
    <row r="226" spans="1:5" s="198" customFormat="1" ht="17.5" x14ac:dyDescent="0.35">
      <c r="A226" s="184"/>
      <c r="B226" s="232"/>
      <c r="E226" s="231"/>
    </row>
    <row r="227" spans="1:5" s="198" customFormat="1" ht="17.5" x14ac:dyDescent="0.35">
      <c r="A227" s="184"/>
      <c r="B227" s="232"/>
      <c r="E227" s="231"/>
    </row>
    <row r="228" spans="1:5" s="198" customFormat="1" ht="17.5" x14ac:dyDescent="0.35">
      <c r="A228" s="184"/>
      <c r="B228" s="232"/>
      <c r="E228" s="231"/>
    </row>
    <row r="229" spans="1:5" s="198" customFormat="1" ht="17.5" x14ac:dyDescent="0.35">
      <c r="A229" s="184"/>
      <c r="B229" s="232"/>
      <c r="E229" s="231"/>
    </row>
    <row r="230" spans="1:5" s="198" customFormat="1" ht="17.5" x14ac:dyDescent="0.35">
      <c r="A230" s="184"/>
      <c r="B230" s="232"/>
      <c r="E230" s="231"/>
    </row>
    <row r="231" spans="1:5" s="198" customFormat="1" ht="17.5" x14ac:dyDescent="0.35">
      <c r="A231" s="184"/>
      <c r="B231" s="232"/>
      <c r="E231" s="231"/>
    </row>
    <row r="232" spans="1:5" s="198" customFormat="1" ht="17.5" x14ac:dyDescent="0.35">
      <c r="A232" s="184"/>
      <c r="B232" s="232"/>
      <c r="E232" s="231"/>
    </row>
    <row r="233" spans="1:5" s="198" customFormat="1" ht="17.5" x14ac:dyDescent="0.35">
      <c r="A233" s="184"/>
      <c r="B233" s="232"/>
      <c r="E233" s="231"/>
    </row>
    <row r="234" spans="1:5" s="198" customFormat="1" ht="17.5" x14ac:dyDescent="0.35">
      <c r="A234" s="184"/>
      <c r="B234" s="232"/>
      <c r="E234" s="231"/>
    </row>
    <row r="235" spans="1:5" s="198" customFormat="1" ht="17.5" x14ac:dyDescent="0.35">
      <c r="A235" s="184"/>
      <c r="B235" s="232"/>
      <c r="E235" s="231"/>
    </row>
    <row r="236" spans="1:5" s="198" customFormat="1" ht="17.5" x14ac:dyDescent="0.35">
      <c r="A236" s="184"/>
      <c r="B236" s="232"/>
      <c r="E236" s="231"/>
    </row>
    <row r="237" spans="1:5" s="198" customFormat="1" ht="17.5" x14ac:dyDescent="0.35">
      <c r="A237" s="184"/>
      <c r="B237" s="232"/>
      <c r="E237" s="231"/>
    </row>
    <row r="238" spans="1:5" s="198" customFormat="1" ht="17.5" x14ac:dyDescent="0.35">
      <c r="A238" s="184"/>
      <c r="B238" s="232"/>
      <c r="E238" s="231"/>
    </row>
    <row r="239" spans="1:5" s="198" customFormat="1" ht="17.5" x14ac:dyDescent="0.35">
      <c r="A239" s="184"/>
      <c r="B239" s="232"/>
      <c r="E239" s="231"/>
    </row>
    <row r="240" spans="1:5" s="198" customFormat="1" ht="17.5" x14ac:dyDescent="0.35">
      <c r="A240" s="184"/>
      <c r="B240" s="232"/>
      <c r="E240" s="231"/>
    </row>
    <row r="241" spans="1:5" s="198" customFormat="1" ht="17.5" x14ac:dyDescent="0.35">
      <c r="A241" s="184"/>
      <c r="B241" s="232"/>
      <c r="E241" s="231"/>
    </row>
    <row r="242" spans="1:5" s="198" customFormat="1" ht="17.5" x14ac:dyDescent="0.35">
      <c r="A242" s="184"/>
      <c r="B242" s="232"/>
      <c r="E242" s="231"/>
    </row>
    <row r="243" spans="1:5" s="198" customFormat="1" ht="17.5" x14ac:dyDescent="0.35">
      <c r="A243" s="184"/>
      <c r="B243" s="232"/>
      <c r="E243" s="231"/>
    </row>
    <row r="244" spans="1:5" s="198" customFormat="1" ht="17.5" x14ac:dyDescent="0.35">
      <c r="A244" s="184"/>
      <c r="B244" s="232"/>
      <c r="E244" s="231"/>
    </row>
    <row r="245" spans="1:5" s="198" customFormat="1" ht="17.5" x14ac:dyDescent="0.35">
      <c r="A245" s="184"/>
      <c r="B245" s="232"/>
      <c r="E245" s="231"/>
    </row>
    <row r="246" spans="1:5" s="198" customFormat="1" ht="17.5" x14ac:dyDescent="0.35">
      <c r="A246" s="184"/>
      <c r="B246" s="232"/>
      <c r="E246" s="231"/>
    </row>
    <row r="247" spans="1:5" s="198" customFormat="1" ht="17.5" x14ac:dyDescent="0.35">
      <c r="A247" s="184"/>
      <c r="B247" s="232"/>
      <c r="E247" s="231"/>
    </row>
    <row r="248" spans="1:5" s="198" customFormat="1" ht="17.5" x14ac:dyDescent="0.35">
      <c r="A248" s="184"/>
      <c r="B248" s="232"/>
      <c r="E248" s="231"/>
    </row>
    <row r="249" spans="1:5" s="198" customFormat="1" ht="17.5" x14ac:dyDescent="0.35">
      <c r="A249" s="184"/>
      <c r="B249" s="232"/>
      <c r="E249" s="231"/>
    </row>
    <row r="250" spans="1:5" s="198" customFormat="1" ht="17.5" x14ac:dyDescent="0.35">
      <c r="A250" s="184"/>
      <c r="B250" s="232"/>
      <c r="E250" s="231"/>
    </row>
    <row r="251" spans="1:5" s="198" customFormat="1" ht="17.5" x14ac:dyDescent="0.35">
      <c r="A251" s="184"/>
      <c r="B251" s="232"/>
      <c r="E251" s="231"/>
    </row>
    <row r="252" spans="1:5" s="198" customFormat="1" ht="17.5" x14ac:dyDescent="0.35">
      <c r="A252" s="184"/>
      <c r="B252" s="232"/>
      <c r="E252" s="231"/>
    </row>
    <row r="253" spans="1:5" s="198" customFormat="1" ht="17.5" x14ac:dyDescent="0.35">
      <c r="A253" s="184"/>
      <c r="B253" s="232"/>
      <c r="E253" s="231"/>
    </row>
    <row r="254" spans="1:5" s="198" customFormat="1" ht="17.5" x14ac:dyDescent="0.35">
      <c r="A254" s="184"/>
      <c r="B254" s="232"/>
      <c r="E254" s="231"/>
    </row>
    <row r="255" spans="1:5" s="198" customFormat="1" ht="17.5" x14ac:dyDescent="0.35">
      <c r="A255" s="184"/>
      <c r="B255" s="232"/>
      <c r="E255" s="231"/>
    </row>
    <row r="256" spans="1:5" s="198" customFormat="1" ht="17.5" x14ac:dyDescent="0.35">
      <c r="A256" s="184"/>
      <c r="B256" s="232"/>
      <c r="E256" s="231"/>
    </row>
    <row r="257" spans="1:5" s="198" customFormat="1" ht="17.5" x14ac:dyDescent="0.35">
      <c r="A257" s="184"/>
      <c r="B257" s="232"/>
      <c r="E257" s="231"/>
    </row>
    <row r="258" spans="1:5" s="198" customFormat="1" ht="17.5" x14ac:dyDescent="0.35">
      <c r="A258" s="184"/>
      <c r="B258" s="232"/>
      <c r="E258" s="231"/>
    </row>
    <row r="259" spans="1:5" s="198" customFormat="1" ht="17.5" x14ac:dyDescent="0.35">
      <c r="A259" s="184"/>
      <c r="B259" s="232"/>
      <c r="E259" s="231"/>
    </row>
    <row r="260" spans="1:5" s="198" customFormat="1" ht="17.5" x14ac:dyDescent="0.35">
      <c r="A260" s="184"/>
      <c r="B260" s="232"/>
      <c r="E260" s="231"/>
    </row>
    <row r="261" spans="1:5" s="198" customFormat="1" ht="17.5" x14ac:dyDescent="0.35">
      <c r="A261" s="184"/>
      <c r="B261" s="232"/>
      <c r="E261" s="231"/>
    </row>
    <row r="262" spans="1:5" s="198" customFormat="1" ht="17.5" x14ac:dyDescent="0.35">
      <c r="A262" s="184"/>
      <c r="B262" s="232"/>
      <c r="E262" s="231"/>
    </row>
    <row r="263" spans="1:5" s="198" customFormat="1" ht="17.5" x14ac:dyDescent="0.35">
      <c r="A263" s="184"/>
      <c r="B263" s="232"/>
      <c r="E263" s="231"/>
    </row>
    <row r="264" spans="1:5" s="198" customFormat="1" ht="17.5" x14ac:dyDescent="0.35">
      <c r="A264" s="184"/>
      <c r="B264" s="232"/>
      <c r="E264" s="231"/>
    </row>
    <row r="265" spans="1:5" s="198" customFormat="1" ht="17.5" x14ac:dyDescent="0.35">
      <c r="A265" s="184"/>
      <c r="B265" s="232"/>
      <c r="E265" s="231"/>
    </row>
    <row r="266" spans="1:5" s="198" customFormat="1" ht="17.5" x14ac:dyDescent="0.35">
      <c r="A266" s="184"/>
      <c r="B266" s="232"/>
      <c r="E266" s="231"/>
    </row>
    <row r="267" spans="1:5" s="198" customFormat="1" ht="17.5" x14ac:dyDescent="0.35">
      <c r="A267" s="184"/>
      <c r="B267" s="232"/>
      <c r="E267" s="231"/>
    </row>
    <row r="268" spans="1:5" s="198" customFormat="1" ht="17.5" x14ac:dyDescent="0.35">
      <c r="A268" s="184"/>
      <c r="B268" s="232"/>
      <c r="E268" s="231"/>
    </row>
    <row r="269" spans="1:5" s="198" customFormat="1" ht="17.5" x14ac:dyDescent="0.35">
      <c r="A269" s="184"/>
      <c r="B269" s="232"/>
      <c r="E269" s="231"/>
    </row>
    <row r="270" spans="1:5" s="198" customFormat="1" ht="17.5" x14ac:dyDescent="0.35">
      <c r="A270" s="184"/>
      <c r="B270" s="232"/>
      <c r="E270" s="231"/>
    </row>
    <row r="271" spans="1:5" s="198" customFormat="1" ht="17.5" x14ac:dyDescent="0.35">
      <c r="A271" s="184"/>
      <c r="B271" s="232"/>
      <c r="E271" s="231"/>
    </row>
    <row r="272" spans="1:5" s="198" customFormat="1" ht="17.5" x14ac:dyDescent="0.35">
      <c r="A272" s="184"/>
      <c r="B272" s="232"/>
      <c r="E272" s="231"/>
    </row>
    <row r="273" spans="1:5" s="198" customFormat="1" ht="17.5" x14ac:dyDescent="0.35">
      <c r="A273" s="184"/>
      <c r="B273" s="232"/>
      <c r="E273" s="231"/>
    </row>
    <row r="274" spans="1:5" s="198" customFormat="1" ht="17.5" x14ac:dyDescent="0.35">
      <c r="A274" s="184"/>
      <c r="B274" s="232"/>
      <c r="E274" s="231"/>
    </row>
    <row r="275" spans="1:5" s="198" customFormat="1" ht="17.5" x14ac:dyDescent="0.35">
      <c r="A275" s="184"/>
      <c r="B275" s="232"/>
      <c r="E275" s="231"/>
    </row>
    <row r="276" spans="1:5" s="198" customFormat="1" ht="17.5" x14ac:dyDescent="0.35">
      <c r="A276" s="184"/>
      <c r="B276" s="232"/>
      <c r="E276" s="231"/>
    </row>
    <row r="277" spans="1:5" s="198" customFormat="1" ht="17.5" x14ac:dyDescent="0.35">
      <c r="A277" s="184"/>
      <c r="B277" s="232"/>
      <c r="E277" s="231"/>
    </row>
    <row r="278" spans="1:5" s="198" customFormat="1" ht="17.5" x14ac:dyDescent="0.35">
      <c r="A278" s="184"/>
      <c r="B278" s="232"/>
      <c r="E278" s="231"/>
    </row>
    <row r="279" spans="1:5" s="198" customFormat="1" ht="17.5" x14ac:dyDescent="0.35">
      <c r="A279" s="184"/>
      <c r="B279" s="232"/>
      <c r="E279" s="231"/>
    </row>
    <row r="280" spans="1:5" s="198" customFormat="1" ht="17.5" x14ac:dyDescent="0.35">
      <c r="A280" s="184"/>
      <c r="B280" s="232"/>
      <c r="E280" s="231"/>
    </row>
    <row r="281" spans="1:5" s="198" customFormat="1" ht="17.5" x14ac:dyDescent="0.35">
      <c r="A281" s="184"/>
      <c r="B281" s="232"/>
      <c r="E281" s="231"/>
    </row>
    <row r="282" spans="1:5" s="198" customFormat="1" ht="17.5" x14ac:dyDescent="0.35">
      <c r="A282" s="184"/>
      <c r="B282" s="232"/>
      <c r="E282" s="231"/>
    </row>
    <row r="283" spans="1:5" s="198" customFormat="1" ht="17.5" x14ac:dyDescent="0.35">
      <c r="A283" s="184"/>
      <c r="B283" s="232"/>
      <c r="E283" s="231"/>
    </row>
    <row r="284" spans="1:5" s="198" customFormat="1" ht="17.5" x14ac:dyDescent="0.35">
      <c r="A284" s="184"/>
      <c r="B284" s="232"/>
      <c r="E284" s="231"/>
    </row>
    <row r="285" spans="1:5" s="198" customFormat="1" ht="17.5" x14ac:dyDescent="0.35">
      <c r="A285" s="184"/>
      <c r="B285" s="232"/>
      <c r="E285" s="231"/>
    </row>
    <row r="286" spans="1:5" s="198" customFormat="1" ht="17.5" x14ac:dyDescent="0.35">
      <c r="A286" s="184"/>
      <c r="B286" s="232"/>
      <c r="E286" s="231"/>
    </row>
    <row r="287" spans="1:5" s="198" customFormat="1" ht="17.5" x14ac:dyDescent="0.35">
      <c r="A287" s="184"/>
      <c r="B287" s="232"/>
      <c r="E287" s="231"/>
    </row>
    <row r="288" spans="1:5" s="198" customFormat="1" ht="17.5" x14ac:dyDescent="0.35">
      <c r="A288" s="184"/>
      <c r="B288" s="232"/>
      <c r="E288" s="231"/>
    </row>
    <row r="289" spans="1:5" s="198" customFormat="1" ht="17.5" x14ac:dyDescent="0.35">
      <c r="A289" s="184"/>
      <c r="B289" s="232"/>
      <c r="E289" s="231"/>
    </row>
    <row r="290" spans="1:5" s="198" customFormat="1" ht="17.5" x14ac:dyDescent="0.35">
      <c r="A290" s="184"/>
      <c r="B290" s="232"/>
      <c r="E290" s="231"/>
    </row>
    <row r="291" spans="1:5" s="198" customFormat="1" ht="17.5" x14ac:dyDescent="0.35">
      <c r="A291" s="184"/>
      <c r="B291" s="232"/>
      <c r="E291" s="231"/>
    </row>
    <row r="292" spans="1:5" s="198" customFormat="1" ht="17.5" x14ac:dyDescent="0.35">
      <c r="A292" s="184"/>
      <c r="B292" s="232"/>
      <c r="E292" s="231"/>
    </row>
    <row r="293" spans="1:5" s="198" customFormat="1" ht="17.5" x14ac:dyDescent="0.35">
      <c r="A293" s="184"/>
      <c r="B293" s="232"/>
      <c r="E293" s="231"/>
    </row>
    <row r="294" spans="1:5" s="198" customFormat="1" ht="17.5" x14ac:dyDescent="0.35">
      <c r="A294" s="184"/>
      <c r="B294" s="232"/>
      <c r="E294" s="231"/>
    </row>
    <row r="295" spans="1:5" s="198" customFormat="1" ht="17.5" x14ac:dyDescent="0.35">
      <c r="A295" s="184"/>
      <c r="B295" s="232"/>
      <c r="E295" s="231"/>
    </row>
    <row r="296" spans="1:5" s="198" customFormat="1" ht="17.5" x14ac:dyDescent="0.35">
      <c r="A296" s="184"/>
      <c r="B296" s="232"/>
      <c r="E296" s="231"/>
    </row>
    <row r="297" spans="1:5" s="198" customFormat="1" ht="17.5" x14ac:dyDescent="0.35">
      <c r="A297" s="184"/>
      <c r="B297" s="232"/>
      <c r="E297" s="231"/>
    </row>
    <row r="298" spans="1:5" s="198" customFormat="1" ht="17.5" x14ac:dyDescent="0.35">
      <c r="A298" s="184"/>
      <c r="B298" s="232"/>
      <c r="E298" s="231"/>
    </row>
    <row r="299" spans="1:5" s="198" customFormat="1" ht="17.5" x14ac:dyDescent="0.35">
      <c r="A299" s="184"/>
      <c r="B299" s="232"/>
      <c r="E299" s="231"/>
    </row>
    <row r="300" spans="1:5" s="198" customFormat="1" ht="17.5" x14ac:dyDescent="0.35">
      <c r="A300" s="184"/>
      <c r="B300" s="232"/>
      <c r="E300" s="231"/>
    </row>
    <row r="301" spans="1:5" s="198" customFormat="1" ht="17.5" x14ac:dyDescent="0.35">
      <c r="A301" s="184"/>
      <c r="B301" s="232"/>
      <c r="E301" s="231"/>
    </row>
    <row r="302" spans="1:5" s="198" customFormat="1" ht="17.5" x14ac:dyDescent="0.35">
      <c r="A302" s="184"/>
      <c r="B302" s="232"/>
      <c r="E302" s="231"/>
    </row>
    <row r="303" spans="1:5" s="198" customFormat="1" ht="17.5" x14ac:dyDescent="0.35">
      <c r="A303" s="184"/>
      <c r="B303" s="232"/>
      <c r="E303" s="231"/>
    </row>
    <row r="304" spans="1:5" s="198" customFormat="1" ht="17.5" x14ac:dyDescent="0.35">
      <c r="A304" s="184"/>
      <c r="B304" s="232"/>
      <c r="E304" s="231"/>
    </row>
    <row r="305" spans="1:5" s="198" customFormat="1" ht="17.5" x14ac:dyDescent="0.35">
      <c r="A305" s="184"/>
      <c r="B305" s="232"/>
      <c r="E305" s="231"/>
    </row>
    <row r="306" spans="1:5" s="198" customFormat="1" ht="17.5" x14ac:dyDescent="0.35">
      <c r="A306" s="184"/>
      <c r="B306" s="232"/>
      <c r="E306" s="231"/>
    </row>
    <row r="307" spans="1:5" s="198" customFormat="1" ht="17.5" x14ac:dyDescent="0.35">
      <c r="A307" s="184"/>
      <c r="B307" s="232"/>
      <c r="E307" s="231"/>
    </row>
    <row r="308" spans="1:5" s="198" customFormat="1" ht="17.5" x14ac:dyDescent="0.35">
      <c r="A308" s="184"/>
      <c r="B308" s="232"/>
      <c r="E308" s="231"/>
    </row>
    <row r="309" spans="1:5" s="198" customFormat="1" ht="17.5" x14ac:dyDescent="0.35">
      <c r="A309" s="184"/>
      <c r="B309" s="232"/>
      <c r="E309" s="231"/>
    </row>
    <row r="310" spans="1:5" s="198" customFormat="1" ht="17.5" x14ac:dyDescent="0.35">
      <c r="A310" s="184"/>
      <c r="B310" s="232"/>
      <c r="E310" s="231"/>
    </row>
    <row r="311" spans="1:5" s="198" customFormat="1" ht="17.5" x14ac:dyDescent="0.35">
      <c r="A311" s="184"/>
      <c r="B311" s="232"/>
      <c r="E311" s="231"/>
    </row>
    <row r="312" spans="1:5" s="198" customFormat="1" ht="17.5" x14ac:dyDescent="0.35">
      <c r="A312" s="184"/>
      <c r="B312" s="232"/>
      <c r="E312" s="231"/>
    </row>
    <row r="313" spans="1:5" s="198" customFormat="1" ht="17.5" x14ac:dyDescent="0.35">
      <c r="A313" s="184"/>
      <c r="B313" s="232"/>
      <c r="E313" s="231"/>
    </row>
    <row r="314" spans="1:5" s="198" customFormat="1" ht="17.5" x14ac:dyDescent="0.35">
      <c r="A314" s="184"/>
      <c r="B314" s="232"/>
      <c r="E314" s="231"/>
    </row>
    <row r="315" spans="1:5" s="198" customFormat="1" ht="17.5" x14ac:dyDescent="0.35">
      <c r="A315" s="184"/>
      <c r="B315" s="232"/>
      <c r="E315" s="231"/>
    </row>
    <row r="316" spans="1:5" s="198" customFormat="1" ht="17.5" x14ac:dyDescent="0.35">
      <c r="A316" s="184"/>
      <c r="B316" s="232"/>
      <c r="E316" s="231"/>
    </row>
    <row r="317" spans="1:5" s="198" customFormat="1" ht="17.5" x14ac:dyDescent="0.35">
      <c r="A317" s="184"/>
      <c r="B317" s="232"/>
      <c r="E317" s="231"/>
    </row>
    <row r="318" spans="1:5" s="198" customFormat="1" ht="17.5" x14ac:dyDescent="0.35">
      <c r="A318" s="184"/>
      <c r="B318" s="232"/>
      <c r="E318" s="231"/>
    </row>
    <row r="319" spans="1:5" s="198" customFormat="1" ht="17.5" x14ac:dyDescent="0.35">
      <c r="A319" s="184"/>
      <c r="B319" s="232"/>
      <c r="E319" s="231"/>
    </row>
    <row r="320" spans="1:5" s="198" customFormat="1" ht="17.5" x14ac:dyDescent="0.35">
      <c r="A320" s="184"/>
      <c r="B320" s="232"/>
      <c r="E320" s="231"/>
    </row>
    <row r="321" spans="1:5" s="198" customFormat="1" ht="17.5" x14ac:dyDescent="0.35">
      <c r="A321" s="184"/>
      <c r="B321" s="232"/>
      <c r="E321" s="231"/>
    </row>
    <row r="322" spans="1:5" s="198" customFormat="1" ht="17.5" x14ac:dyDescent="0.35">
      <c r="A322" s="184"/>
      <c r="B322" s="232"/>
      <c r="E322" s="231"/>
    </row>
    <row r="323" spans="1:5" s="198" customFormat="1" ht="17.5" x14ac:dyDescent="0.35">
      <c r="A323" s="184"/>
      <c r="B323" s="232"/>
      <c r="E323" s="231"/>
    </row>
    <row r="324" spans="1:5" s="198" customFormat="1" ht="17.5" x14ac:dyDescent="0.35">
      <c r="A324" s="184"/>
      <c r="B324" s="232"/>
      <c r="E324" s="231"/>
    </row>
    <row r="325" spans="1:5" s="198" customFormat="1" ht="17.5" x14ac:dyDescent="0.35">
      <c r="A325" s="184"/>
      <c r="B325" s="232"/>
      <c r="E325" s="231"/>
    </row>
    <row r="326" spans="1:5" s="198" customFormat="1" ht="17.5" x14ac:dyDescent="0.35">
      <c r="A326" s="184"/>
      <c r="B326" s="232"/>
      <c r="E326" s="231"/>
    </row>
    <row r="327" spans="1:5" s="198" customFormat="1" ht="17.5" x14ac:dyDescent="0.35">
      <c r="A327" s="184"/>
      <c r="B327" s="232"/>
      <c r="E327" s="231"/>
    </row>
    <row r="328" spans="1:5" s="198" customFormat="1" ht="17.5" x14ac:dyDescent="0.35">
      <c r="A328" s="184"/>
      <c r="B328" s="232"/>
      <c r="E328" s="231"/>
    </row>
    <row r="329" spans="1:5" s="198" customFormat="1" ht="17.5" x14ac:dyDescent="0.35">
      <c r="A329" s="184"/>
      <c r="B329" s="232"/>
      <c r="E329" s="231"/>
    </row>
    <row r="330" spans="1:5" s="198" customFormat="1" ht="17.5" x14ac:dyDescent="0.35">
      <c r="A330" s="184"/>
      <c r="B330" s="232"/>
      <c r="E330" s="231"/>
    </row>
    <row r="331" spans="1:5" s="198" customFormat="1" ht="17.5" x14ac:dyDescent="0.35">
      <c r="A331" s="184"/>
      <c r="B331" s="232"/>
      <c r="E331" s="231"/>
    </row>
    <row r="332" spans="1:5" s="198" customFormat="1" ht="17.5" x14ac:dyDescent="0.35">
      <c r="A332" s="184"/>
      <c r="B332" s="232"/>
      <c r="E332" s="231"/>
    </row>
    <row r="333" spans="1:5" s="198" customFormat="1" ht="17.5" x14ac:dyDescent="0.35">
      <c r="A333" s="184"/>
      <c r="B333" s="232"/>
      <c r="E333" s="231"/>
    </row>
    <row r="334" spans="1:5" s="198" customFormat="1" ht="17.5" x14ac:dyDescent="0.35">
      <c r="A334" s="184"/>
      <c r="B334" s="232"/>
      <c r="E334" s="231"/>
    </row>
    <row r="335" spans="1:5" s="198" customFormat="1" ht="17.5" x14ac:dyDescent="0.35">
      <c r="A335" s="184"/>
      <c r="B335" s="232"/>
      <c r="E335" s="231"/>
    </row>
    <row r="336" spans="1:5" s="198" customFormat="1" ht="17.5" x14ac:dyDescent="0.35">
      <c r="A336" s="184"/>
      <c r="B336" s="232"/>
      <c r="E336" s="231"/>
    </row>
    <row r="337" spans="1:5" s="198" customFormat="1" ht="17.5" x14ac:dyDescent="0.35">
      <c r="A337" s="184"/>
      <c r="B337" s="232"/>
      <c r="E337" s="231"/>
    </row>
    <row r="338" spans="1:5" s="198" customFormat="1" ht="17.5" x14ac:dyDescent="0.35">
      <c r="A338" s="184"/>
      <c r="B338" s="232"/>
      <c r="E338" s="231"/>
    </row>
    <row r="339" spans="1:5" s="198" customFormat="1" ht="17.5" x14ac:dyDescent="0.35">
      <c r="A339" s="184"/>
      <c r="B339" s="232"/>
      <c r="E339" s="231"/>
    </row>
    <row r="340" spans="1:5" s="198" customFormat="1" ht="17.5" x14ac:dyDescent="0.35">
      <c r="A340" s="184"/>
      <c r="B340" s="232"/>
      <c r="E340" s="231"/>
    </row>
    <row r="341" spans="1:5" s="198" customFormat="1" ht="17.5" x14ac:dyDescent="0.35">
      <c r="A341" s="184"/>
      <c r="B341" s="232"/>
      <c r="E341" s="231"/>
    </row>
    <row r="342" spans="1:5" s="198" customFormat="1" ht="17.5" x14ac:dyDescent="0.35">
      <c r="A342" s="184"/>
      <c r="B342" s="232"/>
      <c r="E342" s="231"/>
    </row>
    <row r="343" spans="1:5" s="198" customFormat="1" ht="17.5" x14ac:dyDescent="0.35">
      <c r="A343" s="184"/>
      <c r="B343" s="232"/>
      <c r="E343" s="231"/>
    </row>
    <row r="344" spans="1:5" s="198" customFormat="1" ht="17.5" x14ac:dyDescent="0.35">
      <c r="A344" s="184"/>
      <c r="B344" s="232"/>
      <c r="E344" s="231"/>
    </row>
    <row r="345" spans="1:5" s="198" customFormat="1" ht="17.5" x14ac:dyDescent="0.35">
      <c r="A345" s="184"/>
      <c r="B345" s="232"/>
      <c r="E345" s="231"/>
    </row>
    <row r="346" spans="1:5" s="198" customFormat="1" ht="17.5" x14ac:dyDescent="0.35">
      <c r="A346" s="184"/>
      <c r="B346" s="232"/>
      <c r="E346" s="231"/>
    </row>
    <row r="347" spans="1:5" s="198" customFormat="1" ht="17.5" x14ac:dyDescent="0.35">
      <c r="A347" s="184"/>
      <c r="B347" s="232"/>
      <c r="E347" s="231"/>
    </row>
    <row r="348" spans="1:5" s="198" customFormat="1" ht="17.5" x14ac:dyDescent="0.35">
      <c r="A348" s="184"/>
      <c r="B348" s="232"/>
      <c r="E348" s="231"/>
    </row>
    <row r="349" spans="1:5" s="198" customFormat="1" ht="17.5" x14ac:dyDescent="0.35">
      <c r="A349" s="184"/>
      <c r="B349" s="232"/>
      <c r="E349" s="231"/>
    </row>
    <row r="350" spans="1:5" s="198" customFormat="1" ht="17.5" x14ac:dyDescent="0.35">
      <c r="A350" s="184"/>
      <c r="B350" s="232"/>
      <c r="E350" s="231"/>
    </row>
    <row r="351" spans="1:5" s="198" customFormat="1" ht="17.5" x14ac:dyDescent="0.35">
      <c r="A351" s="184"/>
      <c r="B351" s="232"/>
      <c r="E351" s="231"/>
    </row>
    <row r="352" spans="1:5" s="198" customFormat="1" ht="17.5" x14ac:dyDescent="0.35">
      <c r="A352" s="184"/>
      <c r="B352" s="232"/>
      <c r="E352" s="231"/>
    </row>
    <row r="353" spans="1:5" s="198" customFormat="1" ht="17.5" x14ac:dyDescent="0.35">
      <c r="A353" s="184"/>
      <c r="B353" s="232"/>
      <c r="E353" s="231"/>
    </row>
    <row r="354" spans="1:5" s="198" customFormat="1" ht="17.5" x14ac:dyDescent="0.35">
      <c r="A354" s="184"/>
      <c r="B354" s="232"/>
      <c r="E354" s="231"/>
    </row>
    <row r="355" spans="1:5" s="198" customFormat="1" ht="17.5" x14ac:dyDescent="0.35">
      <c r="A355" s="184"/>
      <c r="B355" s="232"/>
      <c r="E355" s="231"/>
    </row>
    <row r="356" spans="1:5" s="198" customFormat="1" ht="17.5" x14ac:dyDescent="0.35">
      <c r="A356" s="184"/>
      <c r="B356" s="232"/>
      <c r="E356" s="231"/>
    </row>
    <row r="357" spans="1:5" s="198" customFormat="1" ht="17.5" x14ac:dyDescent="0.35">
      <c r="A357" s="184"/>
      <c r="B357" s="232"/>
      <c r="E357" s="231"/>
    </row>
    <row r="358" spans="1:5" s="198" customFormat="1" ht="17.5" x14ac:dyDescent="0.35">
      <c r="A358" s="184"/>
      <c r="B358" s="232"/>
      <c r="E358" s="231"/>
    </row>
    <row r="359" spans="1:5" s="198" customFormat="1" ht="17.5" x14ac:dyDescent="0.35">
      <c r="A359" s="184"/>
      <c r="B359" s="232"/>
      <c r="E359" s="231"/>
    </row>
    <row r="360" spans="1:5" s="198" customFormat="1" ht="17.5" x14ac:dyDescent="0.35">
      <c r="A360" s="184"/>
      <c r="B360" s="232"/>
      <c r="E360" s="231"/>
    </row>
    <row r="361" spans="1:5" s="198" customFormat="1" ht="17.5" x14ac:dyDescent="0.35">
      <c r="A361" s="184"/>
      <c r="B361" s="232"/>
      <c r="E361" s="231"/>
    </row>
    <row r="362" spans="1:5" s="198" customFormat="1" ht="17.5" x14ac:dyDescent="0.35">
      <c r="A362" s="184"/>
      <c r="B362" s="232"/>
      <c r="E362" s="231"/>
    </row>
    <row r="363" spans="1:5" s="198" customFormat="1" ht="17.5" x14ac:dyDescent="0.35">
      <c r="A363" s="184"/>
      <c r="B363" s="232"/>
      <c r="E363" s="231"/>
    </row>
    <row r="364" spans="1:5" s="198" customFormat="1" ht="17.5" x14ac:dyDescent="0.35">
      <c r="A364" s="184"/>
      <c r="B364" s="232"/>
      <c r="E364" s="231"/>
    </row>
    <row r="365" spans="1:5" s="198" customFormat="1" ht="17.5" x14ac:dyDescent="0.35">
      <c r="A365" s="184"/>
      <c r="B365" s="232"/>
      <c r="E365" s="231"/>
    </row>
    <row r="366" spans="1:5" s="198" customFormat="1" ht="17.5" x14ac:dyDescent="0.35">
      <c r="A366" s="184"/>
      <c r="B366" s="232"/>
      <c r="E366" s="231"/>
    </row>
    <row r="367" spans="1:5" s="198" customFormat="1" ht="17.5" x14ac:dyDescent="0.35">
      <c r="A367" s="184"/>
      <c r="B367" s="232"/>
      <c r="E367" s="231"/>
    </row>
    <row r="368" spans="1:5" s="198" customFormat="1" ht="17.5" x14ac:dyDescent="0.35">
      <c r="A368" s="184"/>
      <c r="B368" s="232"/>
      <c r="E368" s="231"/>
    </row>
    <row r="369" spans="1:5" s="198" customFormat="1" ht="17.5" x14ac:dyDescent="0.35">
      <c r="A369" s="184"/>
      <c r="B369" s="232"/>
      <c r="E369" s="231"/>
    </row>
    <row r="370" spans="1:5" s="198" customFormat="1" ht="17.5" x14ac:dyDescent="0.35">
      <c r="A370" s="184"/>
      <c r="B370" s="232"/>
      <c r="E370" s="231"/>
    </row>
    <row r="371" spans="1:5" s="198" customFormat="1" ht="17.5" x14ac:dyDescent="0.35">
      <c r="A371" s="184"/>
      <c r="B371" s="232"/>
      <c r="E371" s="231"/>
    </row>
    <row r="372" spans="1:5" s="198" customFormat="1" ht="17.5" x14ac:dyDescent="0.35">
      <c r="A372" s="184"/>
      <c r="B372" s="232"/>
      <c r="E372" s="231"/>
    </row>
    <row r="373" spans="1:5" s="198" customFormat="1" ht="17.5" x14ac:dyDescent="0.35">
      <c r="A373" s="184"/>
      <c r="B373" s="232"/>
      <c r="E373" s="231"/>
    </row>
    <row r="374" spans="1:5" s="198" customFormat="1" ht="17.5" x14ac:dyDescent="0.35">
      <c r="A374" s="184"/>
      <c r="B374" s="232"/>
      <c r="E374" s="231"/>
    </row>
    <row r="375" spans="1:5" s="198" customFormat="1" ht="17.5" x14ac:dyDescent="0.35">
      <c r="A375" s="184"/>
      <c r="B375" s="232"/>
      <c r="E375" s="231"/>
    </row>
    <row r="376" spans="1:5" s="198" customFormat="1" ht="17.5" x14ac:dyDescent="0.35">
      <c r="A376" s="184"/>
      <c r="B376" s="232"/>
      <c r="E376" s="231"/>
    </row>
    <row r="377" spans="1:5" s="198" customFormat="1" ht="17.5" x14ac:dyDescent="0.35">
      <c r="A377" s="184"/>
      <c r="B377" s="232"/>
      <c r="E377" s="231"/>
    </row>
    <row r="378" spans="1:5" s="198" customFormat="1" ht="17.5" x14ac:dyDescent="0.35">
      <c r="A378" s="184"/>
      <c r="B378" s="232"/>
      <c r="E378" s="231"/>
    </row>
    <row r="379" spans="1:5" s="198" customFormat="1" ht="17.5" x14ac:dyDescent="0.35">
      <c r="A379" s="184"/>
      <c r="B379" s="232"/>
      <c r="E379" s="231"/>
    </row>
    <row r="380" spans="1:5" s="198" customFormat="1" ht="17.5" x14ac:dyDescent="0.35">
      <c r="A380" s="184"/>
      <c r="B380" s="232"/>
      <c r="E380" s="231"/>
    </row>
    <row r="381" spans="1:5" s="198" customFormat="1" ht="17.5" x14ac:dyDescent="0.35">
      <c r="A381" s="184"/>
      <c r="B381" s="232"/>
      <c r="E381" s="231"/>
    </row>
    <row r="382" spans="1:5" s="198" customFormat="1" ht="17.5" x14ac:dyDescent="0.35">
      <c r="A382" s="184"/>
      <c r="B382" s="232"/>
      <c r="E382" s="231"/>
    </row>
    <row r="383" spans="1:5" s="198" customFormat="1" ht="17.5" x14ac:dyDescent="0.35">
      <c r="A383" s="184"/>
      <c r="B383" s="232"/>
      <c r="E383" s="231"/>
    </row>
    <row r="384" spans="1:5" s="198" customFormat="1" ht="17.5" x14ac:dyDescent="0.35">
      <c r="A384" s="184"/>
      <c r="B384" s="232"/>
      <c r="E384" s="231"/>
    </row>
    <row r="385" spans="1:5" s="198" customFormat="1" x14ac:dyDescent="0.35">
      <c r="A385" s="184"/>
      <c r="B385" s="197"/>
      <c r="E385" s="231"/>
    </row>
    <row r="386" spans="1:5" s="198" customFormat="1" x14ac:dyDescent="0.35">
      <c r="A386" s="184"/>
      <c r="B386" s="197"/>
      <c r="E386" s="231"/>
    </row>
    <row r="387" spans="1:5" s="198" customFormat="1" x14ac:dyDescent="0.35">
      <c r="A387" s="184"/>
      <c r="B387" s="197"/>
      <c r="E387" s="231"/>
    </row>
    <row r="388" spans="1:5" s="198" customFormat="1" x14ac:dyDescent="0.35">
      <c r="A388" s="184"/>
      <c r="B388" s="197"/>
      <c r="E388" s="231"/>
    </row>
    <row r="389" spans="1:5" s="198" customFormat="1" x14ac:dyDescent="0.35">
      <c r="A389" s="184"/>
      <c r="B389" s="197"/>
      <c r="E389" s="231"/>
    </row>
    <row r="390" spans="1:5" s="198" customFormat="1" x14ac:dyDescent="0.35">
      <c r="A390" s="184"/>
      <c r="B390" s="197"/>
      <c r="E390" s="231"/>
    </row>
    <row r="391" spans="1:5" s="198" customFormat="1" x14ac:dyDescent="0.35">
      <c r="A391" s="184"/>
      <c r="B391" s="197"/>
      <c r="E391" s="231"/>
    </row>
    <row r="392" spans="1:5" s="198" customFormat="1" x14ac:dyDescent="0.35">
      <c r="A392" s="184"/>
      <c r="B392" s="197"/>
      <c r="E392" s="231"/>
    </row>
    <row r="393" spans="1:5" s="198" customFormat="1" x14ac:dyDescent="0.35">
      <c r="A393" s="184"/>
      <c r="B393" s="197"/>
      <c r="E393" s="231"/>
    </row>
    <row r="394" spans="1:5" s="198" customFormat="1" x14ac:dyDescent="0.35">
      <c r="A394" s="184"/>
      <c r="B394" s="197"/>
      <c r="E394" s="231"/>
    </row>
    <row r="395" spans="1:5" s="198" customFormat="1" x14ac:dyDescent="0.35">
      <c r="A395" s="184"/>
      <c r="B395" s="197"/>
      <c r="E395" s="231"/>
    </row>
    <row r="396" spans="1:5" s="198" customFormat="1" x14ac:dyDescent="0.35">
      <c r="A396" s="184"/>
      <c r="B396" s="197"/>
      <c r="E396" s="231"/>
    </row>
    <row r="397" spans="1:5" s="198" customFormat="1" x14ac:dyDescent="0.35">
      <c r="A397" s="184"/>
      <c r="B397" s="197"/>
      <c r="E397" s="231"/>
    </row>
    <row r="398" spans="1:5" s="198" customFormat="1" x14ac:dyDescent="0.35">
      <c r="A398" s="184"/>
      <c r="B398" s="197"/>
      <c r="E398" s="231"/>
    </row>
    <row r="399" spans="1:5" s="198" customFormat="1" x14ac:dyDescent="0.35">
      <c r="A399" s="184"/>
      <c r="B399" s="197"/>
      <c r="E399" s="231"/>
    </row>
    <row r="400" spans="1:5" s="198" customFormat="1" x14ac:dyDescent="0.35">
      <c r="A400" s="184"/>
      <c r="B400" s="197"/>
      <c r="E400" s="231"/>
    </row>
    <row r="401" spans="1:5" s="198" customFormat="1" x14ac:dyDescent="0.35">
      <c r="A401" s="184"/>
      <c r="B401" s="197"/>
      <c r="E401" s="231"/>
    </row>
    <row r="402" spans="1:5" s="198" customFormat="1" x14ac:dyDescent="0.35">
      <c r="A402" s="184"/>
      <c r="B402" s="197"/>
      <c r="E402" s="231"/>
    </row>
    <row r="403" spans="1:5" s="198" customFormat="1" x14ac:dyDescent="0.35">
      <c r="A403" s="184"/>
      <c r="B403" s="197"/>
      <c r="E403" s="231"/>
    </row>
    <row r="404" spans="1:5" s="198" customFormat="1" x14ac:dyDescent="0.35">
      <c r="A404" s="184"/>
      <c r="B404" s="197"/>
      <c r="E404" s="231"/>
    </row>
    <row r="405" spans="1:5" s="198" customFormat="1" x14ac:dyDescent="0.35">
      <c r="A405" s="184"/>
      <c r="B405" s="197"/>
      <c r="E405" s="231"/>
    </row>
    <row r="406" spans="1:5" s="198" customFormat="1" x14ac:dyDescent="0.35">
      <c r="A406" s="184"/>
      <c r="B406" s="197"/>
      <c r="E406" s="231"/>
    </row>
    <row r="407" spans="1:5" s="198" customFormat="1" x14ac:dyDescent="0.35">
      <c r="A407" s="184"/>
      <c r="B407" s="197"/>
      <c r="E407" s="231"/>
    </row>
    <row r="408" spans="1:5" s="198" customFormat="1" x14ac:dyDescent="0.35">
      <c r="A408" s="184"/>
      <c r="B408" s="197"/>
      <c r="E408" s="231"/>
    </row>
    <row r="409" spans="1:5" s="198" customFormat="1" x14ac:dyDescent="0.35">
      <c r="A409" s="184"/>
      <c r="B409" s="197"/>
      <c r="E409" s="231"/>
    </row>
    <row r="410" spans="1:5" s="198" customFormat="1" x14ac:dyDescent="0.35">
      <c r="A410" s="184"/>
      <c r="B410" s="197"/>
      <c r="E410" s="231"/>
    </row>
    <row r="411" spans="1:5" s="198" customFormat="1" x14ac:dyDescent="0.35">
      <c r="A411" s="184"/>
      <c r="B411" s="197"/>
      <c r="E411" s="231"/>
    </row>
    <row r="412" spans="1:5" s="198" customFormat="1" x14ac:dyDescent="0.35">
      <c r="A412" s="184"/>
      <c r="B412" s="197"/>
      <c r="E412" s="231"/>
    </row>
    <row r="413" spans="1:5" s="198" customFormat="1" x14ac:dyDescent="0.35">
      <c r="A413" s="184"/>
      <c r="B413" s="197"/>
      <c r="E413" s="231"/>
    </row>
    <row r="414" spans="1:5" s="198" customFormat="1" x14ac:dyDescent="0.35">
      <c r="A414" s="184"/>
      <c r="B414" s="197"/>
      <c r="E414" s="231"/>
    </row>
    <row r="415" spans="1:5" s="198" customFormat="1" x14ac:dyDescent="0.35">
      <c r="A415" s="184"/>
      <c r="B415" s="197"/>
      <c r="E415" s="231"/>
    </row>
    <row r="416" spans="1:5" s="198" customFormat="1" x14ac:dyDescent="0.35">
      <c r="A416" s="184"/>
      <c r="B416" s="197"/>
      <c r="E416" s="231"/>
    </row>
    <row r="417" spans="1:5" s="198" customFormat="1" x14ac:dyDescent="0.35">
      <c r="A417" s="184"/>
      <c r="B417" s="197"/>
      <c r="E417" s="231"/>
    </row>
    <row r="418" spans="1:5" s="198" customFormat="1" x14ac:dyDescent="0.35">
      <c r="A418" s="184"/>
      <c r="B418" s="197"/>
      <c r="E418" s="231"/>
    </row>
    <row r="419" spans="1:5" s="198" customFormat="1" x14ac:dyDescent="0.35">
      <c r="A419" s="184"/>
      <c r="B419" s="197"/>
      <c r="E419" s="231"/>
    </row>
    <row r="420" spans="1:5" s="198" customFormat="1" x14ac:dyDescent="0.35">
      <c r="A420" s="184"/>
      <c r="B420" s="197"/>
      <c r="E420" s="231"/>
    </row>
    <row r="421" spans="1:5" s="198" customFormat="1" x14ac:dyDescent="0.35">
      <c r="A421" s="184"/>
      <c r="B421" s="197"/>
      <c r="E421" s="231"/>
    </row>
    <row r="422" spans="1:5" s="198" customFormat="1" x14ac:dyDescent="0.35">
      <c r="A422" s="184"/>
      <c r="B422" s="197"/>
      <c r="E422" s="231"/>
    </row>
    <row r="423" spans="1:5" s="198" customFormat="1" x14ac:dyDescent="0.35">
      <c r="A423" s="184"/>
      <c r="B423" s="197"/>
      <c r="E423" s="231"/>
    </row>
    <row r="424" spans="1:5" s="198" customFormat="1" x14ac:dyDescent="0.35">
      <c r="A424" s="184"/>
      <c r="B424" s="197"/>
      <c r="E424" s="231"/>
    </row>
    <row r="425" spans="1:5" s="198" customFormat="1" x14ac:dyDescent="0.35">
      <c r="A425" s="184"/>
      <c r="B425" s="197"/>
      <c r="E425" s="231"/>
    </row>
    <row r="426" spans="1:5" s="198" customFormat="1" x14ac:dyDescent="0.35">
      <c r="A426" s="184"/>
      <c r="B426" s="197"/>
      <c r="E426" s="231"/>
    </row>
    <row r="427" spans="1:5" s="198" customFormat="1" x14ac:dyDescent="0.35">
      <c r="A427" s="184"/>
      <c r="B427" s="197"/>
      <c r="E427" s="231"/>
    </row>
    <row r="428" spans="1:5" s="198" customFormat="1" x14ac:dyDescent="0.35">
      <c r="A428" s="184"/>
      <c r="B428" s="197"/>
      <c r="E428" s="231"/>
    </row>
    <row r="429" spans="1:5" s="198" customFormat="1" x14ac:dyDescent="0.35">
      <c r="A429" s="184"/>
      <c r="B429" s="197"/>
      <c r="E429" s="231"/>
    </row>
    <row r="430" spans="1:5" s="198" customFormat="1" x14ac:dyDescent="0.35">
      <c r="A430" s="184"/>
      <c r="B430" s="197"/>
      <c r="E430" s="231"/>
    </row>
    <row r="431" spans="1:5" s="198" customFormat="1" x14ac:dyDescent="0.35">
      <c r="A431" s="184"/>
      <c r="B431" s="197"/>
      <c r="E431" s="231"/>
    </row>
    <row r="432" spans="1:5" s="198" customFormat="1" x14ac:dyDescent="0.35">
      <c r="A432" s="184"/>
      <c r="B432" s="197"/>
      <c r="E432" s="231"/>
    </row>
    <row r="433" spans="1:36" s="198" customFormat="1" x14ac:dyDescent="0.35">
      <c r="A433" s="184"/>
      <c r="B433" s="197"/>
      <c r="E433" s="231"/>
    </row>
    <row r="434" spans="1:36" s="198" customFormat="1" x14ac:dyDescent="0.35">
      <c r="A434" s="184"/>
      <c r="B434" s="197"/>
      <c r="E434" s="231"/>
    </row>
    <row r="435" spans="1:36" s="198" customFormat="1" x14ac:dyDescent="0.35">
      <c r="A435" s="184"/>
      <c r="B435" s="197"/>
      <c r="E435" s="231"/>
    </row>
    <row r="436" spans="1:36" s="198" customFormat="1" x14ac:dyDescent="0.35">
      <c r="A436" s="184"/>
      <c r="B436" s="197"/>
      <c r="E436" s="231"/>
    </row>
    <row r="437" spans="1:36" s="198" customFormat="1" x14ac:dyDescent="0.35">
      <c r="A437" s="184"/>
      <c r="B437" s="197"/>
      <c r="E437" s="231"/>
    </row>
    <row r="438" spans="1:36" s="203" customFormat="1" x14ac:dyDescent="0.35">
      <c r="A438" s="153"/>
      <c r="B438" s="202"/>
      <c r="E438" s="204"/>
      <c r="G438" s="205"/>
      <c r="H438" s="198"/>
      <c r="I438" s="198"/>
      <c r="J438" s="198"/>
      <c r="K438" s="198"/>
      <c r="L438" s="198"/>
      <c r="M438" s="198"/>
      <c r="N438" s="198"/>
      <c r="O438" s="198"/>
      <c r="P438" s="198"/>
      <c r="Q438" s="198"/>
      <c r="R438" s="198"/>
      <c r="S438" s="198"/>
      <c r="T438" s="198"/>
      <c r="U438" s="198"/>
      <c r="V438" s="198"/>
      <c r="W438" s="198"/>
      <c r="X438" s="198"/>
      <c r="Y438" s="198"/>
      <c r="Z438" s="198"/>
      <c r="AA438" s="198"/>
      <c r="AB438" s="198"/>
      <c r="AC438" s="198"/>
      <c r="AD438" s="198"/>
      <c r="AE438" s="198"/>
      <c r="AF438" s="198"/>
      <c r="AG438" s="198"/>
      <c r="AH438" s="198"/>
      <c r="AI438" s="198"/>
      <c r="AJ438" s="198"/>
    </row>
  </sheetData>
  <pageMargins left="0.70866141732283472" right="0.70866141732283472" top="0.74803149606299213" bottom="0.74803149606299213" header="0.31496062992125984" footer="0.31496062992125984"/>
  <pageSetup paperSize="9" scale="83" fitToHeight="0" orientation="portrait" useFirstPageNumber="1" r:id="rId1"/>
  <headerFooter>
    <oddHeader>&amp;R&amp;8ESKOM MAINTENANCE BILL ZONES 1 TO 4</oddHeader>
    <oddFooter>&amp;C1-&amp;P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4EE1F-A754-4A9C-919A-96396BFE91AD}">
  <dimension ref="A1:G102"/>
  <sheetViews>
    <sheetView view="pageBreakPreview" zoomScaleNormal="100" zoomScaleSheetLayoutView="100" workbookViewId="0">
      <selection activeCell="J13" sqref="J13"/>
    </sheetView>
  </sheetViews>
  <sheetFormatPr defaultColWidth="9.1796875" defaultRowHeight="14.5" x14ac:dyDescent="0.35"/>
  <cols>
    <col min="1" max="1" width="9.1796875" style="303"/>
    <col min="2" max="2" width="16.26953125" style="303" bestFit="1" customWidth="1"/>
    <col min="3" max="3" width="37.1796875" style="303" bestFit="1" customWidth="1"/>
    <col min="4" max="5" width="9.1796875" style="303"/>
    <col min="6" max="6" width="16.54296875" style="282" customWidth="1"/>
    <col min="7" max="7" width="18.453125" style="303" customWidth="1"/>
    <col min="8" max="16384" width="9.1796875" style="282"/>
  </cols>
  <sheetData>
    <row r="1" spans="1:7" x14ac:dyDescent="0.35">
      <c r="A1" s="276"/>
      <c r="B1" s="277" t="s">
        <v>146</v>
      </c>
      <c r="C1" s="278" t="s">
        <v>10</v>
      </c>
      <c r="D1" s="279" t="s">
        <v>11</v>
      </c>
      <c r="E1" s="279" t="s">
        <v>147</v>
      </c>
      <c r="F1" s="280" t="s">
        <v>13</v>
      </c>
      <c r="G1" s="281" t="s">
        <v>14</v>
      </c>
    </row>
    <row r="2" spans="1:7" x14ac:dyDescent="0.35">
      <c r="A2" s="283"/>
      <c r="B2" s="284"/>
      <c r="C2" s="285" t="s">
        <v>148</v>
      </c>
      <c r="D2" s="286"/>
      <c r="E2" s="286"/>
      <c r="F2" s="287"/>
      <c r="G2" s="288"/>
    </row>
    <row r="3" spans="1:7" x14ac:dyDescent="0.35">
      <c r="A3" s="289"/>
      <c r="B3" s="290"/>
      <c r="C3" s="291"/>
      <c r="D3" s="292"/>
      <c r="E3" s="292"/>
      <c r="F3" s="293"/>
      <c r="G3" s="294"/>
    </row>
    <row r="4" spans="1:7" x14ac:dyDescent="0.35">
      <c r="A4" s="289"/>
      <c r="B4" s="290"/>
      <c r="C4" s="291"/>
      <c r="D4" s="292"/>
      <c r="E4" s="292"/>
      <c r="F4" s="293"/>
      <c r="G4" s="294"/>
    </row>
    <row r="5" spans="1:7" ht="39.5" x14ac:dyDescent="0.35">
      <c r="A5" s="289"/>
      <c r="B5" s="290"/>
      <c r="C5" s="295" t="s">
        <v>149</v>
      </c>
      <c r="D5" s="292"/>
      <c r="E5" s="292"/>
      <c r="F5" s="293"/>
      <c r="G5" s="294"/>
    </row>
    <row r="6" spans="1:7" x14ac:dyDescent="0.35">
      <c r="A6" s="289"/>
      <c r="B6" s="290"/>
      <c r="C6" s="291"/>
      <c r="D6" s="292"/>
      <c r="E6" s="292"/>
      <c r="F6" s="293"/>
      <c r="G6" s="294"/>
    </row>
    <row r="7" spans="1:7" x14ac:dyDescent="0.35">
      <c r="A7" s="289">
        <v>1</v>
      </c>
      <c r="B7" s="290"/>
      <c r="C7" s="291" t="s">
        <v>150</v>
      </c>
      <c r="D7" s="292" t="s">
        <v>193</v>
      </c>
      <c r="E7" s="292">
        <v>1</v>
      </c>
      <c r="F7" s="293"/>
      <c r="G7" s="294">
        <f>E7*F7</f>
        <v>0</v>
      </c>
    </row>
    <row r="8" spans="1:7" x14ac:dyDescent="0.35">
      <c r="A8" s="289"/>
      <c r="B8" s="290"/>
      <c r="C8" s="291"/>
      <c r="D8" s="292"/>
      <c r="E8" s="292"/>
      <c r="F8" s="293"/>
      <c r="G8" s="294"/>
    </row>
    <row r="9" spans="1:7" x14ac:dyDescent="0.35">
      <c r="A9" s="289">
        <v>2</v>
      </c>
      <c r="B9" s="290"/>
      <c r="C9" s="291" t="s">
        <v>152</v>
      </c>
      <c r="D9" s="292" t="s">
        <v>193</v>
      </c>
      <c r="E9" s="292">
        <v>1</v>
      </c>
      <c r="F9" s="293"/>
      <c r="G9" s="294">
        <f>E9*F9</f>
        <v>0</v>
      </c>
    </row>
    <row r="10" spans="1:7" x14ac:dyDescent="0.35">
      <c r="A10" s="289"/>
      <c r="B10" s="290"/>
      <c r="C10" s="291"/>
      <c r="D10" s="292"/>
      <c r="E10" s="292"/>
      <c r="F10" s="293"/>
      <c r="G10" s="294"/>
    </row>
    <row r="11" spans="1:7" x14ac:dyDescent="0.35">
      <c r="A11" s="289">
        <v>3</v>
      </c>
      <c r="B11" s="290"/>
      <c r="C11" s="291" t="s">
        <v>153</v>
      </c>
      <c r="D11" s="292" t="s">
        <v>193</v>
      </c>
      <c r="E11" s="292">
        <v>1</v>
      </c>
      <c r="F11" s="293"/>
      <c r="G11" s="294">
        <f>E11*F11</f>
        <v>0</v>
      </c>
    </row>
    <row r="12" spans="1:7" x14ac:dyDescent="0.35">
      <c r="A12" s="289"/>
      <c r="B12" s="290"/>
      <c r="C12" s="291"/>
      <c r="D12" s="292"/>
      <c r="E12" s="292"/>
      <c r="F12" s="293"/>
      <c r="G12" s="294"/>
    </row>
    <row r="13" spans="1:7" ht="26.5" x14ac:dyDescent="0.35">
      <c r="A13" s="289">
        <v>4</v>
      </c>
      <c r="B13" s="290"/>
      <c r="C13" s="296" t="s">
        <v>154</v>
      </c>
      <c r="D13" s="292" t="s">
        <v>193</v>
      </c>
      <c r="E13" s="292">
        <v>1</v>
      </c>
      <c r="F13" s="293"/>
      <c r="G13" s="294">
        <f>E13*F13</f>
        <v>0</v>
      </c>
    </row>
    <row r="14" spans="1:7" x14ac:dyDescent="0.35">
      <c r="A14" s="289"/>
      <c r="B14" s="290"/>
      <c r="C14" s="291"/>
      <c r="D14" s="292"/>
      <c r="E14" s="292"/>
      <c r="F14" s="293"/>
      <c r="G14" s="294"/>
    </row>
    <row r="15" spans="1:7" x14ac:dyDescent="0.35">
      <c r="A15" s="289">
        <v>5</v>
      </c>
      <c r="B15" s="290"/>
      <c r="C15" s="291" t="s">
        <v>155</v>
      </c>
      <c r="D15" s="292" t="s">
        <v>193</v>
      </c>
      <c r="E15" s="292">
        <v>1</v>
      </c>
      <c r="F15" s="293"/>
      <c r="G15" s="294">
        <f>E15*F15</f>
        <v>0</v>
      </c>
    </row>
    <row r="16" spans="1:7" x14ac:dyDescent="0.35">
      <c r="A16" s="289"/>
      <c r="B16" s="290"/>
      <c r="C16" s="291"/>
      <c r="D16" s="292"/>
      <c r="E16" s="292"/>
      <c r="F16" s="293"/>
      <c r="G16" s="294"/>
    </row>
    <row r="17" spans="1:7" x14ac:dyDescent="0.35">
      <c r="A17" s="289">
        <v>6</v>
      </c>
      <c r="B17" s="290"/>
      <c r="C17" s="291" t="s">
        <v>156</v>
      </c>
      <c r="D17" s="292" t="s">
        <v>193</v>
      </c>
      <c r="E17" s="292">
        <v>1</v>
      </c>
      <c r="F17" s="293"/>
      <c r="G17" s="294">
        <f>E17*F17</f>
        <v>0</v>
      </c>
    </row>
    <row r="18" spans="1:7" x14ac:dyDescent="0.35">
      <c r="A18" s="289"/>
      <c r="B18" s="290"/>
      <c r="C18" s="291"/>
      <c r="D18" s="292"/>
      <c r="E18" s="292"/>
      <c r="F18" s="293"/>
      <c r="G18" s="294"/>
    </row>
    <row r="19" spans="1:7" x14ac:dyDescent="0.35">
      <c r="A19" s="289">
        <v>7</v>
      </c>
      <c r="B19" s="290"/>
      <c r="C19" s="291" t="s">
        <v>157</v>
      </c>
      <c r="D19" s="292" t="s">
        <v>193</v>
      </c>
      <c r="E19" s="292">
        <v>1</v>
      </c>
      <c r="F19" s="293"/>
      <c r="G19" s="294">
        <f>E19*F19</f>
        <v>0</v>
      </c>
    </row>
    <row r="20" spans="1:7" x14ac:dyDescent="0.35">
      <c r="A20" s="289"/>
      <c r="B20" s="290"/>
      <c r="C20" s="291"/>
      <c r="D20" s="292"/>
      <c r="E20" s="292"/>
      <c r="F20" s="293"/>
      <c r="G20" s="294"/>
    </row>
    <row r="21" spans="1:7" x14ac:dyDescent="0.35">
      <c r="A21" s="289">
        <v>8</v>
      </c>
      <c r="B21" s="290"/>
      <c r="C21" s="291" t="s">
        <v>158</v>
      </c>
      <c r="D21" s="292" t="s">
        <v>193</v>
      </c>
      <c r="E21" s="292">
        <v>1</v>
      </c>
      <c r="F21" s="293"/>
      <c r="G21" s="294">
        <f>E21*F21</f>
        <v>0</v>
      </c>
    </row>
    <row r="22" spans="1:7" x14ac:dyDescent="0.35">
      <c r="A22" s="289"/>
      <c r="B22" s="290"/>
      <c r="C22" s="291"/>
      <c r="D22" s="292"/>
      <c r="E22" s="292"/>
      <c r="F22" s="293"/>
      <c r="G22" s="294"/>
    </row>
    <row r="23" spans="1:7" x14ac:dyDescent="0.35">
      <c r="A23" s="289">
        <v>9</v>
      </c>
      <c r="B23" s="290"/>
      <c r="C23" s="291" t="s">
        <v>159</v>
      </c>
      <c r="D23" s="292" t="s">
        <v>193</v>
      </c>
      <c r="E23" s="292">
        <v>1</v>
      </c>
      <c r="F23" s="293"/>
      <c r="G23" s="294">
        <f>E23*F23</f>
        <v>0</v>
      </c>
    </row>
    <row r="24" spans="1:7" x14ac:dyDescent="0.35">
      <c r="A24" s="289"/>
      <c r="B24" s="290"/>
      <c r="C24" s="291"/>
      <c r="D24" s="292"/>
      <c r="E24" s="292"/>
      <c r="F24" s="293"/>
      <c r="G24" s="294"/>
    </row>
    <row r="25" spans="1:7" x14ac:dyDescent="0.35">
      <c r="A25" s="289">
        <v>10</v>
      </c>
      <c r="B25" s="290"/>
      <c r="C25" s="291" t="s">
        <v>160</v>
      </c>
      <c r="D25" s="292" t="s">
        <v>193</v>
      </c>
      <c r="E25" s="292">
        <v>1</v>
      </c>
      <c r="F25" s="293"/>
      <c r="G25" s="294">
        <f>E25*F25</f>
        <v>0</v>
      </c>
    </row>
    <row r="26" spans="1:7" x14ac:dyDescent="0.35">
      <c r="A26" s="289"/>
      <c r="B26" s="290"/>
      <c r="C26" s="291"/>
      <c r="D26" s="292"/>
      <c r="E26" s="292"/>
      <c r="F26" s="293"/>
      <c r="G26" s="294"/>
    </row>
    <row r="27" spans="1:7" x14ac:dyDescent="0.35">
      <c r="A27" s="289">
        <v>11</v>
      </c>
      <c r="B27" s="290"/>
      <c r="C27" s="291" t="s">
        <v>194</v>
      </c>
      <c r="D27" s="292" t="s">
        <v>193</v>
      </c>
      <c r="E27" s="292">
        <v>1</v>
      </c>
      <c r="F27" s="293"/>
      <c r="G27" s="294">
        <f>E27*F27</f>
        <v>0</v>
      </c>
    </row>
    <row r="28" spans="1:7" x14ac:dyDescent="0.35">
      <c r="A28" s="289"/>
      <c r="B28" s="290"/>
      <c r="C28" s="291"/>
      <c r="D28" s="292"/>
      <c r="E28" s="292"/>
      <c r="F28" s="293"/>
      <c r="G28" s="294"/>
    </row>
    <row r="29" spans="1:7" x14ac:dyDescent="0.35">
      <c r="A29" s="289">
        <v>12</v>
      </c>
      <c r="B29" s="290"/>
      <c r="C29" s="291" t="s">
        <v>195</v>
      </c>
      <c r="D29" s="292"/>
      <c r="E29" s="292"/>
      <c r="F29" s="293"/>
      <c r="G29" s="294"/>
    </row>
    <row r="30" spans="1:7" x14ac:dyDescent="0.35">
      <c r="A30" s="289"/>
      <c r="B30" s="290"/>
      <c r="C30" s="291"/>
      <c r="D30" s="292"/>
      <c r="E30" s="292"/>
      <c r="F30" s="293"/>
      <c r="G30" s="294"/>
    </row>
    <row r="31" spans="1:7" x14ac:dyDescent="0.35">
      <c r="A31" s="289"/>
      <c r="B31" s="290"/>
      <c r="C31" s="291" t="s">
        <v>203</v>
      </c>
      <c r="D31" s="292"/>
      <c r="E31" s="292"/>
      <c r="F31" s="293"/>
      <c r="G31" s="294"/>
    </row>
    <row r="32" spans="1:7" x14ac:dyDescent="0.35">
      <c r="A32" s="289"/>
      <c r="B32" s="290"/>
      <c r="C32" s="291" t="s">
        <v>204</v>
      </c>
      <c r="D32" s="292"/>
      <c r="E32" s="292"/>
      <c r="F32" s="293"/>
      <c r="G32" s="294"/>
    </row>
    <row r="33" spans="1:7" x14ac:dyDescent="0.35">
      <c r="A33" s="289"/>
      <c r="B33" s="290"/>
      <c r="C33" s="291" t="s">
        <v>205</v>
      </c>
      <c r="D33" s="292"/>
      <c r="E33" s="292"/>
      <c r="F33" s="293"/>
      <c r="G33" s="294"/>
    </row>
    <row r="34" spans="1:7" x14ac:dyDescent="0.35">
      <c r="A34" s="289"/>
      <c r="B34" s="290"/>
      <c r="C34" s="291"/>
      <c r="D34" s="292"/>
      <c r="E34" s="292"/>
      <c r="F34" s="293"/>
      <c r="G34" s="294"/>
    </row>
    <row r="35" spans="1:7" s="310" customFormat="1" ht="52.5" x14ac:dyDescent="0.35">
      <c r="A35" s="304"/>
      <c r="B35" s="305"/>
      <c r="C35" s="306" t="s">
        <v>161</v>
      </c>
      <c r="D35" s="307"/>
      <c r="E35" s="307"/>
      <c r="F35" s="308"/>
      <c r="G35" s="309"/>
    </row>
    <row r="36" spans="1:7" s="310" customFormat="1" x14ac:dyDescent="0.35">
      <c r="A36" s="304"/>
      <c r="B36" s="305"/>
      <c r="C36" s="311"/>
      <c r="D36" s="307"/>
      <c r="E36" s="307"/>
      <c r="F36" s="308"/>
      <c r="G36" s="309"/>
    </row>
    <row r="37" spans="1:7" s="310" customFormat="1" x14ac:dyDescent="0.35">
      <c r="A37" s="304">
        <v>1</v>
      </c>
      <c r="B37" s="305"/>
      <c r="C37" s="311" t="s">
        <v>162</v>
      </c>
      <c r="D37" s="307" t="s">
        <v>151</v>
      </c>
      <c r="E37" s="307">
        <v>1</v>
      </c>
      <c r="F37" s="308"/>
      <c r="G37" s="309">
        <f>E37*F37</f>
        <v>0</v>
      </c>
    </row>
    <row r="38" spans="1:7" s="310" customFormat="1" x14ac:dyDescent="0.35">
      <c r="A38" s="304"/>
      <c r="B38" s="305"/>
      <c r="C38" s="311"/>
      <c r="D38" s="307"/>
      <c r="E38" s="307"/>
      <c r="F38" s="308"/>
      <c r="G38" s="309"/>
    </row>
    <row r="39" spans="1:7" s="310" customFormat="1" ht="26.5" x14ac:dyDescent="0.35">
      <c r="A39" s="304">
        <v>2</v>
      </c>
      <c r="B39" s="305"/>
      <c r="C39" s="311" t="s">
        <v>163</v>
      </c>
      <c r="D39" s="307" t="s">
        <v>151</v>
      </c>
      <c r="E39" s="307">
        <v>1</v>
      </c>
      <c r="F39" s="308"/>
      <c r="G39" s="309">
        <f>E39*F39</f>
        <v>0</v>
      </c>
    </row>
    <row r="40" spans="1:7" s="310" customFormat="1" x14ac:dyDescent="0.35">
      <c r="A40" s="304"/>
      <c r="B40" s="305"/>
      <c r="C40" s="311"/>
      <c r="D40" s="307"/>
      <c r="E40" s="307"/>
      <c r="F40" s="308"/>
      <c r="G40" s="309"/>
    </row>
    <row r="41" spans="1:7" s="310" customFormat="1" x14ac:dyDescent="0.35">
      <c r="A41" s="304">
        <v>3</v>
      </c>
      <c r="B41" s="305"/>
      <c r="C41" s="311" t="s">
        <v>164</v>
      </c>
      <c r="D41" s="307" t="s">
        <v>151</v>
      </c>
      <c r="E41" s="307">
        <v>1</v>
      </c>
      <c r="F41" s="308"/>
      <c r="G41" s="309">
        <f>E41*F41</f>
        <v>0</v>
      </c>
    </row>
    <row r="42" spans="1:7" s="310" customFormat="1" x14ac:dyDescent="0.35">
      <c r="A42" s="304"/>
      <c r="B42" s="305"/>
      <c r="C42" s="311"/>
      <c r="D42" s="307"/>
      <c r="E42" s="307"/>
      <c r="F42" s="308"/>
      <c r="G42" s="309"/>
    </row>
    <row r="43" spans="1:7" s="310" customFormat="1" x14ac:dyDescent="0.35">
      <c r="A43" s="304">
        <v>4</v>
      </c>
      <c r="B43" s="305"/>
      <c r="C43" s="311" t="s">
        <v>165</v>
      </c>
      <c r="D43" s="307" t="s">
        <v>151</v>
      </c>
      <c r="E43" s="307">
        <v>1</v>
      </c>
      <c r="F43" s="308"/>
      <c r="G43" s="309">
        <f>E43*F43</f>
        <v>0</v>
      </c>
    </row>
    <row r="44" spans="1:7" s="310" customFormat="1" x14ac:dyDescent="0.35">
      <c r="A44" s="304"/>
      <c r="B44" s="305"/>
      <c r="C44" s="311"/>
      <c r="D44" s="307"/>
      <c r="E44" s="307"/>
      <c r="F44" s="308"/>
      <c r="G44" s="309"/>
    </row>
    <row r="45" spans="1:7" s="310" customFormat="1" x14ac:dyDescent="0.35">
      <c r="A45" s="304">
        <v>5</v>
      </c>
      <c r="B45" s="305"/>
      <c r="C45" s="311" t="s">
        <v>166</v>
      </c>
      <c r="D45" s="307" t="s">
        <v>151</v>
      </c>
      <c r="E45" s="307">
        <v>1</v>
      </c>
      <c r="F45" s="308"/>
      <c r="G45" s="309">
        <f>E45*F45</f>
        <v>0</v>
      </c>
    </row>
    <row r="46" spans="1:7" s="310" customFormat="1" x14ac:dyDescent="0.35">
      <c r="A46" s="304"/>
      <c r="B46" s="305"/>
      <c r="C46" s="311"/>
      <c r="D46" s="307"/>
      <c r="E46" s="307"/>
      <c r="F46" s="308"/>
      <c r="G46" s="309"/>
    </row>
    <row r="47" spans="1:7" s="310" customFormat="1" x14ac:dyDescent="0.35">
      <c r="A47" s="304">
        <v>6</v>
      </c>
      <c r="B47" s="305"/>
      <c r="C47" s="311" t="s">
        <v>196</v>
      </c>
      <c r="D47" s="307" t="s">
        <v>134</v>
      </c>
      <c r="E47" s="307">
        <v>1</v>
      </c>
      <c r="F47" s="308"/>
      <c r="G47" s="309">
        <f>E47*F47</f>
        <v>0</v>
      </c>
    </row>
    <row r="48" spans="1:7" x14ac:dyDescent="0.35">
      <c r="A48" s="289"/>
      <c r="B48" s="290"/>
      <c r="C48" s="296"/>
      <c r="D48" s="292"/>
      <c r="E48" s="292"/>
      <c r="F48" s="293"/>
      <c r="G48" s="294"/>
    </row>
    <row r="49" spans="1:7" x14ac:dyDescent="0.35">
      <c r="A49" s="289"/>
      <c r="B49" s="290"/>
      <c r="C49" s="295" t="s">
        <v>167</v>
      </c>
      <c r="D49" s="292"/>
      <c r="E49" s="292"/>
      <c r="F49" s="293"/>
      <c r="G49" s="294"/>
    </row>
    <row r="50" spans="1:7" x14ac:dyDescent="0.35">
      <c r="A50" s="289"/>
      <c r="B50" s="290"/>
      <c r="C50" s="296"/>
      <c r="D50" s="292"/>
      <c r="E50" s="292"/>
      <c r="F50" s="293"/>
      <c r="G50" s="294"/>
    </row>
    <row r="51" spans="1:7" ht="65.5" x14ac:dyDescent="0.35">
      <c r="A51" s="289">
        <v>1</v>
      </c>
      <c r="B51" s="290"/>
      <c r="C51" s="296" t="s">
        <v>197</v>
      </c>
      <c r="D51" s="292" t="s">
        <v>193</v>
      </c>
      <c r="E51" s="292">
        <v>1</v>
      </c>
      <c r="F51" s="293"/>
      <c r="G51" s="294">
        <f>E51*F51</f>
        <v>0</v>
      </c>
    </row>
    <row r="52" spans="1:7" x14ac:dyDescent="0.35">
      <c r="A52" s="289"/>
      <c r="B52" s="290"/>
      <c r="C52" s="296"/>
      <c r="D52" s="292"/>
      <c r="E52" s="292"/>
      <c r="F52" s="293"/>
      <c r="G52" s="294"/>
    </row>
    <row r="53" spans="1:7" x14ac:dyDescent="0.35">
      <c r="A53" s="289"/>
      <c r="B53" s="290"/>
      <c r="C53" s="295" t="s">
        <v>168</v>
      </c>
      <c r="D53" s="292"/>
      <c r="E53" s="292"/>
      <c r="F53" s="293"/>
      <c r="G53" s="294"/>
    </row>
    <row r="54" spans="1:7" x14ac:dyDescent="0.35">
      <c r="A54" s="289"/>
      <c r="B54" s="290"/>
      <c r="C54" s="296"/>
      <c r="D54" s="292"/>
      <c r="E54" s="292"/>
      <c r="F54" s="293"/>
      <c r="G54" s="294"/>
    </row>
    <row r="55" spans="1:7" s="310" customFormat="1" ht="26.5" x14ac:dyDescent="0.35">
      <c r="A55" s="304">
        <v>1</v>
      </c>
      <c r="B55" s="305"/>
      <c r="C55" s="312" t="s">
        <v>169</v>
      </c>
      <c r="D55" s="307" t="s">
        <v>151</v>
      </c>
      <c r="E55" s="307">
        <v>1</v>
      </c>
      <c r="F55" s="308"/>
      <c r="G55" s="309">
        <f>E55*F55</f>
        <v>0</v>
      </c>
    </row>
    <row r="56" spans="1:7" x14ac:dyDescent="0.35">
      <c r="A56" s="289"/>
      <c r="B56" s="290"/>
      <c r="C56" s="296"/>
      <c r="D56" s="292"/>
      <c r="E56" s="292"/>
      <c r="F56" s="293"/>
      <c r="G56" s="294"/>
    </row>
    <row r="57" spans="1:7" x14ac:dyDescent="0.35">
      <c r="A57" s="289"/>
      <c r="B57" s="290"/>
      <c r="C57" s="295" t="s">
        <v>170</v>
      </c>
      <c r="D57" s="292"/>
      <c r="E57" s="292"/>
      <c r="F57" s="293"/>
      <c r="G57" s="294"/>
    </row>
    <row r="58" spans="1:7" x14ac:dyDescent="0.35">
      <c r="A58" s="289"/>
      <c r="B58" s="290"/>
      <c r="C58" s="296"/>
      <c r="D58" s="292"/>
      <c r="E58" s="292"/>
      <c r="F58" s="293"/>
      <c r="G58" s="294"/>
    </row>
    <row r="59" spans="1:7" x14ac:dyDescent="0.35">
      <c r="A59" s="289">
        <v>1</v>
      </c>
      <c r="B59" s="290"/>
      <c r="C59" s="296" t="s">
        <v>171</v>
      </c>
      <c r="D59" s="292" t="s">
        <v>193</v>
      </c>
      <c r="E59" s="292">
        <v>1</v>
      </c>
      <c r="F59" s="293"/>
      <c r="G59" s="294">
        <f>E59*F59</f>
        <v>0</v>
      </c>
    </row>
    <row r="60" spans="1:7" x14ac:dyDescent="0.35">
      <c r="A60" s="289"/>
      <c r="B60" s="290"/>
      <c r="C60" s="296"/>
      <c r="D60" s="292"/>
      <c r="E60" s="292"/>
      <c r="F60" s="293"/>
      <c r="G60" s="294"/>
    </row>
    <row r="61" spans="1:7" x14ac:dyDescent="0.35">
      <c r="A61" s="289">
        <v>2</v>
      </c>
      <c r="B61" s="290"/>
      <c r="C61" s="296" t="s">
        <v>172</v>
      </c>
      <c r="D61" s="292" t="s">
        <v>193</v>
      </c>
      <c r="E61" s="292">
        <v>1</v>
      </c>
      <c r="F61" s="293"/>
      <c r="G61" s="294">
        <f>E61*F61</f>
        <v>0</v>
      </c>
    </row>
    <row r="62" spans="1:7" x14ac:dyDescent="0.35">
      <c r="A62" s="289"/>
      <c r="B62" s="290"/>
      <c r="C62" s="296"/>
      <c r="D62" s="292"/>
      <c r="E62" s="292"/>
      <c r="F62" s="293"/>
      <c r="G62" s="294"/>
    </row>
    <row r="63" spans="1:7" x14ac:dyDescent="0.35">
      <c r="A63" s="289">
        <v>3</v>
      </c>
      <c r="B63" s="290"/>
      <c r="C63" s="296" t="s">
        <v>173</v>
      </c>
      <c r="D63" s="292" t="s">
        <v>193</v>
      </c>
      <c r="E63" s="292">
        <v>1</v>
      </c>
      <c r="F63" s="293"/>
      <c r="G63" s="294">
        <f>E63*F63</f>
        <v>0</v>
      </c>
    </row>
    <row r="64" spans="1:7" x14ac:dyDescent="0.35">
      <c r="A64" s="289"/>
      <c r="B64" s="290"/>
      <c r="C64" s="296"/>
      <c r="D64" s="292"/>
      <c r="E64" s="292"/>
      <c r="F64" s="293"/>
      <c r="G64" s="294"/>
    </row>
    <row r="65" spans="1:7" x14ac:dyDescent="0.35">
      <c r="A65" s="289"/>
      <c r="B65" s="290"/>
      <c r="C65" s="295" t="s">
        <v>174</v>
      </c>
      <c r="D65" s="292"/>
      <c r="E65" s="292"/>
      <c r="F65" s="293"/>
      <c r="G65" s="294"/>
    </row>
    <row r="66" spans="1:7" x14ac:dyDescent="0.35">
      <c r="A66" s="289"/>
      <c r="B66" s="290"/>
      <c r="C66" s="296"/>
      <c r="D66" s="292"/>
      <c r="E66" s="292"/>
      <c r="F66" s="293"/>
      <c r="G66" s="294"/>
    </row>
    <row r="67" spans="1:7" x14ac:dyDescent="0.35">
      <c r="A67" s="289">
        <v>1</v>
      </c>
      <c r="B67" s="290"/>
      <c r="C67" s="296" t="s">
        <v>175</v>
      </c>
      <c r="D67" s="292" t="s">
        <v>193</v>
      </c>
      <c r="E67" s="292">
        <v>1</v>
      </c>
      <c r="F67" s="293"/>
      <c r="G67" s="294">
        <f>E67*F67</f>
        <v>0</v>
      </c>
    </row>
    <row r="68" spans="1:7" x14ac:dyDescent="0.35">
      <c r="A68" s="289"/>
      <c r="B68" s="290"/>
      <c r="C68" s="296"/>
      <c r="D68" s="292"/>
      <c r="E68" s="292"/>
      <c r="F68" s="293"/>
      <c r="G68" s="294"/>
    </row>
    <row r="69" spans="1:7" x14ac:dyDescent="0.35">
      <c r="A69" s="289">
        <v>2</v>
      </c>
      <c r="B69" s="290"/>
      <c r="C69" s="296" t="s">
        <v>176</v>
      </c>
      <c r="D69" s="292" t="s">
        <v>193</v>
      </c>
      <c r="E69" s="292">
        <v>1</v>
      </c>
      <c r="F69" s="293"/>
      <c r="G69" s="294">
        <f>E69*F69</f>
        <v>0</v>
      </c>
    </row>
    <row r="70" spans="1:7" x14ac:dyDescent="0.35">
      <c r="A70" s="289"/>
      <c r="B70" s="290"/>
      <c r="C70" s="296"/>
      <c r="D70" s="292"/>
      <c r="E70" s="292"/>
      <c r="F70" s="293"/>
      <c r="G70" s="294"/>
    </row>
    <row r="71" spans="1:7" x14ac:dyDescent="0.35">
      <c r="A71" s="289">
        <v>3</v>
      </c>
      <c r="B71" s="290"/>
      <c r="C71" s="296" t="s">
        <v>177</v>
      </c>
      <c r="D71" s="292" t="s">
        <v>193</v>
      </c>
      <c r="E71" s="292">
        <v>1</v>
      </c>
      <c r="F71" s="293"/>
      <c r="G71" s="294">
        <f>E71*F71</f>
        <v>0</v>
      </c>
    </row>
    <row r="72" spans="1:7" x14ac:dyDescent="0.35">
      <c r="A72" s="289"/>
      <c r="B72" s="290"/>
      <c r="C72" s="296"/>
      <c r="D72" s="292"/>
      <c r="E72" s="292"/>
      <c r="F72" s="293"/>
      <c r="G72" s="294"/>
    </row>
    <row r="73" spans="1:7" x14ac:dyDescent="0.35">
      <c r="A73" s="289"/>
      <c r="B73" s="290"/>
      <c r="C73" s="295" t="s">
        <v>178</v>
      </c>
      <c r="D73" s="292"/>
      <c r="E73" s="292"/>
      <c r="F73" s="293"/>
      <c r="G73" s="294"/>
    </row>
    <row r="74" spans="1:7" x14ac:dyDescent="0.35">
      <c r="A74" s="289"/>
      <c r="B74" s="290"/>
      <c r="C74" s="296"/>
      <c r="D74" s="292"/>
      <c r="E74" s="292"/>
      <c r="F74" s="293"/>
      <c r="G74" s="294"/>
    </row>
    <row r="75" spans="1:7" x14ac:dyDescent="0.35">
      <c r="A75" s="289">
        <v>1</v>
      </c>
      <c r="B75" s="290"/>
      <c r="C75" s="296" t="s">
        <v>179</v>
      </c>
      <c r="D75" s="292" t="s">
        <v>193</v>
      </c>
      <c r="E75" s="292">
        <v>1</v>
      </c>
      <c r="F75" s="293"/>
      <c r="G75" s="294">
        <f>E75*F75</f>
        <v>0</v>
      </c>
    </row>
    <row r="76" spans="1:7" x14ac:dyDescent="0.35">
      <c r="A76" s="289"/>
      <c r="B76" s="290"/>
      <c r="C76" s="296"/>
      <c r="D76" s="292"/>
      <c r="E76" s="292"/>
      <c r="F76" s="293"/>
      <c r="G76" s="294"/>
    </row>
    <row r="77" spans="1:7" x14ac:dyDescent="0.35">
      <c r="A77" s="289">
        <v>2</v>
      </c>
      <c r="B77" s="290"/>
      <c r="C77" s="296" t="s">
        <v>180</v>
      </c>
      <c r="D77" s="292" t="s">
        <v>193</v>
      </c>
      <c r="E77" s="292">
        <v>1</v>
      </c>
      <c r="F77" s="293"/>
      <c r="G77" s="294">
        <f>E77*F77</f>
        <v>0</v>
      </c>
    </row>
    <row r="78" spans="1:7" x14ac:dyDescent="0.35">
      <c r="A78" s="289"/>
      <c r="B78" s="290"/>
      <c r="C78" s="296"/>
      <c r="D78" s="292"/>
      <c r="E78" s="292"/>
      <c r="F78" s="293"/>
      <c r="G78" s="294"/>
    </row>
    <row r="79" spans="1:7" x14ac:dyDescent="0.35">
      <c r="A79" s="289"/>
      <c r="B79" s="290"/>
      <c r="C79" s="295" t="s">
        <v>181</v>
      </c>
      <c r="D79" s="292"/>
      <c r="E79" s="292"/>
      <c r="F79" s="293"/>
      <c r="G79" s="294"/>
    </row>
    <row r="80" spans="1:7" x14ac:dyDescent="0.35">
      <c r="A80" s="289"/>
      <c r="B80" s="290"/>
      <c r="C80" s="296"/>
      <c r="D80" s="292"/>
      <c r="E80" s="292"/>
      <c r="F80" s="293"/>
      <c r="G80" s="294"/>
    </row>
    <row r="81" spans="1:7" ht="26.5" x14ac:dyDescent="0.35">
      <c r="A81" s="289">
        <v>1</v>
      </c>
      <c r="B81" s="290"/>
      <c r="C81" s="296" t="s">
        <v>201</v>
      </c>
      <c r="D81" s="292" t="s">
        <v>193</v>
      </c>
      <c r="E81" s="292">
        <v>1</v>
      </c>
      <c r="F81" s="293"/>
      <c r="G81" s="294">
        <f>E81*F81</f>
        <v>0</v>
      </c>
    </row>
    <row r="82" spans="1:7" x14ac:dyDescent="0.35">
      <c r="A82" s="289"/>
      <c r="B82" s="290"/>
      <c r="C82" s="296"/>
      <c r="D82" s="292"/>
      <c r="E82" s="292"/>
      <c r="F82" s="293"/>
      <c r="G82" s="294"/>
    </row>
    <row r="83" spans="1:7" x14ac:dyDescent="0.35">
      <c r="A83" s="289">
        <v>3</v>
      </c>
      <c r="B83" s="290"/>
      <c r="C83" s="296" t="s">
        <v>182</v>
      </c>
      <c r="D83" s="292" t="s">
        <v>193</v>
      </c>
      <c r="E83" s="292">
        <v>1</v>
      </c>
      <c r="F83" s="293"/>
      <c r="G83" s="294">
        <f>E83*F83</f>
        <v>0</v>
      </c>
    </row>
    <row r="84" spans="1:7" x14ac:dyDescent="0.35">
      <c r="A84" s="289"/>
      <c r="B84" s="290"/>
      <c r="C84" s="296"/>
      <c r="D84" s="292"/>
      <c r="E84" s="292"/>
      <c r="F84" s="293"/>
      <c r="G84" s="294"/>
    </row>
    <row r="85" spans="1:7" x14ac:dyDescent="0.35">
      <c r="A85" s="289">
        <v>4</v>
      </c>
      <c r="B85" s="290"/>
      <c r="C85" s="296" t="s">
        <v>183</v>
      </c>
      <c r="D85" s="292" t="s">
        <v>193</v>
      </c>
      <c r="E85" s="292">
        <v>1</v>
      </c>
      <c r="F85" s="293"/>
      <c r="G85" s="294">
        <f>E85*F85</f>
        <v>0</v>
      </c>
    </row>
    <row r="86" spans="1:7" x14ac:dyDescent="0.35">
      <c r="A86" s="289"/>
      <c r="B86" s="290"/>
      <c r="C86" s="296"/>
      <c r="D86" s="292"/>
      <c r="E86" s="292"/>
      <c r="F86" s="293"/>
      <c r="G86" s="294"/>
    </row>
    <row r="87" spans="1:7" x14ac:dyDescent="0.35">
      <c r="A87" s="289">
        <v>5</v>
      </c>
      <c r="B87" s="290"/>
      <c r="C87" s="296" t="s">
        <v>184</v>
      </c>
      <c r="D87" s="292" t="s">
        <v>193</v>
      </c>
      <c r="E87" s="292">
        <v>1</v>
      </c>
      <c r="F87" s="293"/>
      <c r="G87" s="294">
        <f>E87*F87</f>
        <v>0</v>
      </c>
    </row>
    <row r="88" spans="1:7" x14ac:dyDescent="0.35">
      <c r="A88" s="289"/>
      <c r="B88" s="290"/>
      <c r="C88" s="296"/>
      <c r="D88" s="292"/>
      <c r="E88" s="292"/>
      <c r="F88" s="293"/>
      <c r="G88" s="294"/>
    </row>
    <row r="89" spans="1:7" x14ac:dyDescent="0.35">
      <c r="A89" s="289">
        <v>6</v>
      </c>
      <c r="B89" s="290"/>
      <c r="C89" s="296" t="s">
        <v>185</v>
      </c>
      <c r="D89" s="292" t="s">
        <v>193</v>
      </c>
      <c r="E89" s="292">
        <v>1</v>
      </c>
      <c r="F89" s="293"/>
      <c r="G89" s="294">
        <f>E89*F89</f>
        <v>0</v>
      </c>
    </row>
    <row r="90" spans="1:7" x14ac:dyDescent="0.35">
      <c r="A90" s="289"/>
      <c r="B90" s="290"/>
      <c r="C90" s="296"/>
      <c r="D90" s="292"/>
      <c r="E90" s="292"/>
      <c r="F90" s="293"/>
      <c r="G90" s="294"/>
    </row>
    <row r="91" spans="1:7" ht="26.5" x14ac:dyDescent="0.35">
      <c r="A91" s="289"/>
      <c r="B91" s="290"/>
      <c r="C91" s="295" t="s">
        <v>186</v>
      </c>
      <c r="D91" s="292"/>
      <c r="E91" s="292"/>
      <c r="F91" s="293"/>
      <c r="G91" s="294"/>
    </row>
    <row r="92" spans="1:7" x14ac:dyDescent="0.35">
      <c r="A92" s="289"/>
      <c r="B92" s="290"/>
      <c r="C92" s="296"/>
      <c r="D92" s="292"/>
      <c r="E92" s="292"/>
      <c r="F92" s="293"/>
      <c r="G92" s="294"/>
    </row>
    <row r="93" spans="1:7" x14ac:dyDescent="0.35">
      <c r="A93" s="289">
        <v>1</v>
      </c>
      <c r="B93" s="290"/>
      <c r="C93" s="296" t="s">
        <v>187</v>
      </c>
      <c r="D93" s="292" t="s">
        <v>193</v>
      </c>
      <c r="E93" s="292">
        <v>1</v>
      </c>
      <c r="F93" s="293"/>
      <c r="G93" s="294">
        <f>E93*F93</f>
        <v>0</v>
      </c>
    </row>
    <row r="94" spans="1:7" x14ac:dyDescent="0.35">
      <c r="A94" s="289"/>
      <c r="B94" s="290"/>
      <c r="C94" s="296"/>
      <c r="D94" s="292"/>
      <c r="E94" s="292"/>
      <c r="F94" s="293"/>
      <c r="G94" s="294"/>
    </row>
    <row r="95" spans="1:7" x14ac:dyDescent="0.35">
      <c r="A95" s="289">
        <v>2</v>
      </c>
      <c r="B95" s="290"/>
      <c r="C95" s="296" t="s">
        <v>188</v>
      </c>
      <c r="D95" s="292" t="s">
        <v>193</v>
      </c>
      <c r="E95" s="292">
        <v>1</v>
      </c>
      <c r="F95" s="293"/>
      <c r="G95" s="294">
        <f>E95*F95</f>
        <v>0</v>
      </c>
    </row>
    <row r="96" spans="1:7" x14ac:dyDescent="0.35">
      <c r="A96" s="289"/>
      <c r="B96" s="290"/>
      <c r="C96" s="296"/>
      <c r="D96" s="292"/>
      <c r="E96" s="292"/>
      <c r="F96" s="293"/>
      <c r="G96" s="294"/>
    </row>
    <row r="97" spans="1:7" ht="39.5" x14ac:dyDescent="0.35">
      <c r="A97" s="289"/>
      <c r="B97" s="290"/>
      <c r="C97" s="295" t="s">
        <v>189</v>
      </c>
      <c r="D97" s="292"/>
      <c r="E97" s="292"/>
      <c r="F97" s="293"/>
      <c r="G97" s="294"/>
    </row>
    <row r="98" spans="1:7" x14ac:dyDescent="0.35">
      <c r="A98" s="289"/>
      <c r="B98" s="290"/>
      <c r="C98" s="296"/>
      <c r="D98" s="292"/>
      <c r="E98" s="292"/>
      <c r="F98" s="293"/>
      <c r="G98" s="294"/>
    </row>
    <row r="99" spans="1:7" ht="26.5" x14ac:dyDescent="0.35">
      <c r="A99" s="289">
        <v>1</v>
      </c>
      <c r="B99" s="290"/>
      <c r="C99" s="296" t="s">
        <v>190</v>
      </c>
      <c r="D99" s="292" t="s">
        <v>193</v>
      </c>
      <c r="E99" s="292">
        <v>1</v>
      </c>
      <c r="F99" s="293"/>
      <c r="G99" s="294">
        <f>E99*F99</f>
        <v>0</v>
      </c>
    </row>
    <row r="100" spans="1:7" x14ac:dyDescent="0.35">
      <c r="A100" s="289"/>
      <c r="B100" s="290"/>
      <c r="C100" s="296"/>
      <c r="D100" s="292"/>
      <c r="E100" s="292"/>
      <c r="F100" s="293"/>
      <c r="G100" s="294"/>
    </row>
    <row r="101" spans="1:7" ht="15" thickBot="1" x14ac:dyDescent="0.4">
      <c r="A101" s="297"/>
      <c r="B101" s="290"/>
      <c r="C101" s="291"/>
      <c r="D101" s="292"/>
      <c r="E101" s="292"/>
      <c r="F101" s="293"/>
      <c r="G101" s="298"/>
    </row>
    <row r="102" spans="1:7" ht="15" thickBot="1" x14ac:dyDescent="0.4">
      <c r="A102" s="299"/>
      <c r="B102" s="300"/>
      <c r="C102" s="300"/>
      <c r="D102" s="300"/>
      <c r="E102" s="300"/>
      <c r="F102" s="301"/>
      <c r="G102" s="302">
        <f>SUM(G7:G100)</f>
        <v>0</v>
      </c>
    </row>
  </sheetData>
  <pageMargins left="0.7" right="0.7" top="0.75" bottom="0.75" header="0.3" footer="0.3"/>
  <pageSetup scale="4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pageSetUpPr fitToPage="1"/>
  </sheetPr>
  <dimension ref="A1:AA198"/>
  <sheetViews>
    <sheetView tabSelected="1" view="pageBreakPreview" zoomScale="120" zoomScaleSheetLayoutView="120" workbookViewId="0">
      <pane ySplit="1" topLeftCell="A15" activePane="bottomLeft" state="frozen"/>
      <selection pane="bottomLeft" activeCell="D11" sqref="D11"/>
    </sheetView>
  </sheetViews>
  <sheetFormatPr defaultRowHeight="12.5" x14ac:dyDescent="0.25"/>
  <cols>
    <col min="1" max="1" width="9.1796875" style="99"/>
    <col min="2" max="2" width="57.453125" style="96" customWidth="1"/>
    <col min="3" max="3" width="11.81640625" style="100" customWidth="1"/>
    <col min="4" max="4" width="12.81640625" style="101" customWidth="1"/>
    <col min="5" max="5" width="13.453125" style="133" bestFit="1" customWidth="1"/>
    <col min="6" max="6" width="14.54296875" style="164" bestFit="1" customWidth="1"/>
    <col min="7" max="27" width="9.1796875" style="158"/>
    <col min="28" max="230" width="9.1796875" style="87"/>
    <col min="231" max="231" width="47.54296875" style="87" customWidth="1"/>
    <col min="232" max="232" width="9.54296875" style="87" customWidth="1"/>
    <col min="233" max="233" width="10" style="87" customWidth="1"/>
    <col min="234" max="234" width="13.81640625" style="87" customWidth="1"/>
    <col min="235" max="235" width="14.453125" style="87" customWidth="1"/>
    <col min="236" max="486" width="9.1796875" style="87"/>
    <col min="487" max="487" width="47.54296875" style="87" customWidth="1"/>
    <col min="488" max="488" width="9.54296875" style="87" customWidth="1"/>
    <col min="489" max="489" width="10" style="87" customWidth="1"/>
    <col min="490" max="490" width="13.81640625" style="87" customWidth="1"/>
    <col min="491" max="491" width="14.453125" style="87" customWidth="1"/>
    <col min="492" max="742" width="9.1796875" style="87"/>
    <col min="743" max="743" width="47.54296875" style="87" customWidth="1"/>
    <col min="744" max="744" width="9.54296875" style="87" customWidth="1"/>
    <col min="745" max="745" width="10" style="87" customWidth="1"/>
    <col min="746" max="746" width="13.81640625" style="87" customWidth="1"/>
    <col min="747" max="747" width="14.453125" style="87" customWidth="1"/>
    <col min="748" max="998" width="9.1796875" style="87"/>
    <col min="999" max="999" width="47.54296875" style="87" customWidth="1"/>
    <col min="1000" max="1000" width="9.54296875" style="87" customWidth="1"/>
    <col min="1001" max="1001" width="10" style="87" customWidth="1"/>
    <col min="1002" max="1002" width="13.81640625" style="87" customWidth="1"/>
    <col min="1003" max="1003" width="14.453125" style="87" customWidth="1"/>
    <col min="1004" max="1254" width="9.1796875" style="87"/>
    <col min="1255" max="1255" width="47.54296875" style="87" customWidth="1"/>
    <col min="1256" max="1256" width="9.54296875" style="87" customWidth="1"/>
    <col min="1257" max="1257" width="10" style="87" customWidth="1"/>
    <col min="1258" max="1258" width="13.81640625" style="87" customWidth="1"/>
    <col min="1259" max="1259" width="14.453125" style="87" customWidth="1"/>
    <col min="1260" max="1510" width="9.1796875" style="87"/>
    <col min="1511" max="1511" width="47.54296875" style="87" customWidth="1"/>
    <col min="1512" max="1512" width="9.54296875" style="87" customWidth="1"/>
    <col min="1513" max="1513" width="10" style="87" customWidth="1"/>
    <col min="1514" max="1514" width="13.81640625" style="87" customWidth="1"/>
    <col min="1515" max="1515" width="14.453125" style="87" customWidth="1"/>
    <col min="1516" max="1766" width="9.1796875" style="87"/>
    <col min="1767" max="1767" width="47.54296875" style="87" customWidth="1"/>
    <col min="1768" max="1768" width="9.54296875" style="87" customWidth="1"/>
    <col min="1769" max="1769" width="10" style="87" customWidth="1"/>
    <col min="1770" max="1770" width="13.81640625" style="87" customWidth="1"/>
    <col min="1771" max="1771" width="14.453125" style="87" customWidth="1"/>
    <col min="1772" max="2022" width="9.1796875" style="87"/>
    <col min="2023" max="2023" width="47.54296875" style="87" customWidth="1"/>
    <col min="2024" max="2024" width="9.54296875" style="87" customWidth="1"/>
    <col min="2025" max="2025" width="10" style="87" customWidth="1"/>
    <col min="2026" max="2026" width="13.81640625" style="87" customWidth="1"/>
    <col min="2027" max="2027" width="14.453125" style="87" customWidth="1"/>
    <col min="2028" max="2278" width="9.1796875" style="87"/>
    <col min="2279" max="2279" width="47.54296875" style="87" customWidth="1"/>
    <col min="2280" max="2280" width="9.54296875" style="87" customWidth="1"/>
    <col min="2281" max="2281" width="10" style="87" customWidth="1"/>
    <col min="2282" max="2282" width="13.81640625" style="87" customWidth="1"/>
    <col min="2283" max="2283" width="14.453125" style="87" customWidth="1"/>
    <col min="2284" max="2534" width="9.1796875" style="87"/>
    <col min="2535" max="2535" width="47.54296875" style="87" customWidth="1"/>
    <col min="2536" max="2536" width="9.54296875" style="87" customWidth="1"/>
    <col min="2537" max="2537" width="10" style="87" customWidth="1"/>
    <col min="2538" max="2538" width="13.81640625" style="87" customWidth="1"/>
    <col min="2539" max="2539" width="14.453125" style="87" customWidth="1"/>
    <col min="2540" max="2790" width="9.1796875" style="87"/>
    <col min="2791" max="2791" width="47.54296875" style="87" customWidth="1"/>
    <col min="2792" max="2792" width="9.54296875" style="87" customWidth="1"/>
    <col min="2793" max="2793" width="10" style="87" customWidth="1"/>
    <col min="2794" max="2794" width="13.81640625" style="87" customWidth="1"/>
    <col min="2795" max="2795" width="14.453125" style="87" customWidth="1"/>
    <col min="2796" max="3046" width="9.1796875" style="87"/>
    <col min="3047" max="3047" width="47.54296875" style="87" customWidth="1"/>
    <col min="3048" max="3048" width="9.54296875" style="87" customWidth="1"/>
    <col min="3049" max="3049" width="10" style="87" customWidth="1"/>
    <col min="3050" max="3050" width="13.81640625" style="87" customWidth="1"/>
    <col min="3051" max="3051" width="14.453125" style="87" customWidth="1"/>
    <col min="3052" max="3302" width="9.1796875" style="87"/>
    <col min="3303" max="3303" width="47.54296875" style="87" customWidth="1"/>
    <col min="3304" max="3304" width="9.54296875" style="87" customWidth="1"/>
    <col min="3305" max="3305" width="10" style="87" customWidth="1"/>
    <col min="3306" max="3306" width="13.81640625" style="87" customWidth="1"/>
    <col min="3307" max="3307" width="14.453125" style="87" customWidth="1"/>
    <col min="3308" max="3558" width="9.1796875" style="87"/>
    <col min="3559" max="3559" width="47.54296875" style="87" customWidth="1"/>
    <col min="3560" max="3560" width="9.54296875" style="87" customWidth="1"/>
    <col min="3561" max="3561" width="10" style="87" customWidth="1"/>
    <col min="3562" max="3562" width="13.81640625" style="87" customWidth="1"/>
    <col min="3563" max="3563" width="14.453125" style="87" customWidth="1"/>
    <col min="3564" max="3814" width="9.1796875" style="87"/>
    <col min="3815" max="3815" width="47.54296875" style="87" customWidth="1"/>
    <col min="3816" max="3816" width="9.54296875" style="87" customWidth="1"/>
    <col min="3817" max="3817" width="10" style="87" customWidth="1"/>
    <col min="3818" max="3818" width="13.81640625" style="87" customWidth="1"/>
    <col min="3819" max="3819" width="14.453125" style="87" customWidth="1"/>
    <col min="3820" max="4070" width="9.1796875" style="87"/>
    <col min="4071" max="4071" width="47.54296875" style="87" customWidth="1"/>
    <col min="4072" max="4072" width="9.54296875" style="87" customWidth="1"/>
    <col min="4073" max="4073" width="10" style="87" customWidth="1"/>
    <col min="4074" max="4074" width="13.81640625" style="87" customWidth="1"/>
    <col min="4075" max="4075" width="14.453125" style="87" customWidth="1"/>
    <col min="4076" max="4326" width="9.1796875" style="87"/>
    <col min="4327" max="4327" width="47.54296875" style="87" customWidth="1"/>
    <col min="4328" max="4328" width="9.54296875" style="87" customWidth="1"/>
    <col min="4329" max="4329" width="10" style="87" customWidth="1"/>
    <col min="4330" max="4330" width="13.81640625" style="87" customWidth="1"/>
    <col min="4331" max="4331" width="14.453125" style="87" customWidth="1"/>
    <col min="4332" max="4582" width="9.1796875" style="87"/>
    <col min="4583" max="4583" width="47.54296875" style="87" customWidth="1"/>
    <col min="4584" max="4584" width="9.54296875" style="87" customWidth="1"/>
    <col min="4585" max="4585" width="10" style="87" customWidth="1"/>
    <col min="4586" max="4586" width="13.81640625" style="87" customWidth="1"/>
    <col min="4587" max="4587" width="14.453125" style="87" customWidth="1"/>
    <col min="4588" max="4838" width="9.1796875" style="87"/>
    <col min="4839" max="4839" width="47.54296875" style="87" customWidth="1"/>
    <col min="4840" max="4840" width="9.54296875" style="87" customWidth="1"/>
    <col min="4841" max="4841" width="10" style="87" customWidth="1"/>
    <col min="4842" max="4842" width="13.81640625" style="87" customWidth="1"/>
    <col min="4843" max="4843" width="14.453125" style="87" customWidth="1"/>
    <col min="4844" max="5094" width="9.1796875" style="87"/>
    <col min="5095" max="5095" width="47.54296875" style="87" customWidth="1"/>
    <col min="5096" max="5096" width="9.54296875" style="87" customWidth="1"/>
    <col min="5097" max="5097" width="10" style="87" customWidth="1"/>
    <col min="5098" max="5098" width="13.81640625" style="87" customWidth="1"/>
    <col min="5099" max="5099" width="14.453125" style="87" customWidth="1"/>
    <col min="5100" max="5350" width="9.1796875" style="87"/>
    <col min="5351" max="5351" width="47.54296875" style="87" customWidth="1"/>
    <col min="5352" max="5352" width="9.54296875" style="87" customWidth="1"/>
    <col min="5353" max="5353" width="10" style="87" customWidth="1"/>
    <col min="5354" max="5354" width="13.81640625" style="87" customWidth="1"/>
    <col min="5355" max="5355" width="14.453125" style="87" customWidth="1"/>
    <col min="5356" max="5606" width="9.1796875" style="87"/>
    <col min="5607" max="5607" width="47.54296875" style="87" customWidth="1"/>
    <col min="5608" max="5608" width="9.54296875" style="87" customWidth="1"/>
    <col min="5609" max="5609" width="10" style="87" customWidth="1"/>
    <col min="5610" max="5610" width="13.81640625" style="87" customWidth="1"/>
    <col min="5611" max="5611" width="14.453125" style="87" customWidth="1"/>
    <col min="5612" max="5862" width="9.1796875" style="87"/>
    <col min="5863" max="5863" width="47.54296875" style="87" customWidth="1"/>
    <col min="5864" max="5864" width="9.54296875" style="87" customWidth="1"/>
    <col min="5865" max="5865" width="10" style="87" customWidth="1"/>
    <col min="5866" max="5866" width="13.81640625" style="87" customWidth="1"/>
    <col min="5867" max="5867" width="14.453125" style="87" customWidth="1"/>
    <col min="5868" max="6118" width="9.1796875" style="87"/>
    <col min="6119" max="6119" width="47.54296875" style="87" customWidth="1"/>
    <col min="6120" max="6120" width="9.54296875" style="87" customWidth="1"/>
    <col min="6121" max="6121" width="10" style="87" customWidth="1"/>
    <col min="6122" max="6122" width="13.81640625" style="87" customWidth="1"/>
    <col min="6123" max="6123" width="14.453125" style="87" customWidth="1"/>
    <col min="6124" max="6374" width="9.1796875" style="87"/>
    <col min="6375" max="6375" width="47.54296875" style="87" customWidth="1"/>
    <col min="6376" max="6376" width="9.54296875" style="87" customWidth="1"/>
    <col min="6377" max="6377" width="10" style="87" customWidth="1"/>
    <col min="6378" max="6378" width="13.81640625" style="87" customWidth="1"/>
    <col min="6379" max="6379" width="14.453125" style="87" customWidth="1"/>
    <col min="6380" max="6630" width="9.1796875" style="87"/>
    <col min="6631" max="6631" width="47.54296875" style="87" customWidth="1"/>
    <col min="6632" max="6632" width="9.54296875" style="87" customWidth="1"/>
    <col min="6633" max="6633" width="10" style="87" customWidth="1"/>
    <col min="6634" max="6634" width="13.81640625" style="87" customWidth="1"/>
    <col min="6635" max="6635" width="14.453125" style="87" customWidth="1"/>
    <col min="6636" max="6886" width="9.1796875" style="87"/>
    <col min="6887" max="6887" width="47.54296875" style="87" customWidth="1"/>
    <col min="6888" max="6888" width="9.54296875" style="87" customWidth="1"/>
    <col min="6889" max="6889" width="10" style="87" customWidth="1"/>
    <col min="6890" max="6890" width="13.81640625" style="87" customWidth="1"/>
    <col min="6891" max="6891" width="14.453125" style="87" customWidth="1"/>
    <col min="6892" max="7142" width="9.1796875" style="87"/>
    <col min="7143" max="7143" width="47.54296875" style="87" customWidth="1"/>
    <col min="7144" max="7144" width="9.54296875" style="87" customWidth="1"/>
    <col min="7145" max="7145" width="10" style="87" customWidth="1"/>
    <col min="7146" max="7146" width="13.81640625" style="87" customWidth="1"/>
    <col min="7147" max="7147" width="14.453125" style="87" customWidth="1"/>
    <col min="7148" max="7398" width="9.1796875" style="87"/>
    <col min="7399" max="7399" width="47.54296875" style="87" customWidth="1"/>
    <col min="7400" max="7400" width="9.54296875" style="87" customWidth="1"/>
    <col min="7401" max="7401" width="10" style="87" customWidth="1"/>
    <col min="7402" max="7402" width="13.81640625" style="87" customWidth="1"/>
    <col min="7403" max="7403" width="14.453125" style="87" customWidth="1"/>
    <col min="7404" max="7654" width="9.1796875" style="87"/>
    <col min="7655" max="7655" width="47.54296875" style="87" customWidth="1"/>
    <col min="7656" max="7656" width="9.54296875" style="87" customWidth="1"/>
    <col min="7657" max="7657" width="10" style="87" customWidth="1"/>
    <col min="7658" max="7658" width="13.81640625" style="87" customWidth="1"/>
    <col min="7659" max="7659" width="14.453125" style="87" customWidth="1"/>
    <col min="7660" max="7910" width="9.1796875" style="87"/>
    <col min="7911" max="7911" width="47.54296875" style="87" customWidth="1"/>
    <col min="7912" max="7912" width="9.54296875" style="87" customWidth="1"/>
    <col min="7913" max="7913" width="10" style="87" customWidth="1"/>
    <col min="7914" max="7914" width="13.81640625" style="87" customWidth="1"/>
    <col min="7915" max="7915" width="14.453125" style="87" customWidth="1"/>
    <col min="7916" max="8166" width="9.1796875" style="87"/>
    <col min="8167" max="8167" width="47.54296875" style="87" customWidth="1"/>
    <col min="8168" max="8168" width="9.54296875" style="87" customWidth="1"/>
    <col min="8169" max="8169" width="10" style="87" customWidth="1"/>
    <col min="8170" max="8170" width="13.81640625" style="87" customWidth="1"/>
    <col min="8171" max="8171" width="14.453125" style="87" customWidth="1"/>
    <col min="8172" max="8422" width="9.1796875" style="87"/>
    <col min="8423" max="8423" width="47.54296875" style="87" customWidth="1"/>
    <col min="8424" max="8424" width="9.54296875" style="87" customWidth="1"/>
    <col min="8425" max="8425" width="10" style="87" customWidth="1"/>
    <col min="8426" max="8426" width="13.81640625" style="87" customWidth="1"/>
    <col min="8427" max="8427" width="14.453125" style="87" customWidth="1"/>
    <col min="8428" max="8678" width="9.1796875" style="87"/>
    <col min="8679" max="8679" width="47.54296875" style="87" customWidth="1"/>
    <col min="8680" max="8680" width="9.54296875" style="87" customWidth="1"/>
    <col min="8681" max="8681" width="10" style="87" customWidth="1"/>
    <col min="8682" max="8682" width="13.81640625" style="87" customWidth="1"/>
    <col min="8683" max="8683" width="14.453125" style="87" customWidth="1"/>
    <col min="8684" max="8934" width="9.1796875" style="87"/>
    <col min="8935" max="8935" width="47.54296875" style="87" customWidth="1"/>
    <col min="8936" max="8936" width="9.54296875" style="87" customWidth="1"/>
    <col min="8937" max="8937" width="10" style="87" customWidth="1"/>
    <col min="8938" max="8938" width="13.81640625" style="87" customWidth="1"/>
    <col min="8939" max="8939" width="14.453125" style="87" customWidth="1"/>
    <col min="8940" max="9190" width="9.1796875" style="87"/>
    <col min="9191" max="9191" width="47.54296875" style="87" customWidth="1"/>
    <col min="9192" max="9192" width="9.54296875" style="87" customWidth="1"/>
    <col min="9193" max="9193" width="10" style="87" customWidth="1"/>
    <col min="9194" max="9194" width="13.81640625" style="87" customWidth="1"/>
    <col min="9195" max="9195" width="14.453125" style="87" customWidth="1"/>
    <col min="9196" max="9446" width="9.1796875" style="87"/>
    <col min="9447" max="9447" width="47.54296875" style="87" customWidth="1"/>
    <col min="9448" max="9448" width="9.54296875" style="87" customWidth="1"/>
    <col min="9449" max="9449" width="10" style="87" customWidth="1"/>
    <col min="9450" max="9450" width="13.81640625" style="87" customWidth="1"/>
    <col min="9451" max="9451" width="14.453125" style="87" customWidth="1"/>
    <col min="9452" max="9702" width="9.1796875" style="87"/>
    <col min="9703" max="9703" width="47.54296875" style="87" customWidth="1"/>
    <col min="9704" max="9704" width="9.54296875" style="87" customWidth="1"/>
    <col min="9705" max="9705" width="10" style="87" customWidth="1"/>
    <col min="9706" max="9706" width="13.81640625" style="87" customWidth="1"/>
    <col min="9707" max="9707" width="14.453125" style="87" customWidth="1"/>
    <col min="9708" max="9958" width="9.1796875" style="87"/>
    <col min="9959" max="9959" width="47.54296875" style="87" customWidth="1"/>
    <col min="9960" max="9960" width="9.54296875" style="87" customWidth="1"/>
    <col min="9961" max="9961" width="10" style="87" customWidth="1"/>
    <col min="9962" max="9962" width="13.81640625" style="87" customWidth="1"/>
    <col min="9963" max="9963" width="14.453125" style="87" customWidth="1"/>
    <col min="9964" max="10214" width="9.1796875" style="87"/>
    <col min="10215" max="10215" width="47.54296875" style="87" customWidth="1"/>
    <col min="10216" max="10216" width="9.54296875" style="87" customWidth="1"/>
    <col min="10217" max="10217" width="10" style="87" customWidth="1"/>
    <col min="10218" max="10218" width="13.81640625" style="87" customWidth="1"/>
    <col min="10219" max="10219" width="14.453125" style="87" customWidth="1"/>
    <col min="10220" max="10470" width="9.1796875" style="87"/>
    <col min="10471" max="10471" width="47.54296875" style="87" customWidth="1"/>
    <col min="10472" max="10472" width="9.54296875" style="87" customWidth="1"/>
    <col min="10473" max="10473" width="10" style="87" customWidth="1"/>
    <col min="10474" max="10474" width="13.81640625" style="87" customWidth="1"/>
    <col min="10475" max="10475" width="14.453125" style="87" customWidth="1"/>
    <col min="10476" max="10726" width="9.1796875" style="87"/>
    <col min="10727" max="10727" width="47.54296875" style="87" customWidth="1"/>
    <col min="10728" max="10728" width="9.54296875" style="87" customWidth="1"/>
    <col min="10729" max="10729" width="10" style="87" customWidth="1"/>
    <col min="10730" max="10730" width="13.81640625" style="87" customWidth="1"/>
    <col min="10731" max="10731" width="14.453125" style="87" customWidth="1"/>
    <col min="10732" max="10982" width="9.1796875" style="87"/>
    <col min="10983" max="10983" width="47.54296875" style="87" customWidth="1"/>
    <col min="10984" max="10984" width="9.54296875" style="87" customWidth="1"/>
    <col min="10985" max="10985" width="10" style="87" customWidth="1"/>
    <col min="10986" max="10986" width="13.81640625" style="87" customWidth="1"/>
    <col min="10987" max="10987" width="14.453125" style="87" customWidth="1"/>
    <col min="10988" max="11238" width="9.1796875" style="87"/>
    <col min="11239" max="11239" width="47.54296875" style="87" customWidth="1"/>
    <col min="11240" max="11240" width="9.54296875" style="87" customWidth="1"/>
    <col min="11241" max="11241" width="10" style="87" customWidth="1"/>
    <col min="11242" max="11242" width="13.81640625" style="87" customWidth="1"/>
    <col min="11243" max="11243" width="14.453125" style="87" customWidth="1"/>
    <col min="11244" max="11494" width="9.1796875" style="87"/>
    <col min="11495" max="11495" width="47.54296875" style="87" customWidth="1"/>
    <col min="11496" max="11496" width="9.54296875" style="87" customWidth="1"/>
    <col min="11497" max="11497" width="10" style="87" customWidth="1"/>
    <col min="11498" max="11498" width="13.81640625" style="87" customWidth="1"/>
    <col min="11499" max="11499" width="14.453125" style="87" customWidth="1"/>
    <col min="11500" max="11750" width="9.1796875" style="87"/>
    <col min="11751" max="11751" width="47.54296875" style="87" customWidth="1"/>
    <col min="11752" max="11752" width="9.54296875" style="87" customWidth="1"/>
    <col min="11753" max="11753" width="10" style="87" customWidth="1"/>
    <col min="11754" max="11754" width="13.81640625" style="87" customWidth="1"/>
    <col min="11755" max="11755" width="14.453125" style="87" customWidth="1"/>
    <col min="11756" max="12006" width="9.1796875" style="87"/>
    <col min="12007" max="12007" width="47.54296875" style="87" customWidth="1"/>
    <col min="12008" max="12008" width="9.54296875" style="87" customWidth="1"/>
    <col min="12009" max="12009" width="10" style="87" customWidth="1"/>
    <col min="12010" max="12010" width="13.81640625" style="87" customWidth="1"/>
    <col min="12011" max="12011" width="14.453125" style="87" customWidth="1"/>
    <col min="12012" max="12262" width="9.1796875" style="87"/>
    <col min="12263" max="12263" width="47.54296875" style="87" customWidth="1"/>
    <col min="12264" max="12264" width="9.54296875" style="87" customWidth="1"/>
    <col min="12265" max="12265" width="10" style="87" customWidth="1"/>
    <col min="12266" max="12266" width="13.81640625" style="87" customWidth="1"/>
    <col min="12267" max="12267" width="14.453125" style="87" customWidth="1"/>
    <col min="12268" max="12518" width="9.1796875" style="87"/>
    <col min="12519" max="12519" width="47.54296875" style="87" customWidth="1"/>
    <col min="12520" max="12520" width="9.54296875" style="87" customWidth="1"/>
    <col min="12521" max="12521" width="10" style="87" customWidth="1"/>
    <col min="12522" max="12522" width="13.81640625" style="87" customWidth="1"/>
    <col min="12523" max="12523" width="14.453125" style="87" customWidth="1"/>
    <col min="12524" max="12774" width="9.1796875" style="87"/>
    <col min="12775" max="12775" width="47.54296875" style="87" customWidth="1"/>
    <col min="12776" max="12776" width="9.54296875" style="87" customWidth="1"/>
    <col min="12777" max="12777" width="10" style="87" customWidth="1"/>
    <col min="12778" max="12778" width="13.81640625" style="87" customWidth="1"/>
    <col min="12779" max="12779" width="14.453125" style="87" customWidth="1"/>
    <col min="12780" max="13030" width="9.1796875" style="87"/>
    <col min="13031" max="13031" width="47.54296875" style="87" customWidth="1"/>
    <col min="13032" max="13032" width="9.54296875" style="87" customWidth="1"/>
    <col min="13033" max="13033" width="10" style="87" customWidth="1"/>
    <col min="13034" max="13034" width="13.81640625" style="87" customWidth="1"/>
    <col min="13035" max="13035" width="14.453125" style="87" customWidth="1"/>
    <col min="13036" max="13286" width="9.1796875" style="87"/>
    <col min="13287" max="13287" width="47.54296875" style="87" customWidth="1"/>
    <col min="13288" max="13288" width="9.54296875" style="87" customWidth="1"/>
    <col min="13289" max="13289" width="10" style="87" customWidth="1"/>
    <col min="13290" max="13290" width="13.81640625" style="87" customWidth="1"/>
    <col min="13291" max="13291" width="14.453125" style="87" customWidth="1"/>
    <col min="13292" max="13542" width="9.1796875" style="87"/>
    <col min="13543" max="13543" width="47.54296875" style="87" customWidth="1"/>
    <col min="13544" max="13544" width="9.54296875" style="87" customWidth="1"/>
    <col min="13545" max="13545" width="10" style="87" customWidth="1"/>
    <col min="13546" max="13546" width="13.81640625" style="87" customWidth="1"/>
    <col min="13547" max="13547" width="14.453125" style="87" customWidth="1"/>
    <col min="13548" max="13798" width="9.1796875" style="87"/>
    <col min="13799" max="13799" width="47.54296875" style="87" customWidth="1"/>
    <col min="13800" max="13800" width="9.54296875" style="87" customWidth="1"/>
    <col min="13801" max="13801" width="10" style="87" customWidth="1"/>
    <col min="13802" max="13802" width="13.81640625" style="87" customWidth="1"/>
    <col min="13803" max="13803" width="14.453125" style="87" customWidth="1"/>
    <col min="13804" max="14054" width="9.1796875" style="87"/>
    <col min="14055" max="14055" width="47.54296875" style="87" customWidth="1"/>
    <col min="14056" max="14056" width="9.54296875" style="87" customWidth="1"/>
    <col min="14057" max="14057" width="10" style="87" customWidth="1"/>
    <col min="14058" max="14058" width="13.81640625" style="87" customWidth="1"/>
    <col min="14059" max="14059" width="14.453125" style="87" customWidth="1"/>
    <col min="14060" max="14310" width="9.1796875" style="87"/>
    <col min="14311" max="14311" width="47.54296875" style="87" customWidth="1"/>
    <col min="14312" max="14312" width="9.54296875" style="87" customWidth="1"/>
    <col min="14313" max="14313" width="10" style="87" customWidth="1"/>
    <col min="14314" max="14314" width="13.81640625" style="87" customWidth="1"/>
    <col min="14315" max="14315" width="14.453125" style="87" customWidth="1"/>
    <col min="14316" max="14566" width="9.1796875" style="87"/>
    <col min="14567" max="14567" width="47.54296875" style="87" customWidth="1"/>
    <col min="14568" max="14568" width="9.54296875" style="87" customWidth="1"/>
    <col min="14569" max="14569" width="10" style="87" customWidth="1"/>
    <col min="14570" max="14570" width="13.81640625" style="87" customWidth="1"/>
    <col min="14571" max="14571" width="14.453125" style="87" customWidth="1"/>
    <col min="14572" max="14822" width="9.1796875" style="87"/>
    <col min="14823" max="14823" width="47.54296875" style="87" customWidth="1"/>
    <col min="14824" max="14824" width="9.54296875" style="87" customWidth="1"/>
    <col min="14825" max="14825" width="10" style="87" customWidth="1"/>
    <col min="14826" max="14826" width="13.81640625" style="87" customWidth="1"/>
    <col min="14827" max="14827" width="14.453125" style="87" customWidth="1"/>
    <col min="14828" max="15078" width="9.1796875" style="87"/>
    <col min="15079" max="15079" width="47.54296875" style="87" customWidth="1"/>
    <col min="15080" max="15080" width="9.54296875" style="87" customWidth="1"/>
    <col min="15081" max="15081" width="10" style="87" customWidth="1"/>
    <col min="15082" max="15082" width="13.81640625" style="87" customWidth="1"/>
    <col min="15083" max="15083" width="14.453125" style="87" customWidth="1"/>
    <col min="15084" max="15334" width="9.1796875" style="87"/>
    <col min="15335" max="15335" width="47.54296875" style="87" customWidth="1"/>
    <col min="15336" max="15336" width="9.54296875" style="87" customWidth="1"/>
    <col min="15337" max="15337" width="10" style="87" customWidth="1"/>
    <col min="15338" max="15338" width="13.81640625" style="87" customWidth="1"/>
    <col min="15339" max="15339" width="14.453125" style="87" customWidth="1"/>
    <col min="15340" max="15590" width="9.1796875" style="87"/>
    <col min="15591" max="15591" width="47.54296875" style="87" customWidth="1"/>
    <col min="15592" max="15592" width="9.54296875" style="87" customWidth="1"/>
    <col min="15593" max="15593" width="10" style="87" customWidth="1"/>
    <col min="15594" max="15594" width="13.81640625" style="87" customWidth="1"/>
    <col min="15595" max="15595" width="14.453125" style="87" customWidth="1"/>
    <col min="15596" max="15846" width="9.1796875" style="87"/>
    <col min="15847" max="15847" width="47.54296875" style="87" customWidth="1"/>
    <col min="15848" max="15848" width="9.54296875" style="87" customWidth="1"/>
    <col min="15849" max="15849" width="10" style="87" customWidth="1"/>
    <col min="15850" max="15850" width="13.81640625" style="87" customWidth="1"/>
    <col min="15851" max="15851" width="14.453125" style="87" customWidth="1"/>
    <col min="15852" max="16102" width="9.1796875" style="87"/>
    <col min="16103" max="16103" width="47.54296875" style="87" customWidth="1"/>
    <col min="16104" max="16104" width="9.54296875" style="87" customWidth="1"/>
    <col min="16105" max="16105" width="10" style="87" customWidth="1"/>
    <col min="16106" max="16106" width="13.81640625" style="87" customWidth="1"/>
    <col min="16107" max="16107" width="14.453125" style="87" customWidth="1"/>
    <col min="16108" max="16356" width="9.1796875" style="87"/>
    <col min="16357" max="16359" width="9.1796875" style="87" customWidth="1"/>
    <col min="16360" max="16384" width="9.1796875" style="87"/>
  </cols>
  <sheetData>
    <row r="1" spans="1:27" ht="26.25" customHeight="1" x14ac:dyDescent="0.3">
      <c r="A1" s="102" t="s">
        <v>17</v>
      </c>
      <c r="B1" s="103"/>
      <c r="C1" s="71" t="s">
        <v>37</v>
      </c>
      <c r="D1" s="104" t="s">
        <v>33</v>
      </c>
      <c r="E1" s="163" t="s">
        <v>38</v>
      </c>
      <c r="F1" s="163" t="s">
        <v>34</v>
      </c>
    </row>
    <row r="2" spans="1:27" ht="14" x14ac:dyDescent="0.25">
      <c r="B2" s="84" t="s">
        <v>125</v>
      </c>
    </row>
    <row r="3" spans="1:27" ht="13" x14ac:dyDescent="0.25">
      <c r="B3" s="132" t="s">
        <v>126</v>
      </c>
    </row>
    <row r="4" spans="1:27" ht="27" customHeight="1" x14ac:dyDescent="0.25">
      <c r="A4" s="98"/>
      <c r="B4" s="88"/>
      <c r="C4" s="85"/>
      <c r="D4" s="86"/>
      <c r="E4" s="134"/>
      <c r="F4" s="165"/>
    </row>
    <row r="5" spans="1:27" ht="28" x14ac:dyDescent="0.25">
      <c r="A5" s="98">
        <v>1</v>
      </c>
      <c r="B5" s="84" t="s">
        <v>65</v>
      </c>
      <c r="C5" s="89"/>
      <c r="D5" s="90"/>
      <c r="E5" s="135"/>
      <c r="F5" s="166"/>
    </row>
    <row r="6" spans="1:27" ht="17.25" customHeight="1" x14ac:dyDescent="0.25">
      <c r="A6" s="98"/>
      <c r="B6" s="91"/>
      <c r="C6" s="89"/>
      <c r="D6" s="90"/>
      <c r="E6" s="135"/>
      <c r="F6" s="166"/>
    </row>
    <row r="7" spans="1:27" ht="17.25" customHeight="1" x14ac:dyDescent="0.25">
      <c r="A7" s="98">
        <v>1.1000000000000001</v>
      </c>
      <c r="B7" s="140" t="s">
        <v>133</v>
      </c>
      <c r="C7" s="92" t="s">
        <v>31</v>
      </c>
      <c r="D7" s="93">
        <v>1</v>
      </c>
      <c r="E7" s="264"/>
      <c r="F7" s="166">
        <f>D7*E7</f>
        <v>0</v>
      </c>
    </row>
    <row r="8" spans="1:27" ht="17.25" customHeight="1" x14ac:dyDescent="0.25">
      <c r="A8" s="98"/>
      <c r="B8" s="140"/>
      <c r="C8" s="89"/>
      <c r="D8" s="90"/>
      <c r="E8" s="264"/>
      <c r="F8" s="166"/>
    </row>
    <row r="9" spans="1:27" ht="17.25" customHeight="1" x14ac:dyDescent="0.25">
      <c r="A9" s="98">
        <v>1.2</v>
      </c>
      <c r="B9" s="140" t="s">
        <v>139</v>
      </c>
      <c r="C9" s="89" t="s">
        <v>31</v>
      </c>
      <c r="D9" s="93">
        <v>1</v>
      </c>
      <c r="E9" s="264"/>
      <c r="F9" s="166">
        <f>D9*E9</f>
        <v>0</v>
      </c>
    </row>
    <row r="10" spans="1:27" ht="17.25" customHeight="1" x14ac:dyDescent="0.25">
      <c r="A10" s="98"/>
      <c r="B10" s="91"/>
      <c r="C10" s="89"/>
      <c r="D10" s="90"/>
      <c r="E10" s="264"/>
      <c r="F10" s="166"/>
    </row>
    <row r="11" spans="1:27" ht="17.25" customHeight="1" x14ac:dyDescent="0.25">
      <c r="A11" s="98">
        <v>1.3</v>
      </c>
      <c r="B11" s="88" t="s">
        <v>97</v>
      </c>
      <c r="C11" s="92" t="s">
        <v>31</v>
      </c>
      <c r="D11" s="93">
        <v>1</v>
      </c>
      <c r="E11" s="264"/>
      <c r="F11" s="167">
        <f>D11*E11</f>
        <v>0</v>
      </c>
    </row>
    <row r="12" spans="1:27" ht="17.25" customHeight="1" x14ac:dyDescent="0.25">
      <c r="A12" s="98"/>
      <c r="B12" s="94"/>
      <c r="C12" s="89"/>
      <c r="D12" s="90"/>
      <c r="E12" s="264"/>
      <c r="F12" s="167"/>
    </row>
    <row r="13" spans="1:27" ht="17.25" customHeight="1" x14ac:dyDescent="0.25">
      <c r="A13" s="98">
        <v>1.4</v>
      </c>
      <c r="B13" s="95" t="s">
        <v>98</v>
      </c>
      <c r="C13" s="92" t="s">
        <v>31</v>
      </c>
      <c r="D13" s="93">
        <v>1</v>
      </c>
      <c r="E13" s="264"/>
      <c r="F13" s="167">
        <f t="shared" ref="F13" si="0">D13*E13</f>
        <v>0</v>
      </c>
    </row>
    <row r="14" spans="1:27" ht="17.25" customHeight="1" x14ac:dyDescent="0.25">
      <c r="A14" s="98"/>
      <c r="B14" s="94"/>
      <c r="C14" s="89"/>
      <c r="D14" s="90"/>
      <c r="E14" s="264"/>
      <c r="F14" s="166"/>
    </row>
    <row r="15" spans="1:27" s="139" customFormat="1" ht="14" x14ac:dyDescent="0.3">
      <c r="A15" s="98">
        <v>1.6</v>
      </c>
      <c r="B15" s="124" t="s">
        <v>143</v>
      </c>
      <c r="C15" s="154" t="s">
        <v>31</v>
      </c>
      <c r="D15" s="155">
        <v>1</v>
      </c>
      <c r="E15" s="265"/>
      <c r="F15" s="156">
        <f>D15*E15</f>
        <v>0</v>
      </c>
      <c r="G15" s="161"/>
      <c r="H15" s="161"/>
      <c r="I15" s="161"/>
      <c r="J15" s="161"/>
      <c r="K15" s="161"/>
      <c r="L15" s="161"/>
      <c r="M15" s="161"/>
      <c r="N15" s="161"/>
      <c r="O15" s="161"/>
      <c r="P15" s="161"/>
      <c r="Q15" s="161"/>
      <c r="R15" s="161"/>
      <c r="S15" s="161"/>
      <c r="T15" s="161"/>
      <c r="U15" s="161"/>
      <c r="V15" s="161"/>
      <c r="W15" s="161"/>
      <c r="X15" s="161"/>
      <c r="Y15" s="161"/>
      <c r="Z15" s="161"/>
      <c r="AA15" s="161"/>
    </row>
    <row r="16" spans="1:27" ht="17.25" customHeight="1" x14ac:dyDescent="0.25">
      <c r="A16" s="98"/>
      <c r="B16" s="94"/>
      <c r="C16" s="89"/>
      <c r="D16" s="90"/>
      <c r="E16" s="135"/>
      <c r="F16" s="166"/>
    </row>
    <row r="17" spans="1:27" ht="17.25" customHeight="1" x14ac:dyDescent="0.25">
      <c r="A17" s="98"/>
      <c r="B17" s="94"/>
      <c r="C17" s="89"/>
      <c r="D17" s="90"/>
      <c r="E17" s="135"/>
      <c r="F17" s="166"/>
    </row>
    <row r="18" spans="1:27" ht="27" customHeight="1" x14ac:dyDescent="0.25">
      <c r="A18" s="141" t="s">
        <v>140</v>
      </c>
      <c r="B18" s="84" t="s">
        <v>8</v>
      </c>
      <c r="C18" s="89"/>
      <c r="D18" s="90"/>
      <c r="E18" s="135"/>
      <c r="F18" s="166"/>
    </row>
    <row r="19" spans="1:27" s="147" customFormat="1" ht="75" x14ac:dyDescent="0.25">
      <c r="A19" s="142" t="s">
        <v>144</v>
      </c>
      <c r="B19" s="143" t="s">
        <v>207</v>
      </c>
      <c r="C19" s="144" t="s">
        <v>134</v>
      </c>
      <c r="D19" s="145">
        <v>1</v>
      </c>
      <c r="E19" s="146"/>
      <c r="F19" s="168">
        <f>D19*E19</f>
        <v>0</v>
      </c>
      <c r="G19" s="162"/>
      <c r="H19" s="162"/>
      <c r="I19" s="162"/>
      <c r="J19" s="162"/>
      <c r="K19" s="162"/>
      <c r="L19" s="162"/>
      <c r="M19" s="162"/>
      <c r="N19" s="162"/>
      <c r="O19" s="162"/>
      <c r="P19" s="162"/>
      <c r="Q19" s="162"/>
      <c r="R19" s="162"/>
      <c r="S19" s="162"/>
      <c r="T19" s="162"/>
      <c r="U19" s="162"/>
      <c r="V19" s="162"/>
      <c r="W19" s="162"/>
      <c r="X19" s="162"/>
      <c r="Y19" s="162"/>
      <c r="Z19" s="162"/>
      <c r="AA19" s="162"/>
    </row>
    <row r="20" spans="1:27" x14ac:dyDescent="0.25">
      <c r="A20" s="97"/>
      <c r="C20" s="89"/>
      <c r="D20" s="90"/>
      <c r="E20" s="135"/>
      <c r="F20" s="166"/>
    </row>
    <row r="21" spans="1:27" s="272" customFormat="1" ht="23.25" customHeight="1" x14ac:dyDescent="0.25">
      <c r="A21" s="266"/>
      <c r="B21" s="267" t="s">
        <v>141</v>
      </c>
      <c r="C21" s="268"/>
      <c r="D21" s="269"/>
      <c r="E21" s="270"/>
      <c r="F21" s="271">
        <f>SUM(F7:F20)</f>
        <v>0</v>
      </c>
      <c r="G21" s="158"/>
      <c r="H21" s="158"/>
      <c r="I21" s="158"/>
      <c r="J21" s="158"/>
      <c r="K21" s="158"/>
      <c r="L21" s="158"/>
      <c r="M21" s="158"/>
      <c r="N21" s="158"/>
      <c r="O21" s="158"/>
      <c r="P21" s="158"/>
      <c r="Q21" s="158"/>
      <c r="R21" s="158"/>
      <c r="S21" s="158"/>
      <c r="T21" s="158"/>
      <c r="U21" s="158"/>
      <c r="V21" s="158"/>
      <c r="W21" s="158"/>
      <c r="X21" s="158"/>
      <c r="Y21" s="158"/>
      <c r="Z21" s="158"/>
      <c r="AA21" s="158"/>
    </row>
    <row r="22" spans="1:27" s="158" customFormat="1" ht="14" x14ac:dyDescent="0.25">
      <c r="A22" s="318" t="s">
        <v>208</v>
      </c>
      <c r="B22" s="273"/>
      <c r="C22" s="273"/>
      <c r="D22" s="273"/>
      <c r="E22" s="274"/>
      <c r="F22" s="237"/>
    </row>
    <row r="23" spans="1:27" s="158" customFormat="1" x14ac:dyDescent="0.25">
      <c r="A23" s="233"/>
      <c r="B23" s="275"/>
      <c r="C23" s="235"/>
      <c r="D23" s="236"/>
      <c r="E23" s="274"/>
      <c r="F23" s="237"/>
    </row>
    <row r="24" spans="1:27" s="158" customFormat="1" x14ac:dyDescent="0.25">
      <c r="A24" s="233"/>
      <c r="B24" s="275"/>
      <c r="C24" s="235"/>
      <c r="D24" s="236"/>
      <c r="E24" s="274"/>
      <c r="F24" s="237"/>
    </row>
    <row r="25" spans="1:27" s="158" customFormat="1" x14ac:dyDescent="0.25">
      <c r="A25" s="233"/>
      <c r="B25" s="275"/>
      <c r="C25" s="235"/>
      <c r="D25" s="236"/>
      <c r="E25" s="274"/>
      <c r="F25" s="237"/>
    </row>
    <row r="26" spans="1:27" s="158" customFormat="1" x14ac:dyDescent="0.25">
      <c r="A26" s="233"/>
      <c r="B26" s="275"/>
      <c r="C26" s="235"/>
      <c r="D26" s="236"/>
      <c r="E26" s="274"/>
      <c r="F26" s="237"/>
    </row>
    <row r="27" spans="1:27" s="158" customFormat="1" x14ac:dyDescent="0.25">
      <c r="A27" s="233"/>
      <c r="B27" s="275"/>
      <c r="C27" s="235"/>
      <c r="D27" s="236"/>
      <c r="E27" s="274"/>
      <c r="F27" s="237"/>
    </row>
    <row r="28" spans="1:27" s="158" customFormat="1" x14ac:dyDescent="0.25">
      <c r="A28" s="233"/>
      <c r="B28" s="275"/>
      <c r="C28" s="235"/>
      <c r="D28" s="236"/>
      <c r="E28" s="274"/>
      <c r="F28" s="237"/>
    </row>
    <row r="29" spans="1:27" s="158" customFormat="1" x14ac:dyDescent="0.25">
      <c r="A29" s="233"/>
      <c r="B29" s="275"/>
      <c r="C29" s="235"/>
      <c r="D29" s="236"/>
      <c r="E29" s="274"/>
      <c r="F29" s="237"/>
    </row>
    <row r="30" spans="1:27" s="158" customFormat="1" x14ac:dyDescent="0.25">
      <c r="A30" s="233"/>
      <c r="B30" s="275"/>
      <c r="C30" s="235"/>
      <c r="D30" s="236"/>
      <c r="E30" s="274"/>
      <c r="F30" s="237"/>
    </row>
    <row r="31" spans="1:27" s="158" customFormat="1" x14ac:dyDescent="0.25">
      <c r="A31" s="233"/>
      <c r="B31" s="275"/>
      <c r="C31" s="235"/>
      <c r="D31" s="236"/>
      <c r="E31" s="274"/>
      <c r="F31" s="237"/>
    </row>
    <row r="32" spans="1:27" s="158" customFormat="1" x14ac:dyDescent="0.25">
      <c r="A32" s="233"/>
      <c r="B32" s="275"/>
      <c r="C32" s="235"/>
      <c r="D32" s="236"/>
      <c r="E32" s="274"/>
      <c r="F32" s="237"/>
    </row>
    <row r="33" spans="1:6" s="158" customFormat="1" x14ac:dyDescent="0.25">
      <c r="A33" s="233"/>
      <c r="B33" s="275"/>
      <c r="C33" s="235"/>
      <c r="D33" s="236"/>
      <c r="E33" s="274"/>
      <c r="F33" s="237"/>
    </row>
    <row r="34" spans="1:6" s="158" customFormat="1" x14ac:dyDescent="0.25">
      <c r="A34" s="233"/>
      <c r="B34" s="275"/>
      <c r="C34" s="235"/>
      <c r="D34" s="236"/>
      <c r="E34" s="274"/>
      <c r="F34" s="237"/>
    </row>
    <row r="35" spans="1:6" s="158" customFormat="1" x14ac:dyDescent="0.25">
      <c r="A35" s="233"/>
      <c r="B35" s="275"/>
      <c r="C35" s="235"/>
      <c r="D35" s="236"/>
      <c r="E35" s="274"/>
      <c r="F35" s="237"/>
    </row>
    <row r="36" spans="1:6" s="158" customFormat="1" x14ac:dyDescent="0.25">
      <c r="A36" s="233"/>
      <c r="B36" s="275"/>
      <c r="C36" s="235"/>
      <c r="D36" s="236"/>
      <c r="E36" s="274"/>
      <c r="F36" s="237"/>
    </row>
    <row r="37" spans="1:6" s="158" customFormat="1" x14ac:dyDescent="0.25">
      <c r="A37" s="233"/>
      <c r="B37" s="275"/>
      <c r="C37" s="235"/>
      <c r="D37" s="236"/>
      <c r="E37" s="274"/>
      <c r="F37" s="237"/>
    </row>
    <row r="38" spans="1:6" s="158" customFormat="1" x14ac:dyDescent="0.25">
      <c r="A38" s="233"/>
      <c r="B38" s="275"/>
      <c r="C38" s="235"/>
      <c r="D38" s="236"/>
      <c r="E38" s="274"/>
      <c r="F38" s="237"/>
    </row>
    <row r="39" spans="1:6" s="158" customFormat="1" x14ac:dyDescent="0.25">
      <c r="A39" s="233"/>
      <c r="B39" s="275"/>
      <c r="C39" s="235"/>
      <c r="D39" s="236"/>
      <c r="E39" s="274"/>
      <c r="F39" s="237"/>
    </row>
    <row r="40" spans="1:6" s="158" customFormat="1" x14ac:dyDescent="0.25">
      <c r="A40" s="233"/>
      <c r="B40" s="275"/>
      <c r="C40" s="235"/>
      <c r="D40" s="236"/>
      <c r="E40" s="274"/>
      <c r="F40" s="237"/>
    </row>
    <row r="41" spans="1:6" s="158" customFormat="1" x14ac:dyDescent="0.25">
      <c r="A41" s="233"/>
      <c r="B41" s="275"/>
      <c r="C41" s="235"/>
      <c r="D41" s="236"/>
      <c r="E41" s="274"/>
      <c r="F41" s="237"/>
    </row>
    <row r="42" spans="1:6" s="158" customFormat="1" x14ac:dyDescent="0.25">
      <c r="A42" s="233"/>
      <c r="B42" s="275"/>
      <c r="C42" s="235"/>
      <c r="D42" s="236"/>
      <c r="E42" s="274"/>
      <c r="F42" s="237"/>
    </row>
    <row r="43" spans="1:6" s="158" customFormat="1" x14ac:dyDescent="0.25">
      <c r="A43" s="233"/>
      <c r="B43" s="275"/>
      <c r="C43" s="235"/>
      <c r="D43" s="236"/>
      <c r="E43" s="274"/>
      <c r="F43" s="237"/>
    </row>
    <row r="44" spans="1:6" s="158" customFormat="1" x14ac:dyDescent="0.25">
      <c r="A44" s="233"/>
      <c r="B44" s="275"/>
      <c r="C44" s="235"/>
      <c r="D44" s="236"/>
      <c r="E44" s="274"/>
      <c r="F44" s="237"/>
    </row>
    <row r="45" spans="1:6" s="158" customFormat="1" x14ac:dyDescent="0.25">
      <c r="A45" s="233"/>
      <c r="B45" s="275"/>
      <c r="C45" s="235"/>
      <c r="D45" s="236"/>
      <c r="E45" s="274"/>
      <c r="F45" s="237"/>
    </row>
    <row r="46" spans="1:6" s="158" customFormat="1" x14ac:dyDescent="0.25">
      <c r="A46" s="233"/>
      <c r="B46" s="275"/>
      <c r="C46" s="235"/>
      <c r="D46" s="236"/>
      <c r="E46" s="274"/>
      <c r="F46" s="237"/>
    </row>
    <row r="47" spans="1:6" s="158" customFormat="1" x14ac:dyDescent="0.25">
      <c r="A47" s="233"/>
      <c r="B47" s="275"/>
      <c r="C47" s="235"/>
      <c r="D47" s="236"/>
      <c r="E47" s="274"/>
      <c r="F47" s="237"/>
    </row>
    <row r="48" spans="1:6" s="158" customFormat="1" x14ac:dyDescent="0.25">
      <c r="A48" s="233"/>
      <c r="B48" s="275"/>
      <c r="C48" s="235"/>
      <c r="D48" s="236"/>
      <c r="E48" s="274"/>
      <c r="F48" s="237"/>
    </row>
    <row r="49" spans="1:6" s="158" customFormat="1" x14ac:dyDescent="0.25">
      <c r="A49" s="233"/>
      <c r="B49" s="275"/>
      <c r="C49" s="235"/>
      <c r="D49" s="236"/>
      <c r="E49" s="274"/>
      <c r="F49" s="237"/>
    </row>
    <row r="50" spans="1:6" s="158" customFormat="1" x14ac:dyDescent="0.25">
      <c r="A50" s="233"/>
      <c r="B50" s="275"/>
      <c r="C50" s="235"/>
      <c r="D50" s="236"/>
      <c r="E50" s="274"/>
      <c r="F50" s="237"/>
    </row>
    <row r="51" spans="1:6" s="158" customFormat="1" x14ac:dyDescent="0.25">
      <c r="A51" s="233"/>
      <c r="B51" s="275"/>
      <c r="C51" s="235"/>
      <c r="D51" s="236"/>
      <c r="E51" s="274"/>
      <c r="F51" s="237"/>
    </row>
    <row r="52" spans="1:6" s="158" customFormat="1" x14ac:dyDescent="0.25">
      <c r="A52" s="233"/>
      <c r="B52" s="275"/>
      <c r="C52" s="235"/>
      <c r="D52" s="236"/>
      <c r="E52" s="274"/>
      <c r="F52" s="237"/>
    </row>
    <row r="53" spans="1:6" s="158" customFormat="1" x14ac:dyDescent="0.25">
      <c r="A53" s="233"/>
      <c r="B53" s="275"/>
      <c r="C53" s="235"/>
      <c r="D53" s="236"/>
      <c r="E53" s="274"/>
      <c r="F53" s="237"/>
    </row>
    <row r="54" spans="1:6" s="158" customFormat="1" x14ac:dyDescent="0.25">
      <c r="A54" s="233"/>
      <c r="B54" s="275"/>
      <c r="C54" s="235"/>
      <c r="D54" s="236"/>
      <c r="E54" s="274"/>
      <c r="F54" s="237"/>
    </row>
    <row r="55" spans="1:6" s="158" customFormat="1" x14ac:dyDescent="0.25">
      <c r="A55" s="233"/>
      <c r="B55" s="275"/>
      <c r="C55" s="235"/>
      <c r="D55" s="236"/>
      <c r="E55" s="274"/>
      <c r="F55" s="237"/>
    </row>
    <row r="56" spans="1:6" s="158" customFormat="1" x14ac:dyDescent="0.25">
      <c r="A56" s="233"/>
      <c r="B56" s="275"/>
      <c r="C56" s="235"/>
      <c r="D56" s="236"/>
      <c r="E56" s="274"/>
      <c r="F56" s="237"/>
    </row>
    <row r="57" spans="1:6" s="158" customFormat="1" x14ac:dyDescent="0.25">
      <c r="A57" s="233"/>
      <c r="B57" s="275"/>
      <c r="C57" s="235"/>
      <c r="D57" s="236"/>
      <c r="E57" s="274"/>
      <c r="F57" s="237"/>
    </row>
    <row r="58" spans="1:6" s="158" customFormat="1" x14ac:dyDescent="0.25">
      <c r="A58" s="233"/>
      <c r="B58" s="275"/>
      <c r="C58" s="235"/>
      <c r="D58" s="236"/>
      <c r="E58" s="274"/>
      <c r="F58" s="237"/>
    </row>
    <row r="59" spans="1:6" s="158" customFormat="1" x14ac:dyDescent="0.25">
      <c r="A59" s="233"/>
      <c r="B59" s="275"/>
      <c r="C59" s="235"/>
      <c r="D59" s="236"/>
      <c r="E59" s="274"/>
      <c r="F59" s="237"/>
    </row>
    <row r="60" spans="1:6" s="158" customFormat="1" x14ac:dyDescent="0.25">
      <c r="A60" s="233"/>
      <c r="B60" s="275"/>
      <c r="C60" s="235"/>
      <c r="D60" s="236"/>
      <c r="E60" s="274"/>
      <c r="F60" s="237"/>
    </row>
    <row r="61" spans="1:6" s="158" customFormat="1" x14ac:dyDescent="0.25">
      <c r="A61" s="233"/>
      <c r="B61" s="275"/>
      <c r="C61" s="235"/>
      <c r="D61" s="236"/>
      <c r="E61" s="274"/>
      <c r="F61" s="237"/>
    </row>
    <row r="62" spans="1:6" s="158" customFormat="1" x14ac:dyDescent="0.25">
      <c r="A62" s="233"/>
      <c r="B62" s="275"/>
      <c r="C62" s="235"/>
      <c r="D62" s="236"/>
      <c r="E62" s="274"/>
      <c r="F62" s="237"/>
    </row>
    <row r="63" spans="1:6" s="158" customFormat="1" x14ac:dyDescent="0.25">
      <c r="A63" s="233"/>
      <c r="B63" s="275"/>
      <c r="C63" s="235"/>
      <c r="D63" s="236"/>
      <c r="E63" s="274"/>
      <c r="F63" s="237"/>
    </row>
    <row r="64" spans="1:6" s="158" customFormat="1" x14ac:dyDescent="0.25">
      <c r="A64" s="233"/>
      <c r="B64" s="275"/>
      <c r="C64" s="235"/>
      <c r="D64" s="236"/>
      <c r="E64" s="274"/>
      <c r="F64" s="237"/>
    </row>
    <row r="65" spans="1:6" s="158" customFormat="1" x14ac:dyDescent="0.25">
      <c r="A65" s="233"/>
      <c r="B65" s="275"/>
      <c r="C65" s="235"/>
      <c r="D65" s="236"/>
      <c r="E65" s="274"/>
      <c r="F65" s="237"/>
    </row>
    <row r="66" spans="1:6" s="158" customFormat="1" x14ac:dyDescent="0.25">
      <c r="A66" s="233"/>
      <c r="B66" s="275"/>
      <c r="C66" s="235"/>
      <c r="D66" s="236"/>
      <c r="E66" s="274"/>
      <c r="F66" s="237"/>
    </row>
    <row r="67" spans="1:6" s="158" customFormat="1" x14ac:dyDescent="0.25">
      <c r="A67" s="233"/>
      <c r="B67" s="275"/>
      <c r="C67" s="235"/>
      <c r="D67" s="236"/>
      <c r="E67" s="274"/>
      <c r="F67" s="237"/>
    </row>
    <row r="68" spans="1:6" s="158" customFormat="1" x14ac:dyDescent="0.25">
      <c r="A68" s="233"/>
      <c r="B68" s="275"/>
      <c r="C68" s="235"/>
      <c r="D68" s="236"/>
      <c r="E68" s="274"/>
      <c r="F68" s="237"/>
    </row>
    <row r="69" spans="1:6" s="158" customFormat="1" x14ac:dyDescent="0.25">
      <c r="A69" s="233"/>
      <c r="B69" s="275"/>
      <c r="C69" s="235"/>
      <c r="D69" s="236"/>
      <c r="E69" s="274"/>
      <c r="F69" s="237"/>
    </row>
    <row r="70" spans="1:6" s="158" customFormat="1" x14ac:dyDescent="0.25">
      <c r="A70" s="233"/>
      <c r="B70" s="275"/>
      <c r="C70" s="235"/>
      <c r="D70" s="236"/>
      <c r="E70" s="274"/>
      <c r="F70" s="237"/>
    </row>
    <row r="71" spans="1:6" s="158" customFormat="1" x14ac:dyDescent="0.25">
      <c r="A71" s="233"/>
      <c r="B71" s="275"/>
      <c r="C71" s="235"/>
      <c r="D71" s="236"/>
      <c r="E71" s="274"/>
      <c r="F71" s="237"/>
    </row>
    <row r="72" spans="1:6" s="158" customFormat="1" x14ac:dyDescent="0.25">
      <c r="A72" s="233"/>
      <c r="B72" s="275"/>
      <c r="C72" s="235"/>
      <c r="D72" s="236"/>
      <c r="E72" s="274"/>
      <c r="F72" s="237"/>
    </row>
    <row r="73" spans="1:6" s="158" customFormat="1" x14ac:dyDescent="0.25">
      <c r="A73" s="233"/>
      <c r="B73" s="275"/>
      <c r="C73" s="235"/>
      <c r="D73" s="236"/>
      <c r="E73" s="274"/>
      <c r="F73" s="237"/>
    </row>
    <row r="74" spans="1:6" s="158" customFormat="1" x14ac:dyDescent="0.25">
      <c r="A74" s="233"/>
      <c r="B74" s="275"/>
      <c r="C74" s="235"/>
      <c r="D74" s="236"/>
      <c r="E74" s="274"/>
      <c r="F74" s="237"/>
    </row>
    <row r="75" spans="1:6" s="158" customFormat="1" x14ac:dyDescent="0.25">
      <c r="A75" s="233"/>
      <c r="B75" s="275"/>
      <c r="C75" s="235"/>
      <c r="D75" s="236"/>
      <c r="E75" s="274"/>
      <c r="F75" s="237"/>
    </row>
    <row r="76" spans="1:6" s="158" customFormat="1" x14ac:dyDescent="0.25">
      <c r="A76" s="233"/>
      <c r="B76" s="275"/>
      <c r="C76" s="235"/>
      <c r="D76" s="236"/>
      <c r="E76" s="274"/>
      <c r="F76" s="237"/>
    </row>
    <row r="77" spans="1:6" s="158" customFormat="1" x14ac:dyDescent="0.25">
      <c r="A77" s="233"/>
      <c r="B77" s="275"/>
      <c r="C77" s="235"/>
      <c r="D77" s="236"/>
      <c r="E77" s="274"/>
      <c r="F77" s="237"/>
    </row>
    <row r="78" spans="1:6" s="158" customFormat="1" x14ac:dyDescent="0.25">
      <c r="A78" s="233"/>
      <c r="B78" s="275"/>
      <c r="C78" s="235"/>
      <c r="D78" s="236"/>
      <c r="E78" s="274"/>
      <c r="F78" s="237"/>
    </row>
    <row r="79" spans="1:6" s="158" customFormat="1" x14ac:dyDescent="0.25">
      <c r="A79" s="233"/>
      <c r="B79" s="275"/>
      <c r="C79" s="235"/>
      <c r="D79" s="236"/>
      <c r="E79" s="274"/>
      <c r="F79" s="237"/>
    </row>
    <row r="80" spans="1:6" s="158" customFormat="1" x14ac:dyDescent="0.25">
      <c r="A80" s="233"/>
      <c r="B80" s="275"/>
      <c r="C80" s="235"/>
      <c r="D80" s="236"/>
      <c r="E80" s="274"/>
      <c r="F80" s="237"/>
    </row>
    <row r="81" spans="1:6" s="158" customFormat="1" x14ac:dyDescent="0.25">
      <c r="A81" s="233"/>
      <c r="B81" s="275"/>
      <c r="C81" s="235"/>
      <c r="D81" s="236"/>
      <c r="E81" s="274"/>
      <c r="F81" s="237"/>
    </row>
    <row r="82" spans="1:6" s="158" customFormat="1" x14ac:dyDescent="0.25">
      <c r="A82" s="233"/>
      <c r="B82" s="275"/>
      <c r="C82" s="235"/>
      <c r="D82" s="236"/>
      <c r="E82" s="274"/>
      <c r="F82" s="237"/>
    </row>
    <row r="83" spans="1:6" s="158" customFormat="1" x14ac:dyDescent="0.25">
      <c r="A83" s="233"/>
      <c r="B83" s="275"/>
      <c r="C83" s="235"/>
      <c r="D83" s="236"/>
      <c r="E83" s="274"/>
      <c r="F83" s="237"/>
    </row>
    <row r="84" spans="1:6" s="158" customFormat="1" x14ac:dyDescent="0.25">
      <c r="A84" s="233"/>
      <c r="B84" s="275"/>
      <c r="C84" s="235"/>
      <c r="D84" s="236"/>
      <c r="E84" s="274"/>
      <c r="F84" s="237"/>
    </row>
    <row r="85" spans="1:6" s="158" customFormat="1" x14ac:dyDescent="0.25">
      <c r="A85" s="233"/>
      <c r="B85" s="275"/>
      <c r="C85" s="235"/>
      <c r="D85" s="236"/>
      <c r="E85" s="274"/>
      <c r="F85" s="237"/>
    </row>
    <row r="86" spans="1:6" s="158" customFormat="1" x14ac:dyDescent="0.25">
      <c r="A86" s="233"/>
      <c r="B86" s="275"/>
      <c r="C86" s="235"/>
      <c r="D86" s="236"/>
      <c r="E86" s="274"/>
      <c r="F86" s="237"/>
    </row>
    <row r="87" spans="1:6" s="158" customFormat="1" x14ac:dyDescent="0.25">
      <c r="A87" s="233"/>
      <c r="B87" s="275"/>
      <c r="C87" s="235"/>
      <c r="D87" s="236"/>
      <c r="E87" s="274"/>
      <c r="F87" s="237"/>
    </row>
    <row r="88" spans="1:6" s="158" customFormat="1" x14ac:dyDescent="0.25">
      <c r="A88" s="233"/>
      <c r="B88" s="275"/>
      <c r="C88" s="235"/>
      <c r="D88" s="236"/>
      <c r="E88" s="274"/>
      <c r="F88" s="237"/>
    </row>
    <row r="89" spans="1:6" s="158" customFormat="1" x14ac:dyDescent="0.25">
      <c r="A89" s="233"/>
      <c r="B89" s="275"/>
      <c r="C89" s="235"/>
      <c r="D89" s="236"/>
      <c r="E89" s="274"/>
      <c r="F89" s="237"/>
    </row>
    <row r="90" spans="1:6" s="158" customFormat="1" x14ac:dyDescent="0.25">
      <c r="A90" s="233"/>
      <c r="B90" s="275"/>
      <c r="C90" s="235"/>
      <c r="D90" s="236"/>
      <c r="E90" s="274"/>
      <c r="F90" s="237"/>
    </row>
    <row r="91" spans="1:6" s="158" customFormat="1" x14ac:dyDescent="0.25">
      <c r="A91" s="233"/>
      <c r="B91" s="275"/>
      <c r="C91" s="235"/>
      <c r="D91" s="236"/>
      <c r="E91" s="274"/>
      <c r="F91" s="237"/>
    </row>
    <row r="92" spans="1:6" s="158" customFormat="1" x14ac:dyDescent="0.25">
      <c r="A92" s="233"/>
      <c r="B92" s="275"/>
      <c r="C92" s="235"/>
      <c r="D92" s="236"/>
      <c r="E92" s="274"/>
      <c r="F92" s="237"/>
    </row>
    <row r="93" spans="1:6" s="158" customFormat="1" x14ac:dyDescent="0.25">
      <c r="A93" s="233"/>
      <c r="B93" s="275"/>
      <c r="C93" s="235"/>
      <c r="D93" s="236"/>
      <c r="E93" s="274"/>
      <c r="F93" s="237"/>
    </row>
    <row r="94" spans="1:6" s="158" customFormat="1" x14ac:dyDescent="0.25">
      <c r="A94" s="233"/>
      <c r="B94" s="275"/>
      <c r="C94" s="235"/>
      <c r="D94" s="236"/>
      <c r="E94" s="274"/>
      <c r="F94" s="237"/>
    </row>
    <row r="95" spans="1:6" s="158" customFormat="1" x14ac:dyDescent="0.25">
      <c r="A95" s="233"/>
      <c r="B95" s="275"/>
      <c r="C95" s="235"/>
      <c r="D95" s="236"/>
      <c r="E95" s="274"/>
      <c r="F95" s="237"/>
    </row>
    <row r="96" spans="1:6" s="158" customFormat="1" x14ac:dyDescent="0.25">
      <c r="A96" s="233"/>
      <c r="B96" s="275"/>
      <c r="C96" s="235"/>
      <c r="D96" s="236"/>
      <c r="E96" s="274"/>
      <c r="F96" s="237"/>
    </row>
    <row r="97" spans="1:6" s="158" customFormat="1" x14ac:dyDescent="0.25">
      <c r="A97" s="233"/>
      <c r="B97" s="275"/>
      <c r="C97" s="235"/>
      <c r="D97" s="236"/>
      <c r="E97" s="274"/>
      <c r="F97" s="237"/>
    </row>
    <row r="98" spans="1:6" s="158" customFormat="1" x14ac:dyDescent="0.25">
      <c r="A98" s="233"/>
      <c r="B98" s="275"/>
      <c r="C98" s="235"/>
      <c r="D98" s="236"/>
      <c r="E98" s="274"/>
      <c r="F98" s="237"/>
    </row>
    <row r="99" spans="1:6" s="158" customFormat="1" x14ac:dyDescent="0.25">
      <c r="A99" s="233"/>
      <c r="B99" s="275"/>
      <c r="C99" s="235"/>
      <c r="D99" s="236"/>
      <c r="E99" s="274"/>
      <c r="F99" s="237"/>
    </row>
    <row r="100" spans="1:6" s="158" customFormat="1" x14ac:dyDescent="0.25">
      <c r="A100" s="233"/>
      <c r="B100" s="275"/>
      <c r="C100" s="235"/>
      <c r="D100" s="236"/>
      <c r="E100" s="274"/>
      <c r="F100" s="237"/>
    </row>
    <row r="101" spans="1:6" s="158" customFormat="1" x14ac:dyDescent="0.25">
      <c r="A101" s="233"/>
      <c r="B101" s="275"/>
      <c r="C101" s="235"/>
      <c r="D101" s="236"/>
      <c r="E101" s="274"/>
      <c r="F101" s="237"/>
    </row>
    <row r="102" spans="1:6" s="158" customFormat="1" x14ac:dyDescent="0.25">
      <c r="A102" s="233"/>
      <c r="B102" s="275"/>
      <c r="C102" s="235"/>
      <c r="D102" s="236"/>
      <c r="E102" s="274"/>
      <c r="F102" s="237"/>
    </row>
    <row r="103" spans="1:6" s="158" customFormat="1" x14ac:dyDescent="0.25">
      <c r="A103" s="233"/>
      <c r="B103" s="275"/>
      <c r="C103" s="235"/>
      <c r="D103" s="236"/>
      <c r="E103" s="274"/>
      <c r="F103" s="237"/>
    </row>
    <row r="104" spans="1:6" s="158" customFormat="1" x14ac:dyDescent="0.25">
      <c r="A104" s="233"/>
      <c r="B104" s="275"/>
      <c r="C104" s="235"/>
      <c r="D104" s="236"/>
      <c r="E104" s="274"/>
      <c r="F104" s="237"/>
    </row>
    <row r="105" spans="1:6" s="158" customFormat="1" x14ac:dyDescent="0.25">
      <c r="A105" s="233"/>
      <c r="B105" s="275"/>
      <c r="C105" s="235"/>
      <c r="D105" s="236"/>
      <c r="E105" s="274"/>
      <c r="F105" s="237"/>
    </row>
    <row r="106" spans="1:6" s="158" customFormat="1" x14ac:dyDescent="0.25">
      <c r="A106" s="233"/>
      <c r="B106" s="275"/>
      <c r="C106" s="235"/>
      <c r="D106" s="236"/>
      <c r="E106" s="274"/>
      <c r="F106" s="237"/>
    </row>
    <row r="107" spans="1:6" s="158" customFormat="1" x14ac:dyDescent="0.25">
      <c r="A107" s="233"/>
      <c r="B107" s="275"/>
      <c r="C107" s="235"/>
      <c r="D107" s="236"/>
      <c r="E107" s="274"/>
      <c r="F107" s="237"/>
    </row>
    <row r="108" spans="1:6" s="158" customFormat="1" x14ac:dyDescent="0.25">
      <c r="A108" s="233"/>
      <c r="B108" s="275"/>
      <c r="C108" s="235"/>
      <c r="D108" s="236"/>
      <c r="E108" s="274"/>
      <c r="F108" s="237"/>
    </row>
    <row r="109" spans="1:6" s="158" customFormat="1" x14ac:dyDescent="0.25">
      <c r="A109" s="233"/>
      <c r="B109" s="275"/>
      <c r="C109" s="235"/>
      <c r="D109" s="236"/>
      <c r="E109" s="274"/>
      <c r="F109" s="237"/>
    </row>
    <row r="110" spans="1:6" s="158" customFormat="1" x14ac:dyDescent="0.25">
      <c r="A110" s="233"/>
      <c r="B110" s="275"/>
      <c r="C110" s="235"/>
      <c r="D110" s="236"/>
      <c r="E110" s="274"/>
      <c r="F110" s="237"/>
    </row>
    <row r="111" spans="1:6" s="158" customFormat="1" x14ac:dyDescent="0.25">
      <c r="A111" s="233"/>
      <c r="B111" s="275"/>
      <c r="C111" s="235"/>
      <c r="D111" s="236"/>
      <c r="E111" s="274"/>
      <c r="F111" s="237"/>
    </row>
    <row r="112" spans="1:6" s="158" customFormat="1" x14ac:dyDescent="0.25">
      <c r="A112" s="233"/>
      <c r="B112" s="275"/>
      <c r="C112" s="235"/>
      <c r="D112" s="236"/>
      <c r="E112" s="274"/>
      <c r="F112" s="237"/>
    </row>
    <row r="113" spans="1:6" s="158" customFormat="1" x14ac:dyDescent="0.25">
      <c r="A113" s="233"/>
      <c r="B113" s="275"/>
      <c r="C113" s="235"/>
      <c r="D113" s="236"/>
      <c r="E113" s="274"/>
      <c r="F113" s="237"/>
    </row>
    <row r="114" spans="1:6" s="158" customFormat="1" x14ac:dyDescent="0.25">
      <c r="A114" s="233"/>
      <c r="B114" s="275"/>
      <c r="C114" s="235"/>
      <c r="D114" s="236"/>
      <c r="E114" s="274"/>
      <c r="F114" s="237"/>
    </row>
    <row r="115" spans="1:6" s="158" customFormat="1" x14ac:dyDescent="0.25">
      <c r="A115" s="233"/>
      <c r="B115" s="275"/>
      <c r="C115" s="235"/>
      <c r="D115" s="236"/>
      <c r="E115" s="274"/>
      <c r="F115" s="237"/>
    </row>
    <row r="116" spans="1:6" s="158" customFormat="1" x14ac:dyDescent="0.25">
      <c r="A116" s="233"/>
      <c r="B116" s="275"/>
      <c r="C116" s="235"/>
      <c r="D116" s="236"/>
      <c r="E116" s="274"/>
      <c r="F116" s="237"/>
    </row>
    <row r="117" spans="1:6" s="158" customFormat="1" x14ac:dyDescent="0.25">
      <c r="A117" s="233"/>
      <c r="B117" s="275"/>
      <c r="C117" s="235"/>
      <c r="D117" s="236"/>
      <c r="E117" s="274"/>
      <c r="F117" s="237"/>
    </row>
    <row r="118" spans="1:6" s="158" customFormat="1" x14ac:dyDescent="0.25">
      <c r="A118" s="233"/>
      <c r="B118" s="275"/>
      <c r="C118" s="235"/>
      <c r="D118" s="236"/>
      <c r="E118" s="274"/>
      <c r="F118" s="237"/>
    </row>
    <row r="119" spans="1:6" s="158" customFormat="1" x14ac:dyDescent="0.25">
      <c r="A119" s="233"/>
      <c r="B119" s="275"/>
      <c r="C119" s="235"/>
      <c r="D119" s="236"/>
      <c r="E119" s="274"/>
      <c r="F119" s="237"/>
    </row>
    <row r="120" spans="1:6" s="158" customFormat="1" x14ac:dyDescent="0.25">
      <c r="A120" s="233"/>
      <c r="B120" s="275"/>
      <c r="C120" s="235"/>
      <c r="D120" s="236"/>
      <c r="E120" s="274"/>
      <c r="F120" s="237"/>
    </row>
    <row r="121" spans="1:6" s="158" customFormat="1" x14ac:dyDescent="0.25">
      <c r="A121" s="233"/>
      <c r="B121" s="275"/>
      <c r="C121" s="235"/>
      <c r="D121" s="236"/>
      <c r="E121" s="274"/>
      <c r="F121" s="237"/>
    </row>
    <row r="122" spans="1:6" s="158" customFormat="1" x14ac:dyDescent="0.25">
      <c r="A122" s="233"/>
      <c r="B122" s="275"/>
      <c r="C122" s="235"/>
      <c r="D122" s="236"/>
      <c r="E122" s="274"/>
      <c r="F122" s="237"/>
    </row>
    <row r="123" spans="1:6" s="158" customFormat="1" x14ac:dyDescent="0.25">
      <c r="A123" s="233"/>
      <c r="B123" s="275"/>
      <c r="C123" s="235"/>
      <c r="D123" s="236"/>
      <c r="E123" s="274"/>
      <c r="F123" s="237"/>
    </row>
    <row r="124" spans="1:6" s="158" customFormat="1" x14ac:dyDescent="0.25">
      <c r="A124" s="233"/>
      <c r="B124" s="275"/>
      <c r="C124" s="235"/>
      <c r="D124" s="236"/>
      <c r="E124" s="274"/>
      <c r="F124" s="237"/>
    </row>
    <row r="125" spans="1:6" s="158" customFormat="1" x14ac:dyDescent="0.25">
      <c r="A125" s="233"/>
      <c r="B125" s="275"/>
      <c r="C125" s="235"/>
      <c r="D125" s="236"/>
      <c r="E125" s="274"/>
      <c r="F125" s="237"/>
    </row>
    <row r="126" spans="1:6" s="158" customFormat="1" x14ac:dyDescent="0.25">
      <c r="A126" s="233"/>
      <c r="B126" s="275"/>
      <c r="C126" s="235"/>
      <c r="D126" s="236"/>
      <c r="E126" s="274"/>
      <c r="F126" s="237"/>
    </row>
    <row r="127" spans="1:6" s="158" customFormat="1" x14ac:dyDescent="0.25">
      <c r="A127" s="233"/>
      <c r="B127" s="275"/>
      <c r="C127" s="235"/>
      <c r="D127" s="236"/>
      <c r="E127" s="274"/>
      <c r="F127" s="237"/>
    </row>
    <row r="128" spans="1:6" s="158" customFormat="1" x14ac:dyDescent="0.25">
      <c r="A128" s="233"/>
      <c r="B128" s="275"/>
      <c r="C128" s="235"/>
      <c r="D128" s="236"/>
      <c r="E128" s="274"/>
      <c r="F128" s="237"/>
    </row>
    <row r="129" spans="1:6" s="158" customFormat="1" x14ac:dyDescent="0.25">
      <c r="A129" s="233"/>
      <c r="B129" s="275"/>
      <c r="C129" s="235"/>
      <c r="D129" s="236"/>
      <c r="E129" s="274"/>
      <c r="F129" s="237"/>
    </row>
    <row r="130" spans="1:6" s="158" customFormat="1" x14ac:dyDescent="0.25">
      <c r="A130" s="233"/>
      <c r="B130" s="275"/>
      <c r="C130" s="235"/>
      <c r="D130" s="236"/>
      <c r="E130" s="274"/>
      <c r="F130" s="237"/>
    </row>
    <row r="131" spans="1:6" s="158" customFormat="1" x14ac:dyDescent="0.25">
      <c r="A131" s="233"/>
      <c r="B131" s="275"/>
      <c r="C131" s="235"/>
      <c r="D131" s="236"/>
      <c r="E131" s="274"/>
      <c r="F131" s="237"/>
    </row>
    <row r="132" spans="1:6" s="158" customFormat="1" x14ac:dyDescent="0.25">
      <c r="A132" s="233"/>
      <c r="B132" s="275"/>
      <c r="C132" s="235"/>
      <c r="D132" s="236"/>
      <c r="E132" s="274"/>
      <c r="F132" s="237"/>
    </row>
    <row r="133" spans="1:6" s="158" customFormat="1" x14ac:dyDescent="0.25">
      <c r="A133" s="233"/>
      <c r="B133" s="275"/>
      <c r="C133" s="235"/>
      <c r="D133" s="236"/>
      <c r="E133" s="274"/>
      <c r="F133" s="237"/>
    </row>
    <row r="134" spans="1:6" s="158" customFormat="1" x14ac:dyDescent="0.25">
      <c r="A134" s="233"/>
      <c r="B134" s="275"/>
      <c r="C134" s="235"/>
      <c r="D134" s="236"/>
      <c r="E134" s="274"/>
      <c r="F134" s="237"/>
    </row>
    <row r="135" spans="1:6" s="158" customFormat="1" x14ac:dyDescent="0.25">
      <c r="A135" s="233"/>
      <c r="B135" s="275"/>
      <c r="C135" s="235"/>
      <c r="D135" s="236"/>
      <c r="E135" s="274"/>
      <c r="F135" s="237"/>
    </row>
    <row r="136" spans="1:6" s="158" customFormat="1" x14ac:dyDescent="0.25">
      <c r="A136" s="233"/>
      <c r="B136" s="275"/>
      <c r="C136" s="235"/>
      <c r="D136" s="236"/>
      <c r="E136" s="274"/>
      <c r="F136" s="237"/>
    </row>
    <row r="137" spans="1:6" s="158" customFormat="1" x14ac:dyDescent="0.25">
      <c r="A137" s="233"/>
      <c r="B137" s="275"/>
      <c r="C137" s="235"/>
      <c r="D137" s="236"/>
      <c r="E137" s="274"/>
      <c r="F137" s="237"/>
    </row>
    <row r="138" spans="1:6" s="158" customFormat="1" x14ac:dyDescent="0.25">
      <c r="A138" s="233"/>
      <c r="B138" s="275"/>
      <c r="C138" s="235"/>
      <c r="D138" s="236"/>
      <c r="E138" s="274"/>
      <c r="F138" s="237"/>
    </row>
    <row r="139" spans="1:6" s="158" customFormat="1" x14ac:dyDescent="0.25">
      <c r="A139" s="233"/>
      <c r="B139" s="275"/>
      <c r="C139" s="235"/>
      <c r="D139" s="236"/>
      <c r="E139" s="274"/>
      <c r="F139" s="237"/>
    </row>
    <row r="140" spans="1:6" s="158" customFormat="1" x14ac:dyDescent="0.25">
      <c r="A140" s="233"/>
      <c r="B140" s="275"/>
      <c r="C140" s="235"/>
      <c r="D140" s="236"/>
      <c r="E140" s="274"/>
      <c r="F140" s="237"/>
    </row>
    <row r="141" spans="1:6" s="158" customFormat="1" x14ac:dyDescent="0.25">
      <c r="A141" s="233"/>
      <c r="B141" s="275"/>
      <c r="C141" s="235"/>
      <c r="D141" s="236"/>
      <c r="E141" s="274"/>
      <c r="F141" s="237"/>
    </row>
    <row r="142" spans="1:6" s="158" customFormat="1" x14ac:dyDescent="0.25">
      <c r="A142" s="233"/>
      <c r="B142" s="275"/>
      <c r="C142" s="235"/>
      <c r="D142" s="236"/>
      <c r="E142" s="274"/>
      <c r="F142" s="237"/>
    </row>
    <row r="143" spans="1:6" s="158" customFormat="1" x14ac:dyDescent="0.25">
      <c r="A143" s="233"/>
      <c r="B143" s="275"/>
      <c r="C143" s="235"/>
      <c r="D143" s="236"/>
      <c r="E143" s="274"/>
      <c r="F143" s="237"/>
    </row>
    <row r="144" spans="1:6" s="158" customFormat="1" x14ac:dyDescent="0.25">
      <c r="A144" s="233"/>
      <c r="B144" s="275"/>
      <c r="C144" s="235"/>
      <c r="D144" s="236"/>
      <c r="E144" s="274"/>
      <c r="F144" s="237"/>
    </row>
    <row r="145" spans="1:6" s="158" customFormat="1" x14ac:dyDescent="0.25">
      <c r="A145" s="233"/>
      <c r="B145" s="275"/>
      <c r="C145" s="235"/>
      <c r="D145" s="236"/>
      <c r="E145" s="274"/>
      <c r="F145" s="237"/>
    </row>
    <row r="146" spans="1:6" s="158" customFormat="1" x14ac:dyDescent="0.25">
      <c r="A146" s="233"/>
      <c r="B146" s="275"/>
      <c r="C146" s="235"/>
      <c r="D146" s="236"/>
      <c r="E146" s="274"/>
      <c r="F146" s="237"/>
    </row>
    <row r="147" spans="1:6" s="158" customFormat="1" x14ac:dyDescent="0.25">
      <c r="A147" s="233"/>
      <c r="B147" s="275"/>
      <c r="C147" s="235"/>
      <c r="D147" s="236"/>
      <c r="E147" s="274"/>
      <c r="F147" s="237"/>
    </row>
    <row r="148" spans="1:6" s="158" customFormat="1" x14ac:dyDescent="0.25">
      <c r="A148" s="233"/>
      <c r="B148" s="275"/>
      <c r="C148" s="235"/>
      <c r="D148" s="236"/>
      <c r="E148" s="274"/>
      <c r="F148" s="237"/>
    </row>
    <row r="149" spans="1:6" s="158" customFormat="1" x14ac:dyDescent="0.25">
      <c r="A149" s="233"/>
      <c r="B149" s="275"/>
      <c r="C149" s="235"/>
      <c r="D149" s="236"/>
      <c r="E149" s="274"/>
      <c r="F149" s="237"/>
    </row>
    <row r="150" spans="1:6" s="158" customFormat="1" x14ac:dyDescent="0.25">
      <c r="A150" s="233"/>
      <c r="B150" s="275"/>
      <c r="C150" s="235"/>
      <c r="D150" s="236"/>
      <c r="E150" s="274"/>
      <c r="F150" s="237"/>
    </row>
    <row r="151" spans="1:6" s="158" customFormat="1" x14ac:dyDescent="0.25">
      <c r="A151" s="233"/>
      <c r="B151" s="275"/>
      <c r="C151" s="235"/>
      <c r="D151" s="236"/>
      <c r="E151" s="274"/>
      <c r="F151" s="237"/>
    </row>
    <row r="152" spans="1:6" s="158" customFormat="1" x14ac:dyDescent="0.25">
      <c r="A152" s="233"/>
      <c r="B152" s="275"/>
      <c r="C152" s="235"/>
      <c r="D152" s="236"/>
      <c r="E152" s="274"/>
      <c r="F152" s="237"/>
    </row>
    <row r="153" spans="1:6" s="158" customFormat="1" x14ac:dyDescent="0.25">
      <c r="A153" s="233"/>
      <c r="B153" s="275"/>
      <c r="C153" s="235"/>
      <c r="D153" s="236"/>
      <c r="E153" s="274"/>
      <c r="F153" s="237"/>
    </row>
    <row r="154" spans="1:6" s="158" customFormat="1" x14ac:dyDescent="0.25">
      <c r="A154" s="233"/>
      <c r="B154" s="275"/>
      <c r="C154" s="235"/>
      <c r="D154" s="236"/>
      <c r="E154" s="274"/>
      <c r="F154" s="237"/>
    </row>
    <row r="155" spans="1:6" s="158" customFormat="1" x14ac:dyDescent="0.25">
      <c r="A155" s="233"/>
      <c r="B155" s="275"/>
      <c r="C155" s="235"/>
      <c r="D155" s="236"/>
      <c r="E155" s="274"/>
      <c r="F155" s="237"/>
    </row>
    <row r="156" spans="1:6" s="158" customFormat="1" x14ac:dyDescent="0.25">
      <c r="A156" s="233"/>
      <c r="B156" s="275"/>
      <c r="C156" s="235"/>
      <c r="D156" s="236"/>
      <c r="E156" s="274"/>
      <c r="F156" s="237"/>
    </row>
    <row r="157" spans="1:6" s="158" customFormat="1" x14ac:dyDescent="0.25">
      <c r="A157" s="233"/>
      <c r="B157" s="275"/>
      <c r="C157" s="235"/>
      <c r="D157" s="236"/>
      <c r="E157" s="274"/>
      <c r="F157" s="237"/>
    </row>
    <row r="158" spans="1:6" s="158" customFormat="1" x14ac:dyDescent="0.25">
      <c r="A158" s="233"/>
      <c r="B158" s="275"/>
      <c r="C158" s="235"/>
      <c r="D158" s="236"/>
      <c r="E158" s="274"/>
      <c r="F158" s="237"/>
    </row>
    <row r="159" spans="1:6" s="158" customFormat="1" x14ac:dyDescent="0.25">
      <c r="A159" s="233"/>
      <c r="B159" s="275"/>
      <c r="C159" s="235"/>
      <c r="D159" s="236"/>
      <c r="E159" s="274"/>
      <c r="F159" s="237"/>
    </row>
    <row r="160" spans="1:6" s="158" customFormat="1" x14ac:dyDescent="0.25">
      <c r="A160" s="233"/>
      <c r="B160" s="275"/>
      <c r="C160" s="235"/>
      <c r="D160" s="236"/>
      <c r="E160" s="274"/>
      <c r="F160" s="237"/>
    </row>
    <row r="161" spans="1:6" s="158" customFormat="1" x14ac:dyDescent="0.25">
      <c r="A161" s="233"/>
      <c r="B161" s="275"/>
      <c r="C161" s="235"/>
      <c r="D161" s="236"/>
      <c r="E161" s="274"/>
      <c r="F161" s="237"/>
    </row>
    <row r="162" spans="1:6" s="158" customFormat="1" x14ac:dyDescent="0.25">
      <c r="A162" s="233"/>
      <c r="B162" s="275"/>
      <c r="C162" s="235"/>
      <c r="D162" s="236"/>
      <c r="E162" s="274"/>
      <c r="F162" s="237"/>
    </row>
    <row r="163" spans="1:6" s="158" customFormat="1" x14ac:dyDescent="0.25">
      <c r="A163" s="233"/>
      <c r="B163" s="275"/>
      <c r="C163" s="235"/>
      <c r="D163" s="236"/>
      <c r="E163" s="274"/>
      <c r="F163" s="237"/>
    </row>
    <row r="164" spans="1:6" s="158" customFormat="1" x14ac:dyDescent="0.25">
      <c r="A164" s="233"/>
      <c r="B164" s="275"/>
      <c r="C164" s="235"/>
      <c r="D164" s="236"/>
      <c r="E164" s="274"/>
      <c r="F164" s="237"/>
    </row>
    <row r="165" spans="1:6" s="158" customFormat="1" x14ac:dyDescent="0.25">
      <c r="A165" s="233"/>
      <c r="B165" s="275"/>
      <c r="C165" s="235"/>
      <c r="D165" s="236"/>
      <c r="E165" s="274"/>
      <c r="F165" s="237"/>
    </row>
    <row r="166" spans="1:6" s="158" customFormat="1" x14ac:dyDescent="0.25">
      <c r="A166" s="233"/>
      <c r="B166" s="275"/>
      <c r="C166" s="235"/>
      <c r="D166" s="236"/>
      <c r="E166" s="274"/>
      <c r="F166" s="237"/>
    </row>
    <row r="167" spans="1:6" s="158" customFormat="1" x14ac:dyDescent="0.25">
      <c r="A167" s="233"/>
      <c r="B167" s="275"/>
      <c r="C167" s="235"/>
      <c r="D167" s="236"/>
      <c r="E167" s="274"/>
      <c r="F167" s="237"/>
    </row>
    <row r="168" spans="1:6" s="158" customFormat="1" x14ac:dyDescent="0.25">
      <c r="A168" s="233"/>
      <c r="B168" s="275"/>
      <c r="C168" s="235"/>
      <c r="D168" s="236"/>
      <c r="E168" s="274"/>
      <c r="F168" s="237"/>
    </row>
    <row r="169" spans="1:6" s="158" customFormat="1" x14ac:dyDescent="0.25">
      <c r="A169" s="233"/>
      <c r="B169" s="275"/>
      <c r="C169" s="235"/>
      <c r="D169" s="236"/>
      <c r="E169" s="274"/>
      <c r="F169" s="237"/>
    </row>
    <row r="170" spans="1:6" s="158" customFormat="1" x14ac:dyDescent="0.25">
      <c r="A170" s="233"/>
      <c r="B170" s="275"/>
      <c r="C170" s="235"/>
      <c r="D170" s="236"/>
      <c r="E170" s="274"/>
      <c r="F170" s="237"/>
    </row>
    <row r="171" spans="1:6" s="158" customFormat="1" x14ac:dyDescent="0.25">
      <c r="A171" s="233"/>
      <c r="B171" s="275"/>
      <c r="C171" s="235"/>
      <c r="D171" s="236"/>
      <c r="E171" s="274"/>
      <c r="F171" s="237"/>
    </row>
    <row r="172" spans="1:6" s="158" customFormat="1" x14ac:dyDescent="0.25">
      <c r="A172" s="233"/>
      <c r="B172" s="275"/>
      <c r="C172" s="235"/>
      <c r="D172" s="236"/>
      <c r="E172" s="274"/>
      <c r="F172" s="237"/>
    </row>
    <row r="173" spans="1:6" s="158" customFormat="1" x14ac:dyDescent="0.25">
      <c r="A173" s="233"/>
      <c r="B173" s="275"/>
      <c r="C173" s="235"/>
      <c r="D173" s="236"/>
      <c r="E173" s="274"/>
      <c r="F173" s="237"/>
    </row>
    <row r="174" spans="1:6" s="158" customFormat="1" x14ac:dyDescent="0.25">
      <c r="A174" s="233"/>
      <c r="B174" s="275"/>
      <c r="C174" s="235"/>
      <c r="D174" s="236"/>
      <c r="E174" s="274"/>
      <c r="F174" s="237"/>
    </row>
    <row r="175" spans="1:6" s="158" customFormat="1" x14ac:dyDescent="0.25">
      <c r="A175" s="233"/>
      <c r="B175" s="275"/>
      <c r="C175" s="235"/>
      <c r="D175" s="236"/>
      <c r="E175" s="274"/>
      <c r="F175" s="237"/>
    </row>
    <row r="176" spans="1:6" s="158" customFormat="1" x14ac:dyDescent="0.25">
      <c r="A176" s="233"/>
      <c r="B176" s="275"/>
      <c r="C176" s="235"/>
      <c r="D176" s="236"/>
      <c r="E176" s="274"/>
      <c r="F176" s="237"/>
    </row>
    <row r="177" spans="1:6" s="158" customFormat="1" x14ac:dyDescent="0.25">
      <c r="A177" s="233"/>
      <c r="B177" s="275"/>
      <c r="C177" s="235"/>
      <c r="D177" s="236"/>
      <c r="E177" s="274"/>
      <c r="F177" s="237"/>
    </row>
    <row r="178" spans="1:6" s="158" customFormat="1" x14ac:dyDescent="0.25">
      <c r="A178" s="233"/>
      <c r="B178" s="275"/>
      <c r="C178" s="235"/>
      <c r="D178" s="236"/>
      <c r="E178" s="274"/>
      <c r="F178" s="237"/>
    </row>
    <row r="179" spans="1:6" s="158" customFormat="1" x14ac:dyDescent="0.25">
      <c r="A179" s="233"/>
      <c r="B179" s="275"/>
      <c r="C179" s="235"/>
      <c r="D179" s="236"/>
      <c r="E179" s="274"/>
      <c r="F179" s="237"/>
    </row>
    <row r="180" spans="1:6" s="158" customFormat="1" x14ac:dyDescent="0.25">
      <c r="A180" s="233"/>
      <c r="B180" s="275"/>
      <c r="C180" s="235"/>
      <c r="D180" s="236"/>
      <c r="E180" s="274"/>
      <c r="F180" s="237"/>
    </row>
    <row r="181" spans="1:6" s="158" customFormat="1" x14ac:dyDescent="0.25">
      <c r="A181" s="233"/>
      <c r="B181" s="275"/>
      <c r="C181" s="235"/>
      <c r="D181" s="236"/>
      <c r="E181" s="274"/>
      <c r="F181" s="237"/>
    </row>
    <row r="182" spans="1:6" s="158" customFormat="1" x14ac:dyDescent="0.25">
      <c r="A182" s="233"/>
      <c r="B182" s="275"/>
      <c r="C182" s="235"/>
      <c r="D182" s="236"/>
      <c r="E182" s="274"/>
      <c r="F182" s="237"/>
    </row>
    <row r="183" spans="1:6" s="158" customFormat="1" x14ac:dyDescent="0.25">
      <c r="A183" s="233"/>
      <c r="B183" s="275"/>
      <c r="C183" s="235"/>
      <c r="D183" s="236"/>
      <c r="E183" s="274"/>
      <c r="F183" s="237"/>
    </row>
    <row r="184" spans="1:6" s="158" customFormat="1" x14ac:dyDescent="0.25">
      <c r="A184" s="233"/>
      <c r="B184" s="275"/>
      <c r="C184" s="235"/>
      <c r="D184" s="236"/>
      <c r="E184" s="274"/>
      <c r="F184" s="237"/>
    </row>
    <row r="185" spans="1:6" s="158" customFormat="1" x14ac:dyDescent="0.25">
      <c r="A185" s="233"/>
      <c r="B185" s="275"/>
      <c r="C185" s="235"/>
      <c r="D185" s="236"/>
      <c r="E185" s="274"/>
      <c r="F185" s="237"/>
    </row>
    <row r="186" spans="1:6" s="158" customFormat="1" x14ac:dyDescent="0.25">
      <c r="A186" s="233"/>
      <c r="B186" s="275"/>
      <c r="C186" s="235"/>
      <c r="D186" s="236"/>
      <c r="E186" s="274"/>
      <c r="F186" s="237"/>
    </row>
    <row r="187" spans="1:6" s="158" customFormat="1" x14ac:dyDescent="0.25">
      <c r="A187" s="233"/>
      <c r="B187" s="275"/>
      <c r="C187" s="235"/>
      <c r="D187" s="236"/>
      <c r="E187" s="274"/>
      <c r="F187" s="237"/>
    </row>
    <row r="188" spans="1:6" s="158" customFormat="1" x14ac:dyDescent="0.25">
      <c r="A188" s="233"/>
      <c r="B188" s="275"/>
      <c r="C188" s="235"/>
      <c r="D188" s="236"/>
      <c r="E188" s="274"/>
      <c r="F188" s="237"/>
    </row>
    <row r="189" spans="1:6" s="158" customFormat="1" x14ac:dyDescent="0.25">
      <c r="A189" s="233"/>
      <c r="B189" s="275"/>
      <c r="C189" s="235"/>
      <c r="D189" s="236"/>
      <c r="E189" s="274"/>
      <c r="F189" s="237"/>
    </row>
    <row r="190" spans="1:6" s="158" customFormat="1" x14ac:dyDescent="0.25">
      <c r="A190" s="233"/>
      <c r="B190" s="275"/>
      <c r="C190" s="235"/>
      <c r="D190" s="236"/>
      <c r="E190" s="274"/>
      <c r="F190" s="237"/>
    </row>
    <row r="191" spans="1:6" s="158" customFormat="1" x14ac:dyDescent="0.25">
      <c r="A191" s="233"/>
      <c r="B191" s="275"/>
      <c r="C191" s="235"/>
      <c r="D191" s="236"/>
      <c r="E191" s="274"/>
      <c r="F191" s="237"/>
    </row>
    <row r="192" spans="1:6" s="158" customFormat="1" x14ac:dyDescent="0.25">
      <c r="A192" s="233"/>
      <c r="B192" s="275"/>
      <c r="C192" s="235"/>
      <c r="D192" s="236"/>
      <c r="E192" s="274"/>
      <c r="F192" s="237"/>
    </row>
    <row r="193" spans="1:6" s="158" customFormat="1" x14ac:dyDescent="0.25">
      <c r="A193" s="233"/>
      <c r="B193" s="275"/>
      <c r="C193" s="235"/>
      <c r="D193" s="236"/>
      <c r="E193" s="274"/>
      <c r="F193" s="237"/>
    </row>
    <row r="194" spans="1:6" s="158" customFormat="1" x14ac:dyDescent="0.25">
      <c r="A194" s="233"/>
      <c r="B194" s="275"/>
      <c r="C194" s="235"/>
      <c r="D194" s="236"/>
      <c r="E194" s="274"/>
      <c r="F194" s="237"/>
    </row>
    <row r="195" spans="1:6" s="158" customFormat="1" x14ac:dyDescent="0.25">
      <c r="A195" s="233"/>
      <c r="B195" s="275"/>
      <c r="C195" s="235"/>
      <c r="D195" s="236"/>
      <c r="E195" s="274"/>
      <c r="F195" s="237"/>
    </row>
    <row r="196" spans="1:6" s="158" customFormat="1" x14ac:dyDescent="0.25">
      <c r="A196" s="233"/>
      <c r="B196" s="275"/>
      <c r="C196" s="235"/>
      <c r="D196" s="236"/>
      <c r="E196" s="274"/>
      <c r="F196" s="237"/>
    </row>
    <row r="197" spans="1:6" s="158" customFormat="1" x14ac:dyDescent="0.25">
      <c r="A197" s="233"/>
      <c r="B197" s="275"/>
      <c r="C197" s="235"/>
      <c r="D197" s="236"/>
      <c r="E197" s="274"/>
      <c r="F197" s="237"/>
    </row>
    <row r="198" spans="1:6" s="158" customFormat="1" x14ac:dyDescent="0.25">
      <c r="A198" s="233"/>
      <c r="B198" s="275"/>
      <c r="C198" s="235"/>
      <c r="D198" s="236"/>
      <c r="E198" s="274"/>
      <c r="F198" s="237"/>
    </row>
  </sheetData>
  <pageMargins left="0.70866141732283472" right="0.70866141732283472" top="0.74803149606299213" bottom="0.74803149606299213" header="0.31496062992125984" footer="0.31496062992125984"/>
  <pageSetup paperSize="9" scale="74" fitToHeight="0" orientation="portrait" useFirstPageNumber="1" r:id="rId1"/>
  <headerFooter>
    <oddHeader>&amp;R&amp;8ESKOM MAINTENANCE BILL ZONES 1 TO 4</oddHeader>
    <oddFooter>&amp;C6-&amp;P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I52:I571"/>
  <sheetViews>
    <sheetView view="pageBreakPreview" topLeftCell="A412" zoomScale="115" zoomScaleSheetLayoutView="115" workbookViewId="0">
      <selection activeCell="C7" sqref="C7"/>
    </sheetView>
  </sheetViews>
  <sheetFormatPr defaultRowHeight="12.5" x14ac:dyDescent="0.25"/>
  <cols>
    <col min="1" max="1" width="9.1796875" style="10" customWidth="1"/>
    <col min="2" max="256" width="9.1796875" style="10"/>
    <col min="257" max="257" width="9.1796875" style="10" customWidth="1"/>
    <col min="258" max="512" width="9.1796875" style="10"/>
    <col min="513" max="513" width="9.1796875" style="10" customWidth="1"/>
    <col min="514" max="768" width="9.1796875" style="10"/>
    <col min="769" max="769" width="9.1796875" style="10" customWidth="1"/>
    <col min="770" max="1024" width="9.1796875" style="10"/>
    <col min="1025" max="1025" width="9.1796875" style="10" customWidth="1"/>
    <col min="1026" max="1280" width="9.1796875" style="10"/>
    <col min="1281" max="1281" width="9.1796875" style="10" customWidth="1"/>
    <col min="1282" max="1536" width="9.1796875" style="10"/>
    <col min="1537" max="1537" width="9.1796875" style="10" customWidth="1"/>
    <col min="1538" max="1792" width="9.1796875" style="10"/>
    <col min="1793" max="1793" width="9.1796875" style="10" customWidth="1"/>
    <col min="1794" max="2048" width="9.1796875" style="10"/>
    <col min="2049" max="2049" width="9.1796875" style="10" customWidth="1"/>
    <col min="2050" max="2304" width="9.1796875" style="10"/>
    <col min="2305" max="2305" width="9.1796875" style="10" customWidth="1"/>
    <col min="2306" max="2560" width="9.1796875" style="10"/>
    <col min="2561" max="2561" width="9.1796875" style="10" customWidth="1"/>
    <col min="2562" max="2816" width="9.1796875" style="10"/>
    <col min="2817" max="2817" width="9.1796875" style="10" customWidth="1"/>
    <col min="2818" max="3072" width="9.1796875" style="10"/>
    <col min="3073" max="3073" width="9.1796875" style="10" customWidth="1"/>
    <col min="3074" max="3328" width="9.1796875" style="10"/>
    <col min="3329" max="3329" width="9.1796875" style="10" customWidth="1"/>
    <col min="3330" max="3584" width="9.1796875" style="10"/>
    <col min="3585" max="3585" width="9.1796875" style="10" customWidth="1"/>
    <col min="3586" max="3840" width="9.1796875" style="10"/>
    <col min="3841" max="3841" width="9.1796875" style="10" customWidth="1"/>
    <col min="3842" max="4096" width="9.1796875" style="10"/>
    <col min="4097" max="4097" width="9.1796875" style="10" customWidth="1"/>
    <col min="4098" max="4352" width="9.1796875" style="10"/>
    <col min="4353" max="4353" width="9.1796875" style="10" customWidth="1"/>
    <col min="4354" max="4608" width="9.1796875" style="10"/>
    <col min="4609" max="4609" width="9.1796875" style="10" customWidth="1"/>
    <col min="4610" max="4864" width="9.1796875" style="10"/>
    <col min="4865" max="4865" width="9.1796875" style="10" customWidth="1"/>
    <col min="4866" max="5120" width="9.1796875" style="10"/>
    <col min="5121" max="5121" width="9.1796875" style="10" customWidth="1"/>
    <col min="5122" max="5376" width="9.1796875" style="10"/>
    <col min="5377" max="5377" width="9.1796875" style="10" customWidth="1"/>
    <col min="5378" max="5632" width="9.1796875" style="10"/>
    <col min="5633" max="5633" width="9.1796875" style="10" customWidth="1"/>
    <col min="5634" max="5888" width="9.1796875" style="10"/>
    <col min="5889" max="5889" width="9.1796875" style="10" customWidth="1"/>
    <col min="5890" max="6144" width="9.1796875" style="10"/>
    <col min="6145" max="6145" width="9.1796875" style="10" customWidth="1"/>
    <col min="6146" max="6400" width="9.1796875" style="10"/>
    <col min="6401" max="6401" width="9.1796875" style="10" customWidth="1"/>
    <col min="6402" max="6656" width="9.1796875" style="10"/>
    <col min="6657" max="6657" width="9.1796875" style="10" customWidth="1"/>
    <col min="6658" max="6912" width="9.1796875" style="10"/>
    <col min="6913" max="6913" width="9.1796875" style="10" customWidth="1"/>
    <col min="6914" max="7168" width="9.1796875" style="10"/>
    <col min="7169" max="7169" width="9.1796875" style="10" customWidth="1"/>
    <col min="7170" max="7424" width="9.1796875" style="10"/>
    <col min="7425" max="7425" width="9.1796875" style="10" customWidth="1"/>
    <col min="7426" max="7680" width="9.1796875" style="10"/>
    <col min="7681" max="7681" width="9.1796875" style="10" customWidth="1"/>
    <col min="7682" max="7936" width="9.1796875" style="10"/>
    <col min="7937" max="7937" width="9.1796875" style="10" customWidth="1"/>
    <col min="7938" max="8192" width="9.1796875" style="10"/>
    <col min="8193" max="8193" width="9.1796875" style="10" customWidth="1"/>
    <col min="8194" max="8448" width="9.1796875" style="10"/>
    <col min="8449" max="8449" width="9.1796875" style="10" customWidth="1"/>
    <col min="8450" max="8704" width="9.1796875" style="10"/>
    <col min="8705" max="8705" width="9.1796875" style="10" customWidth="1"/>
    <col min="8706" max="8960" width="9.1796875" style="10"/>
    <col min="8961" max="8961" width="9.1796875" style="10" customWidth="1"/>
    <col min="8962" max="9216" width="9.1796875" style="10"/>
    <col min="9217" max="9217" width="9.1796875" style="10" customWidth="1"/>
    <col min="9218" max="9472" width="9.1796875" style="10"/>
    <col min="9473" max="9473" width="9.1796875" style="10" customWidth="1"/>
    <col min="9474" max="9728" width="9.1796875" style="10"/>
    <col min="9729" max="9729" width="9.1796875" style="10" customWidth="1"/>
    <col min="9730" max="9984" width="9.1796875" style="10"/>
    <col min="9985" max="9985" width="9.1796875" style="10" customWidth="1"/>
    <col min="9986" max="10240" width="9.1796875" style="10"/>
    <col min="10241" max="10241" width="9.1796875" style="10" customWidth="1"/>
    <col min="10242" max="10496" width="9.1796875" style="10"/>
    <col min="10497" max="10497" width="9.1796875" style="10" customWidth="1"/>
    <col min="10498" max="10752" width="9.1796875" style="10"/>
    <col min="10753" max="10753" width="9.1796875" style="10" customWidth="1"/>
    <col min="10754" max="11008" width="9.1796875" style="10"/>
    <col min="11009" max="11009" width="9.1796875" style="10" customWidth="1"/>
    <col min="11010" max="11264" width="9.1796875" style="10"/>
    <col min="11265" max="11265" width="9.1796875" style="10" customWidth="1"/>
    <col min="11266" max="11520" width="9.1796875" style="10"/>
    <col min="11521" max="11521" width="9.1796875" style="10" customWidth="1"/>
    <col min="11522" max="11776" width="9.1796875" style="10"/>
    <col min="11777" max="11777" width="9.1796875" style="10" customWidth="1"/>
    <col min="11778" max="12032" width="9.1796875" style="10"/>
    <col min="12033" max="12033" width="9.1796875" style="10" customWidth="1"/>
    <col min="12034" max="12288" width="9.1796875" style="10"/>
    <col min="12289" max="12289" width="9.1796875" style="10" customWidth="1"/>
    <col min="12290" max="12544" width="9.1796875" style="10"/>
    <col min="12545" max="12545" width="9.1796875" style="10" customWidth="1"/>
    <col min="12546" max="12800" width="9.1796875" style="10"/>
    <col min="12801" max="12801" width="9.1796875" style="10" customWidth="1"/>
    <col min="12802" max="13056" width="9.1796875" style="10"/>
    <col min="13057" max="13057" width="9.1796875" style="10" customWidth="1"/>
    <col min="13058" max="13312" width="9.1796875" style="10"/>
    <col min="13313" max="13313" width="9.1796875" style="10" customWidth="1"/>
    <col min="13314" max="13568" width="9.1796875" style="10"/>
    <col min="13569" max="13569" width="9.1796875" style="10" customWidth="1"/>
    <col min="13570" max="13824" width="9.1796875" style="10"/>
    <col min="13825" max="13825" width="9.1796875" style="10" customWidth="1"/>
    <col min="13826" max="14080" width="9.1796875" style="10"/>
    <col min="14081" max="14081" width="9.1796875" style="10" customWidth="1"/>
    <col min="14082" max="14336" width="9.1796875" style="10"/>
    <col min="14337" max="14337" width="9.1796875" style="10" customWidth="1"/>
    <col min="14338" max="14592" width="9.1796875" style="10"/>
    <col min="14593" max="14593" width="9.1796875" style="10" customWidth="1"/>
    <col min="14594" max="14848" width="9.1796875" style="10"/>
    <col min="14849" max="14849" width="9.1796875" style="10" customWidth="1"/>
    <col min="14850" max="15104" width="9.1796875" style="10"/>
    <col min="15105" max="15105" width="9.1796875" style="10" customWidth="1"/>
    <col min="15106" max="15360" width="9.1796875" style="10"/>
    <col min="15361" max="15361" width="9.1796875" style="10" customWidth="1"/>
    <col min="15362" max="15616" width="9.1796875" style="10"/>
    <col min="15617" max="15617" width="9.1796875" style="10" customWidth="1"/>
    <col min="15618" max="15872" width="9.1796875" style="10"/>
    <col min="15873" max="15873" width="9.1796875" style="10" customWidth="1"/>
    <col min="15874" max="16128" width="9.1796875" style="10"/>
    <col min="16129" max="16129" width="9.1796875" style="10" customWidth="1"/>
    <col min="16130" max="16384" width="9.1796875" style="10"/>
  </cols>
  <sheetData>
    <row r="52" spans="9:9" x14ac:dyDescent="0.25">
      <c r="I52" s="10">
        <v>1</v>
      </c>
    </row>
    <row r="104" spans="9:9" x14ac:dyDescent="0.25">
      <c r="I104" s="10">
        <v>2</v>
      </c>
    </row>
    <row r="156" spans="9:9" x14ac:dyDescent="0.25">
      <c r="I156" s="10">
        <v>3</v>
      </c>
    </row>
    <row r="208" spans="9:9" x14ac:dyDescent="0.25">
      <c r="I208" s="10">
        <v>4</v>
      </c>
    </row>
    <row r="260" spans="9:9" x14ac:dyDescent="0.25">
      <c r="I260" s="10">
        <v>5</v>
      </c>
    </row>
    <row r="312" spans="9:9" x14ac:dyDescent="0.25">
      <c r="I312" s="10">
        <v>6</v>
      </c>
    </row>
    <row r="364" spans="9:9" x14ac:dyDescent="0.25">
      <c r="I364" s="10">
        <v>7</v>
      </c>
    </row>
    <row r="416" spans="9:9" x14ac:dyDescent="0.25">
      <c r="I416" s="10">
        <v>8</v>
      </c>
    </row>
    <row r="468" spans="9:9" x14ac:dyDescent="0.25">
      <c r="I468" s="10">
        <v>9</v>
      </c>
    </row>
    <row r="520" spans="9:9" x14ac:dyDescent="0.25">
      <c r="I520" s="10">
        <v>10</v>
      </c>
    </row>
    <row r="571" spans="9:9" x14ac:dyDescent="0.25">
      <c r="I571" s="10">
        <v>11</v>
      </c>
    </row>
  </sheetData>
  <customSheetViews>
    <customSheetView guid="{7598ACD8-EE0E-412E-8EC9-3351AE21874F}" scale="115" showPageBreaks="1" fitToPage="1" state="hidden" view="pageBreakPreview" topLeftCell="A412">
      <selection activeCell="C7" sqref="C7"/>
      <rowBreaks count="10" manualBreakCount="10">
        <brk id="52" max="16383" man="1"/>
        <brk id="104" max="16383" man="1"/>
        <brk id="156" max="16383" man="1"/>
        <brk id="208" max="16383" man="1"/>
        <brk id="260" max="16383" man="1"/>
        <brk id="312" max="16383" man="1"/>
        <brk id="364" max="16383" man="1"/>
        <brk id="416" max="16383" man="1"/>
        <brk id="468" max="16383" man="1"/>
        <brk id="520" max="16383" man="1"/>
      </rowBreaks>
      <pageMargins left="0.70866141732283472" right="0.70866141732283472" top="0.74803149606299213" bottom="0.74803149606299213" header="0.31496062992125984" footer="0.31496062992125984"/>
      <pageSetup paperSize="9" fitToHeight="0" orientation="portrait" r:id="rId1"/>
      <headerFooter>
        <oddHeader>&amp;R&amp;8ESKOM MAINTENANCE BILL</oddHeader>
      </headerFooter>
    </customSheetView>
  </customSheetViews>
  <pageMargins left="0.70866141732283472" right="0.70866141732283472" top="0.74803149606299213" bottom="0.74803149606299213" header="0.31496062992125984" footer="0.31496062992125984"/>
  <pageSetup paperSize="9" fitToHeight="0" orientation="portrait" r:id="rId2"/>
  <headerFooter>
    <oddHeader>&amp;R&amp;8ESKOM MAINTENANCE BILL</oddHeader>
  </headerFooter>
  <rowBreaks count="10" manualBreakCount="10">
    <brk id="52" max="16383" man="1"/>
    <brk id="104" max="16383" man="1"/>
    <brk id="156" max="16383" man="1"/>
    <brk id="208" max="16383" man="1"/>
    <brk id="260" max="16383" man="1"/>
    <brk id="312" max="16383" man="1"/>
    <brk id="364" max="16383" man="1"/>
    <brk id="416" max="16383" man="1"/>
    <brk id="468" max="16383" man="1"/>
    <brk id="520" max="16383" man="1"/>
  </row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32"/>
  <sheetViews>
    <sheetView view="pageBreakPreview" zoomScaleSheetLayoutView="100" workbookViewId="0">
      <selection activeCell="I29" sqref="I29"/>
    </sheetView>
  </sheetViews>
  <sheetFormatPr defaultRowHeight="12.5" x14ac:dyDescent="0.25"/>
  <cols>
    <col min="1" max="2" width="9.1796875" style="10"/>
    <col min="3" max="3" width="46.54296875" style="10" customWidth="1"/>
    <col min="4" max="6" width="9.1796875" style="10"/>
    <col min="7" max="7" width="22" style="10" customWidth="1"/>
    <col min="8" max="253" width="9.1796875" style="10"/>
    <col min="254" max="254" width="46.54296875" style="10" customWidth="1"/>
    <col min="255" max="257" width="9.1796875" style="10"/>
    <col min="258" max="258" width="15.54296875" style="10" customWidth="1"/>
    <col min="259" max="509" width="9.1796875" style="10"/>
    <col min="510" max="510" width="46.54296875" style="10" customWidth="1"/>
    <col min="511" max="513" width="9.1796875" style="10"/>
    <col min="514" max="514" width="15.54296875" style="10" customWidth="1"/>
    <col min="515" max="765" width="9.1796875" style="10"/>
    <col min="766" max="766" width="46.54296875" style="10" customWidth="1"/>
    <col min="767" max="769" width="9.1796875" style="10"/>
    <col min="770" max="770" width="15.54296875" style="10" customWidth="1"/>
    <col min="771" max="1021" width="9.1796875" style="10"/>
    <col min="1022" max="1022" width="46.54296875" style="10" customWidth="1"/>
    <col min="1023" max="1025" width="9.1796875" style="10"/>
    <col min="1026" max="1026" width="15.54296875" style="10" customWidth="1"/>
    <col min="1027" max="1277" width="9.1796875" style="10"/>
    <col min="1278" max="1278" width="46.54296875" style="10" customWidth="1"/>
    <col min="1279" max="1281" width="9.1796875" style="10"/>
    <col min="1282" max="1282" width="15.54296875" style="10" customWidth="1"/>
    <col min="1283" max="1533" width="9.1796875" style="10"/>
    <col min="1534" max="1534" width="46.54296875" style="10" customWidth="1"/>
    <col min="1535" max="1537" width="9.1796875" style="10"/>
    <col min="1538" max="1538" width="15.54296875" style="10" customWidth="1"/>
    <col min="1539" max="1789" width="9.1796875" style="10"/>
    <col min="1790" max="1790" width="46.54296875" style="10" customWidth="1"/>
    <col min="1791" max="1793" width="9.1796875" style="10"/>
    <col min="1794" max="1794" width="15.54296875" style="10" customWidth="1"/>
    <col min="1795" max="2045" width="9.1796875" style="10"/>
    <col min="2046" max="2046" width="46.54296875" style="10" customWidth="1"/>
    <col min="2047" max="2049" width="9.1796875" style="10"/>
    <col min="2050" max="2050" width="15.54296875" style="10" customWidth="1"/>
    <col min="2051" max="2301" width="9.1796875" style="10"/>
    <col min="2302" max="2302" width="46.54296875" style="10" customWidth="1"/>
    <col min="2303" max="2305" width="9.1796875" style="10"/>
    <col min="2306" max="2306" width="15.54296875" style="10" customWidth="1"/>
    <col min="2307" max="2557" width="9.1796875" style="10"/>
    <col min="2558" max="2558" width="46.54296875" style="10" customWidth="1"/>
    <col min="2559" max="2561" width="9.1796875" style="10"/>
    <col min="2562" max="2562" width="15.54296875" style="10" customWidth="1"/>
    <col min="2563" max="2813" width="9.1796875" style="10"/>
    <col min="2814" max="2814" width="46.54296875" style="10" customWidth="1"/>
    <col min="2815" max="2817" width="9.1796875" style="10"/>
    <col min="2818" max="2818" width="15.54296875" style="10" customWidth="1"/>
    <col min="2819" max="3069" width="9.1796875" style="10"/>
    <col min="3070" max="3070" width="46.54296875" style="10" customWidth="1"/>
    <col min="3071" max="3073" width="9.1796875" style="10"/>
    <col min="3074" max="3074" width="15.54296875" style="10" customWidth="1"/>
    <col min="3075" max="3325" width="9.1796875" style="10"/>
    <col min="3326" max="3326" width="46.54296875" style="10" customWidth="1"/>
    <col min="3327" max="3329" width="9.1796875" style="10"/>
    <col min="3330" max="3330" width="15.54296875" style="10" customWidth="1"/>
    <col min="3331" max="3581" width="9.1796875" style="10"/>
    <col min="3582" max="3582" width="46.54296875" style="10" customWidth="1"/>
    <col min="3583" max="3585" width="9.1796875" style="10"/>
    <col min="3586" max="3586" width="15.54296875" style="10" customWidth="1"/>
    <col min="3587" max="3837" width="9.1796875" style="10"/>
    <col min="3838" max="3838" width="46.54296875" style="10" customWidth="1"/>
    <col min="3839" max="3841" width="9.1796875" style="10"/>
    <col min="3842" max="3842" width="15.54296875" style="10" customWidth="1"/>
    <col min="3843" max="4093" width="9.1796875" style="10"/>
    <col min="4094" max="4094" width="46.54296875" style="10" customWidth="1"/>
    <col min="4095" max="4097" width="9.1796875" style="10"/>
    <col min="4098" max="4098" width="15.54296875" style="10" customWidth="1"/>
    <col min="4099" max="4349" width="9.1796875" style="10"/>
    <col min="4350" max="4350" width="46.54296875" style="10" customWidth="1"/>
    <col min="4351" max="4353" width="9.1796875" style="10"/>
    <col min="4354" max="4354" width="15.54296875" style="10" customWidth="1"/>
    <col min="4355" max="4605" width="9.1796875" style="10"/>
    <col min="4606" max="4606" width="46.54296875" style="10" customWidth="1"/>
    <col min="4607" max="4609" width="9.1796875" style="10"/>
    <col min="4610" max="4610" width="15.54296875" style="10" customWidth="1"/>
    <col min="4611" max="4861" width="9.1796875" style="10"/>
    <col min="4862" max="4862" width="46.54296875" style="10" customWidth="1"/>
    <col min="4863" max="4865" width="9.1796875" style="10"/>
    <col min="4866" max="4866" width="15.54296875" style="10" customWidth="1"/>
    <col min="4867" max="5117" width="9.1796875" style="10"/>
    <col min="5118" max="5118" width="46.54296875" style="10" customWidth="1"/>
    <col min="5119" max="5121" width="9.1796875" style="10"/>
    <col min="5122" max="5122" width="15.54296875" style="10" customWidth="1"/>
    <col min="5123" max="5373" width="9.1796875" style="10"/>
    <col min="5374" max="5374" width="46.54296875" style="10" customWidth="1"/>
    <col min="5375" max="5377" width="9.1796875" style="10"/>
    <col min="5378" max="5378" width="15.54296875" style="10" customWidth="1"/>
    <col min="5379" max="5629" width="9.1796875" style="10"/>
    <col min="5630" max="5630" width="46.54296875" style="10" customWidth="1"/>
    <col min="5631" max="5633" width="9.1796875" style="10"/>
    <col min="5634" max="5634" width="15.54296875" style="10" customWidth="1"/>
    <col min="5635" max="5885" width="9.1796875" style="10"/>
    <col min="5886" max="5886" width="46.54296875" style="10" customWidth="1"/>
    <col min="5887" max="5889" width="9.1796875" style="10"/>
    <col min="5890" max="5890" width="15.54296875" style="10" customWidth="1"/>
    <col min="5891" max="6141" width="9.1796875" style="10"/>
    <col min="6142" max="6142" width="46.54296875" style="10" customWidth="1"/>
    <col min="6143" max="6145" width="9.1796875" style="10"/>
    <col min="6146" max="6146" width="15.54296875" style="10" customWidth="1"/>
    <col min="6147" max="6397" width="9.1796875" style="10"/>
    <col min="6398" max="6398" width="46.54296875" style="10" customWidth="1"/>
    <col min="6399" max="6401" width="9.1796875" style="10"/>
    <col min="6402" max="6402" width="15.54296875" style="10" customWidth="1"/>
    <col min="6403" max="6653" width="9.1796875" style="10"/>
    <col min="6654" max="6654" width="46.54296875" style="10" customWidth="1"/>
    <col min="6655" max="6657" width="9.1796875" style="10"/>
    <col min="6658" max="6658" width="15.54296875" style="10" customWidth="1"/>
    <col min="6659" max="6909" width="9.1796875" style="10"/>
    <col min="6910" max="6910" width="46.54296875" style="10" customWidth="1"/>
    <col min="6911" max="6913" width="9.1796875" style="10"/>
    <col min="6914" max="6914" width="15.54296875" style="10" customWidth="1"/>
    <col min="6915" max="7165" width="9.1796875" style="10"/>
    <col min="7166" max="7166" width="46.54296875" style="10" customWidth="1"/>
    <col min="7167" max="7169" width="9.1796875" style="10"/>
    <col min="7170" max="7170" width="15.54296875" style="10" customWidth="1"/>
    <col min="7171" max="7421" width="9.1796875" style="10"/>
    <col min="7422" max="7422" width="46.54296875" style="10" customWidth="1"/>
    <col min="7423" max="7425" width="9.1796875" style="10"/>
    <col min="7426" max="7426" width="15.54296875" style="10" customWidth="1"/>
    <col min="7427" max="7677" width="9.1796875" style="10"/>
    <col min="7678" max="7678" width="46.54296875" style="10" customWidth="1"/>
    <col min="7679" max="7681" width="9.1796875" style="10"/>
    <col min="7682" max="7682" width="15.54296875" style="10" customWidth="1"/>
    <col min="7683" max="7933" width="9.1796875" style="10"/>
    <col min="7934" max="7934" width="46.54296875" style="10" customWidth="1"/>
    <col min="7935" max="7937" width="9.1796875" style="10"/>
    <col min="7938" max="7938" width="15.54296875" style="10" customWidth="1"/>
    <col min="7939" max="8189" width="9.1796875" style="10"/>
    <col min="8190" max="8190" width="46.54296875" style="10" customWidth="1"/>
    <col min="8191" max="8193" width="9.1796875" style="10"/>
    <col min="8194" max="8194" width="15.54296875" style="10" customWidth="1"/>
    <col min="8195" max="8445" width="9.1796875" style="10"/>
    <col min="8446" max="8446" width="46.54296875" style="10" customWidth="1"/>
    <col min="8447" max="8449" width="9.1796875" style="10"/>
    <col min="8450" max="8450" width="15.54296875" style="10" customWidth="1"/>
    <col min="8451" max="8701" width="9.1796875" style="10"/>
    <col min="8702" max="8702" width="46.54296875" style="10" customWidth="1"/>
    <col min="8703" max="8705" width="9.1796875" style="10"/>
    <col min="8706" max="8706" width="15.54296875" style="10" customWidth="1"/>
    <col min="8707" max="8957" width="9.1796875" style="10"/>
    <col min="8958" max="8958" width="46.54296875" style="10" customWidth="1"/>
    <col min="8959" max="8961" width="9.1796875" style="10"/>
    <col min="8962" max="8962" width="15.54296875" style="10" customWidth="1"/>
    <col min="8963" max="9213" width="9.1796875" style="10"/>
    <col min="9214" max="9214" width="46.54296875" style="10" customWidth="1"/>
    <col min="9215" max="9217" width="9.1796875" style="10"/>
    <col min="9218" max="9218" width="15.54296875" style="10" customWidth="1"/>
    <col min="9219" max="9469" width="9.1796875" style="10"/>
    <col min="9470" max="9470" width="46.54296875" style="10" customWidth="1"/>
    <col min="9471" max="9473" width="9.1796875" style="10"/>
    <col min="9474" max="9474" width="15.54296875" style="10" customWidth="1"/>
    <col min="9475" max="9725" width="9.1796875" style="10"/>
    <col min="9726" max="9726" width="46.54296875" style="10" customWidth="1"/>
    <col min="9727" max="9729" width="9.1796875" style="10"/>
    <col min="9730" max="9730" width="15.54296875" style="10" customWidth="1"/>
    <col min="9731" max="9981" width="9.1796875" style="10"/>
    <col min="9982" max="9982" width="46.54296875" style="10" customWidth="1"/>
    <col min="9983" max="9985" width="9.1796875" style="10"/>
    <col min="9986" max="9986" width="15.54296875" style="10" customWidth="1"/>
    <col min="9987" max="10237" width="9.1796875" style="10"/>
    <col min="10238" max="10238" width="46.54296875" style="10" customWidth="1"/>
    <col min="10239" max="10241" width="9.1796875" style="10"/>
    <col min="10242" max="10242" width="15.54296875" style="10" customWidth="1"/>
    <col min="10243" max="10493" width="9.1796875" style="10"/>
    <col min="10494" max="10494" width="46.54296875" style="10" customWidth="1"/>
    <col min="10495" max="10497" width="9.1796875" style="10"/>
    <col min="10498" max="10498" width="15.54296875" style="10" customWidth="1"/>
    <col min="10499" max="10749" width="9.1796875" style="10"/>
    <col min="10750" max="10750" width="46.54296875" style="10" customWidth="1"/>
    <col min="10751" max="10753" width="9.1796875" style="10"/>
    <col min="10754" max="10754" width="15.54296875" style="10" customWidth="1"/>
    <col min="10755" max="11005" width="9.1796875" style="10"/>
    <col min="11006" max="11006" width="46.54296875" style="10" customWidth="1"/>
    <col min="11007" max="11009" width="9.1796875" style="10"/>
    <col min="11010" max="11010" width="15.54296875" style="10" customWidth="1"/>
    <col min="11011" max="11261" width="9.1796875" style="10"/>
    <col min="11262" max="11262" width="46.54296875" style="10" customWidth="1"/>
    <col min="11263" max="11265" width="9.1796875" style="10"/>
    <col min="11266" max="11266" width="15.54296875" style="10" customWidth="1"/>
    <col min="11267" max="11517" width="9.1796875" style="10"/>
    <col min="11518" max="11518" width="46.54296875" style="10" customWidth="1"/>
    <col min="11519" max="11521" width="9.1796875" style="10"/>
    <col min="11522" max="11522" width="15.54296875" style="10" customWidth="1"/>
    <col min="11523" max="11773" width="9.1796875" style="10"/>
    <col min="11774" max="11774" width="46.54296875" style="10" customWidth="1"/>
    <col min="11775" max="11777" width="9.1796875" style="10"/>
    <col min="11778" max="11778" width="15.54296875" style="10" customWidth="1"/>
    <col min="11779" max="12029" width="9.1796875" style="10"/>
    <col min="12030" max="12030" width="46.54296875" style="10" customWidth="1"/>
    <col min="12031" max="12033" width="9.1796875" style="10"/>
    <col min="12034" max="12034" width="15.54296875" style="10" customWidth="1"/>
    <col min="12035" max="12285" width="9.1796875" style="10"/>
    <col min="12286" max="12286" width="46.54296875" style="10" customWidth="1"/>
    <col min="12287" max="12289" width="9.1796875" style="10"/>
    <col min="12290" max="12290" width="15.54296875" style="10" customWidth="1"/>
    <col min="12291" max="12541" width="9.1796875" style="10"/>
    <col min="12542" max="12542" width="46.54296875" style="10" customWidth="1"/>
    <col min="12543" max="12545" width="9.1796875" style="10"/>
    <col min="12546" max="12546" width="15.54296875" style="10" customWidth="1"/>
    <col min="12547" max="12797" width="9.1796875" style="10"/>
    <col min="12798" max="12798" width="46.54296875" style="10" customWidth="1"/>
    <col min="12799" max="12801" width="9.1796875" style="10"/>
    <col min="12802" max="12802" width="15.54296875" style="10" customWidth="1"/>
    <col min="12803" max="13053" width="9.1796875" style="10"/>
    <col min="13054" max="13054" width="46.54296875" style="10" customWidth="1"/>
    <col min="13055" max="13057" width="9.1796875" style="10"/>
    <col min="13058" max="13058" width="15.54296875" style="10" customWidth="1"/>
    <col min="13059" max="13309" width="9.1796875" style="10"/>
    <col min="13310" max="13310" width="46.54296875" style="10" customWidth="1"/>
    <col min="13311" max="13313" width="9.1796875" style="10"/>
    <col min="13314" max="13314" width="15.54296875" style="10" customWidth="1"/>
    <col min="13315" max="13565" width="9.1796875" style="10"/>
    <col min="13566" max="13566" width="46.54296875" style="10" customWidth="1"/>
    <col min="13567" max="13569" width="9.1796875" style="10"/>
    <col min="13570" max="13570" width="15.54296875" style="10" customWidth="1"/>
    <col min="13571" max="13821" width="9.1796875" style="10"/>
    <col min="13822" max="13822" width="46.54296875" style="10" customWidth="1"/>
    <col min="13823" max="13825" width="9.1796875" style="10"/>
    <col min="13826" max="13826" width="15.54296875" style="10" customWidth="1"/>
    <col min="13827" max="14077" width="9.1796875" style="10"/>
    <col min="14078" max="14078" width="46.54296875" style="10" customWidth="1"/>
    <col min="14079" max="14081" width="9.1796875" style="10"/>
    <col min="14082" max="14082" width="15.54296875" style="10" customWidth="1"/>
    <col min="14083" max="14333" width="9.1796875" style="10"/>
    <col min="14334" max="14334" width="46.54296875" style="10" customWidth="1"/>
    <col min="14335" max="14337" width="9.1796875" style="10"/>
    <col min="14338" max="14338" width="15.54296875" style="10" customWidth="1"/>
    <col min="14339" max="14589" width="9.1796875" style="10"/>
    <col min="14590" max="14590" width="46.54296875" style="10" customWidth="1"/>
    <col min="14591" max="14593" width="9.1796875" style="10"/>
    <col min="14594" max="14594" width="15.54296875" style="10" customWidth="1"/>
    <col min="14595" max="14845" width="9.1796875" style="10"/>
    <col min="14846" max="14846" width="46.54296875" style="10" customWidth="1"/>
    <col min="14847" max="14849" width="9.1796875" style="10"/>
    <col min="14850" max="14850" width="15.54296875" style="10" customWidth="1"/>
    <col min="14851" max="15101" width="9.1796875" style="10"/>
    <col min="15102" max="15102" width="46.54296875" style="10" customWidth="1"/>
    <col min="15103" max="15105" width="9.1796875" style="10"/>
    <col min="15106" max="15106" width="15.54296875" style="10" customWidth="1"/>
    <col min="15107" max="15357" width="9.1796875" style="10"/>
    <col min="15358" max="15358" width="46.54296875" style="10" customWidth="1"/>
    <col min="15359" max="15361" width="9.1796875" style="10"/>
    <col min="15362" max="15362" width="15.54296875" style="10" customWidth="1"/>
    <col min="15363" max="15613" width="9.1796875" style="10"/>
    <col min="15614" max="15614" width="46.54296875" style="10" customWidth="1"/>
    <col min="15615" max="15617" width="9.1796875" style="10"/>
    <col min="15618" max="15618" width="15.54296875" style="10" customWidth="1"/>
    <col min="15619" max="15869" width="9.1796875" style="10"/>
    <col min="15870" max="15870" width="46.54296875" style="10" customWidth="1"/>
    <col min="15871" max="15873" width="9.1796875" style="10"/>
    <col min="15874" max="15874" width="15.54296875" style="10" customWidth="1"/>
    <col min="15875" max="16125" width="9.1796875" style="10"/>
    <col min="16126" max="16126" width="46.54296875" style="10" customWidth="1"/>
    <col min="16127" max="16129" width="9.1796875" style="10"/>
    <col min="16130" max="16130" width="15.54296875" style="10" customWidth="1"/>
    <col min="16131" max="16384" width="9.1796875" style="10"/>
  </cols>
  <sheetData>
    <row r="1" spans="1:7" ht="13" thickTop="1" x14ac:dyDescent="0.25">
      <c r="A1" s="15"/>
      <c r="B1" s="16"/>
      <c r="C1" s="17"/>
      <c r="D1" s="18"/>
      <c r="E1" s="19"/>
      <c r="F1" s="19"/>
      <c r="G1" s="20"/>
    </row>
    <row r="2" spans="1:7" ht="21" x14ac:dyDescent="0.25">
      <c r="A2" s="326" t="s">
        <v>72</v>
      </c>
      <c r="B2" s="327"/>
      <c r="C2" s="327"/>
      <c r="D2" s="327"/>
      <c r="E2" s="327"/>
      <c r="F2" s="327"/>
      <c r="G2" s="328"/>
    </row>
    <row r="3" spans="1:7" ht="15.75" customHeight="1" x14ac:dyDescent="0.25">
      <c r="A3" s="329" t="s">
        <v>206</v>
      </c>
      <c r="B3" s="330"/>
      <c r="C3" s="330"/>
      <c r="D3" s="330"/>
      <c r="E3" s="330"/>
      <c r="F3" s="330"/>
      <c r="G3" s="331"/>
    </row>
    <row r="4" spans="1:7" ht="15.5" x14ac:dyDescent="0.25">
      <c r="A4" s="329"/>
      <c r="B4" s="330"/>
      <c r="C4" s="330"/>
      <c r="D4" s="330"/>
      <c r="E4" s="330"/>
      <c r="F4" s="330"/>
      <c r="G4" s="331"/>
    </row>
    <row r="5" spans="1:7" ht="8.25" customHeight="1" x14ac:dyDescent="0.25">
      <c r="A5" s="21"/>
      <c r="B5" s="22"/>
      <c r="C5" s="22"/>
      <c r="D5" s="22"/>
      <c r="E5" s="22"/>
      <c r="F5" s="22"/>
      <c r="G5" s="23"/>
    </row>
    <row r="6" spans="1:7" ht="18.5" x14ac:dyDescent="0.25">
      <c r="A6" s="332" t="s">
        <v>39</v>
      </c>
      <c r="B6" s="333"/>
      <c r="C6" s="333"/>
      <c r="D6" s="333"/>
      <c r="E6" s="333"/>
      <c r="F6" s="333"/>
      <c r="G6" s="334"/>
    </row>
    <row r="7" spans="1:7" ht="13.5" thickBot="1" x14ac:dyDescent="0.3">
      <c r="A7" s="24"/>
      <c r="B7" s="25"/>
      <c r="C7" s="26"/>
      <c r="D7" s="27"/>
      <c r="E7" s="28"/>
      <c r="F7" s="28"/>
      <c r="G7" s="111"/>
    </row>
    <row r="8" spans="1:7" ht="14.5" thickTop="1" x14ac:dyDescent="0.3">
      <c r="A8" s="29"/>
      <c r="B8" s="30"/>
      <c r="C8" s="31"/>
      <c r="D8" s="32"/>
      <c r="E8" s="31"/>
      <c r="F8" s="33"/>
      <c r="G8" s="34"/>
    </row>
    <row r="9" spans="1:7" ht="13" x14ac:dyDescent="0.3">
      <c r="A9" s="35"/>
      <c r="B9" s="12" t="s">
        <v>40</v>
      </c>
      <c r="C9" s="72" t="s">
        <v>70</v>
      </c>
      <c r="D9" s="14"/>
      <c r="E9" s="36" t="s">
        <v>32</v>
      </c>
      <c r="F9" s="37"/>
      <c r="G9" s="38" t="s">
        <v>34</v>
      </c>
    </row>
    <row r="10" spans="1:7" x14ac:dyDescent="0.25">
      <c r="A10" s="39"/>
      <c r="B10" s="11"/>
      <c r="C10" s="40"/>
      <c r="D10" s="13"/>
      <c r="E10" s="41"/>
      <c r="F10" s="42"/>
      <c r="G10" s="43"/>
    </row>
    <row r="11" spans="1:7" ht="14.5" x14ac:dyDescent="0.35">
      <c r="A11" s="39"/>
      <c r="B11" s="44">
        <v>1</v>
      </c>
      <c r="C11" s="105" t="s">
        <v>202</v>
      </c>
      <c r="D11" s="106"/>
      <c r="E11" s="107" t="s">
        <v>91</v>
      </c>
      <c r="F11" s="108" t="s">
        <v>16</v>
      </c>
      <c r="G11" s="109">
        <f>PRELIMINARIES!F16</f>
        <v>0</v>
      </c>
    </row>
    <row r="12" spans="1:7" ht="14.5" x14ac:dyDescent="0.35">
      <c r="A12" s="39"/>
      <c r="B12" s="44"/>
      <c r="C12" s="313"/>
      <c r="D12" s="314"/>
      <c r="E12" s="315"/>
      <c r="F12" s="316"/>
      <c r="G12" s="317"/>
    </row>
    <row r="13" spans="1:7" ht="14.5" x14ac:dyDescent="0.35">
      <c r="A13" s="39"/>
      <c r="B13" s="44">
        <v>2</v>
      </c>
      <c r="C13" s="105" t="s">
        <v>191</v>
      </c>
      <c r="D13" s="106"/>
      <c r="E13" s="107"/>
      <c r="F13" s="108"/>
      <c r="G13" s="109">
        <f>SHE!G102</f>
        <v>0</v>
      </c>
    </row>
    <row r="14" spans="1:7" ht="14.5" x14ac:dyDescent="0.35">
      <c r="A14" s="39"/>
      <c r="B14" s="44"/>
      <c r="C14" s="45"/>
      <c r="D14" s="46"/>
      <c r="E14" s="47"/>
      <c r="F14" s="48"/>
      <c r="G14" s="49"/>
    </row>
    <row r="15" spans="1:7" ht="14.5" x14ac:dyDescent="0.35">
      <c r="A15" s="39"/>
      <c r="B15" s="44">
        <v>3</v>
      </c>
      <c r="C15" s="105" t="s">
        <v>192</v>
      </c>
      <c r="D15" s="106"/>
      <c r="E15" s="107" t="s">
        <v>95</v>
      </c>
      <c r="F15" s="108" t="s">
        <v>16</v>
      </c>
      <c r="G15" s="109">
        <f>'ELECTRICAL BOQ'!F21</f>
        <v>0</v>
      </c>
    </row>
    <row r="16" spans="1:7" ht="14.5" x14ac:dyDescent="0.35">
      <c r="A16" s="39"/>
      <c r="B16" s="44"/>
      <c r="C16" s="45"/>
      <c r="D16" s="46"/>
      <c r="E16" s="47"/>
      <c r="F16" s="48"/>
      <c r="G16" s="110"/>
    </row>
    <row r="17" spans="1:7" ht="14.5" x14ac:dyDescent="0.35">
      <c r="A17" s="39"/>
      <c r="B17" s="11"/>
      <c r="C17" s="50" t="s">
        <v>41</v>
      </c>
      <c r="D17" s="51"/>
      <c r="E17" s="41"/>
      <c r="F17" s="48" t="s">
        <v>16</v>
      </c>
      <c r="G17" s="112">
        <f>SUM(G10:G16)</f>
        <v>0</v>
      </c>
    </row>
    <row r="18" spans="1:7" ht="14.5" hidden="1" x14ac:dyDescent="0.35">
      <c r="A18" s="39"/>
      <c r="B18" s="11"/>
      <c r="C18" s="324" t="s">
        <v>92</v>
      </c>
      <c r="D18" s="325"/>
      <c r="E18" s="41"/>
      <c r="F18" s="52"/>
      <c r="G18" s="53"/>
    </row>
    <row r="19" spans="1:7" ht="15" hidden="1" customHeight="1" x14ac:dyDescent="0.35">
      <c r="A19" s="39"/>
      <c r="B19" s="11"/>
      <c r="C19" s="324"/>
      <c r="D19" s="325"/>
      <c r="E19" s="41"/>
      <c r="F19" s="48" t="s">
        <v>16</v>
      </c>
      <c r="G19" s="54">
        <f>G17*0.05</f>
        <v>0</v>
      </c>
    </row>
    <row r="20" spans="1:7" ht="14.5" hidden="1" x14ac:dyDescent="0.35">
      <c r="A20" s="39"/>
      <c r="B20" s="11"/>
      <c r="C20" s="324"/>
      <c r="D20" s="325"/>
      <c r="E20" s="41"/>
      <c r="F20" s="52"/>
      <c r="G20" s="53"/>
    </row>
    <row r="21" spans="1:7" ht="14.5" hidden="1" x14ac:dyDescent="0.35">
      <c r="A21" s="39"/>
      <c r="B21" s="11"/>
      <c r="C21" s="50" t="s">
        <v>41</v>
      </c>
      <c r="D21" s="51"/>
      <c r="E21" s="41"/>
      <c r="F21" s="48" t="s">
        <v>16</v>
      </c>
      <c r="G21" s="55">
        <f>+G17+G19</f>
        <v>0</v>
      </c>
    </row>
    <row r="22" spans="1:7" ht="14.5" hidden="1" x14ac:dyDescent="0.35">
      <c r="A22" s="39"/>
      <c r="B22" s="11"/>
      <c r="C22" s="56" t="s">
        <v>42</v>
      </c>
      <c r="D22" s="57"/>
      <c r="E22" s="41"/>
      <c r="F22" s="52"/>
      <c r="G22" s="58"/>
    </row>
    <row r="23" spans="1:7" ht="14.5" hidden="1" x14ac:dyDescent="0.35">
      <c r="A23" s="39"/>
      <c r="B23" s="11"/>
      <c r="C23" s="45" t="s">
        <v>43</v>
      </c>
      <c r="D23" s="13"/>
      <c r="E23" s="41"/>
      <c r="F23" s="48" t="s">
        <v>16</v>
      </c>
      <c r="G23" s="59">
        <f>G21*0.14</f>
        <v>0</v>
      </c>
    </row>
    <row r="24" spans="1:7" ht="14.5" hidden="1" x14ac:dyDescent="0.35">
      <c r="A24" s="39"/>
      <c r="B24" s="11"/>
      <c r="C24" s="40"/>
      <c r="D24" s="13"/>
      <c r="E24" s="41"/>
      <c r="F24" s="52"/>
      <c r="G24" s="60"/>
    </row>
    <row r="25" spans="1:7" ht="16" hidden="1" thickBot="1" x14ac:dyDescent="0.4">
      <c r="A25" s="39"/>
      <c r="B25" s="11"/>
      <c r="C25" s="56" t="s">
        <v>44</v>
      </c>
      <c r="D25" s="57"/>
      <c r="E25" s="41"/>
      <c r="F25" s="61" t="s">
        <v>16</v>
      </c>
      <c r="G25" s="62">
        <f>+G21+G23</f>
        <v>0</v>
      </c>
    </row>
    <row r="26" spans="1:7" ht="13" x14ac:dyDescent="0.3">
      <c r="A26" s="39"/>
      <c r="B26" s="11"/>
      <c r="C26" s="56"/>
      <c r="D26" s="57"/>
      <c r="E26" s="41"/>
      <c r="F26" s="42"/>
      <c r="G26" s="63"/>
    </row>
    <row r="27" spans="1:7" ht="13" thickBot="1" x14ac:dyDescent="0.3">
      <c r="A27" s="64"/>
      <c r="B27" s="65"/>
      <c r="C27" s="66"/>
      <c r="D27" s="67"/>
      <c r="E27" s="68"/>
      <c r="F27" s="69"/>
      <c r="G27" s="70"/>
    </row>
    <row r="28" spans="1:7" ht="13" thickTop="1" x14ac:dyDescent="0.25"/>
    <row r="29" spans="1:7" x14ac:dyDescent="0.25">
      <c r="A29" s="323" t="s">
        <v>77</v>
      </c>
      <c r="B29" s="323"/>
      <c r="C29" s="323"/>
      <c r="D29" s="323"/>
      <c r="E29" s="323"/>
      <c r="F29" s="323"/>
      <c r="G29" s="323"/>
    </row>
    <row r="30" spans="1:7" x14ac:dyDescent="0.25">
      <c r="A30" s="323"/>
      <c r="B30" s="323"/>
      <c r="C30" s="323"/>
      <c r="D30" s="323"/>
      <c r="E30" s="323"/>
      <c r="F30" s="323"/>
      <c r="G30" s="323"/>
    </row>
    <row r="31" spans="1:7" ht="6.75" hidden="1" customHeight="1" x14ac:dyDescent="0.25"/>
    <row r="32" spans="1:7" ht="6.75" customHeight="1" x14ac:dyDescent="0.25"/>
  </sheetData>
  <customSheetViews>
    <customSheetView guid="{7598ACD8-EE0E-412E-8EC9-3351AE21874F}" showPageBreaks="1" fitToPage="1" printArea="1" view="pageBreakPreview">
      <selection activeCell="M34" sqref="M34"/>
      <pageMargins left="0.70866141732283472" right="0.70866141732283472" top="0.74803149606299213" bottom="0.74803149606299213" header="0.31496062992125984" footer="0.31496062992125984"/>
      <pageSetup paperSize="9" scale="82" fitToHeight="0" orientation="portrait" useFirstPageNumber="1" r:id="rId1"/>
      <headerFooter>
        <oddHeader>&amp;R&amp;8ESKOM MAINTENANCE BILL ZONES 1 TO 4</oddHeader>
        <oddFooter>&amp;CFS-&amp;P</oddFooter>
      </headerFooter>
    </customSheetView>
  </customSheetViews>
  <mergeCells count="6">
    <mergeCell ref="A29:G30"/>
    <mergeCell ref="C18:D20"/>
    <mergeCell ref="A2:G2"/>
    <mergeCell ref="A3:G3"/>
    <mergeCell ref="A4:G4"/>
    <mergeCell ref="A6:G6"/>
  </mergeCells>
  <pageMargins left="0.70866141732283472" right="0.70866141732283472" top="0.74803149606299213" bottom="0.74803149606299213" header="0.31496062992125984" footer="0.31496062992125984"/>
  <pageSetup paperSize="9" scale="77" fitToHeight="0" orientation="portrait" useFirstPageNumber="1" r:id="rId2"/>
  <headerFooter>
    <oddHeader>&amp;R&amp;8ESKOM MAINTENANCE BILL ZONES 1 TO 4</oddHeader>
    <oddFooter>&amp;CFS-&amp;P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view="pageBreakPreview" topLeftCell="A2045" zoomScale="120" zoomScaleSheetLayoutView="120" workbookViewId="0">
      <selection activeCell="G2063" sqref="G2063"/>
    </sheetView>
  </sheetViews>
  <sheetFormatPr defaultRowHeight="12.5" x14ac:dyDescent="0.25"/>
  <sheetData/>
  <customSheetViews>
    <customSheetView guid="{7598ACD8-EE0E-412E-8EC9-3351AE21874F}" scale="120" showPageBreaks="1" printArea="1" state="hidden" view="pageBreakPreview" topLeftCell="A2045">
      <selection activeCell="G2063" sqref="G2063"/>
      <pageMargins left="0.70866141732283472" right="0.70866141732283472" top="0.74803149606299213" bottom="0.74803149606299213" header="0.31496062992125984" footer="0.31496062992125984"/>
      <pageSetup paperSize="9" scale="81" orientation="portrait" useFirstPageNumber="1" r:id="rId1"/>
      <headerFooter>
        <oddHeader>&amp;RESKOM MAINTENANCE BILL ZONES 1 TO 4</oddHeader>
        <oddFooter>&amp;CNEC-&amp;P</oddFooter>
      </headerFooter>
    </customSheetView>
  </customSheetViews>
  <pageMargins left="0.70866141732283472" right="0.70866141732283472" top="0.74803149606299213" bottom="0.74803149606299213" header="0.31496062992125984" footer="0.31496062992125984"/>
  <pageSetup paperSize="9" scale="81" orientation="portrait" useFirstPageNumber="1" r:id="rId2"/>
  <headerFooter>
    <oddHeader>&amp;RESKOM MAINTENANCE BILL ZONES 1 TO 4</oddHeader>
    <oddFooter>&amp;CNEC-&amp;P</oddFoot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z m h Z V P E z p R S l A A A A 9 Q A A A B I A H A B D b 2 5 m a W c v U G F j a 2 F n Z S 5 4 b W w g o h g A K K A U A A A A A A A A A A A A A A A A A A A A A A A A A A A A h Y 9 B D o I w F E S v Q r q n r d U Y J J 8 S 4 1 Y S E x N j 3 D W l Q i M U Q 4 v l b i 4 8 k l c Q o 6 g 7 l / P m L W b u 1 x u k f V 0 F F 9 V a 3 Z g E T T B F g T K y y b U p E t S 5 Y x i h l M N G y J M o V D D I x s a 9 z R N U O n e O C f H e Y z / F T V s Q R u m E 7 L P 1 V p a q F u g j 6 / 9 y q I 1 1 w k i F O O x e Y z j D i z m O Z g x T I C O D T J t v z 4 a 5 z / Y H w q q r X N c q r k x 4 W A I Z I 5 D 3 B f 4 A U E s D B B Q A A g A I A M 5 o W V Q 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O a F l U K I p H u A 4 A A A A R A A A A E w A c A E Z v c m 1 1 b G F z L 1 N l Y 3 R p b 2 4 x L m 0 g o h g A K K A U A A A A A A A A A A A A A A A A A A A A A A A A A A A A K 0 5 N L s n M z 1 M I h t C G 1 g B Q S w E C L Q A U A A I A C A D O a F l U 8 T O l F K U A A A D 1 A A A A E g A A A A A A A A A A A A A A A A A A A A A A Q 2 9 u Z m l n L 1 B h Y 2 t h Z 2 U u e G 1 s U E s B A i 0 A F A A C A A g A z m h Z V A / K 6 a u k A A A A 6 Q A A A B M A A A A A A A A A A A A A A A A A 8 Q A A A F t D b 2 5 0 Z W 5 0 X 1 R 5 c G V z X S 5 4 b W x Q S w E C L Q A U A A I A C A D O a F l U 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o i Q N m X W + U + T + Q w a L 2 a G v g A A A A A C A A A A A A A D Z g A A w A A A A B A A A A D a 6 c 4 S 5 v z J D V H Y m Z Y 5 k C w F A A A A A A S A A A C g A A A A E A A A A A V i / u J b Q p V D s D q Z y n Y h h 4 R Q A A A A / F M b A w k L K h Y s t R M J B N c 0 n F s 9 R O M T r L X / 0 6 p i g c F F N + 5 g 7 C e E 9 G Z U 0 o N K N k b F S 2 y H K B 6 a T m 7 y W l S o / J R a k a J O V j W g B K Q V R Z J i O N y P t H w O t 0 c U A A A A V g m Z E v x Z A t m v 0 D y 7 k R O I R o H r p V g = < / D a t a M a s h u p > 
</file>

<file path=customXml/itemProps1.xml><?xml version="1.0" encoding="utf-8"?>
<ds:datastoreItem xmlns:ds="http://schemas.openxmlformats.org/officeDocument/2006/customXml" ds:itemID="{6C21CCB6-3E89-42F8-AE1B-5328BFCA509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COVER</vt:lpstr>
      <vt:lpstr>PREAMBLES</vt:lpstr>
      <vt:lpstr>PRELIMINARIES</vt:lpstr>
      <vt:lpstr>SHE</vt:lpstr>
      <vt:lpstr>ELECTRICAL BOQ</vt:lpstr>
      <vt:lpstr>ESKOM AIR-CON SCHEDULE</vt:lpstr>
      <vt:lpstr>FINAL SUMMARY</vt:lpstr>
      <vt:lpstr>NEC3 CONTRACT</vt:lpstr>
      <vt:lpstr>COVER!Print_Area</vt:lpstr>
      <vt:lpstr>'ELECTRICAL BOQ'!Print_Area</vt:lpstr>
      <vt:lpstr>'FINAL SUMMARY'!Print_Area</vt:lpstr>
      <vt:lpstr>'NEC3 CONTRACT'!Print_Area</vt:lpstr>
      <vt:lpstr>PRELIMINARIES!Print_Area</vt:lpstr>
      <vt:lpstr>SHE!Print_Area</vt:lpstr>
      <vt:lpstr>'ELECTRICAL BOQ'!Print_Titles</vt:lpstr>
      <vt:lpstr>PRELIMINARIES!Print_Titles</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 Hlophe</dc:creator>
  <cp:lastModifiedBy>Lebogang Sekgothe</cp:lastModifiedBy>
  <cp:lastPrinted>2022-02-25T11:59:07Z</cp:lastPrinted>
  <dcterms:created xsi:type="dcterms:W3CDTF">2014-09-22T09:45:27Z</dcterms:created>
  <dcterms:modified xsi:type="dcterms:W3CDTF">2023-04-11T11:47:38Z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