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maphumsm\Desktop\Procurement\Procurement\June to Nov 2021\Smart RT&amp;D Reception\QS\"/>
    </mc:Choice>
  </mc:AlternateContent>
  <xr:revisionPtr revIDLastSave="0" documentId="13_ncr:1_{FBEAB032-5039-4B13-9684-E78922CEF6F1}" xr6:coauthVersionLast="47" xr6:coauthVersionMax="47" xr10:uidLastSave="{00000000-0000-0000-0000-000000000000}"/>
  <bookViews>
    <workbookView xWindow="-108" yWindow="-108" windowWidth="23256" windowHeight="12456" xr2:uid="{3EFEB74E-EB2E-4C2B-89CE-7834DA6CB7E2}"/>
  </bookViews>
  <sheets>
    <sheet name="Sheet1" sheetId="1" r:id="rId1"/>
  </sheets>
  <definedNames>
    <definedName name="_xlnm.Print_Area" localSheetId="0">Sheet1!$B$2:$G$127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6" i="1" l="1"/>
  <c r="F125" i="1"/>
  <c r="F123" i="1"/>
  <c r="F122" i="1"/>
  <c r="F121" i="1"/>
  <c r="F120" i="1"/>
  <c r="F119" i="1"/>
  <c r="F118" i="1"/>
  <c r="B126" i="1"/>
  <c r="B125" i="1"/>
  <c r="B124" i="1"/>
  <c r="B123" i="1"/>
  <c r="B122" i="1"/>
  <c r="B121" i="1"/>
  <c r="B120" i="1"/>
  <c r="B119" i="1"/>
  <c r="B118" i="1"/>
  <c r="F117" i="1"/>
  <c r="B117" i="1"/>
  <c r="F116" i="1"/>
  <c r="B116" i="1"/>
  <c r="F13" i="1"/>
  <c r="F31" i="1"/>
  <c r="F40" i="1"/>
  <c r="F49" i="1"/>
  <c r="F66" i="1"/>
  <c r="F75" i="1"/>
  <c r="F83" i="1"/>
  <c r="F107" i="1"/>
  <c r="F92" i="1"/>
  <c r="F124" i="1"/>
  <c r="F113" i="1"/>
  <c r="B109" i="1"/>
  <c r="F127" i="1" l="1"/>
  <c r="F21" i="1"/>
</calcChain>
</file>

<file path=xl/sharedStrings.xml><?xml version="1.0" encoding="utf-8"?>
<sst xmlns="http://schemas.openxmlformats.org/spreadsheetml/2006/main" count="316" uniqueCount="200">
  <si>
    <t xml:space="preserve">Item </t>
  </si>
  <si>
    <t xml:space="preserve">Description </t>
  </si>
  <si>
    <t xml:space="preserve">Quantity </t>
  </si>
  <si>
    <t xml:space="preserve">Unit Cost </t>
  </si>
  <si>
    <t xml:space="preserve">Total Cost </t>
  </si>
  <si>
    <t>4m × 2m 4K LED panels with 1.5mm pixel pitch</t>
  </si>
  <si>
    <t>1 system</t>
  </si>
  <si>
    <t>Capacitive touch system with multitouch support</t>
  </si>
  <si>
    <t>Custom CMS with user interface and API integrations</t>
  </si>
  <si>
    <t>Initial content creation including animations and visualizations</t>
  </si>
  <si>
    <t>1 package</t>
  </si>
  <si>
    <t>API development for real-time data integration</t>
  </si>
  <si>
    <t>Physical installation, calibration, and testing</t>
  </si>
  <si>
    <t>1 service</t>
  </si>
  <si>
    <t xml:space="preserve"> </t>
  </si>
  <si>
    <t>Item</t>
  </si>
  <si>
    <t>Description</t>
  </si>
  <si>
    <t>Quantity</t>
  </si>
  <si>
    <t>Unit Cost</t>
  </si>
  <si>
    <t>Total Cost</t>
  </si>
  <si>
    <t>22-inch touchscreen kiosks with integrated peripherals</t>
  </si>
  <si>
    <t>3 units</t>
  </si>
  <si>
    <t>Enterprise  software  with  pre-registration and analytics</t>
  </si>
  <si>
    <t>Custom mobile app for visitor preregistration</t>
  </si>
  <si>
    <t>Contactless temperature monitoring cameras</t>
  </si>
  <si>
    <t>Integration  with  security  and notification systems</t>
  </si>
  <si>
    <t>Multi-modal biometric readers with anti-spoofing</t>
  </si>
  <si>
    <t>6 units</t>
  </si>
  <si>
    <t>Central server with biometric processing capabilities</t>
  </si>
  <si>
    <t>Enterprise software for credential management</t>
  </si>
  <si>
    <t>NFC/BLE credential system with encryption</t>
  </si>
  <si>
    <t>Integration with existing access control systems</t>
  </si>
  <si>
    <t>High-resolution cameras with wide dynamic range</t>
  </si>
  <si>
    <t>12 units</t>
  </si>
  <si>
    <t>AI-powered  server  for  video processing</t>
  </si>
  <si>
    <t>Computer  vision  and  behavioral analytics software</t>
  </si>
  <si>
    <t>LPR cameras and software for vehicle entry points</t>
  </si>
  <si>
    <t>2 units</t>
  </si>
  <si>
    <t>Custom security monitoring and alert dashboard</t>
  </si>
  <si>
    <t>Camera installation, wiring, and system configuration</t>
  </si>
  <si>
    <t>Wireless  sensors  for  temperature, humidity, air quality</t>
  </si>
  <si>
    <t>18 units</t>
  </si>
  <si>
    <t>Independent climate zone controllers</t>
  </si>
  <si>
    <t>AI-driven climate management software</t>
  </si>
  <si>
    <t>Hardware/software  for  building management integration</t>
  </si>
  <si>
    <t>Sensor installation, wiring, and system configuration</t>
  </si>
  <si>
    <t>40 units</t>
  </si>
  <si>
    <t>32-inch  wall-mounted  touchscreen kiosks</t>
  </si>
  <si>
    <t>Modular seating with integrated power and charging</t>
  </si>
  <si>
    <t>12 seats</t>
  </si>
  <si>
    <t xml:space="preserve">Enterprise  Wi-Fi System </t>
  </si>
  <si>
    <t>High-speed secure Wi-Fi with guest access</t>
  </si>
  <si>
    <t>Smart  Water Dispensers</t>
  </si>
  <si>
    <t>Intelligent  water  dispensers  with tracking</t>
  </si>
  <si>
    <t>Digital  Signage Displays</t>
  </si>
  <si>
    <t>43-inch  displays  with  content management</t>
  </si>
  <si>
    <t xml:space="preserve">Pod Construction </t>
  </si>
  <si>
    <t>Physical  construction  with acoustic materials</t>
  </si>
  <si>
    <t>3 pods</t>
  </si>
  <si>
    <t xml:space="preserve">Video  Conferencing Systems </t>
  </si>
  <si>
    <t>4K camera, microphone array, and speakers</t>
  </si>
  <si>
    <t>3 systems</t>
  </si>
  <si>
    <t xml:space="preserve">Interactive Displays </t>
  </si>
  <si>
    <t>55-inch 4K interactive displays</t>
  </si>
  <si>
    <t xml:space="preserve">Pod Control Systems </t>
  </si>
  <si>
    <t>Environmental and AV control systems</t>
  </si>
  <si>
    <t xml:space="preserve">Booking System </t>
  </si>
  <si>
    <t>Digital booking system with status indicators</t>
  </si>
  <si>
    <t xml:space="preserve">Core  Network Equipment </t>
  </si>
  <si>
    <t>Enterprise switches, routers, and firewalls</t>
  </si>
  <si>
    <t xml:space="preserve">Edge  Computing Infrastructure </t>
  </si>
  <si>
    <t>Local servers for edge computing applications</t>
  </si>
  <si>
    <t xml:space="preserve">UPS Systems </t>
  </si>
  <si>
    <t>Uninterruptible power supplies for critical systems</t>
  </si>
  <si>
    <t>System  Integration Platform</t>
  </si>
  <si>
    <t>Middleware  for  cross-system integration</t>
  </si>
  <si>
    <t xml:space="preserve">Network Cabling </t>
  </si>
  <si>
    <t>Fiber optic and copper cabling infrastructure</t>
  </si>
  <si>
    <t xml:space="preserve">Cybersecurity Implementation </t>
  </si>
  <si>
    <t>Security appliances and software</t>
  </si>
  <si>
    <t xml:space="preserve">Project Management </t>
  </si>
  <si>
    <t>12 months</t>
  </si>
  <si>
    <t xml:space="preserve">System Architecture </t>
  </si>
  <si>
    <t>System design and architecture services</t>
  </si>
  <si>
    <t xml:space="preserve">Quality Assurance </t>
  </si>
  <si>
    <t>Testing  and  quality  assurance services</t>
  </si>
  <si>
    <t xml:space="preserve">Documentation </t>
  </si>
  <si>
    <t xml:space="preserve">Training Development </t>
  </si>
  <si>
    <t xml:space="preserve">Preventive Maintenance </t>
  </si>
  <si>
    <t>Quarterly maintenance visits</t>
  </si>
  <si>
    <t>4 visits</t>
  </si>
  <si>
    <t xml:space="preserve">Remote Monitoring </t>
  </si>
  <si>
    <t>24/7  remote  system monitoring</t>
  </si>
  <si>
    <t xml:space="preserve">Spare Parts Inventory </t>
  </si>
  <si>
    <t>Critical spare components</t>
  </si>
  <si>
    <t>High-CRI tunable white LED fixtures (2700K-6500K, CRI &gt;90)</t>
  </si>
  <si>
    <t>Network-based lighting control processor with 500+ control points</t>
  </si>
  <si>
    <t>Multi-zone dimming controllers with 8+ zones each</t>
  </si>
  <si>
    <t>Low voltage power supply 75W capacity (24V DC regulated)</t>
  </si>
  <si>
    <t>1 unit</t>
  </si>
  <si>
    <t>Daylight harvesting sensors (0.1-10,000 lux range)</t>
  </si>
  <si>
    <t>PIR/Ultrasonic occupancy detection sensors (20m² coverage)</t>
  </si>
  <si>
    <t>Circadian rhythm programming and lighting management software</t>
  </si>
  <si>
    <t>1 license</t>
  </si>
  <si>
    <t>Equipment housing panels for control hardware</t>
  </si>
  <si>
    <t>Wiring harness for switch module connections</t>
  </si>
  <si>
    <t>Wiring harness for dimming module connections</t>
  </si>
  <si>
    <t>64-input low voltage distribution section</t>
  </si>
  <si>
    <t>1 section</t>
  </si>
  <si>
    <t>Wireless communication bridge for system integration</t>
  </si>
  <si>
    <t>Complete fixture installation, wiring, and system configuration</t>
  </si>
  <si>
    <t>System testing, calibration, and performance verification</t>
  </si>
  <si>
    <t>Complete Design</t>
  </si>
  <si>
    <t>Complete design of the whole smart gris system</t>
  </si>
  <si>
    <t>Sum</t>
  </si>
  <si>
    <t>Complaince to SHEQ requiremets for this scope</t>
  </si>
  <si>
    <t>Service Engineer</t>
  </si>
  <si>
    <t>Rate per hour ( as and when required)</t>
  </si>
  <si>
    <t>rate per hour ( as and when required)</t>
  </si>
  <si>
    <t>Service Technician</t>
  </si>
  <si>
    <t>Rate per hour (as and when requited)</t>
  </si>
  <si>
    <t>PRICE LIST</t>
  </si>
  <si>
    <t xml:space="preserve">1  Detailed Component Costs </t>
  </si>
  <si>
    <t xml:space="preserve">2  Advanced Visitor Management System </t>
  </si>
  <si>
    <t>4. AI-Enhanced Security Monitoring</t>
  </si>
  <si>
    <t>Subtotal 4</t>
  </si>
  <si>
    <t xml:space="preserve"> LED Video Wall </t>
  </si>
  <si>
    <t xml:space="preserve"> Touch Overlay (Desktop mount screen)</t>
  </si>
  <si>
    <t xml:space="preserve"> Content Management System </t>
  </si>
  <si>
    <t xml:space="preserve"> Content Development</t>
  </si>
  <si>
    <t xml:space="preserve"> Data  Integration Services </t>
  </si>
  <si>
    <t xml:space="preserve"> Installation Calibration </t>
  </si>
  <si>
    <t>Travelling</t>
  </si>
  <si>
    <t>Accomodation and Subsistance</t>
  </si>
  <si>
    <t>Rate per person perd day</t>
  </si>
  <si>
    <t>Site Establishment</t>
  </si>
  <si>
    <t>Rate per kilometer</t>
  </si>
  <si>
    <t>1000km</t>
  </si>
  <si>
    <t xml:space="preserve"> Self-Service Kiosks</t>
  </si>
  <si>
    <t xml:space="preserve"> Visitor  Management Software</t>
  </si>
  <si>
    <t xml:space="preserve"> Mobile Application</t>
  </si>
  <si>
    <t xml:space="preserve"> Thermal  Imaging Cameras</t>
  </si>
  <si>
    <t xml:space="preserve"> Integration Services</t>
  </si>
  <si>
    <t xml:space="preserve"> Biometric  Access Points </t>
  </si>
  <si>
    <t>Edge Network 2 Door Controller (UL Pending) - POE+ Required</t>
  </si>
  <si>
    <t xml:space="preserve"> Biometric Server </t>
  </si>
  <si>
    <t xml:space="preserve"> Identity  Management Software </t>
  </si>
  <si>
    <t xml:space="preserve">Mobile  Credential System </t>
  </si>
  <si>
    <t xml:space="preserve"> Integration Services </t>
  </si>
  <si>
    <t xml:space="preserve"> 4K Security Cameras</t>
  </si>
  <si>
    <t xml:space="preserve"> Video Analytics Server</t>
  </si>
  <si>
    <t>Video  Analytics Software</t>
  </si>
  <si>
    <t xml:space="preserve"> License  Plate Recognition</t>
  </si>
  <si>
    <t xml:space="preserve"> Security Dashboard</t>
  </si>
  <si>
    <t xml:space="preserve"> Installation  and Configuration</t>
  </si>
  <si>
    <t xml:space="preserve"> Environmental Sensors</t>
  </si>
  <si>
    <t xml:space="preserve"> Zone Controllers</t>
  </si>
  <si>
    <t xml:space="preserve"> Central Management System</t>
  </si>
  <si>
    <t xml:space="preserve"> BMS  Integration Gateway</t>
  </si>
  <si>
    <t xml:space="preserve"> LED Fixtures</t>
  </si>
  <si>
    <t xml:space="preserve"> Central Controller</t>
  </si>
  <si>
    <t xml:space="preserve"> Power Supply Unit</t>
  </si>
  <si>
    <t xml:space="preserve"> Photosensors</t>
  </si>
  <si>
    <t xml:space="preserve"> Occupancy Sensors</t>
  </si>
  <si>
    <t xml:space="preserve"> Control Software</t>
  </si>
  <si>
    <t xml:space="preserve"> Control Panels</t>
  </si>
  <si>
    <t xml:space="preserve"> Switch Wiring Harness</t>
  </si>
  <si>
    <t xml:space="preserve"> Dimming Wiring Harness</t>
  </si>
  <si>
    <t xml:space="preserve"> Low Voltage Distribution</t>
  </si>
  <si>
    <t xml:space="preserve"> Wireless Bridge</t>
  </si>
  <si>
    <t xml:space="preserve"> Installation Services</t>
  </si>
  <si>
    <t xml:space="preserve"> Commissioning</t>
  </si>
  <si>
    <t xml:space="preserve"> Information Kiosks </t>
  </si>
  <si>
    <t xml:space="preserve"> Smart Seating </t>
  </si>
  <si>
    <t xml:space="preserve">Total  - Excluding VAT :- </t>
  </si>
  <si>
    <t xml:space="preserve">Total  Summary </t>
  </si>
  <si>
    <t xml:space="preserve"> 1.  Interactive Welcome Wall </t>
  </si>
  <si>
    <t xml:space="preserve">5  Environmental Intelligence </t>
  </si>
  <si>
    <t>Subtotal  1</t>
  </si>
  <si>
    <t xml:space="preserve">Subtotal 2 </t>
  </si>
  <si>
    <t>Subtotal 3</t>
  </si>
  <si>
    <t xml:space="preserve">  Precision Climate Management </t>
  </si>
  <si>
    <t>Subtotal 5</t>
  </si>
  <si>
    <t xml:space="preserve">6  Human-Centric Lighting </t>
  </si>
  <si>
    <t>Subtotal 6</t>
  </si>
  <si>
    <t xml:space="preserve">7   Digital Visitor Experience </t>
  </si>
  <si>
    <t xml:space="preserve">  Connected Comfort Features </t>
  </si>
  <si>
    <t>Subtotal  7</t>
  </si>
  <si>
    <t xml:space="preserve">8  Digital Collaboration Pods </t>
  </si>
  <si>
    <t>Subtotal  8</t>
  </si>
  <si>
    <t xml:space="preserve">9  Digital Backbone Infrastructure </t>
  </si>
  <si>
    <t>Subtotal  9</t>
  </si>
  <si>
    <t xml:space="preserve">10.  Project Management and Professional Services </t>
  </si>
  <si>
    <t>Subtotal 10</t>
  </si>
  <si>
    <t>Training and Development of training materials</t>
  </si>
  <si>
    <t>Comprehensive  technicak system documentation</t>
  </si>
  <si>
    <t xml:space="preserve">11.  Maintenance and Support </t>
  </si>
  <si>
    <t>Subtotal  11</t>
  </si>
  <si>
    <t>3  Next-Generation Security and Access Control   Multi-Factor Biometric System</t>
  </si>
  <si>
    <t xml:space="preserve"> 3 Multi-Factor Biometric System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</si>
</sst>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.00"/>
  </numFmts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242424"/>
      <name val="Aptos Narrow"/>
      <family val="2"/>
    </font>
    <font>
      <b/>
      <sz val="14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70C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164" fontId="0" fillId="0" borderId="1" xfId="0" applyNumberFormat="1" applyBorder="1"/>
    <xf numFmtId="164" fontId="0" fillId="0" borderId="0" xfId="0" applyNumberFormat="1"/>
    <xf numFmtId="0" fontId="1" fillId="0" borderId="1" xfId="0" applyFont="1" applyBorder="1"/>
    <xf numFmtId="164" fontId="1" fillId="0" borderId="1" xfId="0" applyNumberFormat="1" applyFont="1" applyBorder="1"/>
    <xf numFmtId="0" fontId="0" fillId="0" borderId="1" xfId="0" applyBorder="1" applyAlignment="1">
      <alignment vertical="center"/>
    </xf>
    <xf numFmtId="164" fontId="0" fillId="0" borderId="1" xfId="0" applyNumberFormat="1" applyBorder="1" applyAlignment="1">
      <alignment vertical="center"/>
    </xf>
    <xf numFmtId="164" fontId="0" fillId="0" borderId="2" xfId="0" applyNumberFormat="1" applyBorder="1"/>
    <xf numFmtId="164" fontId="0" fillId="0" borderId="6" xfId="0" applyNumberFormat="1" applyBorder="1"/>
    <xf numFmtId="164" fontId="1" fillId="0" borderId="2" xfId="0" applyNumberFormat="1" applyFont="1" applyBorder="1"/>
    <xf numFmtId="164" fontId="1" fillId="0" borderId="8" xfId="0" applyNumberFormat="1" applyFont="1" applyBorder="1"/>
    <xf numFmtId="164" fontId="1" fillId="3" borderId="5" xfId="0" applyNumberFormat="1" applyFont="1" applyFill="1" applyBorder="1"/>
    <xf numFmtId="0" fontId="1" fillId="0" borderId="6" xfId="0" applyFont="1" applyBorder="1"/>
    <xf numFmtId="164" fontId="1" fillId="0" borderId="6" xfId="0" applyNumberFormat="1" applyFont="1" applyBorder="1"/>
    <xf numFmtId="0" fontId="1" fillId="0" borderId="8" xfId="0" applyFont="1" applyBorder="1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wrapText="1"/>
    </xf>
    <xf numFmtId="164" fontId="0" fillId="0" borderId="6" xfId="0" applyNumberFormat="1" applyBorder="1" applyAlignment="1">
      <alignment vertical="center"/>
    </xf>
    <xf numFmtId="0" fontId="1" fillId="2" borderId="2" xfId="0" applyFont="1" applyFill="1" applyBorder="1"/>
    <xf numFmtId="0" fontId="1" fillId="2" borderId="3" xfId="0" applyFont="1" applyFill="1" applyBorder="1"/>
    <xf numFmtId="0" fontId="2" fillId="2" borderId="9" xfId="0" applyFont="1" applyFill="1" applyBorder="1"/>
    <xf numFmtId="0" fontId="2" fillId="2" borderId="12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164" fontId="1" fillId="2" borderId="14" xfId="0" applyNumberFormat="1" applyFont="1" applyFill="1" applyBorder="1"/>
    <xf numFmtId="164" fontId="2" fillId="2" borderId="14" xfId="0" applyNumberFormat="1" applyFont="1" applyFill="1" applyBorder="1"/>
    <xf numFmtId="164" fontId="1" fillId="2" borderId="15" xfId="0" applyNumberFormat="1" applyFont="1" applyFill="1" applyBorder="1"/>
    <xf numFmtId="164" fontId="1" fillId="0" borderId="0" xfId="0" applyNumberFormat="1" applyFont="1" applyAlignment="1">
      <alignment horizontal="right"/>
    </xf>
    <xf numFmtId="164" fontId="1" fillId="2" borderId="16" xfId="0" applyNumberFormat="1" applyFont="1" applyFill="1" applyBorder="1"/>
    <xf numFmtId="0" fontId="0" fillId="0" borderId="8" xfId="0" applyBorder="1"/>
    <xf numFmtId="164" fontId="0" fillId="0" borderId="8" xfId="0" applyNumberFormat="1" applyBorder="1"/>
    <xf numFmtId="0" fontId="0" fillId="4" borderId="0" xfId="0" applyFill="1"/>
    <xf numFmtId="164" fontId="0" fillId="4" borderId="0" xfId="0" applyNumberFormat="1" applyFill="1"/>
    <xf numFmtId="164" fontId="1" fillId="0" borderId="5" xfId="0" applyNumberFormat="1" applyFont="1" applyBorder="1"/>
    <xf numFmtId="0" fontId="0" fillId="0" borderId="1" xfId="0" applyBorder="1" applyAlignment="1">
      <alignment horizontal="left" vertical="center"/>
    </xf>
    <xf numFmtId="49" fontId="0" fillId="0" borderId="1" xfId="0" applyNumberFormat="1" applyBorder="1" applyAlignment="1">
      <alignment wrapText="1"/>
    </xf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3" fillId="3" borderId="1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5" fillId="0" borderId="1" xfId="0" applyFont="1" applyBorder="1"/>
    <xf numFmtId="0" fontId="5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1E417-7C2E-4018-AD5B-C45616D66A62}">
  <sheetPr>
    <pageSetUpPr fitToPage="1"/>
  </sheetPr>
  <dimension ref="A2:F127"/>
  <sheetViews>
    <sheetView tabSelected="1" workbookViewId="0">
      <selection activeCell="J28" sqref="J28"/>
    </sheetView>
  </sheetViews>
  <sheetFormatPr defaultRowHeight="15" customHeight="1" x14ac:dyDescent="0.3"/>
  <cols>
    <col min="2" max="2" width="28.44140625" customWidth="1"/>
    <col min="3" max="3" width="39.5546875" customWidth="1"/>
    <col min="4" max="4" width="14.33203125" bestFit="1" customWidth="1"/>
    <col min="5" max="5" width="11.6640625" style="3" customWidth="1"/>
    <col min="6" max="6" width="13.6640625" style="3" customWidth="1"/>
    <col min="7" max="7" width="1.88671875" customWidth="1"/>
  </cols>
  <sheetData>
    <row r="2" spans="1:6" ht="36.75" customHeight="1" x14ac:dyDescent="0.3">
      <c r="B2" s="32"/>
      <c r="C2" s="32" t="s">
        <v>121</v>
      </c>
      <c r="D2" s="32"/>
      <c r="E2" s="33"/>
      <c r="F2" s="33"/>
    </row>
    <row r="3" spans="1:6" ht="14.4" x14ac:dyDescent="0.3">
      <c r="A3" t="s">
        <v>15</v>
      </c>
      <c r="B3" s="15" t="s">
        <v>122</v>
      </c>
      <c r="C3" s="30"/>
      <c r="D3" s="30"/>
      <c r="E3" s="31"/>
      <c r="F3" s="31"/>
    </row>
    <row r="4" spans="1:6" ht="14.4" x14ac:dyDescent="0.3">
      <c r="B4" s="4"/>
      <c r="C4" s="1"/>
      <c r="D4" s="1"/>
      <c r="E4" s="2"/>
      <c r="F4" s="2"/>
    </row>
    <row r="5" spans="1:6" ht="15.75" customHeight="1" x14ac:dyDescent="0.3">
      <c r="B5" s="41" t="s">
        <v>176</v>
      </c>
      <c r="C5" s="42"/>
      <c r="D5" s="42"/>
      <c r="E5" s="42"/>
      <c r="F5" s="43"/>
    </row>
    <row r="6" spans="1:6" ht="14.4" x14ac:dyDescent="0.3">
      <c r="B6" s="4" t="s">
        <v>1</v>
      </c>
      <c r="D6" s="4" t="s">
        <v>2</v>
      </c>
      <c r="E6" s="5" t="s">
        <v>3</v>
      </c>
      <c r="F6" s="5" t="s">
        <v>4</v>
      </c>
    </row>
    <row r="7" spans="1:6" ht="19.5" customHeight="1" x14ac:dyDescent="0.3">
      <c r="A7">
        <v>1.1000000000000001</v>
      </c>
      <c r="B7" s="1" t="s">
        <v>126</v>
      </c>
      <c r="C7" s="1" t="s">
        <v>5</v>
      </c>
      <c r="D7" s="1" t="s">
        <v>6</v>
      </c>
      <c r="E7" s="2"/>
      <c r="F7" s="2"/>
    </row>
    <row r="8" spans="1:6" ht="28.8" x14ac:dyDescent="0.3">
      <c r="A8">
        <v>1.2</v>
      </c>
      <c r="B8" s="16" t="s">
        <v>127</v>
      </c>
      <c r="C8" s="16" t="s">
        <v>7</v>
      </c>
      <c r="D8" s="6" t="s">
        <v>6</v>
      </c>
      <c r="E8" s="7"/>
      <c r="F8" s="7"/>
    </row>
    <row r="9" spans="1:6" ht="28.8" x14ac:dyDescent="0.3">
      <c r="A9">
        <v>1.3</v>
      </c>
      <c r="B9" s="6" t="s">
        <v>128</v>
      </c>
      <c r="C9" s="16" t="s">
        <v>8</v>
      </c>
      <c r="D9" s="6" t="s">
        <v>6</v>
      </c>
      <c r="E9" s="7"/>
      <c r="F9" s="7"/>
    </row>
    <row r="10" spans="1:6" ht="28.8" x14ac:dyDescent="0.3">
      <c r="A10">
        <v>1.4</v>
      </c>
      <c r="B10" s="6" t="s">
        <v>129</v>
      </c>
      <c r="C10" s="16" t="s">
        <v>9</v>
      </c>
      <c r="D10" s="6" t="s">
        <v>13</v>
      </c>
      <c r="E10" s="7"/>
      <c r="F10" s="7"/>
    </row>
    <row r="11" spans="1:6" ht="14.4" x14ac:dyDescent="0.3">
      <c r="A11">
        <v>1.4</v>
      </c>
      <c r="B11" s="6" t="s">
        <v>130</v>
      </c>
      <c r="C11" s="6" t="s">
        <v>11</v>
      </c>
      <c r="D11" s="6" t="s">
        <v>13</v>
      </c>
      <c r="E11" s="7"/>
      <c r="F11" s="7"/>
    </row>
    <row r="12" spans="1:6" thickBot="1" x14ac:dyDescent="0.35">
      <c r="A12">
        <v>1.6</v>
      </c>
      <c r="B12" s="1" t="s">
        <v>131</v>
      </c>
      <c r="C12" s="1" t="s">
        <v>12</v>
      </c>
      <c r="D12" s="1" t="s">
        <v>13</v>
      </c>
      <c r="E12" s="2"/>
      <c r="F12" s="9"/>
    </row>
    <row r="13" spans="1:6" thickBot="1" x14ac:dyDescent="0.35">
      <c r="B13" s="4" t="s">
        <v>178</v>
      </c>
      <c r="C13" s="1"/>
      <c r="D13" s="1" t="s">
        <v>14</v>
      </c>
      <c r="E13" s="8" t="s">
        <v>14</v>
      </c>
      <c r="F13" s="34">
        <f>SUM(F7:F12)</f>
        <v>0</v>
      </c>
    </row>
    <row r="14" spans="1:6" ht="14.4" x14ac:dyDescent="0.3">
      <c r="B14" s="41" t="s">
        <v>123</v>
      </c>
      <c r="C14" s="42"/>
      <c r="D14" s="42"/>
      <c r="E14" s="42"/>
      <c r="F14" s="39"/>
    </row>
    <row r="15" spans="1:6" ht="14.4" x14ac:dyDescent="0.3">
      <c r="B15" s="4" t="s">
        <v>15</v>
      </c>
      <c r="C15" s="4" t="s">
        <v>16</v>
      </c>
      <c r="D15" s="4" t="s">
        <v>17</v>
      </c>
      <c r="E15" s="5" t="s">
        <v>18</v>
      </c>
      <c r="F15" s="5" t="s">
        <v>19</v>
      </c>
    </row>
    <row r="16" spans="1:6" ht="28.8" x14ac:dyDescent="0.3">
      <c r="A16">
        <v>2.1</v>
      </c>
      <c r="B16" s="6" t="s">
        <v>138</v>
      </c>
      <c r="C16" s="16" t="s">
        <v>20</v>
      </c>
      <c r="D16" s="6" t="s">
        <v>21</v>
      </c>
      <c r="E16" s="7"/>
      <c r="F16" s="7"/>
    </row>
    <row r="17" spans="1:6" ht="28.8" x14ac:dyDescent="0.3">
      <c r="A17">
        <v>2.2000000000000002</v>
      </c>
      <c r="B17" s="6" t="s">
        <v>139</v>
      </c>
      <c r="C17" s="16" t="s">
        <v>22</v>
      </c>
      <c r="D17" s="6" t="s">
        <v>6</v>
      </c>
      <c r="E17" s="7"/>
      <c r="F17" s="7"/>
    </row>
    <row r="18" spans="1:6" ht="14.4" x14ac:dyDescent="0.3">
      <c r="A18">
        <v>2.2999999999999998</v>
      </c>
      <c r="B18" s="1" t="s">
        <v>140</v>
      </c>
      <c r="C18" s="1" t="s">
        <v>23</v>
      </c>
      <c r="D18" s="1" t="s">
        <v>6</v>
      </c>
      <c r="E18" s="2"/>
      <c r="F18" s="2"/>
    </row>
    <row r="19" spans="1:6" ht="14.4" x14ac:dyDescent="0.3">
      <c r="A19">
        <v>2.4</v>
      </c>
      <c r="B19" s="1" t="s">
        <v>141</v>
      </c>
      <c r="C19" s="1" t="s">
        <v>24</v>
      </c>
      <c r="D19" s="1" t="s">
        <v>21</v>
      </c>
      <c r="E19" s="2"/>
      <c r="F19" s="2"/>
    </row>
    <row r="20" spans="1:6" ht="29.4" thickBot="1" x14ac:dyDescent="0.35">
      <c r="A20">
        <v>2.5</v>
      </c>
      <c r="B20" s="6" t="s">
        <v>142</v>
      </c>
      <c r="C20" s="16" t="s">
        <v>25</v>
      </c>
      <c r="D20" s="1" t="s">
        <v>13</v>
      </c>
      <c r="E20" s="7"/>
      <c r="F20" s="18"/>
    </row>
    <row r="21" spans="1:6" thickBot="1" x14ac:dyDescent="0.35">
      <c r="A21" s="3"/>
      <c r="B21" s="4" t="s">
        <v>179</v>
      </c>
      <c r="C21" s="4" t="s">
        <v>14</v>
      </c>
      <c r="D21" s="4" t="s">
        <v>14</v>
      </c>
      <c r="E21" s="10"/>
      <c r="F21" s="34">
        <f ca="1">SUM(F16:F21)</f>
        <v>0</v>
      </c>
    </row>
    <row r="22" spans="1:6" ht="14.4" x14ac:dyDescent="0.3">
      <c r="B22" s="13" t="s">
        <v>198</v>
      </c>
      <c r="C22" s="13"/>
      <c r="D22" s="13"/>
      <c r="E22" s="14"/>
      <c r="F22" s="14"/>
    </row>
    <row r="23" spans="1:6" ht="14.4" x14ac:dyDescent="0.3">
      <c r="B23" s="47" t="s">
        <v>199</v>
      </c>
      <c r="C23" s="48"/>
      <c r="D23" s="48"/>
      <c r="E23" s="48"/>
      <c r="F23" s="49"/>
    </row>
    <row r="24" spans="1:6" ht="14.4" x14ac:dyDescent="0.3">
      <c r="B24" s="15" t="s">
        <v>0</v>
      </c>
      <c r="C24" s="15" t="s">
        <v>1</v>
      </c>
      <c r="D24" s="15" t="s">
        <v>2</v>
      </c>
      <c r="E24" s="11" t="s">
        <v>3</v>
      </c>
      <c r="F24" s="11" t="s">
        <v>4</v>
      </c>
    </row>
    <row r="25" spans="1:6" ht="28.8" x14ac:dyDescent="0.3">
      <c r="A25">
        <v>3.1</v>
      </c>
      <c r="B25" s="6" t="s">
        <v>143</v>
      </c>
      <c r="C25" s="16" t="s">
        <v>26</v>
      </c>
      <c r="D25" s="6" t="s">
        <v>27</v>
      </c>
      <c r="E25" s="7"/>
      <c r="F25" s="7"/>
    </row>
    <row r="26" spans="1:6" ht="14.4" x14ac:dyDescent="0.3">
      <c r="A26">
        <v>3.2</v>
      </c>
      <c r="B26" s="6" t="s">
        <v>144</v>
      </c>
      <c r="C26" s="16"/>
      <c r="D26" s="35">
        <v>6</v>
      </c>
      <c r="E26" s="7"/>
      <c r="F26" s="7"/>
    </row>
    <row r="27" spans="1:6" ht="28.8" x14ac:dyDescent="0.3">
      <c r="A27">
        <v>3.3</v>
      </c>
      <c r="B27" s="6" t="s">
        <v>145</v>
      </c>
      <c r="C27" s="16" t="s">
        <v>28</v>
      </c>
      <c r="D27" s="6" t="s">
        <v>6</v>
      </c>
      <c r="E27" s="7"/>
      <c r="F27" s="7"/>
    </row>
    <row r="28" spans="1:6" ht="14.4" x14ac:dyDescent="0.3">
      <c r="A28">
        <v>3.4</v>
      </c>
      <c r="B28" s="1" t="s">
        <v>146</v>
      </c>
      <c r="C28" s="17" t="s">
        <v>29</v>
      </c>
      <c r="D28" s="1" t="s">
        <v>6</v>
      </c>
      <c r="E28" s="2"/>
      <c r="F28" s="2"/>
    </row>
    <row r="29" spans="1:6" ht="14.4" x14ac:dyDescent="0.3">
      <c r="A29">
        <v>3.5</v>
      </c>
      <c r="B29" s="1" t="s">
        <v>147</v>
      </c>
      <c r="C29" s="1" t="s">
        <v>30</v>
      </c>
      <c r="D29" s="1" t="s">
        <v>6</v>
      </c>
      <c r="E29" s="2"/>
      <c r="F29" s="2"/>
    </row>
    <row r="30" spans="1:6" ht="14.4" x14ac:dyDescent="0.3">
      <c r="A30">
        <v>3.6</v>
      </c>
      <c r="B30" s="6" t="s">
        <v>148</v>
      </c>
      <c r="C30" s="16" t="s">
        <v>31</v>
      </c>
      <c r="D30" s="6" t="s">
        <v>13</v>
      </c>
      <c r="E30" s="7"/>
      <c r="F30" s="18"/>
    </row>
    <row r="31" spans="1:6" ht="14.4" x14ac:dyDescent="0.3">
      <c r="B31" s="4" t="s">
        <v>180</v>
      </c>
      <c r="C31" s="4" t="s">
        <v>14</v>
      </c>
      <c r="D31" s="4" t="s">
        <v>14</v>
      </c>
      <c r="E31" s="10"/>
      <c r="F31" s="2">
        <f>SUM(F25:F30)</f>
        <v>0</v>
      </c>
    </row>
    <row r="32" spans="1:6" ht="14.4" x14ac:dyDescent="0.3">
      <c r="B32" s="37" t="s">
        <v>124</v>
      </c>
      <c r="C32" s="38"/>
      <c r="D32" s="38"/>
      <c r="E32" s="38"/>
      <c r="F32" s="39"/>
    </row>
    <row r="33" spans="1:6" ht="14.4" x14ac:dyDescent="0.3">
      <c r="B33" s="4" t="s">
        <v>15</v>
      </c>
      <c r="C33" s="4" t="s">
        <v>16</v>
      </c>
      <c r="D33" s="4" t="s">
        <v>17</v>
      </c>
      <c r="E33" s="5" t="s">
        <v>18</v>
      </c>
      <c r="F33" s="5" t="s">
        <v>19</v>
      </c>
    </row>
    <row r="34" spans="1:6" ht="28.8" x14ac:dyDescent="0.3">
      <c r="A34">
        <v>4.0999999999999996</v>
      </c>
      <c r="B34" s="6" t="s">
        <v>149</v>
      </c>
      <c r="C34" s="16" t="s">
        <v>32</v>
      </c>
      <c r="D34" s="6" t="s">
        <v>33</v>
      </c>
      <c r="E34" s="7"/>
      <c r="F34" s="7"/>
    </row>
    <row r="35" spans="1:6" ht="14.4" x14ac:dyDescent="0.3">
      <c r="A35">
        <v>4.2</v>
      </c>
      <c r="B35" s="1" t="s">
        <v>150</v>
      </c>
      <c r="C35" s="1" t="s">
        <v>34</v>
      </c>
      <c r="D35" s="1" t="s">
        <v>6</v>
      </c>
      <c r="E35" s="2"/>
      <c r="F35" s="2"/>
    </row>
    <row r="36" spans="1:6" ht="28.8" x14ac:dyDescent="0.3">
      <c r="A36">
        <v>4.3</v>
      </c>
      <c r="B36" s="6" t="s">
        <v>151</v>
      </c>
      <c r="C36" s="16" t="s">
        <v>35</v>
      </c>
      <c r="D36" s="6">
        <v>1</v>
      </c>
      <c r="E36" s="7"/>
      <c r="F36" s="7"/>
    </row>
    <row r="37" spans="1:6" ht="28.8" x14ac:dyDescent="0.3">
      <c r="A37">
        <v>4.4000000000000004</v>
      </c>
      <c r="B37" s="6" t="s">
        <v>152</v>
      </c>
      <c r="C37" s="16" t="s">
        <v>36</v>
      </c>
      <c r="D37" s="6" t="s">
        <v>37</v>
      </c>
      <c r="E37" s="7"/>
      <c r="F37" s="7"/>
    </row>
    <row r="38" spans="1:6" ht="28.8" x14ac:dyDescent="0.3">
      <c r="A38">
        <v>4.5</v>
      </c>
      <c r="B38" s="6" t="s">
        <v>153</v>
      </c>
      <c r="C38" s="16" t="s">
        <v>38</v>
      </c>
      <c r="D38" s="6" t="s">
        <v>6</v>
      </c>
      <c r="E38" s="7"/>
      <c r="F38" s="7"/>
    </row>
    <row r="39" spans="1:6" ht="29.4" thickBot="1" x14ac:dyDescent="0.35">
      <c r="A39">
        <v>4.5999999999999996</v>
      </c>
      <c r="B39" s="6" t="s">
        <v>154</v>
      </c>
      <c r="C39" s="16" t="s">
        <v>39</v>
      </c>
      <c r="D39" s="6" t="s">
        <v>13</v>
      </c>
      <c r="E39" s="7"/>
      <c r="F39" s="18"/>
    </row>
    <row r="40" spans="1:6" thickBot="1" x14ac:dyDescent="0.35">
      <c r="B40" s="4" t="s">
        <v>125</v>
      </c>
      <c r="C40" s="4" t="s">
        <v>14</v>
      </c>
      <c r="D40" s="4" t="s">
        <v>14</v>
      </c>
      <c r="E40" s="10"/>
      <c r="F40" s="34">
        <f>SUM(F34:F39)</f>
        <v>0</v>
      </c>
    </row>
    <row r="41" spans="1:6" ht="14.4" x14ac:dyDescent="0.3">
      <c r="B41" s="4" t="s">
        <v>177</v>
      </c>
      <c r="C41" s="4"/>
      <c r="D41" s="4"/>
      <c r="E41" s="5"/>
      <c r="F41" s="11"/>
    </row>
    <row r="42" spans="1:6" ht="14.4" x14ac:dyDescent="0.3">
      <c r="B42" s="44" t="s">
        <v>181</v>
      </c>
      <c r="C42" s="45"/>
      <c r="D42" s="45"/>
      <c r="E42" s="45"/>
      <c r="F42" s="46"/>
    </row>
    <row r="43" spans="1:6" ht="14.4" x14ac:dyDescent="0.3">
      <c r="B43" s="4" t="s">
        <v>15</v>
      </c>
      <c r="C43" s="4" t="s">
        <v>16</v>
      </c>
      <c r="D43" s="4" t="s">
        <v>17</v>
      </c>
      <c r="E43" s="5" t="s">
        <v>18</v>
      </c>
      <c r="F43" s="5" t="s">
        <v>19</v>
      </c>
    </row>
    <row r="44" spans="1:6" ht="28.8" x14ac:dyDescent="0.3">
      <c r="A44">
        <v>5.0999999999999996</v>
      </c>
      <c r="B44" s="6" t="s">
        <v>155</v>
      </c>
      <c r="C44" s="16" t="s">
        <v>40</v>
      </c>
      <c r="D44" s="6" t="s">
        <v>41</v>
      </c>
      <c r="E44" s="7"/>
      <c r="F44" s="7"/>
    </row>
    <row r="45" spans="1:6" ht="14.4" x14ac:dyDescent="0.3">
      <c r="A45">
        <v>5.2</v>
      </c>
      <c r="B45" s="1" t="s">
        <v>156</v>
      </c>
      <c r="C45" s="1" t="s">
        <v>42</v>
      </c>
      <c r="D45" s="1" t="s">
        <v>27</v>
      </c>
      <c r="E45" s="2"/>
      <c r="F45" s="2"/>
    </row>
    <row r="46" spans="1:6" ht="14.4" x14ac:dyDescent="0.3">
      <c r="A46">
        <v>5.3</v>
      </c>
      <c r="B46" s="1" t="s">
        <v>157</v>
      </c>
      <c r="C46" s="1" t="s">
        <v>43</v>
      </c>
      <c r="D46" s="1" t="s">
        <v>6</v>
      </c>
      <c r="E46" s="2"/>
      <c r="F46" s="2"/>
    </row>
    <row r="47" spans="1:6" ht="28.8" x14ac:dyDescent="0.3">
      <c r="A47">
        <v>5.4</v>
      </c>
      <c r="B47" s="6" t="s">
        <v>158</v>
      </c>
      <c r="C47" s="16" t="s">
        <v>44</v>
      </c>
      <c r="D47" s="6" t="s">
        <v>6</v>
      </c>
      <c r="E47" s="7"/>
      <c r="F47" s="7"/>
    </row>
    <row r="48" spans="1:6" ht="29.4" thickBot="1" x14ac:dyDescent="0.35">
      <c r="A48">
        <v>5.5</v>
      </c>
      <c r="B48" s="6" t="s">
        <v>154</v>
      </c>
      <c r="C48" s="16" t="s">
        <v>45</v>
      </c>
      <c r="D48" s="6" t="s">
        <v>13</v>
      </c>
      <c r="E48" s="7"/>
      <c r="F48" s="18"/>
    </row>
    <row r="49" spans="1:6" thickBot="1" x14ac:dyDescent="0.35">
      <c r="B49" s="4" t="s">
        <v>182</v>
      </c>
      <c r="C49" s="4" t="s">
        <v>14</v>
      </c>
      <c r="D49" s="4" t="s">
        <v>14</v>
      </c>
      <c r="E49" s="10" t="s">
        <v>14</v>
      </c>
      <c r="F49" s="34">
        <f>SUM(F44:F48)</f>
        <v>0</v>
      </c>
    </row>
    <row r="50" spans="1:6" ht="14.4" x14ac:dyDescent="0.3">
      <c r="B50" s="37" t="s">
        <v>183</v>
      </c>
      <c r="C50" s="38"/>
      <c r="D50" s="38"/>
      <c r="E50" s="38"/>
      <c r="F50" s="39"/>
    </row>
    <row r="51" spans="1:6" ht="14.4" x14ac:dyDescent="0.3">
      <c r="B51" s="4" t="s">
        <v>15</v>
      </c>
      <c r="C51" s="4" t="s">
        <v>16</v>
      </c>
      <c r="D51" s="4" t="s">
        <v>17</v>
      </c>
      <c r="E51" s="5" t="s">
        <v>18</v>
      </c>
      <c r="F51" s="5" t="s">
        <v>19</v>
      </c>
    </row>
    <row r="52" spans="1:6" ht="28.8" x14ac:dyDescent="0.3">
      <c r="A52">
        <v>6.1</v>
      </c>
      <c r="B52" s="6" t="s">
        <v>159</v>
      </c>
      <c r="C52" s="16" t="s">
        <v>95</v>
      </c>
      <c r="D52" s="6" t="s">
        <v>46</v>
      </c>
      <c r="E52" s="7"/>
      <c r="F52" s="18"/>
    </row>
    <row r="53" spans="1:6" ht="28.8" x14ac:dyDescent="0.3">
      <c r="A53">
        <v>6.2</v>
      </c>
      <c r="B53" s="6" t="s">
        <v>160</v>
      </c>
      <c r="C53" s="16" t="s">
        <v>96</v>
      </c>
      <c r="D53" s="6" t="s">
        <v>6</v>
      </c>
      <c r="E53" s="7"/>
      <c r="F53" s="18"/>
    </row>
    <row r="54" spans="1:6" ht="28.8" x14ac:dyDescent="0.3">
      <c r="A54">
        <v>6.3</v>
      </c>
      <c r="B54" s="6" t="s">
        <v>156</v>
      </c>
      <c r="C54" s="16" t="s">
        <v>97</v>
      </c>
      <c r="D54" s="6" t="s">
        <v>27</v>
      </c>
      <c r="E54" s="7"/>
      <c r="F54" s="18"/>
    </row>
    <row r="55" spans="1:6" ht="28.8" x14ac:dyDescent="0.3">
      <c r="A55">
        <v>6.4</v>
      </c>
      <c r="B55" s="6" t="s">
        <v>161</v>
      </c>
      <c r="C55" s="16" t="s">
        <v>98</v>
      </c>
      <c r="D55" s="6" t="s">
        <v>99</v>
      </c>
      <c r="E55" s="7"/>
      <c r="F55" s="18"/>
    </row>
    <row r="56" spans="1:6" ht="28.8" x14ac:dyDescent="0.3">
      <c r="A56">
        <v>6.5</v>
      </c>
      <c r="B56" s="6" t="s">
        <v>162</v>
      </c>
      <c r="C56" s="16" t="s">
        <v>100</v>
      </c>
      <c r="D56" s="6" t="s">
        <v>33</v>
      </c>
      <c r="E56" s="7"/>
      <c r="F56" s="18"/>
    </row>
    <row r="57" spans="1:6" ht="28.8" x14ac:dyDescent="0.3">
      <c r="A57">
        <v>6.6</v>
      </c>
      <c r="B57" s="6" t="s">
        <v>163</v>
      </c>
      <c r="C57" s="16" t="s">
        <v>101</v>
      </c>
      <c r="D57" s="6" t="s">
        <v>33</v>
      </c>
      <c r="E57" s="7"/>
      <c r="F57" s="18"/>
    </row>
    <row r="58" spans="1:6" ht="28.8" x14ac:dyDescent="0.3">
      <c r="A58">
        <v>6.7</v>
      </c>
      <c r="B58" s="6" t="s">
        <v>164</v>
      </c>
      <c r="C58" s="16" t="s">
        <v>102</v>
      </c>
      <c r="D58" s="6" t="s">
        <v>103</v>
      </c>
      <c r="E58" s="7"/>
      <c r="F58" s="18"/>
    </row>
    <row r="59" spans="1:6" ht="14.4" x14ac:dyDescent="0.3">
      <c r="A59">
        <v>6.8</v>
      </c>
      <c r="B59" s="6" t="s">
        <v>165</v>
      </c>
      <c r="C59" s="16" t="s">
        <v>104</v>
      </c>
      <c r="D59" s="6" t="s">
        <v>21</v>
      </c>
      <c r="E59" s="7"/>
      <c r="F59" s="18"/>
    </row>
    <row r="60" spans="1:6" ht="14.4" x14ac:dyDescent="0.3">
      <c r="A60">
        <v>6.9</v>
      </c>
      <c r="B60" s="6" t="s">
        <v>166</v>
      </c>
      <c r="C60" s="16" t="s">
        <v>105</v>
      </c>
      <c r="D60" s="6" t="s">
        <v>37</v>
      </c>
      <c r="E60" s="7"/>
      <c r="F60" s="18"/>
    </row>
    <row r="61" spans="1:6" ht="28.8" x14ac:dyDescent="0.3">
      <c r="A61">
        <v>6.1</v>
      </c>
      <c r="B61" s="6" t="s">
        <v>167</v>
      </c>
      <c r="C61" s="16" t="s">
        <v>106</v>
      </c>
      <c r="D61" s="6" t="s">
        <v>37</v>
      </c>
      <c r="E61" s="7"/>
      <c r="F61" s="18"/>
    </row>
    <row r="62" spans="1:6" ht="14.4" x14ac:dyDescent="0.3">
      <c r="A62">
        <v>6.11</v>
      </c>
      <c r="B62" s="6" t="s">
        <v>168</v>
      </c>
      <c r="C62" s="16" t="s">
        <v>107</v>
      </c>
      <c r="D62" s="6" t="s">
        <v>108</v>
      </c>
      <c r="E62" s="7"/>
      <c r="F62" s="18"/>
    </row>
    <row r="63" spans="1:6" ht="28.8" x14ac:dyDescent="0.3">
      <c r="A63">
        <v>6.12</v>
      </c>
      <c r="B63" s="6" t="s">
        <v>169</v>
      </c>
      <c r="C63" s="16" t="s">
        <v>109</v>
      </c>
      <c r="D63" s="6" t="s">
        <v>37</v>
      </c>
      <c r="E63" s="7"/>
      <c r="F63" s="18"/>
    </row>
    <row r="64" spans="1:6" ht="28.8" x14ac:dyDescent="0.3">
      <c r="A64">
        <v>6.13</v>
      </c>
      <c r="B64" s="6" t="s">
        <v>170</v>
      </c>
      <c r="C64" s="16" t="s">
        <v>110</v>
      </c>
      <c r="D64" s="6" t="s">
        <v>13</v>
      </c>
      <c r="E64" s="7"/>
      <c r="F64" s="18"/>
    </row>
    <row r="65" spans="1:6" ht="29.4" thickBot="1" x14ac:dyDescent="0.35">
      <c r="A65">
        <v>6.14</v>
      </c>
      <c r="B65" s="6" t="s">
        <v>171</v>
      </c>
      <c r="C65" s="16" t="s">
        <v>111</v>
      </c>
      <c r="D65" s="6" t="s">
        <v>13</v>
      </c>
      <c r="E65" s="7"/>
      <c r="F65" s="18"/>
    </row>
    <row r="66" spans="1:6" thickBot="1" x14ac:dyDescent="0.35">
      <c r="B66" s="4" t="s">
        <v>184</v>
      </c>
      <c r="C66" s="4" t="s">
        <v>14</v>
      </c>
      <c r="D66" s="4" t="s">
        <v>14</v>
      </c>
      <c r="E66" s="10"/>
      <c r="F66" s="34">
        <f>SUM(F52:F65)</f>
        <v>0</v>
      </c>
    </row>
    <row r="67" spans="1:6" ht="14.4" x14ac:dyDescent="0.3">
      <c r="B67" s="4" t="s">
        <v>185</v>
      </c>
      <c r="C67" s="4"/>
      <c r="D67" s="4"/>
      <c r="E67" s="5"/>
      <c r="F67" s="11"/>
    </row>
    <row r="68" spans="1:6" ht="14.4" x14ac:dyDescent="0.3">
      <c r="B68" s="41" t="s">
        <v>186</v>
      </c>
      <c r="C68" s="42"/>
      <c r="D68" s="42"/>
      <c r="E68" s="42"/>
      <c r="F68" s="43"/>
    </row>
    <row r="69" spans="1:6" ht="14.4" x14ac:dyDescent="0.3">
      <c r="B69" s="4" t="s">
        <v>0</v>
      </c>
      <c r="C69" s="4" t="s">
        <v>1</v>
      </c>
      <c r="D69" s="4" t="s">
        <v>2</v>
      </c>
      <c r="E69" s="5" t="s">
        <v>3</v>
      </c>
      <c r="F69" s="5" t="s">
        <v>4</v>
      </c>
    </row>
    <row r="70" spans="1:6" ht="14.4" x14ac:dyDescent="0.3">
      <c r="A70">
        <v>7.1</v>
      </c>
      <c r="B70" s="1" t="s">
        <v>172</v>
      </c>
      <c r="C70" s="1" t="s">
        <v>47</v>
      </c>
      <c r="D70" s="1" t="s">
        <v>37</v>
      </c>
      <c r="E70" s="2"/>
      <c r="F70" s="2"/>
    </row>
    <row r="71" spans="1:6" ht="28.8" x14ac:dyDescent="0.3">
      <c r="A71">
        <v>7.2</v>
      </c>
      <c r="B71" s="6" t="s">
        <v>173</v>
      </c>
      <c r="C71" s="16" t="s">
        <v>48</v>
      </c>
      <c r="D71" s="6" t="s">
        <v>49</v>
      </c>
      <c r="E71" s="7"/>
      <c r="F71" s="7"/>
    </row>
    <row r="72" spans="1:6" ht="14.4" x14ac:dyDescent="0.3">
      <c r="A72">
        <v>7.3</v>
      </c>
      <c r="B72" s="1" t="s">
        <v>50</v>
      </c>
      <c r="C72" s="1" t="s">
        <v>51</v>
      </c>
      <c r="D72" s="1" t="s">
        <v>6</v>
      </c>
      <c r="E72" s="2"/>
      <c r="F72" s="2"/>
    </row>
    <row r="73" spans="1:6" ht="14.4" x14ac:dyDescent="0.3">
      <c r="A73">
        <v>7.4</v>
      </c>
      <c r="B73" s="1" t="s">
        <v>52</v>
      </c>
      <c r="C73" s="1" t="s">
        <v>53</v>
      </c>
      <c r="D73" s="1" t="s">
        <v>37</v>
      </c>
      <c r="E73" s="2"/>
      <c r="F73" s="2"/>
    </row>
    <row r="74" spans="1:6" thickBot="1" x14ac:dyDescent="0.35">
      <c r="A74">
        <v>7.5</v>
      </c>
      <c r="B74" s="1" t="s">
        <v>54</v>
      </c>
      <c r="C74" s="1" t="s">
        <v>55</v>
      </c>
      <c r="D74" s="1" t="s">
        <v>21</v>
      </c>
      <c r="E74" s="2"/>
      <c r="F74" s="9"/>
    </row>
    <row r="75" spans="1:6" thickBot="1" x14ac:dyDescent="0.35">
      <c r="B75" s="4" t="s">
        <v>187</v>
      </c>
      <c r="C75" s="4" t="s">
        <v>14</v>
      </c>
      <c r="D75" s="4" t="s">
        <v>14</v>
      </c>
      <c r="E75" s="10"/>
      <c r="F75" s="34">
        <f>SUM(F70:F74)</f>
        <v>0</v>
      </c>
    </row>
    <row r="76" spans="1:6" ht="14.4" x14ac:dyDescent="0.3">
      <c r="B76" s="37" t="s">
        <v>188</v>
      </c>
      <c r="C76" s="38"/>
      <c r="D76" s="38"/>
      <c r="E76" s="38"/>
      <c r="F76" s="39"/>
    </row>
    <row r="77" spans="1:6" ht="14.4" x14ac:dyDescent="0.3">
      <c r="B77" s="4" t="s">
        <v>0</v>
      </c>
      <c r="C77" s="4" t="s">
        <v>1</v>
      </c>
      <c r="D77" s="4" t="s">
        <v>2</v>
      </c>
      <c r="E77" s="5" t="s">
        <v>3</v>
      </c>
      <c r="F77" s="5" t="s">
        <v>4</v>
      </c>
    </row>
    <row r="78" spans="1:6" ht="14.4" x14ac:dyDescent="0.3">
      <c r="A78">
        <v>8.1</v>
      </c>
      <c r="B78" s="1" t="s">
        <v>56</v>
      </c>
      <c r="C78" s="1" t="s">
        <v>57</v>
      </c>
      <c r="D78" s="1" t="s">
        <v>58</v>
      </c>
      <c r="E78" s="2"/>
      <c r="F78" s="2"/>
    </row>
    <row r="79" spans="1:6" ht="14.4" x14ac:dyDescent="0.3">
      <c r="A79">
        <v>8.1999999999999993</v>
      </c>
      <c r="B79" s="1" t="s">
        <v>59</v>
      </c>
      <c r="C79" s="1" t="s">
        <v>60</v>
      </c>
      <c r="D79" s="1" t="s">
        <v>61</v>
      </c>
      <c r="E79" s="2"/>
      <c r="F79" s="2"/>
    </row>
    <row r="80" spans="1:6" ht="14.4" x14ac:dyDescent="0.3">
      <c r="A80">
        <v>8.3000000000000007</v>
      </c>
      <c r="B80" s="1" t="s">
        <v>62</v>
      </c>
      <c r="C80" s="1" t="s">
        <v>63</v>
      </c>
      <c r="D80" s="1" t="s">
        <v>21</v>
      </c>
      <c r="E80" s="2"/>
      <c r="F80" s="2"/>
    </row>
    <row r="81" spans="1:6" ht="14.4" x14ac:dyDescent="0.3">
      <c r="A81">
        <v>8.4</v>
      </c>
      <c r="B81" s="1" t="s">
        <v>64</v>
      </c>
      <c r="C81" s="1" t="s">
        <v>65</v>
      </c>
      <c r="D81" s="1" t="s">
        <v>61</v>
      </c>
      <c r="E81" s="2"/>
      <c r="F81" s="2"/>
    </row>
    <row r="82" spans="1:6" thickBot="1" x14ac:dyDescent="0.35">
      <c r="A82">
        <v>8.5</v>
      </c>
      <c r="B82" s="1" t="s">
        <v>66</v>
      </c>
      <c r="C82" s="1" t="s">
        <v>67</v>
      </c>
      <c r="D82" s="1" t="s">
        <v>6</v>
      </c>
      <c r="E82" s="2"/>
      <c r="F82" s="9"/>
    </row>
    <row r="83" spans="1:6" thickBot="1" x14ac:dyDescent="0.35">
      <c r="B83" s="4" t="s">
        <v>189</v>
      </c>
      <c r="C83" s="1" t="s">
        <v>14</v>
      </c>
      <c r="D83" s="1" t="s">
        <v>14</v>
      </c>
      <c r="E83" s="8"/>
      <c r="F83" s="34">
        <f>SUM(F78:F82)</f>
        <v>0</v>
      </c>
    </row>
    <row r="84" spans="1:6" ht="14.4" x14ac:dyDescent="0.3">
      <c r="B84" s="37" t="s">
        <v>190</v>
      </c>
      <c r="C84" s="38"/>
      <c r="D84" s="38"/>
      <c r="E84" s="38"/>
      <c r="F84" s="39"/>
    </row>
    <row r="85" spans="1:6" ht="14.4" x14ac:dyDescent="0.3">
      <c r="B85" s="4" t="s">
        <v>0</v>
      </c>
      <c r="C85" s="4" t="s">
        <v>1</v>
      </c>
      <c r="D85" s="4" t="s">
        <v>2</v>
      </c>
      <c r="E85" s="5" t="s">
        <v>3</v>
      </c>
      <c r="F85" s="5" t="s">
        <v>4</v>
      </c>
    </row>
    <row r="86" spans="1:6" ht="14.4" x14ac:dyDescent="0.3">
      <c r="A86">
        <v>9.1</v>
      </c>
      <c r="B86" s="1" t="s">
        <v>68</v>
      </c>
      <c r="C86" s="1" t="s">
        <v>69</v>
      </c>
      <c r="D86" s="1" t="s">
        <v>6</v>
      </c>
      <c r="E86" s="2"/>
      <c r="F86" s="2"/>
    </row>
    <row r="87" spans="1:6" ht="14.4" x14ac:dyDescent="0.3">
      <c r="A87">
        <v>9.1999999999999993</v>
      </c>
      <c r="B87" s="1" t="s">
        <v>70</v>
      </c>
      <c r="C87" s="1" t="s">
        <v>71</v>
      </c>
      <c r="D87" s="1" t="s">
        <v>37</v>
      </c>
      <c r="E87" s="2"/>
      <c r="F87" s="2"/>
    </row>
    <row r="88" spans="1:6" ht="28.8" x14ac:dyDescent="0.3">
      <c r="A88">
        <v>9.3000000000000007</v>
      </c>
      <c r="B88" s="6" t="s">
        <v>72</v>
      </c>
      <c r="C88" s="16" t="s">
        <v>73</v>
      </c>
      <c r="D88" s="6" t="s">
        <v>37</v>
      </c>
      <c r="E88" s="7"/>
      <c r="F88" s="7"/>
    </row>
    <row r="89" spans="1:6" ht="14.4" x14ac:dyDescent="0.3">
      <c r="A89">
        <v>9.4</v>
      </c>
      <c r="B89" s="1" t="s">
        <v>74</v>
      </c>
      <c r="C89" s="1" t="s">
        <v>75</v>
      </c>
      <c r="D89" s="1" t="s">
        <v>6</v>
      </c>
      <c r="E89" s="2"/>
      <c r="F89" s="2"/>
    </row>
    <row r="90" spans="1:6" ht="14.4" x14ac:dyDescent="0.3">
      <c r="A90">
        <v>9.5</v>
      </c>
      <c r="B90" s="1" t="s">
        <v>76</v>
      </c>
      <c r="C90" s="1" t="s">
        <v>77</v>
      </c>
      <c r="D90" s="1" t="s">
        <v>10</v>
      </c>
      <c r="E90" s="2"/>
      <c r="F90" s="2"/>
    </row>
    <row r="91" spans="1:6" thickBot="1" x14ac:dyDescent="0.35">
      <c r="A91">
        <v>9.6</v>
      </c>
      <c r="B91" s="1" t="s">
        <v>78</v>
      </c>
      <c r="C91" s="1" t="s">
        <v>79</v>
      </c>
      <c r="D91" s="1" t="s">
        <v>6</v>
      </c>
      <c r="E91" s="2"/>
      <c r="F91" s="9"/>
    </row>
    <row r="92" spans="1:6" thickBot="1" x14ac:dyDescent="0.35">
      <c r="B92" s="4" t="s">
        <v>191</v>
      </c>
      <c r="C92" s="4" t="s">
        <v>14</v>
      </c>
      <c r="D92" s="4" t="s">
        <v>14</v>
      </c>
      <c r="E92" s="10"/>
      <c r="F92" s="34">
        <f>SUM(F86:F91)</f>
        <v>0</v>
      </c>
    </row>
    <row r="93" spans="1:6" ht="14.4" x14ac:dyDescent="0.3">
      <c r="B93" s="37" t="s">
        <v>192</v>
      </c>
      <c r="C93" s="38"/>
      <c r="D93" s="38"/>
      <c r="E93" s="38"/>
      <c r="F93" s="39"/>
    </row>
    <row r="94" spans="1:6" ht="14.4" x14ac:dyDescent="0.3">
      <c r="B94" s="4" t="s">
        <v>0</v>
      </c>
      <c r="C94" s="4" t="s">
        <v>1</v>
      </c>
      <c r="D94" s="4" t="s">
        <v>2</v>
      </c>
      <c r="E94" s="5" t="s">
        <v>3</v>
      </c>
      <c r="F94" s="5" t="s">
        <v>4</v>
      </c>
    </row>
    <row r="95" spans="1:6" ht="14.4" x14ac:dyDescent="0.3">
      <c r="A95">
        <v>10.1</v>
      </c>
      <c r="B95" s="50" t="s">
        <v>80</v>
      </c>
      <c r="C95" s="50" t="s">
        <v>118</v>
      </c>
      <c r="D95" s="51">
        <v>40</v>
      </c>
      <c r="E95" s="2"/>
      <c r="F95" s="2"/>
    </row>
    <row r="96" spans="1:6" ht="14.4" x14ac:dyDescent="0.3">
      <c r="A96">
        <v>10.199999999999999</v>
      </c>
      <c r="B96" s="50" t="s">
        <v>116</v>
      </c>
      <c r="C96" s="50" t="s">
        <v>117</v>
      </c>
      <c r="D96" s="51">
        <v>80</v>
      </c>
      <c r="E96" s="2"/>
      <c r="F96" s="2"/>
    </row>
    <row r="97" spans="1:6" ht="14.4" x14ac:dyDescent="0.3">
      <c r="A97">
        <v>10.3</v>
      </c>
      <c r="B97" s="50" t="s">
        <v>119</v>
      </c>
      <c r="C97" s="50" t="s">
        <v>120</v>
      </c>
      <c r="D97" s="51">
        <v>80</v>
      </c>
      <c r="E97" s="2"/>
      <c r="F97" s="2"/>
    </row>
    <row r="98" spans="1:6" ht="14.4" x14ac:dyDescent="0.3">
      <c r="A98">
        <v>10.4</v>
      </c>
      <c r="B98" s="50" t="s">
        <v>132</v>
      </c>
      <c r="C98" s="50" t="s">
        <v>136</v>
      </c>
      <c r="D98" s="51" t="s">
        <v>137</v>
      </c>
      <c r="E98" s="2"/>
      <c r="F98" s="2"/>
    </row>
    <row r="99" spans="1:6" ht="14.4" x14ac:dyDescent="0.3">
      <c r="A99">
        <v>10.5</v>
      </c>
      <c r="B99" s="50" t="s">
        <v>133</v>
      </c>
      <c r="C99" s="50" t="s">
        <v>134</v>
      </c>
      <c r="D99" s="51">
        <v>10</v>
      </c>
      <c r="E99" s="2"/>
      <c r="F99" s="2"/>
    </row>
    <row r="100" spans="1:6" ht="14.4" x14ac:dyDescent="0.3">
      <c r="A100">
        <v>10.6</v>
      </c>
      <c r="B100" s="50" t="s">
        <v>135</v>
      </c>
      <c r="C100" s="50"/>
      <c r="D100" s="51" t="s">
        <v>114</v>
      </c>
      <c r="E100" s="2"/>
      <c r="F100" s="2"/>
    </row>
    <row r="101" spans="1:6" ht="14.4" x14ac:dyDescent="0.3">
      <c r="A101">
        <v>10.7</v>
      </c>
      <c r="B101" s="1" t="s">
        <v>112</v>
      </c>
      <c r="C101" s="1" t="s">
        <v>113</v>
      </c>
      <c r="D101" s="1" t="s">
        <v>13</v>
      </c>
      <c r="E101" s="2"/>
      <c r="F101" s="2"/>
    </row>
    <row r="102" spans="1:6" ht="28.8" x14ac:dyDescent="0.3">
      <c r="A102">
        <v>10.8</v>
      </c>
      <c r="B102" s="36" t="s">
        <v>115</v>
      </c>
      <c r="C102" s="1"/>
      <c r="D102" s="1" t="s">
        <v>13</v>
      </c>
      <c r="E102" s="2"/>
      <c r="F102" s="2"/>
    </row>
    <row r="103" spans="1:6" ht="14.4" x14ac:dyDescent="0.3">
      <c r="A103">
        <v>10.9</v>
      </c>
      <c r="B103" s="1" t="s">
        <v>82</v>
      </c>
      <c r="C103" s="1" t="s">
        <v>83</v>
      </c>
      <c r="D103" s="1" t="s">
        <v>13</v>
      </c>
      <c r="E103" s="2"/>
      <c r="F103" s="2"/>
    </row>
    <row r="104" spans="1:6" ht="14.4" x14ac:dyDescent="0.3">
      <c r="A104">
        <v>10.1</v>
      </c>
      <c r="B104" s="1" t="s">
        <v>84</v>
      </c>
      <c r="C104" s="1" t="s">
        <v>85</v>
      </c>
      <c r="D104" s="1" t="s">
        <v>13</v>
      </c>
      <c r="E104" s="2"/>
      <c r="F104" s="2"/>
    </row>
    <row r="105" spans="1:6" ht="14.4" x14ac:dyDescent="0.3">
      <c r="A105">
        <v>10.11</v>
      </c>
      <c r="B105" s="1" t="s">
        <v>86</v>
      </c>
      <c r="C105" s="1" t="s">
        <v>195</v>
      </c>
      <c r="D105" s="1" t="s">
        <v>13</v>
      </c>
      <c r="E105" s="2"/>
      <c r="F105" s="2"/>
    </row>
    <row r="106" spans="1:6" thickBot="1" x14ac:dyDescent="0.35">
      <c r="A106">
        <v>10.119999999999999</v>
      </c>
      <c r="B106" s="1" t="s">
        <v>87</v>
      </c>
      <c r="C106" s="1" t="s">
        <v>194</v>
      </c>
      <c r="D106" s="1" t="s">
        <v>13</v>
      </c>
      <c r="E106" s="2"/>
      <c r="F106" s="9"/>
    </row>
    <row r="107" spans="1:6" thickBot="1" x14ac:dyDescent="0.35">
      <c r="B107" s="4" t="s">
        <v>193</v>
      </c>
      <c r="C107" s="4" t="s">
        <v>14</v>
      </c>
      <c r="D107" s="4" t="s">
        <v>14</v>
      </c>
      <c r="E107" s="10"/>
      <c r="F107" s="34">
        <f>SUM(F95:F106)</f>
        <v>0</v>
      </c>
    </row>
    <row r="108" spans="1:6" ht="14.4" x14ac:dyDescent="0.3">
      <c r="B108" s="37" t="s">
        <v>196</v>
      </c>
      <c r="C108" s="38"/>
      <c r="D108" s="38"/>
      <c r="E108" s="38"/>
      <c r="F108" s="39"/>
    </row>
    <row r="109" spans="1:6" ht="14.4" x14ac:dyDescent="0.3">
      <c r="B109" s="5">
        <f>SUM(F95:F106)</f>
        <v>0</v>
      </c>
      <c r="C109" s="4" t="s">
        <v>1</v>
      </c>
      <c r="D109" s="4" t="s">
        <v>2</v>
      </c>
      <c r="E109" s="5" t="s">
        <v>3</v>
      </c>
      <c r="F109" s="5" t="s">
        <v>4</v>
      </c>
    </row>
    <row r="110" spans="1:6" ht="14.4" x14ac:dyDescent="0.3">
      <c r="A110">
        <v>11.1</v>
      </c>
      <c r="B110" s="1" t="s">
        <v>88</v>
      </c>
      <c r="C110" s="1" t="s">
        <v>89</v>
      </c>
      <c r="D110" s="1" t="s">
        <v>90</v>
      </c>
      <c r="E110" s="2"/>
      <c r="F110" s="2"/>
    </row>
    <row r="111" spans="1:6" ht="14.4" x14ac:dyDescent="0.3">
      <c r="A111">
        <v>11.2</v>
      </c>
      <c r="B111" s="1" t="s">
        <v>91</v>
      </c>
      <c r="C111" s="1" t="s">
        <v>92</v>
      </c>
      <c r="D111" s="1" t="s">
        <v>81</v>
      </c>
      <c r="E111" s="2"/>
      <c r="F111" s="2"/>
    </row>
    <row r="112" spans="1:6" thickBot="1" x14ac:dyDescent="0.35">
      <c r="A112">
        <v>11.3</v>
      </c>
      <c r="B112" s="1" t="s">
        <v>93</v>
      </c>
      <c r="C112" s="1" t="s">
        <v>94</v>
      </c>
      <c r="D112" s="1" t="s">
        <v>10</v>
      </c>
      <c r="E112" s="2"/>
      <c r="F112" s="9"/>
    </row>
    <row r="113" spans="2:6" thickBot="1" x14ac:dyDescent="0.35">
      <c r="B113" s="4" t="s">
        <v>197</v>
      </c>
      <c r="C113" s="4" t="s">
        <v>14</v>
      </c>
      <c r="D113" s="4" t="s">
        <v>14</v>
      </c>
      <c r="E113" s="10"/>
      <c r="F113" s="34">
        <f>SUM(F110:F112)</f>
        <v>0</v>
      </c>
    </row>
    <row r="115" spans="2:6" ht="18" x14ac:dyDescent="0.35">
      <c r="B115" s="40" t="s">
        <v>175</v>
      </c>
      <c r="C115" s="40"/>
      <c r="D115" s="40"/>
      <c r="E115" s="40"/>
      <c r="F115" s="40"/>
    </row>
    <row r="116" spans="2:6" ht="14.4" x14ac:dyDescent="0.3">
      <c r="B116" s="23" t="str">
        <f>B5</f>
        <v xml:space="preserve"> 1.  Interactive Welcome Wall </v>
      </c>
      <c r="C116" s="24"/>
      <c r="D116" s="24"/>
      <c r="E116" s="24"/>
      <c r="F116" s="27">
        <f>F13</f>
        <v>0</v>
      </c>
    </row>
    <row r="117" spans="2:6" ht="15" customHeight="1" x14ac:dyDescent="0.3">
      <c r="B117" s="19" t="str">
        <f>B14</f>
        <v xml:space="preserve">2  Advanced Visitor Management System </v>
      </c>
      <c r="C117" s="20"/>
      <c r="D117" s="20"/>
      <c r="E117" s="20"/>
      <c r="F117" s="25">
        <f>F13</f>
        <v>0</v>
      </c>
    </row>
    <row r="118" spans="2:6" ht="15" customHeight="1" x14ac:dyDescent="0.3">
      <c r="B118" s="21" t="str">
        <f>B23</f>
        <v xml:space="preserve"> 3 Multi-Factor Biometric System</v>
      </c>
      <c r="C118" s="22"/>
      <c r="D118" s="22"/>
      <c r="E118" s="22"/>
      <c r="F118" s="26">
        <f>F31</f>
        <v>0</v>
      </c>
    </row>
    <row r="119" spans="2:6" ht="15" customHeight="1" x14ac:dyDescent="0.3">
      <c r="B119" s="23" t="str">
        <f>B32</f>
        <v>4. AI-Enhanced Security Monitoring</v>
      </c>
      <c r="C119" s="24"/>
      <c r="D119" s="24"/>
      <c r="E119" s="24"/>
      <c r="F119" s="25">
        <f>F40</f>
        <v>0</v>
      </c>
    </row>
    <row r="120" spans="2:6" ht="15" customHeight="1" x14ac:dyDescent="0.3">
      <c r="B120" s="19" t="str">
        <f>B41</f>
        <v xml:space="preserve">5  Environmental Intelligence </v>
      </c>
      <c r="C120" s="20"/>
      <c r="D120" s="20"/>
      <c r="E120" s="20"/>
      <c r="F120" s="25">
        <f>F49</f>
        <v>0</v>
      </c>
    </row>
    <row r="121" spans="2:6" ht="15" customHeight="1" x14ac:dyDescent="0.3">
      <c r="B121" s="23" t="str">
        <f>B50</f>
        <v xml:space="preserve">6  Human-Centric Lighting </v>
      </c>
      <c r="C121" s="24"/>
      <c r="D121" s="24"/>
      <c r="E121" s="24"/>
      <c r="F121" s="25">
        <f>F66</f>
        <v>0</v>
      </c>
    </row>
    <row r="122" spans="2:6" ht="15" customHeight="1" x14ac:dyDescent="0.3">
      <c r="B122" s="19" t="str">
        <f>B67</f>
        <v xml:space="preserve">7   Digital Visitor Experience </v>
      </c>
      <c r="C122" s="20"/>
      <c r="D122" s="20"/>
      <c r="E122" s="20"/>
      <c r="F122" s="25">
        <f>F75</f>
        <v>0</v>
      </c>
    </row>
    <row r="123" spans="2:6" ht="15" customHeight="1" x14ac:dyDescent="0.3">
      <c r="B123" s="23" t="str">
        <f>B76</f>
        <v xml:space="preserve">8  Digital Collaboration Pods </v>
      </c>
      <c r="C123" s="24"/>
      <c r="D123" s="24"/>
      <c r="E123" s="24"/>
      <c r="F123" s="25">
        <f>F83</f>
        <v>0</v>
      </c>
    </row>
    <row r="124" spans="2:6" ht="15" customHeight="1" x14ac:dyDescent="0.3">
      <c r="B124" s="23" t="str">
        <f>B84</f>
        <v xml:space="preserve">9  Digital Backbone Infrastructure </v>
      </c>
      <c r="C124" s="24"/>
      <c r="D124" s="24"/>
      <c r="E124" s="24"/>
      <c r="F124" s="25">
        <f>F92</f>
        <v>0</v>
      </c>
    </row>
    <row r="125" spans="2:6" ht="15" customHeight="1" x14ac:dyDescent="0.3">
      <c r="B125" s="23" t="str">
        <f>B93</f>
        <v xml:space="preserve">10.  Project Management and Professional Services </v>
      </c>
      <c r="C125" s="24"/>
      <c r="D125" s="24"/>
      <c r="E125" s="24"/>
      <c r="F125" s="25">
        <f>F107</f>
        <v>0</v>
      </c>
    </row>
    <row r="126" spans="2:6" ht="15" customHeight="1" thickBot="1" x14ac:dyDescent="0.35">
      <c r="B126" s="23" t="str">
        <f>B108</f>
        <v xml:space="preserve">11.  Maintenance and Support </v>
      </c>
      <c r="C126" s="24"/>
      <c r="D126" s="24"/>
      <c r="E126" s="24"/>
      <c r="F126" s="29">
        <f>F113</f>
        <v>0</v>
      </c>
    </row>
    <row r="127" spans="2:6" ht="15" customHeight="1" thickBot="1" x14ac:dyDescent="0.35">
      <c r="E127" s="28" t="s">
        <v>174</v>
      </c>
      <c r="F127" s="12">
        <f>SUM(F116:F126)</f>
        <v>0</v>
      </c>
    </row>
  </sheetData>
  <mergeCells count="12">
    <mergeCell ref="B108:F108"/>
    <mergeCell ref="B115:F115"/>
    <mergeCell ref="B5:F5"/>
    <mergeCell ref="B14:F14"/>
    <mergeCell ref="B32:F32"/>
    <mergeCell ref="B42:F42"/>
    <mergeCell ref="B50:F50"/>
    <mergeCell ref="B76:F76"/>
    <mergeCell ref="B23:F23"/>
    <mergeCell ref="B68:F68"/>
    <mergeCell ref="B84:F84"/>
    <mergeCell ref="B93:F93"/>
  </mergeCells>
  <phoneticPr fontId="4" type="noConversion"/>
  <pageMargins left="0.7" right="0.7" top="0.75" bottom="0.75" header="0.3" footer="0.3"/>
  <pageSetup paperSize="9" fitToHeight="0" orientation="portrait"/>
  <rowBreaks count="2" manualBreakCount="2">
    <brk id="40" min="1" max="7" man="1"/>
    <brk id="113" min="1" max="7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CBB256B5B47A49B0CA14935AAA6F68" ma:contentTypeVersion="15" ma:contentTypeDescription="Create a new document." ma:contentTypeScope="" ma:versionID="662c72a6e100772bb659c21118f4d811">
  <xsd:schema xmlns:xsd="http://www.w3.org/2001/XMLSchema" xmlns:xs="http://www.w3.org/2001/XMLSchema" xmlns:p="http://schemas.microsoft.com/office/2006/metadata/properties" xmlns:ns2="89c97cca-34c4-40f0-a439-6d676a77d081" xmlns:ns3="dd01b6a0-dc5b-49f9-9707-64b9c6954241" targetNamespace="http://schemas.microsoft.com/office/2006/metadata/properties" ma:root="true" ma:fieldsID="35018385f1fc52b8ba42259076be166e" ns2:_="" ns3:_="">
    <xsd:import namespace="89c97cca-34c4-40f0-a439-6d676a77d081"/>
    <xsd:import namespace="dd01b6a0-dc5b-49f9-9707-64b9c69542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c97cca-34c4-40f0-a439-6d676a77d08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ec2980e-bd75-4197-aa49-a699edb02c6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01b6a0-dc5b-49f9-9707-64b9c695424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8e91c1ff-6ca9-4e7a-af77-771c0d831820}" ma:internalName="TaxCatchAll" ma:showField="CatchAllData" ma:web="dd01b6a0-dc5b-49f9-9707-64b9c69542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d01b6a0-dc5b-49f9-9707-64b9c6954241" xsi:nil="true"/>
    <lcf76f155ced4ddcb4097134ff3c332f xmlns="89c97cca-34c4-40f0-a439-6d676a77d081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64A4A4-EE8B-4419-B8A1-314A4E7FD3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9c97cca-34c4-40f0-a439-6d676a77d081"/>
    <ds:schemaRef ds:uri="dd01b6a0-dc5b-49f9-9707-64b9c695424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D0CBD2F-D56E-41A2-B6DC-058E91094E90}">
  <ds:schemaRefs>
    <ds:schemaRef ds:uri="http://schemas.microsoft.com/office/2006/metadata/properties"/>
    <ds:schemaRef ds:uri="http://schemas.microsoft.com/office/infopath/2007/PartnerControls"/>
    <ds:schemaRef ds:uri="dd01b6a0-dc5b-49f9-9707-64b9c6954241"/>
    <ds:schemaRef ds:uri="89c97cca-34c4-40f0-a439-6d676a77d081"/>
  </ds:schemaRefs>
</ds:datastoreItem>
</file>

<file path=customXml/itemProps3.xml><?xml version="1.0" encoding="utf-8"?>
<ds:datastoreItem xmlns:ds="http://schemas.openxmlformats.org/officeDocument/2006/customXml" ds:itemID="{6886CF57-A842-4AC6-9331-3E8EB97BF6E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Darren Cox</dc:creator>
  <cp:keywords/>
  <dc:description/>
  <cp:lastModifiedBy>Sibusiso Maphumulo</cp:lastModifiedBy>
  <cp:revision/>
  <dcterms:created xsi:type="dcterms:W3CDTF">2025-06-25T14:41:52Z</dcterms:created>
  <dcterms:modified xsi:type="dcterms:W3CDTF">2025-09-24T14:24:26Z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0x01010089CBB256B5B47A49B0CA14935AAA6F68</vt:lpwstr>
  </property>
  <property fmtid="{D5CDD505-2E9C-101B-9397-08002B2CF9AE}" pid="3" name="MediaServiceImageTags">
    <vt:lpwstr/>
  </property>
</Properties>
</file>