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3820"/>
  <mc:AlternateContent xmlns:mc="http://schemas.openxmlformats.org/markup-compatibility/2006">
    <mc:Choice Requires="x15">
      <x15ac:absPath xmlns:x15ac="http://schemas.microsoft.com/office/spreadsheetml/2010/11/ac" url="C:\Users\jmasinga\Desktop\Tender Document and Specifications for 2024 25\2025 May T Documents\"/>
    </mc:Choice>
  </mc:AlternateContent>
  <xr:revisionPtr revIDLastSave="0" documentId="8_{59FFA311-CB25-4899-8A0A-C9288A86EA82}" xr6:coauthVersionLast="47" xr6:coauthVersionMax="47" xr10:uidLastSave="{00000000-0000-0000-0000-000000000000}"/>
  <bookViews>
    <workbookView xWindow="-110" yWindow="-110" windowWidth="19420" windowHeight="10300" firstSheet="24" activeTab="27" xr2:uid="{00000000-000D-0000-FFFF-FFFF00000000}"/>
  </bookViews>
  <sheets>
    <sheet name="establ" sheetId="2" r:id="rId1"/>
    <sheet name="traffic acc" sheetId="4" r:id="rId2"/>
    <sheet name="PRIME COAT" sheetId="40" r:id="rId3"/>
    <sheet name="layer repair" sheetId="5" r:id="rId4"/>
    <sheet name="backfilling" sheetId="6" r:id="rId5"/>
    <sheet name="Crack Seal" sheetId="42" r:id="rId6"/>
    <sheet name="surface tr" sheetId="9" r:id="rId7"/>
    <sheet name="potholes" sheetId="7" r:id="rId8"/>
    <sheet name="Inlet &amp; Out" sheetId="39" r:id="rId9"/>
    <sheet name="cleaning of drains" sheetId="12" r:id="rId10"/>
    <sheet name="edge build-up" sheetId="14" r:id="rId11"/>
    <sheet name="removal of debris" sheetId="15" r:id="rId12"/>
    <sheet name="shoulder repair" sheetId="16" r:id="rId13"/>
    <sheet name="guardrail" sheetId="19" r:id="rId14"/>
    <sheet name="guardrails" sheetId="20" r:id="rId15"/>
    <sheet name="layby" sheetId="23" r:id="rId16"/>
    <sheet name="pitching" sheetId="24" r:id="rId17"/>
    <sheet name="gabions" sheetId="25" r:id="rId18"/>
    <sheet name="grass cutt" sheetId="26" r:id="rId19"/>
    <sheet name="removal of veg" sheetId="27" r:id="rId20"/>
    <sheet name="repairs of str" sheetId="28" r:id="rId21"/>
    <sheet name="dayworks" sheetId="29" r:id="rId22"/>
    <sheet name="plant" sheetId="30" r:id="rId23"/>
    <sheet name="Equip&amp; m" sheetId="31" r:id="rId24"/>
    <sheet name="OHS" sheetId="34" r:id="rId25"/>
    <sheet name="PAVING" sheetId="38" r:id="rId26"/>
    <sheet name="TENDER SUMMARY" sheetId="44" r:id="rId27"/>
    <sheet name="SUMMARY OF SCHEDULES OF QUANTI" sheetId="43" r:id="rId28"/>
  </sheets>
  <externalReferences>
    <externalReference r:id="rId29"/>
    <externalReference r:id="rId30"/>
    <externalReference r:id="rId31"/>
  </externalReferences>
  <definedNames>
    <definedName name="____T60229" localSheetId="26" hidden="1">{#N/A,#N/A,FALSE,"Cert"}</definedName>
    <definedName name="____T60229" hidden="1">{#N/A,#N/A,FALSE,"Cert"}</definedName>
    <definedName name="___T60229" localSheetId="26" hidden="1">{#N/A,#N/A,FALSE,"Cert"}</definedName>
    <definedName name="___T60229" hidden="1">{#N/A,#N/A,FALSE,"Cert"}</definedName>
    <definedName name="__T60229" localSheetId="26" hidden="1">{#N/A,#N/A,FALSE,"Cert"}</definedName>
    <definedName name="__T60229" hidden="1">{#N/A,#N/A,FALSE,"Cert"}</definedName>
    <definedName name="_1Excel_BuiltIn_Print_Area_1_1">#REF!</definedName>
    <definedName name="_2Excel_BuiltIn_Print_Area_1_1_1">#REF!</definedName>
    <definedName name="_T60229" localSheetId="26" hidden="1">{#N/A,#N/A,FALSE,"Cert"}</definedName>
    <definedName name="_T60229" hidden="1">{#N/A,#N/A,FALSE,"Cert"}</definedName>
    <definedName name="ACT_REV_CASHFLOW__VAT_incl">'[1]Cost Summary'!$AG$1:$AG$65536</definedName>
    <definedName name="adfsd">#REF!</definedName>
    <definedName name="AdjvalueS">#REF!</definedName>
    <definedName name="Chosen">#REF!</definedName>
    <definedName name="CIBD_GRADING2">#REF!</definedName>
    <definedName name="Client1">[2]START!$D$7</definedName>
    <definedName name="Client2">[2]START!$D$8</definedName>
    <definedName name="Col_ARC">'[1]Cost Summary'!$AG$2:$AG$3</definedName>
    <definedName name="Col_ARE">'[1]Cost Summary'!$AE$2:$AE$3</definedName>
    <definedName name="Col_ARW">'[1]Cost Summary'!$AD$2:$AD$3</definedName>
    <definedName name="Col_CAoSM">#REF!</definedName>
    <definedName name="Col_CD">#REF!</definedName>
    <definedName name="Col_CSMfM">#REF!</definedName>
    <definedName name="Col_CSMtD">#REF!</definedName>
    <definedName name="Col_CTAoSM">#REF!</definedName>
    <definedName name="Col_EVMR">#REF!</definedName>
    <definedName name="Col_EVMS">#REF!</definedName>
    <definedName name="Col_GVCPA">#REF!</definedName>
    <definedName name="Col_NVtD">#REF!</definedName>
    <definedName name="Col_PRC">'[1]Cost Summary'!$AH$2</definedName>
    <definedName name="Col_PRE">'[1]Cost Summary'!$AF$2</definedName>
    <definedName name="Col_TAdtD">#REF!</definedName>
    <definedName name="Col_TVdtD">#REF!</definedName>
    <definedName name="Col_TVER">#REF!</definedName>
    <definedName name="Col_TVES">#REF!</definedName>
    <definedName name="Consultant">[2]START!$D$14</definedName>
    <definedName name="ContractNo">[2]START!$D$10</definedName>
    <definedName name="Contractor">[2]START!$D$13</definedName>
    <definedName name="Data1">#REF!</definedName>
    <definedName name="Data2">#REF!</definedName>
    <definedName name="Data3">#REF!</definedName>
    <definedName name="DATA4">'[3]W11 record'!$B$9:$K$46</definedName>
    <definedName name="DATA5">'[3]W11 record'!$I$9:$K$46</definedName>
    <definedName name="EstimatingRateMakeUp">#REF!</definedName>
    <definedName name="Excel_BuiltIn_Print_Area_1_1">#REF!</definedName>
    <definedName name="fg">#REF!</definedName>
    <definedName name="INDICES">[1]Indices!$B$10:$O186</definedName>
    <definedName name="Items_01">#REF!</definedName>
    <definedName name="JV" localSheetId="26" hidden="1">{#N/A,#N/A,FALSE,"Cert"}</definedName>
    <definedName name="JV" hidden="1">{#N/A,#N/A,FALSE,"Cert"}</definedName>
    <definedName name="l">#REF!</definedName>
    <definedName name="ljhgvkjhg">#REF!</definedName>
    <definedName name="NEW" localSheetId="26" hidden="1">{#N/A,#N/A,FALSE,"Cert"}</definedName>
    <definedName name="NEW" hidden="1">{#N/A,#N/A,FALSE,"Cert"}</definedName>
    <definedName name="NO">[2]START!$D$3</definedName>
    <definedName name="Penalty">[2]START!$D$33</definedName>
    <definedName name="Penalty_days">[2]START!$D$34</definedName>
    <definedName name="_xlnm.Print_Area" localSheetId="27">'SUMMARY OF SCHEDULES OF QUANTI'!$A$1:$G$13</definedName>
    <definedName name="_xlnm.Print_Area" localSheetId="26">'TENDER SUMMARY'!$A$1:$F$27</definedName>
    <definedName name="RecOfExp1">#REF!</definedName>
    <definedName name="Ret_DLP_limit1">[2]START!$D$30</definedName>
    <definedName name="Ret_DLP_limit2">[2]START!$D$31</definedName>
    <definedName name="Retention_limit">[2]START!$D$28</definedName>
    <definedName name="Retention_perc">[2]START!$D$27</definedName>
    <definedName name="sa" localSheetId="26" hidden="1">{#N/A,#N/A,FALSE,"Cert"}</definedName>
    <definedName name="sa" hidden="1">{#N/A,#N/A,FALSE,"Cert"}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TEDONE" localSheetId="26" hidden="1">{#N/A,#N/A,FALSE,"Cert"}</definedName>
    <definedName name="STEDONE" hidden="1">{#N/A,#N/A,FALSE,"Cert"}</definedName>
    <definedName name="sxacsa" localSheetId="26" hidden="1">{#N/A,#N/A,FALSE,"Cert"}</definedName>
    <definedName name="sxacsa" hidden="1">{#N/A,#N/A,FALSE,"Cert"}</definedName>
    <definedName name="T60229.01" localSheetId="26" hidden="1">{#N/A,#N/A,FALSE,"Cert"}</definedName>
    <definedName name="T60229.01" hidden="1">{#N/A,#N/A,FALSE,"Cert"}</definedName>
    <definedName name="TAX" localSheetId="26" hidden="1">{#N/A,#N/A,FALSE,"Cert"}</definedName>
    <definedName name="TAX" hidden="1">{#N/A,#N/A,FALSE,"Cert"}</definedName>
    <definedName name="wrn.Cert." localSheetId="26" hidden="1">{#N/A,#N/A,FALSE,"Cert"}</definedName>
    <definedName name="wrn.Cert." hidden="1">{#N/A,#N/A,FALSE,"Cert"}</definedName>
    <definedName name="wrn.Turnaround." localSheetId="26" hidden="1">{#N/A,#N/A,FALSE,"Cert"}</definedName>
    <definedName name="wrn.Turnaround." hidden="1">{#N/A,#N/A,FALSE,"Cert"}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44" l="1"/>
  <c r="F10" i="44"/>
  <c r="F4" i="44"/>
  <c r="F5" i="44"/>
  <c r="F25" i="44"/>
  <c r="F24" i="44"/>
  <c r="F23" i="44"/>
  <c r="F17" i="44"/>
  <c r="F16" i="44"/>
  <c r="F18" i="44"/>
  <c r="F21" i="44"/>
  <c r="F20" i="44"/>
  <c r="F19" i="44"/>
  <c r="F8" i="44"/>
  <c r="F9" i="44"/>
  <c r="E27" i="7"/>
  <c r="E25" i="7"/>
  <c r="F15" i="44"/>
  <c r="F12" i="44"/>
  <c r="F11" i="44"/>
  <c r="F13" i="44"/>
  <c r="F14" i="44"/>
  <c r="F7" i="44"/>
  <c r="F6" i="44"/>
  <c r="F27" i="44" l="1"/>
</calcChain>
</file>

<file path=xl/sharedStrings.xml><?xml version="1.0" encoding="utf-8"?>
<sst xmlns="http://schemas.openxmlformats.org/spreadsheetml/2006/main" count="1250" uniqueCount="539">
  <si>
    <r>
      <rPr>
        <b/>
        <sz val="9"/>
        <color rgb="FF000000"/>
        <rFont val="Arial"/>
        <family val="2"/>
      </rPr>
      <t>ITEM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NO</t>
    </r>
  </si>
  <si>
    <r>
      <rPr>
        <b/>
        <sz val="9"/>
        <color rgb="FF000000"/>
        <rFont val="Arial"/>
        <family val="2"/>
      </rPr>
      <t>DESCRIPTION</t>
    </r>
  </si>
  <si>
    <r>
      <rPr>
        <b/>
        <sz val="9"/>
        <color rgb="FF000000"/>
        <rFont val="Arial"/>
        <family val="2"/>
      </rPr>
      <t>UNIT</t>
    </r>
  </si>
  <si>
    <r>
      <rPr>
        <b/>
        <sz val="9"/>
        <color rgb="FF000000"/>
        <rFont val="Arial"/>
        <family val="2"/>
      </rPr>
      <t>RATE</t>
    </r>
  </si>
  <si>
    <r>
      <rPr>
        <b/>
        <sz val="9"/>
        <color rgb="FF000000"/>
        <rFont val="Arial"/>
        <family val="2"/>
      </rPr>
      <t>AMOUNT</t>
    </r>
  </si>
  <si>
    <t>TOTAL CARRIED FORWARD TO SUMMARY</t>
  </si>
  <si>
    <r>
      <rPr>
        <sz val="9"/>
        <color rgb="FF000000"/>
        <rFont val="Arial"/>
        <family val="2"/>
      </rPr>
      <t>%</t>
    </r>
  </si>
  <si>
    <r>
      <rPr>
        <b/>
        <sz val="9"/>
        <color rgb="FF000000"/>
        <rFont val="Arial"/>
        <family val="2"/>
      </rPr>
      <t>TOTAL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CARRIED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FORWARD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TO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SUMMARY</t>
    </r>
  </si>
  <si>
    <t>No</t>
  </si>
  <si>
    <r>
      <rPr>
        <sz val="9"/>
        <color rgb="FF000000"/>
        <rFont val="Arial"/>
        <family val="2"/>
      </rPr>
      <t>M050.01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LI</t>
    </r>
  </si>
  <si>
    <t>PAVEMENT LAYERS REPAIR</t>
  </si>
  <si>
    <t>t</t>
  </si>
  <si>
    <t>Rate only</t>
  </si>
  <si>
    <t>TOTAL CARRIED FORWARD</t>
  </si>
  <si>
    <t>BROUGHT FORWARD</t>
  </si>
  <si>
    <t>Rate Only</t>
  </si>
  <si>
    <r>
      <rPr>
        <sz val="9"/>
        <color rgb="FF000000"/>
        <rFont val="Arial"/>
        <family val="2"/>
      </rPr>
      <t>No</t>
    </r>
  </si>
  <si>
    <t>REPAIR OF POTHOLES</t>
  </si>
  <si>
    <r>
      <rPr>
        <sz val="9"/>
        <color rgb="FF000000"/>
        <rFont val="Arial"/>
        <family val="2"/>
      </rPr>
      <t>M120.01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LI</t>
    </r>
  </si>
  <si>
    <r>
      <rPr>
        <sz val="9"/>
        <color rgb="FF000000"/>
        <rFont val="Arial"/>
        <family val="2"/>
      </rPr>
      <t>No.</t>
    </r>
  </si>
  <si>
    <r>
      <rPr>
        <sz val="9"/>
        <color rgb="FF000000"/>
        <rFont val="Arial"/>
        <family val="2"/>
      </rPr>
      <t>m</t>
    </r>
  </si>
  <si>
    <r>
      <rPr>
        <sz val="9"/>
        <color rgb="FF000000"/>
        <rFont val="Arial"/>
        <family val="2"/>
      </rPr>
      <t>M122.01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LI</t>
    </r>
  </si>
  <si>
    <r>
      <rPr>
        <b/>
        <sz val="9"/>
        <color rgb="FF000000"/>
        <rFont val="Arial"/>
        <family val="2"/>
      </rPr>
      <t>M1230</t>
    </r>
  </si>
  <si>
    <r>
      <rPr>
        <sz val="9"/>
        <color rgb="FF000000"/>
        <rFont val="Arial"/>
        <family val="2"/>
      </rPr>
      <t>M123.01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LI</t>
    </r>
  </si>
  <si>
    <r>
      <rPr>
        <sz val="9"/>
        <color rgb="FF000000"/>
        <rFont val="Arial"/>
        <family val="2"/>
      </rPr>
      <t>Temporary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repair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of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potholes,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 xml:space="preserve">edge
</t>
    </r>
    <r>
      <rPr>
        <sz val="9"/>
        <color rgb="FF000000"/>
        <rFont val="Arial"/>
        <family val="2"/>
      </rPr>
      <t>breaks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and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surface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failures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using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cold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mix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asphalt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surfacing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from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the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following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sources:</t>
    </r>
  </si>
  <si>
    <t>(a) Commercial sources</t>
  </si>
  <si>
    <r>
      <rPr>
        <sz val="9"/>
        <color rgb="FF000000"/>
        <rFont val="Arial"/>
        <family val="2"/>
      </rPr>
      <t>(b)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Mix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on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site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as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specified</t>
    </r>
  </si>
  <si>
    <r>
      <rPr>
        <b/>
        <sz val="9"/>
        <color rgb="FF000000"/>
        <rFont val="Arial"/>
        <family val="2"/>
      </rPr>
      <t>CLEANING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AND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MAINTENANCE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OF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EXISTING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EARTH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CHANNELS</t>
    </r>
  </si>
  <si>
    <r>
      <rPr>
        <sz val="9"/>
        <color rgb="FF000000"/>
        <rFont val="Arial"/>
        <family val="2"/>
      </rPr>
      <t>Cleaning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earth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drains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and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channels</t>
    </r>
  </si>
  <si>
    <t>M2700</t>
  </si>
  <si>
    <t>EDGE BUILD-UP REMOVAL</t>
  </si>
  <si>
    <r>
      <rPr>
        <sz val="9"/>
        <color rgb="FF000000"/>
        <rFont val="Arial"/>
        <family val="2"/>
      </rPr>
      <t>M270.01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LI</t>
    </r>
  </si>
  <si>
    <r>
      <rPr>
        <sz val="9"/>
        <color rgb="FF000000"/>
        <rFont val="Arial"/>
        <family val="2"/>
      </rPr>
      <t>Removal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of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edge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 xml:space="preserve">build-ups:
</t>
    </r>
    <r>
      <rPr>
        <sz val="9"/>
        <color rgb="FF000000"/>
        <rFont val="Arial"/>
        <family val="2"/>
      </rPr>
      <t>Various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road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sections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as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descibed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 xml:space="preserve">under
</t>
    </r>
    <r>
      <rPr>
        <sz val="9"/>
        <color rgb="FF000000"/>
        <rFont val="Arial"/>
        <family val="2"/>
      </rPr>
      <t>C3.1.2.1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: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Description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of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site</t>
    </r>
  </si>
  <si>
    <r>
      <rPr>
        <sz val="9"/>
        <color rgb="FF000000"/>
        <rFont val="Arial"/>
        <family val="2"/>
      </rPr>
      <t>M320.01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LI</t>
    </r>
  </si>
  <si>
    <t>M3200</t>
  </si>
  <si>
    <t>M3300</t>
  </si>
  <si>
    <t>SHOULDER REPAIRS</t>
  </si>
  <si>
    <r>
      <rPr>
        <sz val="9"/>
        <color rgb="FF000000"/>
        <rFont val="Arial"/>
        <family val="2"/>
      </rPr>
      <t>M330.01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LI</t>
    </r>
  </si>
  <si>
    <r>
      <rPr>
        <sz val="9"/>
        <color rgb="FF000000"/>
        <rFont val="Arial"/>
        <family val="2"/>
      </rPr>
      <t>Reinstating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gravel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shoulders</t>
    </r>
  </si>
  <si>
    <r>
      <rPr>
        <sz val="9"/>
        <color rgb="FF000000"/>
        <rFont val="Arial"/>
        <family val="2"/>
      </rPr>
      <t>(a)Ripping,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watering,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mixing,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placing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and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compacting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existing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shoulders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to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93%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of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modified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AASHTO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density</t>
    </r>
  </si>
  <si>
    <r>
      <rPr>
        <sz val="9"/>
        <color rgb="FF000000"/>
        <rFont val="Arial"/>
        <family val="2"/>
      </rPr>
      <t>(b)Extra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over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sub-item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M330.01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(a)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for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adding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extra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material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from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borrowpits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outside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the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road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reserve</t>
    </r>
  </si>
  <si>
    <r>
      <rPr>
        <sz val="9"/>
        <color rgb="FF000000"/>
        <rFont val="Arial"/>
        <family val="2"/>
      </rPr>
      <t>(c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)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Extra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over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sub-item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M330.01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(a)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for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stabilising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material</t>
    </r>
  </si>
  <si>
    <r>
      <rPr>
        <sz val="9"/>
        <color rgb="FF000000"/>
        <rFont val="Arial"/>
        <family val="2"/>
      </rPr>
      <t>(d)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Blading</t>
    </r>
  </si>
  <si>
    <r>
      <rPr>
        <sz val="9"/>
        <color rgb="FF000000"/>
        <rFont val="Arial"/>
        <family val="2"/>
      </rPr>
      <t>km</t>
    </r>
  </si>
  <si>
    <r>
      <rPr>
        <sz val="9"/>
        <color rgb="FF000000"/>
        <rFont val="Arial"/>
        <family val="2"/>
      </rPr>
      <t>(e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)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Cutting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of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mitre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drains</t>
    </r>
  </si>
  <si>
    <r>
      <rPr>
        <sz val="9"/>
        <color rgb="FF000000"/>
        <rFont val="Arial"/>
        <family val="2"/>
      </rPr>
      <t>Overhaul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on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material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hauled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in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excess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 xml:space="preserve">of
</t>
    </r>
    <r>
      <rPr>
        <sz val="9"/>
        <color rgb="FF000000"/>
        <rFont val="Arial"/>
        <family val="2"/>
      </rPr>
      <t>1,0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km</t>
    </r>
  </si>
  <si>
    <r>
      <rPr>
        <b/>
        <sz val="10"/>
        <color rgb="FF000000"/>
        <rFont val="Arial"/>
        <family val="2"/>
      </rPr>
      <t>ITEM</t>
    </r>
    <r>
      <rPr>
        <b/>
        <sz val="10"/>
        <color rgb="FF000000"/>
        <rFont val="Arial"/>
        <family val="2"/>
      </rPr>
      <t xml:space="preserve"> </t>
    </r>
    <r>
      <rPr>
        <b/>
        <sz val="10"/>
        <color rgb="FF000000"/>
        <rFont val="Arial"/>
        <family val="2"/>
      </rPr>
      <t>NO</t>
    </r>
  </si>
  <si>
    <r>
      <rPr>
        <b/>
        <sz val="10"/>
        <color rgb="FF000000"/>
        <rFont val="Arial"/>
        <family val="2"/>
      </rPr>
      <t>DESCRIPTION</t>
    </r>
  </si>
  <si>
    <r>
      <rPr>
        <b/>
        <sz val="10"/>
        <color rgb="FF000000"/>
        <rFont val="Arial"/>
        <family val="2"/>
      </rPr>
      <t>UNIT</t>
    </r>
  </si>
  <si>
    <r>
      <rPr>
        <b/>
        <sz val="10"/>
        <color rgb="FF000000"/>
        <rFont val="Arial"/>
        <family val="2"/>
      </rPr>
      <t>RATE</t>
    </r>
  </si>
  <si>
    <r>
      <rPr>
        <b/>
        <sz val="10"/>
        <color rgb="FF000000"/>
        <rFont val="Arial"/>
        <family val="2"/>
      </rPr>
      <t>AMOUNT</t>
    </r>
  </si>
  <si>
    <r>
      <rPr>
        <sz val="10"/>
        <color rgb="FF000000"/>
        <rFont val="Arial"/>
        <family val="2"/>
      </rPr>
      <t>m</t>
    </r>
  </si>
  <si>
    <r>
      <rPr>
        <sz val="10"/>
        <color rgb="FF000000"/>
        <rFont val="Arial"/>
        <family val="2"/>
      </rPr>
      <t>No</t>
    </r>
  </si>
  <si>
    <r>
      <rPr>
        <b/>
        <sz val="10"/>
        <color rgb="FF000000"/>
        <rFont val="Arial"/>
        <family val="2"/>
      </rPr>
      <t>TOTAL</t>
    </r>
    <r>
      <rPr>
        <b/>
        <sz val="10"/>
        <color rgb="FF000000"/>
        <rFont val="Arial"/>
        <family val="2"/>
      </rPr>
      <t xml:space="preserve"> </t>
    </r>
    <r>
      <rPr>
        <b/>
        <sz val="10"/>
        <color rgb="FF000000"/>
        <rFont val="Arial"/>
        <family val="2"/>
      </rPr>
      <t>CARRIED</t>
    </r>
    <r>
      <rPr>
        <b/>
        <sz val="10"/>
        <color rgb="FF000000"/>
        <rFont val="Arial"/>
        <family val="2"/>
      </rPr>
      <t xml:space="preserve"> </t>
    </r>
    <r>
      <rPr>
        <b/>
        <sz val="10"/>
        <color rgb="FF000000"/>
        <rFont val="Arial"/>
        <family val="2"/>
      </rPr>
      <t>FORWARD</t>
    </r>
  </si>
  <si>
    <r>
      <rPr>
        <b/>
        <sz val="10"/>
        <color rgb="FF000000"/>
        <rFont val="Arial"/>
        <family val="2"/>
      </rPr>
      <t>TOTAL</t>
    </r>
    <r>
      <rPr>
        <b/>
        <sz val="10"/>
        <color rgb="FF000000"/>
        <rFont val="Arial"/>
        <family val="2"/>
      </rPr>
      <t xml:space="preserve"> </t>
    </r>
    <r>
      <rPr>
        <b/>
        <sz val="10"/>
        <color rgb="FF000000"/>
        <rFont val="Arial"/>
        <family val="2"/>
      </rPr>
      <t>CARRIED</t>
    </r>
    <r>
      <rPr>
        <b/>
        <sz val="10"/>
        <color rgb="FF000000"/>
        <rFont val="Arial"/>
        <family val="2"/>
      </rPr>
      <t xml:space="preserve"> </t>
    </r>
    <r>
      <rPr>
        <b/>
        <sz val="10"/>
        <color rgb="FF000000"/>
        <rFont val="Arial"/>
        <family val="2"/>
      </rPr>
      <t>FORWARD</t>
    </r>
    <r>
      <rPr>
        <b/>
        <sz val="10"/>
        <color rgb="FF000000"/>
        <rFont val="Arial"/>
        <family val="2"/>
      </rPr>
      <t xml:space="preserve"> </t>
    </r>
    <r>
      <rPr>
        <b/>
        <sz val="10"/>
        <color rgb="FF000000"/>
        <rFont val="Arial"/>
        <family val="2"/>
      </rPr>
      <t>TO</t>
    </r>
    <r>
      <rPr>
        <b/>
        <sz val="10"/>
        <color rgb="FF000000"/>
        <rFont val="Arial"/>
        <family val="2"/>
      </rPr>
      <t xml:space="preserve"> </t>
    </r>
    <r>
      <rPr>
        <b/>
        <sz val="10"/>
        <color rgb="FF000000"/>
        <rFont val="Arial"/>
        <family val="2"/>
      </rPr>
      <t>SUMMARY</t>
    </r>
  </si>
  <si>
    <r>
      <rPr>
        <b/>
        <sz val="10"/>
        <color rgb="FF000000"/>
        <rFont val="Arial"/>
        <family val="2"/>
      </rPr>
      <t>M4700</t>
    </r>
  </si>
  <si>
    <t>Stone pitching</t>
  </si>
  <si>
    <t>Riprap</t>
  </si>
  <si>
    <r>
      <rPr>
        <b/>
        <sz val="10"/>
        <color rgb="FF000000"/>
        <rFont val="Arial"/>
        <family val="2"/>
      </rPr>
      <t>Stone</t>
    </r>
    <r>
      <rPr>
        <b/>
        <sz val="10"/>
        <color rgb="FF000000"/>
        <rFont val="Arial"/>
        <family val="2"/>
      </rPr>
      <t xml:space="preserve"> </t>
    </r>
    <r>
      <rPr>
        <b/>
        <sz val="10"/>
        <color rgb="FF000000"/>
        <rFont val="Arial"/>
        <family val="2"/>
      </rPr>
      <t>masonry</t>
    </r>
    <r>
      <rPr>
        <b/>
        <sz val="10"/>
        <color rgb="FF000000"/>
        <rFont val="Arial"/>
        <family val="2"/>
      </rPr>
      <t xml:space="preserve"> </t>
    </r>
    <r>
      <rPr>
        <b/>
        <sz val="10"/>
        <color rgb="FF000000"/>
        <rFont val="Arial"/>
        <family val="2"/>
      </rPr>
      <t>walls</t>
    </r>
  </si>
  <si>
    <r>
      <rPr>
        <b/>
        <sz val="9"/>
        <color rgb="FF000000"/>
        <rFont val="Arial"/>
        <family val="2"/>
      </rPr>
      <t>M6100</t>
    </r>
  </si>
  <si>
    <r>
      <rPr>
        <b/>
        <sz val="9"/>
        <color rgb="FF000000"/>
        <rFont val="Arial"/>
        <family val="2"/>
      </rPr>
      <t>M610.01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LI</t>
    </r>
  </si>
  <si>
    <r>
      <rPr>
        <b/>
        <sz val="9"/>
        <color rgb="FF000000"/>
        <rFont val="Arial"/>
        <family val="2"/>
      </rPr>
      <t>Shoulder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mowing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and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removal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of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grass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 xml:space="preserve">cuttings
</t>
    </r>
    <r>
      <rPr>
        <sz val="9"/>
        <color rgb="FF000000"/>
        <rFont val="Arial"/>
        <family val="2"/>
      </rPr>
      <t>(b)Reserve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with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single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carriageway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Various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road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sections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as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descibed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under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C3.1.2.1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: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Description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of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site</t>
    </r>
  </si>
  <si>
    <r>
      <rPr>
        <sz val="9"/>
        <color rgb="FF000000"/>
        <rFont val="Arial"/>
        <family val="2"/>
      </rPr>
      <t>ha</t>
    </r>
  </si>
  <si>
    <r>
      <rPr>
        <b/>
        <sz val="9"/>
        <color rgb="FF000000"/>
        <rFont val="Arial"/>
        <family val="2"/>
      </rPr>
      <t>M610.02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LI</t>
    </r>
  </si>
  <si>
    <r>
      <rPr>
        <b/>
        <sz val="9"/>
        <color rgb="FF000000"/>
        <rFont val="Arial"/>
        <family val="2"/>
      </rPr>
      <t>General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mowing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and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removal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of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grass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 xml:space="preserve">cuttings
</t>
    </r>
    <r>
      <rPr>
        <sz val="9"/>
        <color rgb="FF000000"/>
        <rFont val="Arial"/>
        <family val="2"/>
      </rPr>
      <t>(b)Reserve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with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single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carriageway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Various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road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sections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as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descibed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under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C3.1.2.1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: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Description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of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site</t>
    </r>
  </si>
  <si>
    <r>
      <rPr>
        <b/>
        <sz val="9"/>
        <color rgb="FF000000"/>
        <rFont val="Arial"/>
        <family val="2"/>
      </rPr>
      <t>M611.01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LI</t>
    </r>
  </si>
  <si>
    <r>
      <rPr>
        <b/>
        <sz val="9"/>
        <color rgb="FF000000"/>
        <rFont val="Arial"/>
        <family val="2"/>
      </rPr>
      <t>Cutting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of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designated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 xml:space="preserve">areas
</t>
    </r>
    <r>
      <rPr>
        <sz val="9"/>
        <color rgb="FF000000"/>
        <rFont val="Arial"/>
        <family val="2"/>
      </rPr>
      <t>(a)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Sight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triangle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at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intersections,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road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signs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and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marker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boards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at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the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following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section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and</t>
    </r>
  </si>
  <si>
    <r>
      <rPr>
        <sz val="9"/>
        <color rgb="FF000000"/>
        <rFont val="Arial"/>
        <family val="2"/>
      </rPr>
      <t xml:space="preserve">interchanges
</t>
    </r>
    <r>
      <rPr>
        <sz val="9"/>
        <color rgb="FF000000"/>
        <rFont val="Arial"/>
        <family val="2"/>
      </rPr>
      <t>Various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road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sections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as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descibed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 xml:space="preserve">under
</t>
    </r>
    <r>
      <rPr>
        <sz val="9"/>
        <color rgb="FF000000"/>
        <rFont val="Arial"/>
        <family val="2"/>
      </rPr>
      <t>C3.1.2.1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: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Description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of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site</t>
    </r>
  </si>
  <si>
    <r>
      <rPr>
        <b/>
        <sz val="9"/>
        <color rgb="FF000000"/>
        <rFont val="Arial"/>
        <family val="2"/>
      </rPr>
      <t>M611.02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LI</t>
    </r>
  </si>
  <si>
    <r>
      <rPr>
        <b/>
        <sz val="9"/>
        <color rgb="FF000000"/>
        <rFont val="Arial"/>
        <family val="2"/>
      </rPr>
      <t>Additional</t>
    </r>
    <r>
      <rPr>
        <b/>
        <sz val="9"/>
        <color rgb="FF000000"/>
        <rFont val="Arial"/>
        <family val="2"/>
      </rPr>
      <t xml:space="preserve"> </t>
    </r>
    <r>
      <rPr>
        <b/>
        <sz val="9"/>
        <color rgb="FF000000"/>
        <rFont val="Arial"/>
        <family val="2"/>
      </rPr>
      <t>cutting</t>
    </r>
  </si>
  <si>
    <r>
      <rPr>
        <sz val="9"/>
        <color rgb="FF000000"/>
        <rFont val="Arial"/>
        <family val="2"/>
      </rPr>
      <t>(a)Any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area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on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instruction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of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the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Engineer</t>
    </r>
  </si>
  <si>
    <t>(c) 1m cut either side of concrete drains</t>
  </si>
  <si>
    <t>km</t>
  </si>
  <si>
    <r>
      <rPr>
        <b/>
        <sz val="10"/>
        <color rgb="FF000000"/>
        <rFont val="Arial"/>
        <family val="2"/>
      </rPr>
      <t>M6300</t>
    </r>
  </si>
  <si>
    <r>
      <rPr>
        <sz val="10"/>
        <color rgb="FF000000"/>
        <rFont val="Arial"/>
        <family val="2"/>
      </rPr>
      <t>M630.01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LI</t>
    </r>
  </si>
  <si>
    <r>
      <rPr>
        <sz val="10"/>
        <color rgb="FF000000"/>
        <rFont val="Arial"/>
        <family val="2"/>
      </rPr>
      <t>Eradication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of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undesirable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vegetation</t>
    </r>
  </si>
  <si>
    <r>
      <rPr>
        <sz val="10"/>
        <color rgb="FF000000"/>
        <rFont val="Arial"/>
        <family val="2"/>
      </rPr>
      <t>(b)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Annual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 xml:space="preserve">eradication
</t>
    </r>
    <r>
      <rPr>
        <sz val="10"/>
        <color rgb="FF000000"/>
        <rFont val="Arial"/>
        <family val="2"/>
      </rPr>
      <t>Various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road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sections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as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descibed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under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C3.1.2.1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: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Description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of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 xml:space="preserve">site
</t>
    </r>
    <r>
      <rPr>
        <sz val="10"/>
        <color rgb="FF000000"/>
        <rFont val="Arial"/>
        <family val="2"/>
      </rPr>
      <t>Tree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felling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on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instruction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of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the</t>
    </r>
  </si>
  <si>
    <r>
      <rPr>
        <sz val="10"/>
        <color rgb="FF000000"/>
        <rFont val="Arial"/>
        <family val="2"/>
      </rPr>
      <t>ha</t>
    </r>
  </si>
  <si>
    <r>
      <rPr>
        <sz val="10"/>
        <color rgb="FF000000"/>
        <rFont val="Arial"/>
        <family val="2"/>
      </rPr>
      <t xml:space="preserve">Engineer
</t>
    </r>
    <r>
      <rPr>
        <sz val="10"/>
        <color rgb="FF000000"/>
        <rFont val="Arial"/>
        <family val="2"/>
      </rPr>
      <t>(a)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Girth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151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mm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to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500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mm</t>
    </r>
  </si>
  <si>
    <t>(b) Girth 501 mm to 1000 mm</t>
  </si>
  <si>
    <t>(c) Girth 1 001 mm to 2000 mm</t>
  </si>
  <si>
    <t>(d) Girth 2 001 mm to 4000 mm</t>
  </si>
  <si>
    <t>(e) Girth larger than 4000 mm</t>
  </si>
  <si>
    <r>
      <rPr>
        <sz val="10"/>
        <color rgb="FF000000"/>
        <rFont val="Arial"/>
        <family val="2"/>
      </rPr>
      <t>M630.04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LI</t>
    </r>
  </si>
  <si>
    <r>
      <rPr>
        <b/>
        <sz val="10"/>
        <color rgb="FF000000"/>
        <rFont val="Arial"/>
        <family val="2"/>
      </rPr>
      <t>M8100</t>
    </r>
  </si>
  <si>
    <r>
      <rPr>
        <sz val="10"/>
        <color rgb="FF000000"/>
        <rFont val="Arial"/>
        <family val="2"/>
      </rPr>
      <t>M810.01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LI</t>
    </r>
  </si>
  <si>
    <r>
      <rPr>
        <sz val="10"/>
        <color rgb="FF000000"/>
        <rFont val="Arial"/>
        <family val="2"/>
      </rPr>
      <t>Minor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repairs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to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structures</t>
    </r>
  </si>
  <si>
    <t>(a)Minor repairs to structures</t>
  </si>
  <si>
    <t>DAYWORKS SCHEDULE</t>
  </si>
  <si>
    <r>
      <rPr>
        <sz val="10"/>
        <color rgb="FF000000"/>
        <rFont val="Arial"/>
        <family val="2"/>
      </rPr>
      <t>h</t>
    </r>
  </si>
  <si>
    <r>
      <rPr>
        <sz val="10"/>
        <color rgb="FF000000"/>
        <rFont val="Arial"/>
        <family val="2"/>
      </rPr>
      <t>(b)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Semi-skilled</t>
    </r>
  </si>
  <si>
    <r>
      <rPr>
        <sz val="10"/>
        <color rgb="FF000000"/>
        <rFont val="Arial"/>
        <family val="2"/>
      </rPr>
      <t>(c)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Skilled</t>
    </r>
  </si>
  <si>
    <r>
      <rPr>
        <sz val="10"/>
        <color rgb="FF000000"/>
        <rFont val="Arial"/>
        <family val="2"/>
      </rPr>
      <t>(d)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Ganger</t>
    </r>
  </si>
  <si>
    <r>
      <rPr>
        <sz val="10"/>
        <color rgb="FF000000"/>
        <rFont val="Arial"/>
        <family val="2"/>
      </rPr>
      <t>(e)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Flagmen</t>
    </r>
  </si>
  <si>
    <r>
      <rPr>
        <b/>
        <sz val="10"/>
        <color rgb="FF000000"/>
        <rFont val="Arial"/>
        <family val="2"/>
      </rPr>
      <t>M910.02</t>
    </r>
  </si>
  <si>
    <r>
      <rPr>
        <sz val="10"/>
        <color rgb="FF000000"/>
        <rFont val="Arial"/>
        <family val="2"/>
      </rPr>
      <t>(ii)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Semi-skilled</t>
    </r>
  </si>
  <si>
    <r>
      <rPr>
        <sz val="10"/>
        <color rgb="FF000000"/>
        <rFont val="Arial"/>
        <family val="2"/>
      </rPr>
      <t>(iii)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Skilled</t>
    </r>
  </si>
  <si>
    <r>
      <rPr>
        <sz val="10"/>
        <color rgb="FF000000"/>
        <rFont val="Arial"/>
        <family val="2"/>
      </rPr>
      <t>(iv)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Ganger</t>
    </r>
  </si>
  <si>
    <r>
      <rPr>
        <sz val="10"/>
        <color rgb="FF000000"/>
        <rFont val="Arial"/>
        <family val="2"/>
      </rPr>
      <t>(v)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Flagmen</t>
    </r>
  </si>
  <si>
    <r>
      <rPr>
        <sz val="10"/>
        <color rgb="FF000000"/>
        <rFont val="Arial"/>
        <family val="2"/>
      </rPr>
      <t>(b)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Sundays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and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public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 xml:space="preserve">holidays
</t>
    </r>
    <r>
      <rPr>
        <sz val="10"/>
        <color rgb="FF000000"/>
        <rFont val="Arial"/>
        <family val="2"/>
      </rPr>
      <t>(i)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Unskilled</t>
    </r>
  </si>
  <si>
    <r>
      <rPr>
        <sz val="10"/>
        <color rgb="FF000000"/>
        <rFont val="Arial"/>
        <family val="2"/>
      </rPr>
      <t>(i)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3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to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5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ton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capacity</t>
    </r>
  </si>
  <si>
    <r>
      <rPr>
        <sz val="10"/>
        <color rgb="FF000000"/>
        <rFont val="Arial"/>
        <family val="2"/>
      </rPr>
      <t>(ii)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More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than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5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ton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capacity</t>
    </r>
  </si>
  <si>
    <r>
      <rPr>
        <sz val="10"/>
        <color rgb="FF000000"/>
        <rFont val="Arial"/>
        <family val="2"/>
      </rPr>
      <t>(i)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Compressor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(air)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including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hoses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and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tools(up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to10m3/min)</t>
    </r>
  </si>
  <si>
    <r>
      <rPr>
        <b/>
        <sz val="9"/>
        <color rgb="FF000000"/>
        <rFont val="Arial"/>
        <family val="2"/>
      </rPr>
      <t>M910.05</t>
    </r>
  </si>
  <si>
    <r>
      <rPr>
        <sz val="9"/>
        <color rgb="FF000000"/>
        <rFont val="Arial"/>
        <family val="2"/>
      </rPr>
      <t>(ii)More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than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5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ton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capacity</t>
    </r>
  </si>
  <si>
    <r>
      <rPr>
        <sz val="9"/>
        <color rgb="FF000000"/>
        <rFont val="Arial"/>
        <family val="2"/>
      </rPr>
      <t>(b)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TLB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-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Tractor,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loader,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 xml:space="preserve">backhoe
</t>
    </r>
    <r>
      <rPr>
        <sz val="9"/>
        <color rgb="FF000000"/>
        <rFont val="Arial"/>
        <family val="2"/>
      </rPr>
      <t>(0.5m3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bucket)</t>
    </r>
  </si>
  <si>
    <r>
      <rPr>
        <sz val="9"/>
        <color rgb="FF000000"/>
        <rFont val="Arial"/>
        <family val="2"/>
      </rPr>
      <t>(c)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Dewatering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pump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including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generators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and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accessories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(500l/min)</t>
    </r>
  </si>
  <si>
    <r>
      <rPr>
        <sz val="9"/>
        <color rgb="FF000000"/>
        <rFont val="Arial"/>
        <family val="2"/>
      </rPr>
      <t>(d)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Water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truck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(5000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litre)</t>
    </r>
  </si>
  <si>
    <t>OCCUPATIONAL HEALTH AND SAFETY ACT</t>
  </si>
  <si>
    <r>
      <rPr>
        <sz val="9"/>
        <color rgb="FF000000"/>
        <rFont val="Arial"/>
        <family val="2"/>
      </rPr>
      <t>Lump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Sum</t>
    </r>
  </si>
  <si>
    <t>Prov Sum</t>
  </si>
  <si>
    <t>SEGMENTED PAVING</t>
  </si>
  <si>
    <t>m</t>
  </si>
  <si>
    <t xml:space="preserve">Patching and Repairing </t>
  </si>
  <si>
    <t>Excavating in Existing Pavement for Patching:</t>
  </si>
  <si>
    <t>(1) Not Exceeding 1m²</t>
  </si>
  <si>
    <t>(2) Exceeding 1m² but not 5m²</t>
  </si>
  <si>
    <t>(3) Exceeding 5m² but not 10m²</t>
  </si>
  <si>
    <t>Compacting the Floor of Excavations for patching:</t>
  </si>
  <si>
    <t>Prime:</t>
  </si>
  <si>
    <t>Bitumen Treated Base Material:</t>
  </si>
  <si>
    <t>Additional eradication of undesirable vegetation on instruction of the Department of Transport Rustenburg local Municipality Project Manager/ Technician</t>
  </si>
  <si>
    <t>CONTRACTOR'S ESTABLISHMENT ON SITE AND GENERAL OBLIGATIONS</t>
  </si>
  <si>
    <r>
      <t>Repair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of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surface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failures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hot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mix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continuously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graded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 xml:space="preserve">asphalt
</t>
    </r>
    <r>
      <rPr>
        <b/>
        <sz val="9"/>
        <color rgb="FF000000"/>
        <rFont val="Arial"/>
        <family val="2"/>
      </rPr>
      <t/>
    </r>
  </si>
  <si>
    <t>TEMPORARY REPAIR</t>
  </si>
  <si>
    <r>
      <t>Pothole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repair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(&lt;0.5m2)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using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hot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mix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continuously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graded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 xml:space="preserve">asphalt
</t>
    </r>
    <r>
      <rPr>
        <b/>
        <sz val="9"/>
        <color rgb="FF000000"/>
        <rFont val="Arial"/>
        <family val="2"/>
      </rPr>
      <t/>
    </r>
  </si>
  <si>
    <t xml:space="preserve">(a) 80mm Tan Concrete Interlocking Paver </t>
  </si>
  <si>
    <t xml:space="preserve">(b) 60mm Tan Concrete Interlocking Paver </t>
  </si>
  <si>
    <t>(c) 25mm bedding coarse river sand</t>
  </si>
  <si>
    <t>C1.2.8</t>
  </si>
  <si>
    <t>C1.2.8.1</t>
  </si>
  <si>
    <t xml:space="preserve">PERSONNEL
</t>
  </si>
  <si>
    <t>(a) Unskilled</t>
  </si>
  <si>
    <t>h</t>
  </si>
  <si>
    <t>(f) Skilled Artisan</t>
  </si>
  <si>
    <t>C1.2.8.2</t>
  </si>
  <si>
    <t xml:space="preserve">Construction equipment
</t>
  </si>
  <si>
    <t>(a) Tipper Trucks</t>
  </si>
  <si>
    <t>Vehicles (Specify size)</t>
  </si>
  <si>
    <t>(a) TLB - Tractor, loader, backhoe (0.5m3 bucket)</t>
  </si>
  <si>
    <t>(b ) Grader (CAT 140 G or similar)</t>
  </si>
  <si>
    <t>(c) Compactor (Bomag BW 90)</t>
  </si>
  <si>
    <t>C1.2.8.3</t>
  </si>
  <si>
    <t>(d) Dewatering pump including generators and accessories (500l/min)</t>
  </si>
  <si>
    <t>(e) Mobile concrete mixers (150l)</t>
  </si>
  <si>
    <t>(f) Centremount cranes (20ton)</t>
  </si>
  <si>
    <t>(g) Mechanical broom</t>
  </si>
  <si>
    <t>(b) Suitable truck/bus for transporting labourers (40 seater)</t>
  </si>
  <si>
    <t>(c) Safety vehicle for pre-marking purposes</t>
  </si>
  <si>
    <t>(d) Water truck (5 000 litre)</t>
  </si>
  <si>
    <t>(e) Flat bed truck (6 ton)</t>
  </si>
  <si>
    <t>(f) Light delivery vehicle (LDV)</t>
  </si>
  <si>
    <t>C1.2.8.4</t>
  </si>
  <si>
    <t>Material</t>
  </si>
  <si>
    <t>(b) Contractor's handling costs, profit and all other charges in respect of item C1.2.8.4 a</t>
  </si>
  <si>
    <t>(h) Portable generator set</t>
  </si>
  <si>
    <t>C1.5.2</t>
  </si>
  <si>
    <t>ACCOMMODATION OF VEHICULAR TRAFFIC</t>
  </si>
  <si>
    <t>C3.1.3</t>
  </si>
  <si>
    <t xml:space="preserve">C3.1.3.3 </t>
  </si>
  <si>
    <t>Using labour enhanced construction method:</t>
  </si>
  <si>
    <t>(a) Mainhole inlet and outlet structures</t>
  </si>
  <si>
    <t>(b) Culvert barrels</t>
  </si>
  <si>
    <t>(c)Concrete and outher lined side drains</t>
  </si>
  <si>
    <t>Excavation, clearing and disposal of accummulated sedimants in existing lined drains and drainage system</t>
  </si>
  <si>
    <t>C8.5.1</t>
  </si>
  <si>
    <t xml:space="preserve">STANDARD CRACKS SEALING </t>
  </si>
  <si>
    <t>C8.5.1.1</t>
  </si>
  <si>
    <t xml:space="preserve">Cleaning cracks
(b) Cleaning cracks with hot compressed air
</t>
  </si>
  <si>
    <t>C8.5.1.2</t>
  </si>
  <si>
    <t>Applying herbicides for sealing cracks</t>
  </si>
  <si>
    <t>Priming  (MSP1 or similar)</t>
  </si>
  <si>
    <t>C8.5.1.3</t>
  </si>
  <si>
    <t>C8.5.1.4</t>
  </si>
  <si>
    <t>Sealing the cracks</t>
  </si>
  <si>
    <t>(a) Sealant (hot applied sealant)</t>
  </si>
  <si>
    <t>C8.5</t>
  </si>
  <si>
    <t>Saw cutting pavement layers for Patching:</t>
  </si>
  <si>
    <t>(a) Not Exceeding 50mm</t>
  </si>
  <si>
    <t>C8.8.1</t>
  </si>
  <si>
    <t>C8.8.1.1</t>
  </si>
  <si>
    <t>Asphalt or bituminous surfacing to an average depth</t>
  </si>
  <si>
    <t>(b) Exceeding 50mm but not exceeding 100mm</t>
  </si>
  <si>
    <t>(c) Exceeding 100mm</t>
  </si>
  <si>
    <t>C8.8.1.2</t>
  </si>
  <si>
    <t>Cemented pavement layer to an average depth</t>
  </si>
  <si>
    <t>C8.8.2</t>
  </si>
  <si>
    <t>C8.8.4</t>
  </si>
  <si>
    <t>Backfilling of excavations for Patching with:</t>
  </si>
  <si>
    <t>C8.8.4.1</t>
  </si>
  <si>
    <t>Chemically stabilized pavement material using 30% cement for a  patch with a surface area:</t>
  </si>
  <si>
    <t>(a) Not Exceeding 10m² including for edge repair wider than 250mm</t>
  </si>
  <si>
    <t>(b) Exceeding 10m² but not 50m² including for edge repair wider than 250mm</t>
  </si>
  <si>
    <t>(d) Exceeding 100m² including for edge repair wider than 250mm</t>
  </si>
  <si>
    <t>(c) Exceeding 50m² but not 100m² including for edge repair wider than 250mm</t>
  </si>
  <si>
    <t xml:space="preserve">REPAIR OF EDGE BREAKS IN SURFACING
</t>
  </si>
  <si>
    <t>C8.8.6</t>
  </si>
  <si>
    <t>C8.8.6.3</t>
  </si>
  <si>
    <t>Reconstructing edges using:</t>
  </si>
  <si>
    <t xml:space="preserve">(a) continuously graded asphalt (hot mix)
</t>
  </si>
  <si>
    <t>C8.9</t>
  </si>
  <si>
    <t>REPAIR OF SURFACE DEFECTS</t>
  </si>
  <si>
    <t>C11.1</t>
  </si>
  <si>
    <t>PITCHING, STONEWORK, CAST IN SITU CONCRETE FOR  PROTECTION AGAINST EROSION</t>
  </si>
  <si>
    <t>C11.1.2</t>
  </si>
  <si>
    <t>C11.1.2.1</t>
  </si>
  <si>
    <t>C11.1.2.2</t>
  </si>
  <si>
    <t>C11.1.3.3</t>
  </si>
  <si>
    <t>(b) Method 2</t>
  </si>
  <si>
    <t>Grouted pitching stone with mortar</t>
  </si>
  <si>
    <t>C11.1.2.3</t>
  </si>
  <si>
    <t xml:space="preserve">Grouted pitching on a concrete bed
</t>
  </si>
  <si>
    <t>C11.1.3</t>
  </si>
  <si>
    <t>Packed riprap</t>
  </si>
  <si>
    <t>C11.1.3.1</t>
  </si>
  <si>
    <t>C11.1.3.2</t>
  </si>
  <si>
    <t>Extra over item C11.1.3.1 for construction packed riprap using labour enhanced construction method</t>
  </si>
  <si>
    <t>Dumped riprap</t>
  </si>
  <si>
    <t>C11.1.3.4</t>
  </si>
  <si>
    <t>Filter backing of:</t>
  </si>
  <si>
    <t>(a) Crushed stone</t>
  </si>
  <si>
    <t>(b) Filter sand</t>
  </si>
  <si>
    <t>(c) Synthetic-fibre filter fabric (Grade 2)</t>
  </si>
  <si>
    <t>C11.1.4</t>
  </si>
  <si>
    <t>Plain packed stone walls</t>
  </si>
  <si>
    <t>C11.1.4.1</t>
  </si>
  <si>
    <t>C11.1.4.2</t>
  </si>
  <si>
    <t>Cement-mortared stone walls</t>
  </si>
  <si>
    <t>C11.1.4.3</t>
  </si>
  <si>
    <t xml:space="preserve">Extra over item C11.1.4.1 and C11.1.4.2 for procuring stone from commercial source </t>
  </si>
  <si>
    <t>C11.1.6</t>
  </si>
  <si>
    <t xml:space="preserve">Concrete edge beams (30 Mpa concrete)
</t>
  </si>
  <si>
    <t>C11.2</t>
  </si>
  <si>
    <t xml:space="preserve">NON- STRUCTURAL GABION </t>
  </si>
  <si>
    <t>C11.2.1.1</t>
  </si>
  <si>
    <t xml:space="preserve">Foundation trench excavation 
</t>
  </si>
  <si>
    <t>C11.2.1.</t>
  </si>
  <si>
    <t>Excavating all material situated within the following depth ranges below the surface level</t>
  </si>
  <si>
    <t>C11.2.1.2</t>
  </si>
  <si>
    <t>(a) 0m to 1,5m</t>
  </si>
  <si>
    <t>(b) Exceeding 1,5m and up to 3,0m</t>
  </si>
  <si>
    <t>(c)Etc, in increments of 1,5m</t>
  </si>
  <si>
    <t>Etra over sub item C11.2.1.1 for excavation in hard material, irrespective of depth</t>
  </si>
  <si>
    <t>C11.2.1.3</t>
  </si>
  <si>
    <t>Excavating soft material within 1,5m below the surface level using labour enhanced construction methods</t>
  </si>
  <si>
    <t>C11.2.1.4</t>
  </si>
  <si>
    <t xml:space="preserve">Excavating intermediate material within 1,5m below the surface level using </t>
  </si>
  <si>
    <t>C11.2.2</t>
  </si>
  <si>
    <t>Surface preparation for bedding the
gabion boxes and mattress</t>
  </si>
  <si>
    <t>C11.2.3</t>
  </si>
  <si>
    <t>Gabion boxes and mattresses:</t>
  </si>
  <si>
    <t>Galvanized gabion boxes</t>
  </si>
  <si>
    <t>C11.2.3.1</t>
  </si>
  <si>
    <t>PVC coated Gabion boxes</t>
  </si>
  <si>
    <t>C11.2.3.2</t>
  </si>
  <si>
    <t xml:space="preserve">Galvanised gabion mattresses
</t>
  </si>
  <si>
    <t>C11.2.3.3</t>
  </si>
  <si>
    <t>C11.2.3.4</t>
  </si>
  <si>
    <t>PVC coated Gabion mattresses</t>
  </si>
  <si>
    <t>C11.2.4</t>
  </si>
  <si>
    <t>Filter fabric (Grade 2)</t>
  </si>
  <si>
    <t>ROAD RESTRAINT SYSTEMS</t>
  </si>
  <si>
    <t>C11.4</t>
  </si>
  <si>
    <t>C11.4.1</t>
  </si>
  <si>
    <t xml:space="preserve">Erection of guardrails at 3,81m spacing
</t>
  </si>
  <si>
    <t>C11.4.1.1</t>
  </si>
  <si>
    <t>Complete galvanized system compliant to SANS 1350:</t>
  </si>
  <si>
    <t>(a) On timber posts (drawing reference)</t>
  </si>
  <si>
    <t>(c)On conrete or other surfaces with spacer block but without posts (drawing reference)</t>
  </si>
  <si>
    <t>(b) On steel posts used at specific location (drawing reference)</t>
  </si>
  <si>
    <t>(d) Extra over C11.4.1 (a) and C11.4.1.1 (b) for excavating holes of posts using labour enhanced metheds (soft and intermediate)</t>
  </si>
  <si>
    <t>Terminal sections for 3.81 guardrails comprising of:</t>
  </si>
  <si>
    <t>C11.4.1.2</t>
  </si>
  <si>
    <t>(a) End wing to SANS 1350</t>
  </si>
  <si>
    <t>(b) Bullnose to SANS 1350</t>
  </si>
  <si>
    <t>(c) Bridge adapters to SANS 1350</t>
  </si>
  <si>
    <t>(e) End treatment where double guardrail section are specified</t>
  </si>
  <si>
    <t>(f) Bridge adapters (including extra rails and posts ) (drawing reference)</t>
  </si>
  <si>
    <t>(g) Extra over C11.4.1.2(d) and C11.4.1.2 (e)</t>
  </si>
  <si>
    <t>(d) End treatment where single guardrail section are specified (drawing reference)</t>
  </si>
  <si>
    <t>C11.4.4</t>
  </si>
  <si>
    <t>Extra over fo horizontally curved guardrails</t>
  </si>
  <si>
    <t>C11.4.4.1</t>
  </si>
  <si>
    <t>Extra over C11.4.1 and C11.4.11 for horizontally curved guardrail factory bent to a radius of less than 45m</t>
  </si>
  <si>
    <t>C11.4.6</t>
  </si>
  <si>
    <t>Reflectors plates</t>
  </si>
  <si>
    <t>C11.4.6.1</t>
  </si>
  <si>
    <t>Steel plates</t>
  </si>
  <si>
    <t>Plastic plates</t>
  </si>
  <si>
    <t>C11.4.6.2</t>
  </si>
  <si>
    <t>C11.4.7</t>
  </si>
  <si>
    <t>Removing existing damaged guardrails</t>
  </si>
  <si>
    <t xml:space="preserve">C11.4.7 </t>
  </si>
  <si>
    <t>Removing existing guardrails</t>
  </si>
  <si>
    <t>Renovating guardrail material</t>
  </si>
  <si>
    <t>C11.4.8</t>
  </si>
  <si>
    <t>C11.4.8.1</t>
  </si>
  <si>
    <t>Painting guardrailds, end wings and bullnoses</t>
  </si>
  <si>
    <t>C11.4.9</t>
  </si>
  <si>
    <t>Re-eraction of guardrails with covered or provided material</t>
  </si>
  <si>
    <t>C11.4.9.1</t>
  </si>
  <si>
    <t>C11.4.9.2</t>
  </si>
  <si>
    <t>C11.4.9.3</t>
  </si>
  <si>
    <t>Single guardrails</t>
  </si>
  <si>
    <t>Double guardrails</t>
  </si>
  <si>
    <t>Extra over C11.4.9.1 and C11.4.9.2 for excavating holes of posts using labour enhanced method</t>
  </si>
  <si>
    <t>C8.3</t>
  </si>
  <si>
    <t>C8.3.1</t>
  </si>
  <si>
    <t>Texture treatment</t>
  </si>
  <si>
    <t>C8.3.1.1</t>
  </si>
  <si>
    <t>Application of slurry for texture improvement, applied by hand (Tack coat using 30% bitumen emulsion)</t>
  </si>
  <si>
    <r>
      <t>m</t>
    </r>
    <r>
      <rPr>
        <sz val="9"/>
        <color rgb="FF000000"/>
        <rFont val="Calibri"/>
        <family val="2"/>
      </rPr>
      <t>³</t>
    </r>
  </si>
  <si>
    <t>C8.3.1.2</t>
  </si>
  <si>
    <t xml:space="preserve">Application of slurry for texture improvement, applied by spreader box  (Tack coat using 30% bitumen emulsion) </t>
  </si>
  <si>
    <t>C8.3.1.3</t>
  </si>
  <si>
    <t xml:space="preserve">Application of microsurfacing for texture improvement, applied by spreader box (Coarse grading and 80/100 pen. bitumen) </t>
  </si>
  <si>
    <t xml:space="preserve">SURFACE  TREATMENT- TEXTURE CORRECTION </t>
  </si>
  <si>
    <t>C8.4.1</t>
  </si>
  <si>
    <t>l</t>
  </si>
  <si>
    <r>
      <t xml:space="preserve">Excavation in existing pavements for patching
</t>
    </r>
    <r>
      <rPr>
        <sz val="9"/>
        <color rgb="FF000000"/>
        <rFont val="Arial"/>
        <family val="2"/>
      </rPr>
      <t xml:space="preserve">(non-milling) </t>
    </r>
  </si>
  <si>
    <t>C8.8.2.1</t>
  </si>
  <si>
    <t>Asphalt layers</t>
  </si>
  <si>
    <r>
      <t>(a) Not exceeding 10m</t>
    </r>
    <r>
      <rPr>
        <sz val="9"/>
        <color rgb="FF000000"/>
        <rFont val="Calibri"/>
        <family val="2"/>
      </rPr>
      <t>²</t>
    </r>
    <r>
      <rPr>
        <sz val="9.5500000000000007"/>
        <color rgb="FF000000"/>
        <rFont val="Arial"/>
        <family val="2"/>
      </rPr>
      <t xml:space="preserve"> including for edge repair wider than 250mm</t>
    </r>
  </si>
  <si>
    <r>
      <t>(b) Exceeding 10m</t>
    </r>
    <r>
      <rPr>
        <sz val="9"/>
        <color rgb="FF000000"/>
        <rFont val="Calibri"/>
        <family val="2"/>
      </rPr>
      <t>²</t>
    </r>
    <r>
      <rPr>
        <sz val="9.5500000000000007"/>
        <color rgb="FF000000"/>
        <rFont val="Arial"/>
        <family val="2"/>
      </rPr>
      <t xml:space="preserve"> but not exceeding 50m</t>
    </r>
    <r>
      <rPr>
        <sz val="9.5500000000000007"/>
        <color rgb="FF000000"/>
        <rFont val="Calibri"/>
        <family val="2"/>
      </rPr>
      <t>²</t>
    </r>
    <r>
      <rPr>
        <sz val="10.1"/>
        <color rgb="FF000000"/>
        <rFont val="Arial"/>
        <family val="2"/>
      </rPr>
      <t xml:space="preserve"> </t>
    </r>
    <r>
      <rPr>
        <sz val="9.5500000000000007"/>
        <color rgb="FF000000"/>
        <rFont val="Arial"/>
        <family val="2"/>
      </rPr>
      <t>including for edge repair wider than 250mm</t>
    </r>
  </si>
  <si>
    <r>
      <t>(c) Exceeding 50m</t>
    </r>
    <r>
      <rPr>
        <sz val="9"/>
        <color rgb="FF000000"/>
        <rFont val="Calibri"/>
        <family val="2"/>
      </rPr>
      <t>²</t>
    </r>
    <r>
      <rPr>
        <sz val="9.5500000000000007"/>
        <color rgb="FF000000"/>
        <rFont val="Arial"/>
        <family val="2"/>
      </rPr>
      <t xml:space="preserve"> but not exceeding 100m</t>
    </r>
    <r>
      <rPr>
        <sz val="9.5500000000000007"/>
        <color rgb="FF000000"/>
        <rFont val="Calibri"/>
        <family val="2"/>
      </rPr>
      <t>²</t>
    </r>
    <r>
      <rPr>
        <sz val="10.1"/>
        <color rgb="FF000000"/>
        <rFont val="Arial"/>
        <family val="2"/>
      </rPr>
      <t xml:space="preserve"> </t>
    </r>
    <r>
      <rPr>
        <sz val="9.5500000000000007"/>
        <color rgb="FF000000"/>
        <rFont val="Arial"/>
        <family val="2"/>
      </rPr>
      <t>including for edge repair wider than 250mm</t>
    </r>
  </si>
  <si>
    <r>
      <t>(d) Exceeding 100m</t>
    </r>
    <r>
      <rPr>
        <sz val="9"/>
        <color rgb="FF000000"/>
        <rFont val="Calibri"/>
        <family val="2"/>
      </rPr>
      <t>²</t>
    </r>
    <r>
      <rPr>
        <sz val="9.5500000000000007"/>
        <color rgb="FF000000"/>
        <rFont val="Arial"/>
        <family val="2"/>
      </rPr>
      <t xml:space="preserve"> </t>
    </r>
  </si>
  <si>
    <t>C8.8.2.2</t>
  </si>
  <si>
    <t>Cemented layers</t>
  </si>
  <si>
    <t>Backfilling of excavations for patching with:</t>
  </si>
  <si>
    <t>Chemically stabilized pavement material (base compacted to 98% of modified AASHTO density) for a patch with a surface area:</t>
  </si>
  <si>
    <t>C8.8.4.1.3</t>
  </si>
  <si>
    <t>Asphalt for a patch with a surface area (continuously graded medium)</t>
  </si>
  <si>
    <t>C8.8.4.4</t>
  </si>
  <si>
    <t>C8.8</t>
  </si>
  <si>
    <t>Granular base material:                     subbase layer compacted to 95% modified AASHTO density</t>
  </si>
  <si>
    <t>Selected layer (93% modified AASHTO density)</t>
  </si>
  <si>
    <t>Fill layer (90% modified AASHTO density)</t>
  </si>
  <si>
    <t>C8.8.3</t>
  </si>
  <si>
    <t>C6.2</t>
  </si>
  <si>
    <t>C6.2.1</t>
  </si>
  <si>
    <t xml:space="preserve">Segmental block Paving </t>
  </si>
  <si>
    <t>ITEM NO</t>
  </si>
  <si>
    <t>DESCRIPTION</t>
  </si>
  <si>
    <t>UNIT</t>
  </si>
  <si>
    <t>RATE</t>
  </si>
  <si>
    <t>AMOUNT</t>
  </si>
  <si>
    <t>C6.2.1.1</t>
  </si>
  <si>
    <t>Concrete block paving</t>
  </si>
  <si>
    <t>C6.2.3</t>
  </si>
  <si>
    <t>Provision and application of approved herbicide and ant poison</t>
  </si>
  <si>
    <t xml:space="preserve">Provision of materials </t>
  </si>
  <si>
    <t>C6.2.3.1</t>
  </si>
  <si>
    <t>C6.2.3.2</t>
  </si>
  <si>
    <t>Contractors charges and profit added to the prime cost sum</t>
  </si>
  <si>
    <t>prime cost sum</t>
  </si>
  <si>
    <t>%</t>
  </si>
  <si>
    <t>C1.2.5</t>
  </si>
  <si>
    <t>C1.2.5.1</t>
  </si>
  <si>
    <t>Health and Safety plan</t>
  </si>
  <si>
    <t>Implementation of health and safety plan</t>
  </si>
  <si>
    <t>C1.2.5.2</t>
  </si>
  <si>
    <t>month</t>
  </si>
  <si>
    <t>C1.2.6.2</t>
  </si>
  <si>
    <t>Preventive and/ or mitigation measures</t>
  </si>
  <si>
    <t>C1.2</t>
  </si>
  <si>
    <t>C1.3</t>
  </si>
  <si>
    <t>C1.5</t>
  </si>
  <si>
    <r>
      <t xml:space="preserve">Extra over item M910.03 for establishment within 24 hours </t>
    </r>
    <r>
      <rPr>
        <sz val="9"/>
        <color rgb="FF000000"/>
        <rFont val="Arial"/>
        <family val="2"/>
      </rPr>
      <t>(a) Tipper trucks
(i)3 to 5 ton capacity</t>
    </r>
  </si>
  <si>
    <t>C3.1</t>
  </si>
  <si>
    <t>C3.1.15</t>
  </si>
  <si>
    <t>Repairing or replacing of existing drainage system</t>
  </si>
  <si>
    <t>C3.1.16</t>
  </si>
  <si>
    <t>Loading and hauling material in excess of 1,0 km</t>
  </si>
  <si>
    <t>REPAIR AND MAINTENANCE OF INLET AND OUTLET STRUCTURES</t>
  </si>
  <si>
    <r>
      <t xml:space="preserve">Labour outside normal working hours
</t>
    </r>
    <r>
      <rPr>
        <sz val="10"/>
        <color rgb="FF000000"/>
        <rFont val="Arial"/>
        <family val="2"/>
      </rPr>
      <t>(a) Outside normal working hours and
Saturdays
(i) Unskilled</t>
    </r>
  </si>
  <si>
    <r>
      <t xml:space="preserve">
</t>
    </r>
    <r>
      <rPr>
        <sz val="9"/>
        <color rgb="FF000000"/>
        <rFont val="Arial"/>
        <family val="2"/>
      </rPr>
      <t>m</t>
    </r>
    <r>
      <rPr>
        <sz val="9"/>
        <color rgb="FF000000"/>
        <rFont val="Calibri"/>
        <family val="2"/>
      </rPr>
      <t>³</t>
    </r>
    <r>
      <rPr>
        <sz val="9"/>
        <color rgb="FF000000"/>
        <rFont val="Arial"/>
        <family val="2"/>
      </rPr>
      <t>-km</t>
    </r>
  </si>
  <si>
    <t>m³</t>
  </si>
  <si>
    <t>Month</t>
  </si>
  <si>
    <t>C1.3.1.3</t>
  </si>
  <si>
    <t xml:space="preserve">Time Related Obligations </t>
  </si>
  <si>
    <t>Establishment for milling machine</t>
  </si>
  <si>
    <r>
      <t>m</t>
    </r>
    <r>
      <rPr>
        <sz val="9"/>
        <color rgb="FF000000"/>
        <rFont val="Aptos Narrow"/>
        <family val="2"/>
      </rPr>
      <t>³</t>
    </r>
  </si>
  <si>
    <r>
      <t>m</t>
    </r>
    <r>
      <rPr>
        <sz val="9"/>
        <rFont val="Calibri"/>
        <family val="2"/>
      </rPr>
      <t>³</t>
    </r>
  </si>
  <si>
    <t>m²</t>
  </si>
  <si>
    <t xml:space="preserve">Excavation   </t>
  </si>
  <si>
    <t xml:space="preserve">C3.2.1    </t>
  </si>
  <si>
    <t xml:space="preserve">Excavation in all material situated within the following rages below surface level:                   </t>
  </si>
  <si>
    <t xml:space="preserve"> (a) 0m to 1,5m                                           </t>
  </si>
  <si>
    <t xml:space="preserve"> (b) Exceeding 1,5m and up to 3,0m                                                                     </t>
  </si>
  <si>
    <t xml:space="preserve"> (c)Etc, in increments of 1,5m   </t>
  </si>
  <si>
    <t>C3.2.1.1</t>
  </si>
  <si>
    <t xml:space="preserve">Extra over for sub item C3.2.1.1 for excavation in stabilised existing road layers , irrespective of depth     </t>
  </si>
  <si>
    <t>C3.2.1.5</t>
  </si>
  <si>
    <t>Excavations, Cleaning and Disposal of accumulated sediments in existing lined drains and drainange systems</t>
  </si>
  <si>
    <t>C3.1.3.1</t>
  </si>
  <si>
    <t>using conventional methods( up to 1,5m):</t>
  </si>
  <si>
    <t xml:space="preserve"> (a) Manhole and inlet and outlet structure                                        </t>
  </si>
  <si>
    <t xml:space="preserve"> (b) Culvert barrels                                                           </t>
  </si>
  <si>
    <t xml:space="preserve"> (3) Concrete or other lined side drains                                                      </t>
  </si>
  <si>
    <t>using conventional methods( in access 1,5m):</t>
  </si>
  <si>
    <t>C3.1.3.2</t>
  </si>
  <si>
    <t xml:space="preserve">
C3.2.2</t>
  </si>
  <si>
    <t>Backfilling</t>
  </si>
  <si>
    <t>(a)Using the excavated material</t>
  </si>
  <si>
    <t>(b)Using stabilised excavated material</t>
  </si>
  <si>
    <t>Reconstruction of inlet and outlet structures</t>
  </si>
  <si>
    <t>(a)Concrete (class 20/19) (b)Brickwork (230mm width) (c ) Plastering</t>
  </si>
  <si>
    <t>(d) Pre-cast Concrete inlets</t>
  </si>
  <si>
    <t>C3.2.2.2</t>
  </si>
  <si>
    <t>Accessories</t>
  </si>
  <si>
    <t>(a)Provisional sum for the cost of accessories</t>
  </si>
  <si>
    <t>(b)The Contractor's overhead charges and profit in respect of sub-item BM210.04 (a)</t>
  </si>
  <si>
    <t>Demolition of existing structures</t>
  </si>
  <si>
    <t>(a) Plain concrete</t>
  </si>
  <si>
    <t>(c) Brickwork</t>
  </si>
  <si>
    <t>C2.2.12</t>
  </si>
  <si>
    <t>Steel reinforcement</t>
  </si>
  <si>
    <t>(a)Mild steel bars</t>
  </si>
  <si>
    <t>(b)High tensile steel bars</t>
  </si>
  <si>
    <t xml:space="preserve">(c ) Welded steel mesh (Ref 311) </t>
  </si>
  <si>
    <t>kg</t>
  </si>
  <si>
    <t>c3.2</t>
  </si>
  <si>
    <t>c6.2.2</t>
  </si>
  <si>
    <t>Cast in-situ concrete edge and intermediate beams</t>
  </si>
  <si>
    <t>PRIME COAT</t>
  </si>
  <si>
    <t>Prime Coat:</t>
  </si>
  <si>
    <t>C8.1.1.1</t>
  </si>
  <si>
    <t>MC 30 Cut- Back Bitumen</t>
  </si>
  <si>
    <t>C8.1.1.2</t>
  </si>
  <si>
    <t>C8.1.1.3</t>
  </si>
  <si>
    <t>Inverted bitumen emuslison</t>
  </si>
  <si>
    <t>C8.2.1</t>
  </si>
  <si>
    <t>Aggregate for binding</t>
  </si>
  <si>
    <t>C8.1.2.1</t>
  </si>
  <si>
    <t>C8.1.2.2</t>
  </si>
  <si>
    <t>Crushed Sand</t>
  </si>
  <si>
    <t>Natural Sand</t>
  </si>
  <si>
    <t>C8.1.3</t>
  </si>
  <si>
    <t>Extra over item C8.1.1 for applying the prime coat accessible only to hand held or light equipement</t>
  </si>
  <si>
    <t>Cover Sprays, Fog Sprays and Rejuvenation sprays</t>
  </si>
  <si>
    <t>C8.2.2</t>
  </si>
  <si>
    <t>C8.2.1.1</t>
  </si>
  <si>
    <t>65% Cationic spray grade emulsion</t>
  </si>
  <si>
    <t>C8.2.1.2</t>
  </si>
  <si>
    <t>(a)Diluted: (____%Emulsion/____% Water)</t>
  </si>
  <si>
    <t>60% anionic spray grade emulsion</t>
  </si>
  <si>
    <t>C8.2.1.3</t>
  </si>
  <si>
    <t>C8.2.1.4</t>
  </si>
  <si>
    <t>Cutback Inverted bitumen emulsion</t>
  </si>
  <si>
    <t>Certified Rejuvenation (COLAS MSP3 OR SIMILAR)</t>
  </si>
  <si>
    <t>Extra over item C8.2.1 for labour enhanced application</t>
  </si>
  <si>
    <t>C8.2.2.1</t>
  </si>
  <si>
    <t>C8.2.2.2</t>
  </si>
  <si>
    <t>C8.2.2.3</t>
  </si>
  <si>
    <t>C8.2.2.4</t>
  </si>
  <si>
    <t>RUT and/or Depression Correction( Screeding)</t>
  </si>
  <si>
    <t xml:space="preserve">(a)Diluted: 40% </t>
  </si>
  <si>
    <t>(a)Diluted: 50%</t>
  </si>
  <si>
    <t>(a)Diluted: (____%Emulsion/ 40% Water)</t>
  </si>
  <si>
    <t>(a) Continiously- graded Asphalt( 60/70 @5% binder content)</t>
  </si>
  <si>
    <t>(c) Cold applied Asphalt</t>
  </si>
  <si>
    <t>(d)Course slurry (Stable grade cationic emulsion 80/100 penetration grade)</t>
  </si>
  <si>
    <t>(e ) Microsurfacing (Stable grade cationic emulsion 80/100 penetration grade)</t>
  </si>
  <si>
    <t>c8.4.1.2</t>
  </si>
  <si>
    <t>Correction Material</t>
  </si>
  <si>
    <t>M470.01 LI</t>
  </si>
  <si>
    <t>Maintenance of lay-byes and rest areas</t>
  </si>
  <si>
    <t xml:space="preserve">Provision of refuse bins, </t>
  </si>
  <si>
    <t>Accommodation of traffic and maintaining temporary deviations (including provision of flagman and all relevent temporary signs) (Prov Sum)</t>
  </si>
  <si>
    <t>RLM/DRT/0152/2024/25</t>
  </si>
  <si>
    <t xml:space="preserve">
(a) Method 1</t>
  </si>
  <si>
    <t>Plain pitching</t>
  </si>
  <si>
    <t>Clearing of the road reserve
(a) Urban roads:
Various road sections as descibed under C3.1.2.1 : Description of site</t>
  </si>
  <si>
    <t>(b) Non urban roads:
Various road sections as descibed under C3.1.2.1 : Description of site</t>
  </si>
  <si>
    <r>
      <rPr>
        <b/>
        <sz val="9"/>
        <color rgb="FF000000"/>
        <rFont val="Arial"/>
        <family val="2"/>
      </rPr>
      <t>Establishment of Paver on Site</t>
    </r>
  </si>
  <si>
    <t>152-1</t>
  </si>
  <si>
    <t>152-2</t>
  </si>
  <si>
    <t>152-3</t>
  </si>
  <si>
    <t>152-4</t>
  </si>
  <si>
    <t>152-5</t>
  </si>
  <si>
    <t>152-6</t>
  </si>
  <si>
    <t>152-7</t>
  </si>
  <si>
    <t>152-8</t>
  </si>
  <si>
    <t>152-9</t>
  </si>
  <si>
    <t>159-12</t>
  </si>
  <si>
    <t>159-10</t>
  </si>
  <si>
    <t>159-11</t>
  </si>
  <si>
    <t>159-13</t>
  </si>
  <si>
    <t>159-14</t>
  </si>
  <si>
    <t>159-15</t>
  </si>
  <si>
    <t>159-16</t>
  </si>
  <si>
    <t>159-17</t>
  </si>
  <si>
    <t>159-18</t>
  </si>
  <si>
    <t>159-19</t>
  </si>
  <si>
    <t>159-20</t>
  </si>
  <si>
    <t>159-21</t>
  </si>
  <si>
    <t>159-22</t>
  </si>
  <si>
    <t>159-23</t>
  </si>
  <si>
    <t>159-24</t>
  </si>
  <si>
    <t>Prov sum</t>
  </si>
  <si>
    <t>TOTAL CARRIED FORWARD  TO SUMMARY</t>
  </si>
  <si>
    <t>TOTAL BROUGHT FORWARD</t>
  </si>
  <si>
    <t>m³-km</t>
  </si>
  <si>
    <t xml:space="preserve">RE-ADVERT THE REHABILITATION OF DAMAGED SURFACING, FOUNDATION LAYERS, RESEALING AND ROAD MAINTENANCE ON VARIOUS AREAS WITHIN THE RUSTENBURG LOCAL MUNICIPALITY, AS AND WHEN REQUIRED FOR A PERIOD OF 36 MONTHS. </t>
  </si>
  <si>
    <t>SECTION</t>
  </si>
  <si>
    <t>A</t>
  </si>
  <si>
    <t>TOTAL SCHEDULE A: RESURFACING AND RESEALING</t>
  </si>
  <si>
    <t xml:space="preserve">TOTAL FOR SCHEDULE OF REHABILITATION AND RESEALING OF STREETS </t>
  </si>
  <si>
    <t>VAT: ADD  TO SUB - TOTAL 1</t>
  </si>
  <si>
    <t>TENDER SUM CARRIED TO FORM OF TENDER</t>
  </si>
  <si>
    <t>AMOUNTS</t>
  </si>
  <si>
    <t>PATCHING AND REPAIRING</t>
  </si>
  <si>
    <t>TOTAL A TO CALCULATION OF THE TENDER SUM</t>
  </si>
  <si>
    <t xml:space="preserve"> </t>
  </si>
  <si>
    <t>C8.1.1</t>
  </si>
  <si>
    <t>C8.1</t>
  </si>
  <si>
    <t>C3.2</t>
  </si>
  <si>
    <t>C8.8-2</t>
  </si>
  <si>
    <t>CLEANING OF CONCRETE DRAINS AND CHANNELS</t>
  </si>
  <si>
    <t>COLLECTION AND REMOVAL OF
DEBRIS AND LITTER</t>
  </si>
  <si>
    <t>COLLECTION AND REMOVAL OFDEBRIS AND LITTER</t>
  </si>
  <si>
    <t>M4700</t>
  </si>
  <si>
    <t>MAINTENANCE OF LAY-BYES AND
REST AREAS</t>
  </si>
  <si>
    <t>MAINTENANCE OF LAY-BYES AND REST AREAS</t>
  </si>
  <si>
    <t>each</t>
  </si>
  <si>
    <t>M6100</t>
  </si>
  <si>
    <t>GRASS CUTTING: SHOULDER AND
GENERAL MOWING</t>
  </si>
  <si>
    <t>GRASS CUTTING: SHOULDER AND GENERAL MOWING</t>
  </si>
  <si>
    <t>M6300</t>
  </si>
  <si>
    <t>REMOVAL OF UNDESIRABLE
VEGETATION: PHYSICAL ERADICATION</t>
  </si>
  <si>
    <t>REMOVAL OF UNDESIRABLE VEGETATION: PHYSICAL ERADICATION</t>
  </si>
  <si>
    <t>M8100</t>
  </si>
  <si>
    <t>MINOR REPAIRS TO STRUCTURES</t>
  </si>
  <si>
    <r>
      <rPr>
        <sz val="9"/>
        <color rgb="FF000000"/>
        <rFont val="Arial"/>
        <family val="2"/>
      </rPr>
      <t xml:space="preserve">(a)Procurement of materials </t>
    </r>
    <r>
      <rPr>
        <sz val="10"/>
        <rFont val="Arial"/>
        <family val="2"/>
      </rPr>
      <t>(Base gravel material)</t>
    </r>
  </si>
  <si>
    <t>Lump Sum</t>
  </si>
  <si>
    <t>(a) Provision for bus rest area ( Bus Shelter Roof MKII type) including installation thereoff</t>
  </si>
  <si>
    <t>(b)Provision of concrete benches of 4 sitter</t>
  </si>
  <si>
    <t>(b) Provision of concrete refuse bins ( Advertising type Bin 700mm x 1150mm)</t>
  </si>
  <si>
    <t>(b)The Contractor's overhead charges and profit
in respect of sub-item M810.01 (a)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</si>
</sst>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0.0"/>
    <numFmt numFmtId="166" formatCode="_-[$R-1C09]* #,##0.00_-;\-[$R-1C09]* #,##0.00_-;_-[$R-1C09]* &quot;-&quot;??_-;_-@_-"/>
    <numFmt numFmtId="167" formatCode="&quot;R&quot;#,##0.00"/>
    <numFmt numFmtId="168" formatCode="_-[$R-46C]\ * #,##0.00_-;\-[$R-46C]\ * #,##0.00_-;_-[$R-46C]\ * &quot;-&quot;??_-;_-@_-"/>
    <numFmt numFmtId="169" formatCode="0;[Red]0"/>
  </numFmts>
  <fonts count="30" x14ac:knownFonts="1">
    <font>
      <sz val="11"/>
      <color rgb="FF000000"/>
      <name val="Calibri"/>
      <family val="2"/>
      <charset val="204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9"/>
      <color rgb="FF000000"/>
      <name val="Times New Roman"/>
      <family val="1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Times New Roman"/>
      <family val="1"/>
    </font>
    <font>
      <sz val="11"/>
      <color rgb="FF000000"/>
      <name val="Calibri"/>
      <family val="2"/>
      <charset val="204"/>
    </font>
    <font>
      <sz val="12"/>
      <color rgb="FF00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rgb="FF000000"/>
      <name val="Calibri"/>
      <family val="2"/>
    </font>
    <font>
      <sz val="9"/>
      <color rgb="FF000000"/>
      <name val="Calibri"/>
      <family val="2"/>
    </font>
    <font>
      <sz val="8"/>
      <name val="Calibri"/>
      <family val="2"/>
      <charset val="204"/>
    </font>
    <font>
      <sz val="9"/>
      <name val="Calibri"/>
      <family val="2"/>
    </font>
    <font>
      <sz val="9.5500000000000007"/>
      <color rgb="FF000000"/>
      <name val="Arial"/>
      <family val="2"/>
    </font>
    <font>
      <sz val="9.5500000000000007"/>
      <color rgb="FF000000"/>
      <name val="Calibri"/>
      <family val="2"/>
    </font>
    <font>
      <sz val="10.1"/>
      <color rgb="FF000000"/>
      <name val="Arial"/>
      <family val="2"/>
    </font>
    <font>
      <sz val="10"/>
      <color rgb="FF000000"/>
      <name val="Calibri"/>
      <family val="2"/>
      <charset val="204"/>
    </font>
    <font>
      <u/>
      <sz val="10"/>
      <name val="Arial"/>
      <family val="2"/>
    </font>
    <font>
      <b/>
      <sz val="10"/>
      <color rgb="FF000000"/>
      <name val="Calibri"/>
      <family val="2"/>
    </font>
    <font>
      <sz val="8"/>
      <color rgb="FF000000"/>
      <name val="Arial"/>
      <family val="2"/>
    </font>
    <font>
      <sz val="9"/>
      <color rgb="FF000000"/>
      <name val="Aptos Narrow"/>
      <family val="2"/>
    </font>
    <font>
      <b/>
      <sz val="8"/>
      <color rgb="FF000000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43" fontId="7" fillId="0" borderId="0" applyFont="0" applyFill="0" applyBorder="0" applyAlignment="0" applyProtection="0"/>
    <xf numFmtId="0" fontId="8" fillId="0" borderId="6"/>
    <xf numFmtId="164" fontId="7" fillId="0" borderId="0" applyFont="0" applyFill="0" applyBorder="0" applyAlignment="0" applyProtection="0"/>
    <xf numFmtId="0" fontId="24" fillId="0" borderId="6"/>
    <xf numFmtId="9" fontId="24" fillId="0" borderId="6" applyFont="0" applyFill="0" applyBorder="0" applyAlignment="0" applyProtection="0"/>
  </cellStyleXfs>
  <cellXfs count="313">
    <xf numFmtId="0" fontId="0" fillId="0" borderId="0" xfId="0"/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2" fillId="0" borderId="4" xfId="0" applyFont="1" applyBorder="1" applyAlignment="1">
      <alignment horizontal="left" vertical="top" wrapText="1"/>
    </xf>
    <xf numFmtId="0" fontId="0" fillId="0" borderId="5" xfId="0" applyBorder="1" applyAlignment="1">
      <alignment horizontal="left" vertical="top"/>
    </xf>
    <xf numFmtId="0" fontId="2" fillId="0" borderId="5" xfId="0" applyFont="1" applyBorder="1" applyAlignment="1">
      <alignment horizontal="left" vertical="top" wrapText="1"/>
    </xf>
    <xf numFmtId="0" fontId="0" fillId="0" borderId="9" xfId="0" applyBorder="1"/>
    <xf numFmtId="0" fontId="0" fillId="0" borderId="6" xfId="0" applyBorder="1"/>
    <xf numFmtId="0" fontId="0" fillId="0" borderId="0" xfId="0" applyAlignment="1">
      <alignment wrapText="1"/>
    </xf>
    <xf numFmtId="0" fontId="0" fillId="0" borderId="6" xfId="0" applyBorder="1" applyAlignment="1">
      <alignment horizontal="left" vertical="top"/>
    </xf>
    <xf numFmtId="0" fontId="0" fillId="0" borderId="12" xfId="0" applyBorder="1"/>
    <xf numFmtId="0" fontId="1" fillId="0" borderId="3" xfId="0" applyFont="1" applyBorder="1" applyAlignment="1">
      <alignment horizontal="left" vertical="top"/>
    </xf>
    <xf numFmtId="166" fontId="10" fillId="0" borderId="6" xfId="1" applyNumberFormat="1" applyFont="1" applyFill="1" applyBorder="1" applyAlignment="1" applyProtection="1">
      <alignment horizontal="center" vertical="center"/>
      <protection locked="0"/>
    </xf>
    <xf numFmtId="166" fontId="10" fillId="0" borderId="6" xfId="1" applyNumberFormat="1" applyFont="1" applyFill="1" applyBorder="1" applyAlignment="1" applyProtection="1">
      <alignment horizontal="center" vertical="center"/>
    </xf>
    <xf numFmtId="0" fontId="18" fillId="0" borderId="0" xfId="0" applyFont="1"/>
    <xf numFmtId="1" fontId="9" fillId="0" borderId="9" xfId="0" applyNumberFormat="1" applyFont="1" applyBorder="1" applyAlignment="1">
      <alignment vertical="center"/>
    </xf>
    <xf numFmtId="2" fontId="9" fillId="0" borderId="6" xfId="0" applyNumberFormat="1" applyFont="1" applyBorder="1" applyAlignment="1">
      <alignment vertical="center"/>
    </xf>
    <xf numFmtId="166" fontId="9" fillId="0" borderId="6" xfId="1" applyNumberFormat="1" applyFont="1" applyFill="1" applyBorder="1" applyAlignment="1" applyProtection="1">
      <alignment horizontal="center" vertical="center"/>
      <protection locked="0"/>
    </xf>
    <xf numFmtId="166" fontId="9" fillId="0" borderId="6" xfId="1" applyNumberFormat="1" applyFont="1" applyFill="1" applyBorder="1" applyAlignment="1" applyProtection="1">
      <alignment horizontal="center" vertical="center"/>
    </xf>
    <xf numFmtId="2" fontId="19" fillId="0" borderId="6" xfId="0" applyNumberFormat="1" applyFont="1" applyBorder="1" applyAlignment="1">
      <alignment vertical="center"/>
    </xf>
    <xf numFmtId="1" fontId="10" fillId="0" borderId="9" xfId="0" applyNumberFormat="1" applyFont="1" applyBorder="1" applyAlignment="1">
      <alignment vertical="center"/>
    </xf>
    <xf numFmtId="2" fontId="10" fillId="0" borderId="6" xfId="0" applyNumberFormat="1" applyFont="1" applyBorder="1" applyAlignment="1">
      <alignment vertical="center"/>
    </xf>
    <xf numFmtId="2" fontId="10" fillId="0" borderId="9" xfId="0" applyNumberFormat="1" applyFont="1" applyBorder="1" applyAlignment="1">
      <alignment vertical="center"/>
    </xf>
    <xf numFmtId="1" fontId="9" fillId="0" borderId="6" xfId="0" applyNumberFormat="1" applyFont="1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/>
    <xf numFmtId="0" fontId="21" fillId="0" borderId="4" xfId="0" applyFont="1" applyBorder="1" applyAlignment="1">
      <alignment horizontal="left" vertical="top" wrapText="1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2" fillId="0" borderId="15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/>
    </xf>
    <xf numFmtId="0" fontId="4" fillId="0" borderId="3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 wrapText="1"/>
    </xf>
    <xf numFmtId="0" fontId="4" fillId="0" borderId="19" xfId="0" applyFont="1" applyBorder="1" applyAlignment="1">
      <alignment horizontal="left" vertical="top" wrapText="1"/>
    </xf>
    <xf numFmtId="0" fontId="4" fillId="0" borderId="20" xfId="0" applyFont="1" applyBorder="1" applyAlignment="1">
      <alignment horizontal="left" vertical="top" wrapText="1"/>
    </xf>
    <xf numFmtId="0" fontId="4" fillId="0" borderId="21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0" fillId="0" borderId="23" xfId="0" applyBorder="1" applyAlignment="1">
      <alignment horizontal="left" vertical="top"/>
    </xf>
    <xf numFmtId="0" fontId="4" fillId="0" borderId="24" xfId="0" applyFont="1" applyBorder="1" applyAlignment="1">
      <alignment horizontal="left" vertical="top"/>
    </xf>
    <xf numFmtId="0" fontId="4" fillId="0" borderId="34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23" xfId="0" applyBorder="1" applyAlignment="1">
      <alignment horizontal="left" vertical="top" wrapText="1"/>
    </xf>
    <xf numFmtId="0" fontId="0" fillId="0" borderId="25" xfId="0" applyBorder="1" applyAlignment="1">
      <alignment horizontal="left" vertical="top"/>
    </xf>
    <xf numFmtId="0" fontId="0" fillId="0" borderId="26" xfId="0" applyBorder="1" applyAlignment="1">
      <alignment horizontal="left" vertical="top"/>
    </xf>
    <xf numFmtId="0" fontId="4" fillId="0" borderId="34" xfId="0" applyFont="1" applyBorder="1" applyAlignment="1">
      <alignment horizontal="left" vertical="top"/>
    </xf>
    <xf numFmtId="0" fontId="0" fillId="0" borderId="42" xfId="0" applyBorder="1" applyAlignment="1">
      <alignment horizontal="left" vertical="top"/>
    </xf>
    <xf numFmtId="0" fontId="1" fillId="0" borderId="19" xfId="0" applyFont="1" applyBorder="1" applyAlignment="1">
      <alignment horizontal="left" vertical="top" wrapText="1"/>
    </xf>
    <xf numFmtId="0" fontId="1" fillId="0" borderId="22" xfId="0" applyFont="1" applyBorder="1" applyAlignment="1">
      <alignment horizontal="left" vertical="top"/>
    </xf>
    <xf numFmtId="0" fontId="1" fillId="0" borderId="26" xfId="0" applyFont="1" applyBorder="1" applyAlignment="1">
      <alignment horizontal="left" vertical="top" wrapText="1"/>
    </xf>
    <xf numFmtId="0" fontId="2" fillId="0" borderId="43" xfId="0" applyFont="1" applyBorder="1" applyAlignment="1">
      <alignment horizontal="left" vertical="top" wrapText="1"/>
    </xf>
    <xf numFmtId="0" fontId="1" fillId="0" borderId="34" xfId="0" applyFont="1" applyBorder="1" applyAlignment="1">
      <alignment horizontal="left" vertical="top" wrapText="1"/>
    </xf>
    <xf numFmtId="0" fontId="1" fillId="0" borderId="22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/>
    </xf>
    <xf numFmtId="0" fontId="0" fillId="0" borderId="24" xfId="0" applyBorder="1" applyAlignment="1">
      <alignment horizontal="left" vertical="top"/>
    </xf>
    <xf numFmtId="0" fontId="4" fillId="0" borderId="27" xfId="0" applyFont="1" applyBorder="1" applyAlignment="1">
      <alignment horizontal="left" vertical="top" wrapText="1"/>
    </xf>
    <xf numFmtId="0" fontId="1" fillId="0" borderId="34" xfId="0" applyFont="1" applyBorder="1" applyAlignment="1">
      <alignment horizontal="left" vertical="top"/>
    </xf>
    <xf numFmtId="0" fontId="0" fillId="0" borderId="33" xfId="0" applyBorder="1" applyAlignment="1">
      <alignment horizontal="left" vertical="top"/>
    </xf>
    <xf numFmtId="165" fontId="9" fillId="0" borderId="39" xfId="0" applyNumberFormat="1" applyFont="1" applyBorder="1" applyAlignment="1">
      <alignment horizontal="left" vertical="center"/>
    </xf>
    <xf numFmtId="0" fontId="9" fillId="0" borderId="51" xfId="0" applyFont="1" applyBorder="1" applyAlignment="1">
      <alignment horizontal="center" vertical="center"/>
    </xf>
    <xf numFmtId="165" fontId="10" fillId="0" borderId="39" xfId="0" applyNumberFormat="1" applyFont="1" applyBorder="1" applyAlignment="1">
      <alignment horizontal="center" vertical="center"/>
    </xf>
    <xf numFmtId="0" fontId="10" fillId="0" borderId="51" xfId="0" applyFont="1" applyBorder="1" applyAlignment="1">
      <alignment horizontal="center" vertical="center"/>
    </xf>
    <xf numFmtId="2" fontId="10" fillId="0" borderId="51" xfId="0" applyNumberFormat="1" applyFont="1" applyBorder="1" applyAlignment="1">
      <alignment horizontal="center" vertical="center"/>
    </xf>
    <xf numFmtId="2" fontId="10" fillId="0" borderId="53" xfId="0" applyNumberFormat="1" applyFont="1" applyBorder="1" applyAlignment="1">
      <alignment horizontal="center" vertical="center"/>
    </xf>
    <xf numFmtId="0" fontId="20" fillId="0" borderId="54" xfId="0" applyFont="1" applyBorder="1"/>
    <xf numFmtId="0" fontId="0" fillId="0" borderId="56" xfId="0" applyBorder="1"/>
    <xf numFmtId="0" fontId="1" fillId="2" borderId="34" xfId="0" applyFont="1" applyFill="1" applyBorder="1" applyAlignment="1">
      <alignment horizontal="left" vertical="top"/>
    </xf>
    <xf numFmtId="0" fontId="0" fillId="0" borderId="38" xfId="0" applyBorder="1"/>
    <xf numFmtId="0" fontId="1" fillId="0" borderId="24" xfId="0" applyFont="1" applyBorder="1" applyAlignment="1">
      <alignment horizontal="left" vertical="top"/>
    </xf>
    <xf numFmtId="0" fontId="2" fillId="0" borderId="56" xfId="0" applyFont="1" applyBorder="1" applyAlignment="1">
      <alignment horizontal="left" vertical="top" wrapText="1"/>
    </xf>
    <xf numFmtId="0" fontId="1" fillId="0" borderId="54" xfId="0" applyFont="1" applyBorder="1" applyAlignment="1">
      <alignment horizontal="left" vertical="top"/>
    </xf>
    <xf numFmtId="0" fontId="1" fillId="0" borderId="57" xfId="0" applyFont="1" applyBorder="1" applyAlignment="1">
      <alignment horizontal="left" vertical="top"/>
    </xf>
    <xf numFmtId="0" fontId="0" fillId="0" borderId="58" xfId="0" applyBorder="1"/>
    <xf numFmtId="0" fontId="0" fillId="0" borderId="56" xfId="0" applyBorder="1" applyAlignment="1">
      <alignment horizontal="left" vertical="top"/>
    </xf>
    <xf numFmtId="0" fontId="1" fillId="0" borderId="45" xfId="0" applyFont="1" applyBorder="1" applyAlignment="1">
      <alignment horizontal="left" vertical="top" wrapText="1"/>
    </xf>
    <xf numFmtId="0" fontId="0" fillId="0" borderId="61" xfId="0" applyBorder="1" applyAlignment="1">
      <alignment horizontal="left" vertical="top"/>
    </xf>
    <xf numFmtId="0" fontId="0" fillId="0" borderId="11" xfId="0" applyBorder="1" applyAlignment="1">
      <alignment vertical="top"/>
    </xf>
    <xf numFmtId="0" fontId="1" fillId="0" borderId="62" xfId="0" applyFont="1" applyBorder="1" applyAlignment="1">
      <alignment horizontal="left" vertical="top" wrapText="1"/>
    </xf>
    <xf numFmtId="0" fontId="1" fillId="0" borderId="31" xfId="0" applyFont="1" applyBorder="1" applyAlignment="1">
      <alignment horizontal="left" vertical="top" wrapText="1"/>
    </xf>
    <xf numFmtId="0" fontId="0" fillId="0" borderId="52" xfId="0" applyBorder="1" applyAlignment="1">
      <alignment horizontal="left" vertical="top"/>
    </xf>
    <xf numFmtId="0" fontId="4" fillId="0" borderId="64" xfId="0" applyFont="1" applyBorder="1" applyAlignment="1">
      <alignment horizontal="left" vertical="top" wrapText="1"/>
    </xf>
    <xf numFmtId="0" fontId="2" fillId="0" borderId="63" xfId="0" applyFont="1" applyBorder="1" applyAlignment="1">
      <alignment vertical="top" wrapText="1"/>
    </xf>
    <xf numFmtId="0" fontId="2" fillId="0" borderId="11" xfId="0" applyFont="1" applyBorder="1" applyAlignment="1">
      <alignment horizontal="left" vertical="top" wrapText="1"/>
    </xf>
    <xf numFmtId="0" fontId="4" fillId="0" borderId="66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center" vertical="top" wrapText="1"/>
    </xf>
    <xf numFmtId="1" fontId="9" fillId="0" borderId="6" xfId="0" applyNumberFormat="1" applyFont="1" applyBorder="1" applyAlignment="1">
      <alignment vertical="center" wrapText="1"/>
    </xf>
    <xf numFmtId="2" fontId="10" fillId="0" borderId="9" xfId="0" applyNumberFormat="1" applyFont="1" applyBorder="1" applyAlignment="1">
      <alignment vertical="center" wrapText="1"/>
    </xf>
    <xf numFmtId="1" fontId="9" fillId="0" borderId="6" xfId="0" applyNumberFormat="1" applyFont="1" applyBorder="1" applyAlignment="1">
      <alignment vertical="top" wrapText="1"/>
    </xf>
    <xf numFmtId="2" fontId="10" fillId="0" borderId="9" xfId="0" applyNumberFormat="1" applyFont="1" applyBorder="1"/>
    <xf numFmtId="0" fontId="4" fillId="0" borderId="38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2" fontId="10" fillId="0" borderId="11" xfId="0" applyNumberFormat="1" applyFont="1" applyBorder="1" applyAlignment="1">
      <alignment vertical="center"/>
    </xf>
    <xf numFmtId="165" fontId="9" fillId="0" borderId="65" xfId="0" applyNumberFormat="1" applyFont="1" applyBorder="1" applyAlignment="1">
      <alignment horizontal="left" vertical="center"/>
    </xf>
    <xf numFmtId="2" fontId="10" fillId="0" borderId="75" xfId="0" applyNumberFormat="1" applyFont="1" applyBorder="1" applyAlignment="1">
      <alignment vertical="center"/>
    </xf>
    <xf numFmtId="0" fontId="0" fillId="0" borderId="76" xfId="0" applyBorder="1" applyAlignment="1">
      <alignment horizontal="left" vertical="top"/>
    </xf>
    <xf numFmtId="2" fontId="10" fillId="0" borderId="77" xfId="0" applyNumberFormat="1" applyFont="1" applyBorder="1" applyAlignment="1">
      <alignment horizontal="center" vertical="center"/>
    </xf>
    <xf numFmtId="1" fontId="2" fillId="0" borderId="6" xfId="0" applyNumberFormat="1" applyFont="1" applyBorder="1" applyAlignment="1">
      <alignment vertical="top" wrapText="1"/>
    </xf>
    <xf numFmtId="2" fontId="10" fillId="0" borderId="16" xfId="0" applyNumberFormat="1" applyFont="1" applyBorder="1" applyAlignment="1">
      <alignment vertical="center"/>
    </xf>
    <xf numFmtId="166" fontId="10" fillId="0" borderId="67" xfId="1" applyNumberFormat="1" applyFont="1" applyFill="1" applyBorder="1" applyAlignment="1" applyProtection="1">
      <alignment horizontal="center" vertical="center"/>
      <protection locked="0"/>
    </xf>
    <xf numFmtId="2" fontId="10" fillId="0" borderId="60" xfId="0" applyNumberFormat="1" applyFont="1" applyBorder="1" applyAlignment="1">
      <alignment horizontal="center" vertical="center"/>
    </xf>
    <xf numFmtId="2" fontId="10" fillId="0" borderId="81" xfId="0" applyNumberFormat="1" applyFont="1" applyBorder="1" applyAlignment="1">
      <alignment vertical="center"/>
    </xf>
    <xf numFmtId="2" fontId="10" fillId="0" borderId="25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18" fillId="0" borderId="67" xfId="0" applyFont="1" applyBorder="1" applyAlignment="1">
      <alignment vertical="center"/>
    </xf>
    <xf numFmtId="0" fontId="18" fillId="0" borderId="67" xfId="0" applyFont="1" applyBorder="1"/>
    <xf numFmtId="1" fontId="9" fillId="0" borderId="85" xfId="0" applyNumberFormat="1" applyFont="1" applyBorder="1" applyAlignment="1">
      <alignment vertical="top" wrapText="1"/>
    </xf>
    <xf numFmtId="1" fontId="9" fillId="0" borderId="9" xfId="0" applyNumberFormat="1" applyFont="1" applyBorder="1" applyAlignment="1">
      <alignment horizontal="left" vertical="top" wrapText="1"/>
    </xf>
    <xf numFmtId="2" fontId="10" fillId="0" borderId="9" xfId="0" applyNumberFormat="1" applyFont="1" applyBorder="1" applyAlignment="1">
      <alignment horizontal="center" vertical="center"/>
    </xf>
    <xf numFmtId="168" fontId="0" fillId="0" borderId="4" xfId="0" applyNumberFormat="1" applyBorder="1" applyAlignment="1">
      <alignment horizontal="center" vertical="top"/>
    </xf>
    <xf numFmtId="2" fontId="10" fillId="0" borderId="41" xfId="0" applyNumberFormat="1" applyFont="1" applyBorder="1" applyAlignment="1">
      <alignment horizontal="center" vertical="center"/>
    </xf>
    <xf numFmtId="2" fontId="9" fillId="0" borderId="25" xfId="0" applyNumberFormat="1" applyFont="1" applyBorder="1" applyAlignment="1">
      <alignment horizontal="center" vertical="center"/>
    </xf>
    <xf numFmtId="0" fontId="0" fillId="0" borderId="17" xfId="0" applyBorder="1" applyAlignment="1">
      <alignment horizontal="left" vertical="top"/>
    </xf>
    <xf numFmtId="0" fontId="1" fillId="0" borderId="20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1" fillId="0" borderId="83" xfId="0" applyFont="1" applyBorder="1" applyAlignment="1">
      <alignment horizontal="center" vertical="center" wrapText="1"/>
    </xf>
    <xf numFmtId="0" fontId="1" fillId="0" borderId="80" xfId="0" applyFont="1" applyBorder="1" applyAlignment="1">
      <alignment horizontal="center" vertical="center" wrapText="1"/>
    </xf>
    <xf numFmtId="0" fontId="1" fillId="0" borderId="79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1" fontId="9" fillId="0" borderId="6" xfId="0" applyNumberFormat="1" applyFont="1" applyBorder="1" applyAlignment="1">
      <alignment horizontal="center" vertical="center" wrapText="1"/>
    </xf>
    <xf numFmtId="0" fontId="1" fillId="0" borderId="59" xfId="0" applyFont="1" applyBorder="1" applyAlignment="1">
      <alignment horizontal="center" vertical="center" wrapText="1"/>
    </xf>
    <xf numFmtId="0" fontId="1" fillId="0" borderId="6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2" fontId="10" fillId="0" borderId="56" xfId="0" applyNumberFormat="1" applyFont="1" applyBorder="1" applyAlignment="1">
      <alignment horizontal="center" vertical="center"/>
    </xf>
    <xf numFmtId="1" fontId="9" fillId="0" borderId="13" xfId="0" applyNumberFormat="1" applyFont="1" applyBorder="1" applyAlignment="1">
      <alignment vertical="center" wrapText="1"/>
    </xf>
    <xf numFmtId="1" fontId="9" fillId="0" borderId="63" xfId="0" applyNumberFormat="1" applyFont="1" applyBorder="1" applyAlignment="1">
      <alignment vertical="center" wrapText="1"/>
    </xf>
    <xf numFmtId="165" fontId="9" fillId="0" borderId="40" xfId="0" applyNumberFormat="1" applyFont="1" applyBorder="1" applyAlignment="1">
      <alignment horizontal="left" vertical="center"/>
    </xf>
    <xf numFmtId="1" fontId="1" fillId="0" borderId="6" xfId="0" applyNumberFormat="1" applyFont="1" applyBorder="1" applyAlignment="1">
      <alignment vertical="top" wrapText="1"/>
    </xf>
    <xf numFmtId="1" fontId="9" fillId="0" borderId="6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2" fontId="2" fillId="0" borderId="9" xfId="0" applyNumberFormat="1" applyFont="1" applyBorder="1" applyAlignment="1">
      <alignment vertical="center"/>
    </xf>
    <xf numFmtId="0" fontId="0" fillId="0" borderId="88" xfId="0" applyBorder="1" applyAlignment="1">
      <alignment horizontal="left" vertical="top"/>
    </xf>
    <xf numFmtId="166" fontId="10" fillId="0" borderId="56" xfId="1" applyNumberFormat="1" applyFont="1" applyFill="1" applyBorder="1" applyAlignment="1" applyProtection="1">
      <alignment horizontal="center" vertical="center"/>
      <protection locked="0"/>
    </xf>
    <xf numFmtId="0" fontId="0" fillId="0" borderId="89" xfId="0" applyBorder="1" applyAlignment="1">
      <alignment horizontal="left" vertical="top"/>
    </xf>
    <xf numFmtId="2" fontId="10" fillId="0" borderId="90" xfId="0" applyNumberFormat="1" applyFont="1" applyBorder="1" applyAlignment="1">
      <alignment horizontal="center" vertical="center"/>
    </xf>
    <xf numFmtId="166" fontId="10" fillId="0" borderId="51" xfId="1" applyNumberFormat="1" applyFont="1" applyFill="1" applyBorder="1" applyAlignment="1" applyProtection="1">
      <alignment horizontal="center" vertical="center"/>
      <protection locked="0"/>
    </xf>
    <xf numFmtId="0" fontId="0" fillId="0" borderId="68" xfId="0" applyBorder="1"/>
    <xf numFmtId="0" fontId="0" fillId="0" borderId="91" xfId="0" applyBorder="1" applyAlignment="1">
      <alignment horizontal="center" vertical="center"/>
    </xf>
    <xf numFmtId="2" fontId="10" fillId="0" borderId="81" xfId="0" applyNumberFormat="1" applyFont="1" applyBorder="1" applyAlignment="1">
      <alignment horizontal="center" vertical="center"/>
    </xf>
    <xf numFmtId="1" fontId="9" fillId="0" borderId="81" xfId="0" applyNumberFormat="1" applyFont="1" applyBorder="1" applyAlignment="1">
      <alignment horizontal="center" vertical="center" wrapText="1"/>
    </xf>
    <xf numFmtId="165" fontId="9" fillId="0" borderId="92" xfId="0" applyNumberFormat="1" applyFont="1" applyBorder="1" applyAlignment="1">
      <alignment horizontal="left" vertical="center"/>
    </xf>
    <xf numFmtId="2" fontId="10" fillId="0" borderId="90" xfId="0" applyNumberFormat="1" applyFont="1" applyBorder="1" applyAlignment="1">
      <alignment vertical="center"/>
    </xf>
    <xf numFmtId="0" fontId="24" fillId="0" borderId="6" xfId="4"/>
    <xf numFmtId="0" fontId="25" fillId="0" borderId="6" xfId="4" applyFont="1"/>
    <xf numFmtId="169" fontId="9" fillId="0" borderId="98" xfId="4" applyNumberFormat="1" applyFont="1" applyBorder="1" applyAlignment="1">
      <alignment horizontal="center"/>
    </xf>
    <xf numFmtId="0" fontId="9" fillId="0" borderId="73" xfId="4" applyFont="1" applyBorder="1" applyAlignment="1">
      <alignment horizontal="left"/>
    </xf>
    <xf numFmtId="0" fontId="9" fillId="0" borderId="73" xfId="4" applyFont="1" applyBorder="1" applyAlignment="1">
      <alignment horizontal="center"/>
    </xf>
    <xf numFmtId="2" fontId="9" fillId="0" borderId="73" xfId="4" applyNumberFormat="1" applyFont="1" applyBorder="1" applyAlignment="1">
      <alignment horizontal="center"/>
    </xf>
    <xf numFmtId="2" fontId="9" fillId="0" borderId="3" xfId="4" applyNumberFormat="1" applyFont="1" applyBorder="1" applyAlignment="1">
      <alignment horizontal="center"/>
    </xf>
    <xf numFmtId="169" fontId="9" fillId="0" borderId="99" xfId="4" applyNumberFormat="1" applyFont="1" applyBorder="1" applyAlignment="1">
      <alignment horizontal="center"/>
    </xf>
    <xf numFmtId="0" fontId="9" fillId="0" borderId="94" xfId="4" applyFont="1" applyBorder="1" applyAlignment="1">
      <alignment horizontal="left"/>
    </xf>
    <xf numFmtId="0" fontId="9" fillId="0" borderId="94" xfId="4" applyFont="1" applyBorder="1" applyAlignment="1">
      <alignment horizontal="center"/>
    </xf>
    <xf numFmtId="2" fontId="9" fillId="0" borderId="94" xfId="4" applyNumberFormat="1" applyFont="1" applyBorder="1" applyAlignment="1">
      <alignment horizontal="right"/>
    </xf>
    <xf numFmtId="2" fontId="9" fillId="0" borderId="5" xfId="4" applyNumberFormat="1" applyFont="1" applyBorder="1" applyAlignment="1">
      <alignment horizontal="right"/>
    </xf>
    <xf numFmtId="169" fontId="10" fillId="0" borderId="100" xfId="4" applyNumberFormat="1" applyFont="1" applyBorder="1"/>
    <xf numFmtId="0" fontId="10" fillId="0" borderId="6" xfId="4" applyFont="1" applyAlignment="1">
      <alignment horizontal="left"/>
    </xf>
    <xf numFmtId="0" fontId="10" fillId="0" borderId="6" xfId="4" applyFont="1"/>
    <xf numFmtId="0" fontId="10" fillId="0" borderId="6" xfId="4" applyFont="1" applyAlignment="1">
      <alignment horizontal="center"/>
    </xf>
    <xf numFmtId="2" fontId="10" fillId="0" borderId="6" xfId="4" applyNumberFormat="1" applyFont="1" applyAlignment="1">
      <alignment horizontal="right"/>
    </xf>
    <xf numFmtId="169" fontId="10" fillId="0" borderId="100" xfId="4" applyNumberFormat="1" applyFont="1" applyBorder="1" applyAlignment="1">
      <alignment horizontal="center"/>
    </xf>
    <xf numFmtId="0" fontId="19" fillId="0" borderId="6" xfId="4" applyFont="1"/>
    <xf numFmtId="169" fontId="9" fillId="0" borderId="100" xfId="4" applyNumberFormat="1" applyFont="1" applyBorder="1" applyAlignment="1">
      <alignment horizontal="center"/>
    </xf>
    <xf numFmtId="0" fontId="9" fillId="0" borderId="6" xfId="4" applyFont="1" applyAlignment="1">
      <alignment horizontal="left"/>
    </xf>
    <xf numFmtId="0" fontId="27" fillId="0" borderId="6" xfId="4" applyFont="1"/>
    <xf numFmtId="0" fontId="9" fillId="0" borderId="6" xfId="4" applyFont="1"/>
    <xf numFmtId="0" fontId="28" fillId="0" borderId="6" xfId="4" applyFont="1" applyAlignment="1">
      <alignment horizontal="center"/>
    </xf>
    <xf numFmtId="3" fontId="10" fillId="0" borderId="6" xfId="4" applyNumberFormat="1" applyFont="1" applyAlignment="1">
      <alignment horizontal="right"/>
    </xf>
    <xf numFmtId="0" fontId="9" fillId="0" borderId="100" xfId="4" applyFont="1" applyBorder="1"/>
    <xf numFmtId="0" fontId="9" fillId="0" borderId="102" xfId="4" applyFont="1" applyBorder="1"/>
    <xf numFmtId="0" fontId="9" fillId="0" borderId="73" xfId="4" applyFont="1" applyBorder="1"/>
    <xf numFmtId="0" fontId="10" fillId="0" borderId="73" xfId="4" applyFont="1" applyBorder="1" applyAlignment="1">
      <alignment horizontal="center"/>
    </xf>
    <xf numFmtId="2" fontId="10" fillId="0" borderId="73" xfId="4" applyNumberFormat="1" applyFont="1" applyBorder="1" applyAlignment="1">
      <alignment horizontal="right"/>
    </xf>
    <xf numFmtId="0" fontId="10" fillId="0" borderId="93" xfId="4" applyFont="1" applyBorder="1"/>
    <xf numFmtId="0" fontId="25" fillId="0" borderId="103" xfId="4" applyFont="1" applyBorder="1"/>
    <xf numFmtId="0" fontId="25" fillId="0" borderId="104" xfId="4" applyFont="1" applyBorder="1"/>
    <xf numFmtId="169" fontId="10" fillId="0" borderId="93" xfId="4" applyNumberFormat="1" applyFont="1" applyBorder="1"/>
    <xf numFmtId="0" fontId="25" fillId="0" borderId="6" xfId="4" applyFont="1" applyAlignment="1">
      <alignment horizontal="left"/>
    </xf>
    <xf numFmtId="169" fontId="9" fillId="0" borderId="105" xfId="4" applyNumberFormat="1" applyFont="1" applyBorder="1" applyAlignment="1">
      <alignment horizontal="center"/>
    </xf>
    <xf numFmtId="169" fontId="29" fillId="0" borderId="100" xfId="4" applyNumberFormat="1" applyFont="1" applyBorder="1" applyAlignment="1">
      <alignment horizontal="center"/>
    </xf>
    <xf numFmtId="169" fontId="29" fillId="0" borderId="106" xfId="4" applyNumberFormat="1" applyFont="1" applyBorder="1"/>
    <xf numFmtId="0" fontId="29" fillId="0" borderId="104" xfId="4" applyFont="1" applyBorder="1" applyAlignment="1">
      <alignment horizontal="left"/>
    </xf>
    <xf numFmtId="0" fontId="29" fillId="0" borderId="104" xfId="4" applyFont="1" applyBorder="1"/>
    <xf numFmtId="2" fontId="26" fillId="0" borderId="107" xfId="4" applyNumberFormat="1" applyFont="1" applyBorder="1" applyAlignment="1">
      <alignment horizontal="right"/>
    </xf>
    <xf numFmtId="169" fontId="25" fillId="0" borderId="6" xfId="4" applyNumberFormat="1" applyFont="1"/>
    <xf numFmtId="2" fontId="0" fillId="0" borderId="29" xfId="0" applyNumberFormat="1" applyBorder="1" applyAlignment="1">
      <alignment horizontal="left" vertical="top"/>
    </xf>
    <xf numFmtId="2" fontId="0" fillId="0" borderId="37" xfId="0" applyNumberFormat="1" applyBorder="1" applyAlignment="1">
      <alignment horizontal="left" vertical="top"/>
    </xf>
    <xf numFmtId="166" fontId="10" fillId="0" borderId="6" xfId="4" applyNumberFormat="1" applyFont="1" applyAlignment="1">
      <alignment horizontal="right"/>
    </xf>
    <xf numFmtId="166" fontId="9" fillId="0" borderId="2" xfId="4" applyNumberFormat="1" applyFont="1" applyBorder="1" applyAlignment="1">
      <alignment horizontal="center"/>
    </xf>
    <xf numFmtId="166" fontId="10" fillId="0" borderId="101" xfId="4" applyNumberFormat="1" applyFont="1" applyBorder="1" applyAlignment="1">
      <alignment horizontal="right"/>
    </xf>
    <xf numFmtId="166" fontId="26" fillId="0" borderId="101" xfId="4" applyNumberFormat="1" applyFont="1" applyBorder="1"/>
    <xf numFmtId="166" fontId="26" fillId="0" borderId="107" xfId="4" applyNumberFormat="1" applyFont="1" applyBorder="1"/>
    <xf numFmtId="166" fontId="25" fillId="0" borderId="6" xfId="4" applyNumberFormat="1" applyFont="1"/>
    <xf numFmtId="166" fontId="24" fillId="0" borderId="6" xfId="4" applyNumberFormat="1"/>
    <xf numFmtId="2" fontId="10" fillId="0" borderId="7" xfId="0" applyNumberFormat="1" applyFont="1" applyBorder="1" applyAlignment="1">
      <alignment horizontal="center" vertical="center"/>
    </xf>
    <xf numFmtId="2" fontId="2" fillId="0" borderId="25" xfId="0" applyNumberFormat="1" applyFont="1" applyBorder="1" applyAlignment="1">
      <alignment horizontal="center" vertical="center"/>
    </xf>
    <xf numFmtId="2" fontId="0" fillId="0" borderId="42" xfId="0" applyNumberFormat="1" applyBorder="1" applyAlignment="1">
      <alignment horizontal="left" vertical="top"/>
    </xf>
    <xf numFmtId="2" fontId="0" fillId="0" borderId="37" xfId="0" applyNumberFormat="1" applyBorder="1"/>
    <xf numFmtId="166" fontId="0" fillId="0" borderId="78" xfId="0" applyNumberFormat="1" applyBorder="1" applyAlignment="1">
      <alignment horizontal="left" vertical="top"/>
    </xf>
    <xf numFmtId="166" fontId="0" fillId="0" borderId="42" xfId="0" applyNumberFormat="1" applyBorder="1" applyAlignment="1">
      <alignment horizontal="left" vertical="top"/>
    </xf>
    <xf numFmtId="165" fontId="9" fillId="0" borderId="6" xfId="0" applyNumberFormat="1" applyFont="1" applyBorder="1" applyAlignment="1">
      <alignment horizontal="left" vertical="center"/>
    </xf>
    <xf numFmtId="165" fontId="9" fillId="0" borderId="13" xfId="0" applyNumberFormat="1" applyFont="1" applyBorder="1" applyAlignment="1">
      <alignment horizontal="left" vertical="center"/>
    </xf>
    <xf numFmtId="2" fontId="5" fillId="0" borderId="51" xfId="0" applyNumberFormat="1" applyFont="1" applyBorder="1" applyAlignment="1">
      <alignment horizontal="center" vertical="center"/>
    </xf>
    <xf numFmtId="165" fontId="4" fillId="0" borderId="39" xfId="0" applyNumberFormat="1" applyFont="1" applyBorder="1" applyAlignment="1">
      <alignment horizontal="left" vertical="center"/>
    </xf>
    <xf numFmtId="1" fontId="4" fillId="0" borderId="6" xfId="0" applyNumberFormat="1" applyFont="1" applyBorder="1" applyAlignment="1">
      <alignment vertical="top" wrapText="1"/>
    </xf>
    <xf numFmtId="165" fontId="1" fillId="0" borderId="39" xfId="0" applyNumberFormat="1" applyFont="1" applyBorder="1" applyAlignment="1">
      <alignment horizontal="left" vertical="center"/>
    </xf>
    <xf numFmtId="167" fontId="5" fillId="0" borderId="73" xfId="0" applyNumberFormat="1" applyFont="1" applyBorder="1" applyAlignment="1">
      <alignment wrapText="1"/>
    </xf>
    <xf numFmtId="167" fontId="5" fillId="0" borderId="6" xfId="0" applyNumberFormat="1" applyFont="1" applyBorder="1" applyAlignment="1">
      <alignment wrapText="1"/>
    </xf>
    <xf numFmtId="167" fontId="5" fillId="0" borderId="110" xfId="0" applyNumberFormat="1" applyFont="1" applyBorder="1" applyAlignment="1">
      <alignment wrapText="1"/>
    </xf>
    <xf numFmtId="2" fontId="10" fillId="0" borderId="110" xfId="0" applyNumberFormat="1" applyFont="1" applyBorder="1" applyAlignment="1">
      <alignment vertical="center"/>
    </xf>
    <xf numFmtId="2" fontId="0" fillId="0" borderId="44" xfId="0" applyNumberFormat="1" applyBorder="1" applyAlignment="1">
      <alignment horizontal="left" vertical="top"/>
    </xf>
    <xf numFmtId="0" fontId="4" fillId="0" borderId="38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111" xfId="0" applyFont="1" applyBorder="1" applyAlignment="1">
      <alignment horizontal="left" vertical="top" wrapText="1"/>
    </xf>
    <xf numFmtId="0" fontId="4" fillId="0" borderId="112" xfId="0" applyFont="1" applyBorder="1" applyAlignment="1">
      <alignment horizontal="left" vertical="top" wrapText="1"/>
    </xf>
    <xf numFmtId="0" fontId="4" fillId="0" borderId="113" xfId="0" applyFont="1" applyBorder="1" applyAlignment="1">
      <alignment horizontal="left" vertical="top" wrapText="1"/>
    </xf>
    <xf numFmtId="0" fontId="4" fillId="0" borderId="114" xfId="0" applyFont="1" applyBorder="1" applyAlignment="1">
      <alignment horizontal="left" vertical="top" wrapText="1"/>
    </xf>
    <xf numFmtId="0" fontId="4" fillId="0" borderId="61" xfId="0" applyFont="1" applyBorder="1" applyAlignment="1">
      <alignment horizontal="left" vertical="top" wrapText="1"/>
    </xf>
    <xf numFmtId="2" fontId="4" fillId="0" borderId="56" xfId="0" applyNumberFormat="1" applyFont="1" applyBorder="1" applyAlignment="1">
      <alignment horizontal="left" vertical="top" wrapText="1"/>
    </xf>
    <xf numFmtId="1" fontId="10" fillId="0" borderId="6" xfId="0" applyNumberFormat="1" applyFont="1" applyBorder="1" applyAlignment="1">
      <alignment vertical="center" wrapText="1"/>
    </xf>
    <xf numFmtId="2" fontId="0" fillId="0" borderId="32" xfId="0" applyNumberFormat="1" applyBorder="1" applyAlignment="1">
      <alignment horizontal="left" vertical="top"/>
    </xf>
    <xf numFmtId="2" fontId="0" fillId="0" borderId="55" xfId="0" applyNumberFormat="1" applyBorder="1" applyAlignment="1">
      <alignment horizontal="left" vertical="top"/>
    </xf>
    <xf numFmtId="2" fontId="18" fillId="0" borderId="55" xfId="0" applyNumberFormat="1" applyFont="1" applyBorder="1"/>
    <xf numFmtId="2" fontId="26" fillId="0" borderId="89" xfId="4" applyNumberFormat="1" applyFont="1" applyBorder="1" applyAlignment="1">
      <alignment horizontal="right"/>
    </xf>
    <xf numFmtId="4" fontId="26" fillId="0" borderId="12" xfId="4" applyNumberFormat="1" applyFont="1" applyBorder="1"/>
    <xf numFmtId="2" fontId="26" fillId="0" borderId="12" xfId="4" applyNumberFormat="1" applyFont="1" applyBorder="1" applyAlignment="1">
      <alignment horizontal="right"/>
    </xf>
    <xf numFmtId="2" fontId="26" fillId="0" borderId="115" xfId="4" applyNumberFormat="1" applyFont="1" applyBorder="1" applyAlignment="1">
      <alignment horizontal="right"/>
    </xf>
    <xf numFmtId="4" fontId="26" fillId="0" borderId="13" xfId="4" applyNumberFormat="1" applyFont="1" applyBorder="1"/>
    <xf numFmtId="0" fontId="26" fillId="0" borderId="116" xfId="4" applyFont="1" applyBorder="1"/>
    <xf numFmtId="166" fontId="4" fillId="0" borderId="21" xfId="3" applyNumberFormat="1" applyFont="1" applyBorder="1" applyAlignment="1">
      <alignment horizontal="center" vertical="center" wrapText="1"/>
    </xf>
    <xf numFmtId="166" fontId="5" fillId="0" borderId="44" xfId="3" applyNumberFormat="1" applyFont="1" applyBorder="1" applyAlignment="1">
      <alignment vertical="top" wrapText="1"/>
    </xf>
    <xf numFmtId="166" fontId="10" fillId="0" borderId="51" xfId="3" applyNumberFormat="1" applyFont="1" applyBorder="1" applyAlignment="1">
      <alignment horizontal="center" vertical="center"/>
    </xf>
    <xf numFmtId="166" fontId="0" fillId="0" borderId="42" xfId="3" applyNumberFormat="1" applyFont="1" applyBorder="1" applyAlignment="1">
      <alignment horizontal="left" vertical="top"/>
    </xf>
    <xf numFmtId="166" fontId="0" fillId="0" borderId="0" xfId="3" applyNumberFormat="1" applyFont="1"/>
    <xf numFmtId="165" fontId="9" fillId="0" borderId="38" xfId="0" applyNumberFormat="1" applyFont="1" applyBorder="1" applyAlignment="1">
      <alignment horizontal="left" vertical="center"/>
    </xf>
    <xf numFmtId="2" fontId="10" fillId="0" borderId="6" xfId="0" applyNumberFormat="1" applyFont="1" applyBorder="1" applyAlignment="1">
      <alignment vertical="center" wrapText="1"/>
    </xf>
    <xf numFmtId="166" fontId="10" fillId="0" borderId="56" xfId="3" applyNumberFormat="1" applyFont="1" applyBorder="1" applyAlignment="1">
      <alignment horizontal="center" vertical="center"/>
    </xf>
    <xf numFmtId="168" fontId="0" fillId="0" borderId="56" xfId="0" applyNumberFormat="1" applyBorder="1" applyAlignment="1">
      <alignment horizontal="center" vertical="center"/>
    </xf>
    <xf numFmtId="0" fontId="0" fillId="0" borderId="53" xfId="0" applyBorder="1" applyAlignment="1">
      <alignment vertical="top"/>
    </xf>
    <xf numFmtId="0" fontId="1" fillId="0" borderId="39" xfId="0" applyFont="1" applyBorder="1" applyAlignment="1">
      <alignment horizontal="left" vertical="top" wrapText="1"/>
    </xf>
    <xf numFmtId="168" fontId="0" fillId="0" borderId="119" xfId="0" applyNumberFormat="1" applyBorder="1" applyAlignment="1">
      <alignment horizontal="center" vertical="center"/>
    </xf>
    <xf numFmtId="0" fontId="1" fillId="0" borderId="117" xfId="0" applyFont="1" applyBorder="1" applyAlignment="1">
      <alignment horizontal="left" vertical="top" wrapText="1"/>
    </xf>
    <xf numFmtId="0" fontId="1" fillId="0" borderId="112" xfId="0" applyFont="1" applyBorder="1" applyAlignment="1">
      <alignment horizontal="left" vertical="top" wrapText="1"/>
    </xf>
    <xf numFmtId="0" fontId="1" fillId="0" borderId="118" xfId="0" applyFont="1" applyBorder="1" applyAlignment="1">
      <alignment horizontal="left" vertical="top" wrapText="1"/>
    </xf>
    <xf numFmtId="0" fontId="11" fillId="0" borderId="70" xfId="0" applyFont="1" applyBorder="1" applyAlignment="1">
      <alignment horizontal="center" wrapText="1"/>
    </xf>
    <xf numFmtId="0" fontId="11" fillId="0" borderId="71" xfId="0" applyFont="1" applyBorder="1" applyAlignment="1">
      <alignment horizontal="center" wrapText="1"/>
    </xf>
    <xf numFmtId="0" fontId="11" fillId="0" borderId="72" xfId="0" applyFont="1" applyBorder="1" applyAlignment="1">
      <alignment horizontal="center" wrapText="1"/>
    </xf>
    <xf numFmtId="0" fontId="11" fillId="0" borderId="66" xfId="0" applyFont="1" applyBorder="1" applyAlignment="1">
      <alignment horizontal="center" wrapText="1"/>
    </xf>
    <xf numFmtId="0" fontId="11" fillId="0" borderId="68" xfId="0" applyFont="1" applyBorder="1" applyAlignment="1">
      <alignment horizontal="center" wrapText="1"/>
    </xf>
    <xf numFmtId="0" fontId="11" fillId="0" borderId="69" xfId="0" applyFont="1" applyBorder="1" applyAlignment="1">
      <alignment horizontal="center" wrapText="1"/>
    </xf>
    <xf numFmtId="0" fontId="23" fillId="0" borderId="84" xfId="0" applyFont="1" applyBorder="1" applyAlignment="1">
      <alignment horizontal="center" vertical="top"/>
    </xf>
    <xf numFmtId="0" fontId="23" fillId="0" borderId="82" xfId="0" applyFont="1" applyBorder="1" applyAlignment="1">
      <alignment horizontal="center" vertical="top"/>
    </xf>
    <xf numFmtId="0" fontId="1" fillId="0" borderId="35" xfId="0" applyFont="1" applyBorder="1" applyAlignment="1">
      <alignment horizontal="left" vertical="top" wrapText="1"/>
    </xf>
    <xf numFmtId="0" fontId="1" fillId="0" borderId="28" xfId="0" applyFont="1" applyBorder="1" applyAlignment="1">
      <alignment horizontal="left" vertical="top" wrapText="1"/>
    </xf>
    <xf numFmtId="0" fontId="23" fillId="0" borderId="68" xfId="0" applyFont="1" applyBorder="1" applyAlignment="1">
      <alignment horizontal="center" vertical="top"/>
    </xf>
    <xf numFmtId="0" fontId="1" fillId="0" borderId="35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74" xfId="0" applyFont="1" applyBorder="1" applyAlignment="1">
      <alignment horizontal="center" vertical="top"/>
    </xf>
    <xf numFmtId="0" fontId="23" fillId="0" borderId="83" xfId="0" applyFont="1" applyBorder="1" applyAlignment="1">
      <alignment horizontal="center" vertical="top"/>
    </xf>
    <xf numFmtId="1" fontId="9" fillId="0" borderId="86" xfId="0" applyNumberFormat="1" applyFont="1" applyBorder="1" applyAlignment="1">
      <alignment horizontal="left" vertical="top" wrapText="1"/>
    </xf>
    <xf numFmtId="1" fontId="9" fillId="0" borderId="68" xfId="0" applyNumberFormat="1" applyFont="1" applyBorder="1" applyAlignment="1">
      <alignment horizontal="left" vertical="top" wrapText="1"/>
    </xf>
    <xf numFmtId="1" fontId="9" fillId="0" borderId="87" xfId="0" applyNumberFormat="1" applyFont="1" applyBorder="1" applyAlignment="1">
      <alignment horizontal="left" vertical="top" wrapText="1"/>
    </xf>
    <xf numFmtId="0" fontId="1" fillId="0" borderId="36" xfId="0" applyFont="1" applyBorder="1" applyAlignment="1">
      <alignment horizontal="left" vertical="top"/>
    </xf>
    <xf numFmtId="0" fontId="1" fillId="0" borderId="46" xfId="0" applyFont="1" applyBorder="1" applyAlignment="1">
      <alignment horizontal="left" vertical="top"/>
    </xf>
    <xf numFmtId="0" fontId="1" fillId="0" borderId="78" xfId="0" applyFont="1" applyBorder="1" applyAlignment="1">
      <alignment horizontal="left" vertical="top"/>
    </xf>
    <xf numFmtId="0" fontId="1" fillId="0" borderId="28" xfId="0" applyFont="1" applyBorder="1" applyAlignment="1">
      <alignment horizontal="left" vertical="top"/>
    </xf>
    <xf numFmtId="0" fontId="1" fillId="0" borderId="57" xfId="0" applyFont="1" applyBorder="1" applyAlignment="1">
      <alignment horizontal="left" vertical="top"/>
    </xf>
    <xf numFmtId="0" fontId="4" fillId="0" borderId="34" xfId="0" applyFont="1" applyBorder="1" applyAlignment="1">
      <alignment horizontal="left" vertical="top" wrapText="1"/>
    </xf>
    <xf numFmtId="0" fontId="4" fillId="0" borderId="35" xfId="0" applyFont="1" applyBorder="1" applyAlignment="1">
      <alignment horizontal="left" vertical="top" wrapText="1"/>
    </xf>
    <xf numFmtId="0" fontId="4" fillId="0" borderId="36" xfId="0" applyFont="1" applyBorder="1" applyAlignment="1">
      <alignment horizontal="left" vertical="top" wrapText="1"/>
    </xf>
    <xf numFmtId="0" fontId="4" fillId="0" borderId="28" xfId="0" applyFont="1" applyBorder="1" applyAlignment="1">
      <alignment horizontal="left" vertical="top" wrapText="1"/>
    </xf>
    <xf numFmtId="0" fontId="4" fillId="0" borderId="35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9" fillId="0" borderId="7" xfId="4" applyFont="1" applyBorder="1" applyAlignment="1">
      <alignment horizontal="left"/>
    </xf>
    <xf numFmtId="0" fontId="29" fillId="0" borderId="6" xfId="4" applyFont="1" applyAlignment="1">
      <alignment horizontal="left"/>
    </xf>
    <xf numFmtId="0" fontId="29" fillId="0" borderId="101" xfId="4" applyFont="1" applyBorder="1" applyAlignment="1">
      <alignment horizontal="left"/>
    </xf>
    <xf numFmtId="0" fontId="29" fillId="0" borderId="7" xfId="4" applyFont="1" applyBorder="1" applyAlignment="1">
      <alignment horizontal="left" wrapText="1"/>
    </xf>
    <xf numFmtId="0" fontId="2" fillId="0" borderId="6" xfId="4" applyFont="1"/>
    <xf numFmtId="0" fontId="26" fillId="0" borderId="101" xfId="4" applyFont="1" applyBorder="1"/>
    <xf numFmtId="1" fontId="9" fillId="0" borderId="90" xfId="0" applyNumberFormat="1" applyFont="1" applyBorder="1" applyAlignment="1">
      <alignment horizontal="left" wrapText="1"/>
    </xf>
    <xf numFmtId="1" fontId="9" fillId="0" borderId="6" xfId="0" applyNumberFormat="1" applyFont="1" applyBorder="1" applyAlignment="1">
      <alignment horizontal="left" wrapText="1"/>
    </xf>
    <xf numFmtId="1" fontId="9" fillId="0" borderId="101" xfId="0" applyNumberFormat="1" applyFont="1" applyBorder="1" applyAlignment="1">
      <alignment horizontal="left" wrapText="1"/>
    </xf>
    <xf numFmtId="0" fontId="29" fillId="0" borderId="90" xfId="4" applyFont="1" applyBorder="1" applyAlignment="1">
      <alignment horizontal="left"/>
    </xf>
    <xf numFmtId="0" fontId="29" fillId="0" borderId="90" xfId="4" applyFont="1" applyBorder="1" applyAlignment="1">
      <alignment horizontal="left" wrapText="1"/>
    </xf>
    <xf numFmtId="0" fontId="29" fillId="0" borderId="6" xfId="4" applyFont="1" applyAlignment="1">
      <alignment horizontal="left" wrapText="1"/>
    </xf>
    <xf numFmtId="0" fontId="29" fillId="0" borderId="101" xfId="4" applyFont="1" applyBorder="1" applyAlignment="1">
      <alignment horizontal="left" wrapText="1"/>
    </xf>
    <xf numFmtId="0" fontId="29" fillId="0" borderId="7" xfId="4" applyFont="1" applyBorder="1" applyAlignment="1">
      <alignment horizontal="center"/>
    </xf>
    <xf numFmtId="0" fontId="29" fillId="0" borderId="6" xfId="4" applyFont="1" applyAlignment="1">
      <alignment horizontal="center"/>
    </xf>
    <xf numFmtId="0" fontId="29" fillId="0" borderId="101" xfId="4" applyFont="1" applyBorder="1" applyAlignment="1">
      <alignment horizontal="center"/>
    </xf>
    <xf numFmtId="0" fontId="9" fillId="0" borderId="108" xfId="4" applyFont="1" applyBorder="1" applyAlignment="1">
      <alignment horizontal="center"/>
    </xf>
    <xf numFmtId="0" fontId="9" fillId="0" borderId="96" xfId="4" applyFont="1" applyBorder="1" applyAlignment="1">
      <alignment horizontal="center"/>
    </xf>
    <xf numFmtId="0" fontId="9" fillId="0" borderId="95" xfId="4" applyFont="1" applyBorder="1" applyAlignment="1">
      <alignment horizontal="center"/>
    </xf>
    <xf numFmtId="0" fontId="10" fillId="0" borderId="109" xfId="4" applyFont="1" applyBorder="1" applyAlignment="1">
      <alignment horizontal="center"/>
    </xf>
    <xf numFmtId="0" fontId="10" fillId="0" borderId="73" xfId="4" applyFont="1" applyBorder="1" applyAlignment="1">
      <alignment horizontal="center"/>
    </xf>
    <xf numFmtId="0" fontId="10" fillId="0" borderId="97" xfId="4" applyFont="1" applyBorder="1" applyAlignment="1">
      <alignment horizontal="center"/>
    </xf>
    <xf numFmtId="0" fontId="29" fillId="0" borderId="7" xfId="4" applyFont="1" applyBorder="1" applyAlignment="1">
      <alignment horizontal="left" vertical="center" wrapText="1"/>
    </xf>
    <xf numFmtId="0" fontId="29" fillId="0" borderId="6" xfId="4" applyFont="1" applyAlignment="1">
      <alignment horizontal="left" vertical="center" wrapText="1"/>
    </xf>
    <xf numFmtId="0" fontId="29" fillId="0" borderId="101" xfId="4" applyFont="1" applyBorder="1" applyAlignment="1">
      <alignment horizontal="left" vertical="center" wrapText="1"/>
    </xf>
    <xf numFmtId="0" fontId="9" fillId="0" borderId="7" xfId="4" applyFont="1" applyBorder="1" applyAlignment="1">
      <alignment horizontal="left" wrapText="1"/>
    </xf>
    <xf numFmtId="0" fontId="24" fillId="0" borderId="6" xfId="4"/>
    <xf numFmtId="0" fontId="25" fillId="0" borderId="101" xfId="4" applyFont="1" applyBorder="1"/>
    <xf numFmtId="0" fontId="25" fillId="0" borderId="7" xfId="4" applyFont="1" applyBorder="1"/>
  </cellXfs>
  <cellStyles count="6">
    <cellStyle name="Comma" xfId="1" builtinId="3"/>
    <cellStyle name="Currency" xfId="3" builtinId="4"/>
    <cellStyle name="Normal" xfId="0" builtinId="0"/>
    <cellStyle name="Normal 2" xfId="2" xr:uid="{00000000-0005-0000-0000-000002000000}"/>
    <cellStyle name="Normal 3" xfId="4" xr:uid="{57B819D5-AB8D-496F-B6D1-5CFDEBE56B0D}"/>
    <cellStyle name="Percent 2" xfId="5" xr:uid="{4C93706A-B404-4116-990E-2DC964CB60AE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2.xml"/><Relationship Id="rId35" Type="http://schemas.openxmlformats.org/officeDocument/2006/relationships/calcChain" Target="calcChain.xml"/><Relationship Id="rId8" Type="http://schemas.openxmlformats.org/officeDocument/2006/relationships/worksheet" Target="worksheets/sheet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/Documents%20and%20Settings/gerrite/Local%20Settings/Temporary%20Internet%20Files/OLK30C/_Cost%20master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F/Users/nazeem/Documents/CROSSMOOR/Contracts/Valuations/P496%20-%20John%20Ross/8_IPC_MAY'12_John%20Ross_MillandAsphalt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F/Construction%20Projects/3.%20JV008%20-%20MR302/1.%20Certificates/2011/4.%20Dec/Payment%20Certificate%20PGWC_#4_Dec'11_v4 201106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ices"/>
      <sheetName val="Calc"/>
      <sheetName val="Cost Summary"/>
      <sheetName val="Chrt Prnt"/>
      <sheetName val="CPI Trend"/>
      <sheetName val="Indices Trend"/>
      <sheetName val="CIFSA Trend"/>
      <sheetName val="Sheet2"/>
    </sheetNames>
    <sheetDataSet>
      <sheetData sheetId="0" refreshError="1"/>
      <sheetData sheetId="1" refreshError="1"/>
      <sheetData sheetId="2" refreshError="1">
        <row r="1">
          <cell r="AG1" t="str">
            <v>ACT/REV CASHFLOW (VAT incl)</v>
          </cell>
        </row>
        <row r="2">
          <cell r="AD2" t="str">
            <v>ACT/REV WORKS         (aftr Retention)</v>
          </cell>
          <cell r="AE2" t="str">
            <v>ACT/REV ESC           (1)</v>
          </cell>
          <cell r="AF2" t="str">
            <v>PAID/REV ESC             (2)</v>
          </cell>
          <cell r="AG2" t="str">
            <v>ACT/REV CASHFLOW (VAT incl)</v>
          </cell>
          <cell r="AH2" t="str">
            <v>PAID/REV CASHFLOW (VAT incl)</v>
          </cell>
        </row>
        <row r="4">
          <cell r="AG4">
            <v>2009666.3051999998</v>
          </cell>
        </row>
        <row r="5">
          <cell r="AG5">
            <v>1437561.3864000002</v>
          </cell>
        </row>
        <row r="6">
          <cell r="AG6">
            <v>1272727.9200000002</v>
          </cell>
        </row>
        <row r="7">
          <cell r="AG7">
            <v>1314057.8675999998</v>
          </cell>
        </row>
        <row r="8">
          <cell r="AG8">
            <v>3432419.8325999989</v>
          </cell>
        </row>
        <row r="9">
          <cell r="AG9">
            <v>4168695.3647999973</v>
          </cell>
        </row>
        <row r="10">
          <cell r="AG10">
            <v>2519705.0298000001</v>
          </cell>
        </row>
        <row r="11">
          <cell r="AG11">
            <v>2218887.5119415363</v>
          </cell>
        </row>
        <row r="12">
          <cell r="AG12">
            <v>4449671.4840000002</v>
          </cell>
        </row>
        <row r="13">
          <cell r="AG13">
            <v>4350853.5479999995</v>
          </cell>
        </row>
        <row r="14">
          <cell r="AG14">
            <v>4367932.2299999995</v>
          </cell>
        </row>
        <row r="15">
          <cell r="AG15">
            <v>2977634.4</v>
          </cell>
        </row>
        <row r="16">
          <cell r="AG16">
            <v>2989174.05</v>
          </cell>
        </row>
        <row r="17">
          <cell r="AG17">
            <v>3828145.5359999994</v>
          </cell>
        </row>
        <row r="18">
          <cell r="AG18">
            <v>3842916.2879999997</v>
          </cell>
        </row>
        <row r="19">
          <cell r="AG19">
            <v>3857687.0399999996</v>
          </cell>
        </row>
        <row r="20">
          <cell r="AG20">
            <v>3809364.8659405201</v>
          </cell>
        </row>
        <row r="21">
          <cell r="AG21">
            <v>5558227.5679112403</v>
          </cell>
        </row>
        <row r="22">
          <cell r="AG22">
            <v>2964252.7629283802</v>
          </cell>
        </row>
        <row r="23">
          <cell r="AG23">
            <v>0</v>
          </cell>
        </row>
        <row r="24">
          <cell r="AG24">
            <v>0</v>
          </cell>
        </row>
        <row r="25">
          <cell r="AG25">
            <v>0</v>
          </cell>
        </row>
        <row r="26">
          <cell r="AG26">
            <v>0</v>
          </cell>
        </row>
        <row r="27">
          <cell r="AG27">
            <v>0</v>
          </cell>
        </row>
        <row r="28">
          <cell r="AG28">
            <v>0</v>
          </cell>
        </row>
        <row r="29">
          <cell r="AG29">
            <v>0</v>
          </cell>
        </row>
        <row r="30">
          <cell r="AG30">
            <v>0</v>
          </cell>
        </row>
        <row r="31">
          <cell r="AG31">
            <v>0</v>
          </cell>
        </row>
        <row r="32">
          <cell r="AG32">
            <v>0</v>
          </cell>
        </row>
        <row r="33">
          <cell r="AG33">
            <v>0</v>
          </cell>
        </row>
        <row r="34">
          <cell r="AG34">
            <v>113999.99999999999</v>
          </cell>
        </row>
        <row r="35">
          <cell r="AG35">
            <v>0</v>
          </cell>
        </row>
        <row r="36">
          <cell r="AG36">
            <v>0</v>
          </cell>
        </row>
        <row r="37">
          <cell r="AG37">
            <v>0</v>
          </cell>
        </row>
        <row r="38">
          <cell r="AG38">
            <v>0</v>
          </cell>
        </row>
        <row r="39">
          <cell r="AG39">
            <v>0</v>
          </cell>
        </row>
        <row r="40">
          <cell r="AG40">
            <v>61483580.991121672</v>
          </cell>
        </row>
        <row r="41">
          <cell r="AG41">
            <v>0</v>
          </cell>
        </row>
        <row r="42">
          <cell r="AG42">
            <v>-61483580.991121672</v>
          </cell>
        </row>
        <row r="43">
          <cell r="AG43">
            <v>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TART"/>
      <sheetName val="W1"/>
      <sheetName val="W2 Sched"/>
      <sheetName val="W3 var"/>
      <sheetName val="W4 dayw"/>
      <sheetName val="W5 red pay"/>
      <sheetName val="W6 non esc"/>
      <sheetName val="W7.1 val for cpa "/>
      <sheetName val="W7.2 val for cpa - vo"/>
      <sheetName val="W8.1 cpa rw"/>
      <sheetName val="W8.2 cpa VO"/>
      <sheetName val="W9 mos"/>
      <sheetName val="W10 Fin Report"/>
      <sheetName val="W11 N record"/>
      <sheetName val="W12 N Cash flow graph"/>
      <sheetName val="W12 Cash flow graph (1)"/>
      <sheetName val="W12 Cash flow graph (2)"/>
      <sheetName val="W13 Plant"/>
      <sheetName val="W14 Site Staff Contractor New"/>
      <sheetName val="W15 Site Staff Consultant"/>
      <sheetName val="W12 Cash flow"/>
      <sheetName val="Chart1"/>
    </sheetNames>
    <sheetDataSet>
      <sheetData sheetId="0"/>
      <sheetData sheetId="1">
        <row r="3">
          <cell r="D3">
            <v>8</v>
          </cell>
        </row>
        <row r="7">
          <cell r="D7" t="str">
            <v>Province of Kwazulu Natal</v>
          </cell>
        </row>
        <row r="8">
          <cell r="D8" t="str">
            <v xml:space="preserve">Department of Transport </v>
          </cell>
        </row>
        <row r="10">
          <cell r="D10" t="str">
            <v>ZNB2527/09T</v>
          </cell>
        </row>
        <row r="13">
          <cell r="D13" t="str">
            <v>X-Moor Transport CC t/a Crossmoor Transport</v>
          </cell>
        </row>
        <row r="14">
          <cell r="D14" t="str">
            <v>JRH Consortium</v>
          </cell>
        </row>
        <row r="27">
          <cell r="D27">
            <v>0.1</v>
          </cell>
        </row>
        <row r="30">
          <cell r="D30">
            <v>0.05</v>
          </cell>
        </row>
        <row r="31">
          <cell r="D31">
            <v>0</v>
          </cell>
        </row>
        <row r="34">
          <cell r="D34">
            <v>0</v>
          </cell>
        </row>
      </sheetData>
      <sheetData sheetId="2"/>
      <sheetData sheetId="3">
        <row r="38">
          <cell r="G38">
            <v>0</v>
          </cell>
        </row>
      </sheetData>
      <sheetData sheetId="4">
        <row r="44">
          <cell r="J44">
            <v>0</v>
          </cell>
        </row>
      </sheetData>
      <sheetData sheetId="5">
        <row r="38">
          <cell r="H38">
            <v>0</v>
          </cell>
        </row>
      </sheetData>
      <sheetData sheetId="6">
        <row r="19">
          <cell r="J19">
            <v>0</v>
          </cell>
        </row>
      </sheetData>
      <sheetData sheetId="7">
        <row r="43">
          <cell r="E43">
            <v>0</v>
          </cell>
        </row>
      </sheetData>
      <sheetData sheetId="8"/>
      <sheetData sheetId="9"/>
      <sheetData sheetId="10"/>
      <sheetData sheetId="11"/>
      <sheetData sheetId="12">
        <row r="54">
          <cell r="G54">
            <v>0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RT"/>
      <sheetName val="W1"/>
      <sheetName val="W2 Sched"/>
      <sheetName val="W3 var"/>
      <sheetName val="W4 dayw"/>
      <sheetName val="W5 red pay"/>
      <sheetName val="W6 non esc"/>
      <sheetName val="W7 sm &amp; val for cpa"/>
      <sheetName val="W8.1 cpa rw"/>
      <sheetName val="W8.2 cpa s"/>
      <sheetName val="W9 mos"/>
      <sheetName val="W10 Fin Report"/>
      <sheetName val="W11 record"/>
      <sheetName val="W12 Cash flow graph"/>
      <sheetName val="W13 Plant"/>
      <sheetName val="W14 Site Staff Contractor"/>
      <sheetName val="W15 Site Staff Consultant"/>
      <sheetName val="Sheet1"/>
      <sheetName val="Payment Certificate PGWC_#4_Dec"/>
    </sheetNames>
    <sheetDataSet>
      <sheetData sheetId="0">
        <row r="3">
          <cell r="D3">
            <v>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0">
          <cell r="D10">
            <v>40695</v>
          </cell>
        </row>
      </sheetData>
      <sheetData sheetId="9" refreshError="1"/>
      <sheetData sheetId="10" refreshError="1"/>
      <sheetData sheetId="11">
        <row r="29">
          <cell r="D29">
            <v>181611633.78999999</v>
          </cell>
        </row>
      </sheetData>
      <sheetData sheetId="12">
        <row r="9">
          <cell r="B9">
            <v>1</v>
          </cell>
          <cell r="C9">
            <v>40811</v>
          </cell>
          <cell r="D9">
            <v>40787</v>
          </cell>
          <cell r="E9">
            <v>834283.96</v>
          </cell>
          <cell r="F9">
            <v>116799.75</v>
          </cell>
          <cell r="G9">
            <v>951083.71</v>
          </cell>
          <cell r="H9">
            <v>951083.71</v>
          </cell>
          <cell r="K9">
            <v>0</v>
          </cell>
        </row>
        <row r="10">
          <cell r="B10">
            <v>2</v>
          </cell>
          <cell r="C10">
            <v>40841</v>
          </cell>
          <cell r="D10">
            <v>40787</v>
          </cell>
          <cell r="E10">
            <v>1221182.9800000002</v>
          </cell>
          <cell r="F10">
            <v>170965.62</v>
          </cell>
          <cell r="G10">
            <v>1392148.6</v>
          </cell>
          <cell r="H10">
            <v>2343232.31</v>
          </cell>
        </row>
        <row r="11">
          <cell r="B11">
            <v>3</v>
          </cell>
          <cell r="C11">
            <v>40872</v>
          </cell>
          <cell r="D11">
            <v>40817</v>
          </cell>
          <cell r="E11">
            <v>1359627.65</v>
          </cell>
          <cell r="F11">
            <v>190347.87</v>
          </cell>
          <cell r="G11">
            <v>1549975.52</v>
          </cell>
          <cell r="H11">
            <v>3893207.83</v>
          </cell>
        </row>
        <row r="12">
          <cell r="B12">
            <v>4</v>
          </cell>
          <cell r="C12">
            <v>40902</v>
          </cell>
          <cell r="D12">
            <v>40817</v>
          </cell>
          <cell r="E12">
            <v>1013138.94</v>
          </cell>
          <cell r="F12">
            <v>141839.45000000001</v>
          </cell>
          <cell r="G12">
            <v>1154978.3899999999</v>
          </cell>
          <cell r="H12">
            <v>5048186.22</v>
          </cell>
        </row>
        <row r="13">
          <cell r="F13">
            <v>0</v>
          </cell>
          <cell r="G13">
            <v>0</v>
          </cell>
          <cell r="H13">
            <v>0</v>
          </cell>
          <cell r="I13">
            <v>5</v>
          </cell>
          <cell r="J13">
            <v>40909</v>
          </cell>
          <cell r="K13">
            <v>1654388.0404563237</v>
          </cell>
        </row>
        <row r="14">
          <cell r="F14">
            <v>0</v>
          </cell>
          <cell r="G14">
            <v>0</v>
          </cell>
          <cell r="H14">
            <v>0</v>
          </cell>
          <cell r="I14">
            <v>6</v>
          </cell>
          <cell r="J14">
            <v>40940</v>
          </cell>
          <cell r="K14">
            <v>6464891.0702092014</v>
          </cell>
        </row>
        <row r="15">
          <cell r="F15">
            <v>0</v>
          </cell>
          <cell r="G15">
            <v>0</v>
          </cell>
          <cell r="H15">
            <v>0</v>
          </cell>
          <cell r="I15">
            <v>7</v>
          </cell>
          <cell r="J15">
            <v>40969</v>
          </cell>
          <cell r="K15">
            <v>7045211.9801594522</v>
          </cell>
        </row>
        <row r="16">
          <cell r="F16">
            <v>0</v>
          </cell>
          <cell r="G16">
            <v>0</v>
          </cell>
          <cell r="H16">
            <v>0</v>
          </cell>
          <cell r="I16">
            <v>8</v>
          </cell>
          <cell r="J16">
            <v>41000</v>
          </cell>
          <cell r="K16">
            <v>6564544.4129367108</v>
          </cell>
        </row>
        <row r="17">
          <cell r="F17">
            <v>0</v>
          </cell>
          <cell r="G17">
            <v>0</v>
          </cell>
          <cell r="H17">
            <v>0</v>
          </cell>
          <cell r="I17">
            <v>9</v>
          </cell>
          <cell r="J17">
            <v>41030</v>
          </cell>
          <cell r="K17">
            <v>6113818.5221828902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10</v>
          </cell>
          <cell r="J18">
            <v>41061</v>
          </cell>
          <cell r="K18">
            <v>7857152.9436223842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11</v>
          </cell>
          <cell r="J19">
            <v>41091</v>
          </cell>
          <cell r="K19">
            <v>12137295.364963923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12</v>
          </cell>
          <cell r="J20">
            <v>41122</v>
          </cell>
          <cell r="K20">
            <v>7555972.971760069</v>
          </cell>
        </row>
        <row r="21"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13</v>
          </cell>
          <cell r="J21">
            <v>41153</v>
          </cell>
          <cell r="K21">
            <v>9774274.352381479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14</v>
          </cell>
          <cell r="J22">
            <v>41183</v>
          </cell>
          <cell r="K22">
            <v>20315571.433494352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15</v>
          </cell>
          <cell r="J23">
            <v>41214</v>
          </cell>
          <cell r="K23">
            <v>10440137.634227082</v>
          </cell>
        </row>
        <row r="24">
          <cell r="B24">
            <v>0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16</v>
          </cell>
          <cell r="J24">
            <v>41244</v>
          </cell>
          <cell r="K24">
            <v>6424827.4916430591</v>
          </cell>
        </row>
        <row r="25">
          <cell r="B25">
            <v>0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17</v>
          </cell>
          <cell r="J25">
            <v>41275</v>
          </cell>
          <cell r="K25">
            <v>3899006.7965283566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18</v>
          </cell>
          <cell r="J26">
            <v>41306</v>
          </cell>
          <cell r="K26">
            <v>6710606.8659975342</v>
          </cell>
        </row>
        <row r="27"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19</v>
          </cell>
          <cell r="J27">
            <v>41334</v>
          </cell>
          <cell r="K27">
            <v>8305481.119500163</v>
          </cell>
        </row>
        <row r="28">
          <cell r="B28">
            <v>0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20</v>
          </cell>
          <cell r="J28">
            <v>41365</v>
          </cell>
          <cell r="K28">
            <v>9487397.7609255854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21</v>
          </cell>
          <cell r="J29">
            <v>41395</v>
          </cell>
          <cell r="K29">
            <v>8600861.3469307553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22</v>
          </cell>
          <cell r="J30">
            <v>41426</v>
          </cell>
          <cell r="K30">
            <v>6281862.2216670308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I31">
            <v>23</v>
          </cell>
          <cell r="J31">
            <v>41456</v>
          </cell>
          <cell r="K31">
            <v>9700252.6992139518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24</v>
          </cell>
          <cell r="J32">
            <v>41487</v>
          </cell>
          <cell r="K32">
            <v>12380363.021431189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25</v>
          </cell>
          <cell r="J33">
            <v>41518</v>
          </cell>
          <cell r="K33">
            <v>8973402.4224349391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26</v>
          </cell>
          <cell r="J34">
            <v>41548</v>
          </cell>
          <cell r="K34">
            <v>15202838.630931694</v>
          </cell>
        </row>
        <row r="35">
          <cell r="I35">
            <v>27</v>
          </cell>
          <cell r="J35">
            <v>41579</v>
          </cell>
          <cell r="K35">
            <v>9439517.0696867034</v>
          </cell>
        </row>
        <row r="36">
          <cell r="I36">
            <v>28</v>
          </cell>
          <cell r="J36">
            <v>41609</v>
          </cell>
          <cell r="K36">
            <v>6208728.9987514727</v>
          </cell>
        </row>
        <row r="37">
          <cell r="I37">
            <v>29</v>
          </cell>
          <cell r="J37">
            <v>41640</v>
          </cell>
          <cell r="K37">
            <v>3704328.7424964998</v>
          </cell>
        </row>
        <row r="38">
          <cell r="I38">
            <v>30</v>
          </cell>
          <cell r="J38">
            <v>41671</v>
          </cell>
          <cell r="K38">
            <v>6627175.3525075018</v>
          </cell>
        </row>
        <row r="39">
          <cell r="I39">
            <v>31</v>
          </cell>
          <cell r="J39">
            <v>41699</v>
          </cell>
          <cell r="K39">
            <v>6134627.3861256381</v>
          </cell>
        </row>
        <row r="40">
          <cell r="I40">
            <v>32</v>
          </cell>
          <cell r="J40">
            <v>41730</v>
          </cell>
          <cell r="K40">
            <v>4920765.8841335569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33</v>
          </cell>
          <cell r="J41">
            <v>41760</v>
          </cell>
          <cell r="K41">
            <v>6600137.5447000004</v>
          </cell>
        </row>
        <row r="42">
          <cell r="I42">
            <v>34</v>
          </cell>
          <cell r="J42">
            <v>41791</v>
          </cell>
          <cell r="K42">
            <v>14413362.470000001</v>
          </cell>
        </row>
        <row r="43">
          <cell r="I43">
            <v>35</v>
          </cell>
          <cell r="J43">
            <v>42156</v>
          </cell>
          <cell r="K43">
            <v>114000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</row>
      </sheetData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"/>
  <sheetViews>
    <sheetView topLeftCell="A7" workbookViewId="0">
      <selection activeCell="D11" sqref="D11"/>
    </sheetView>
  </sheetViews>
  <sheetFormatPr defaultRowHeight="14.5" x14ac:dyDescent="0.35"/>
  <cols>
    <col min="1" max="1" width="10.81640625" customWidth="1"/>
    <col min="2" max="2" width="29.81640625" customWidth="1"/>
    <col min="3" max="3" width="11.08984375" customWidth="1"/>
    <col min="4" max="4" width="15.81640625" customWidth="1"/>
    <col min="5" max="5" width="13.81640625" customWidth="1"/>
  </cols>
  <sheetData>
    <row r="1" spans="1:6" ht="42.65" customHeight="1" x14ac:dyDescent="0.35">
      <c r="A1" s="254" t="s">
        <v>503</v>
      </c>
      <c r="B1" s="255"/>
      <c r="C1" s="255"/>
      <c r="D1" s="255"/>
      <c r="E1" s="256"/>
    </row>
    <row r="2" spans="1:6" ht="15" thickBot="1" x14ac:dyDescent="0.4">
      <c r="A2" s="257" t="s">
        <v>469</v>
      </c>
      <c r="B2" s="258"/>
      <c r="C2" s="258"/>
      <c r="D2" s="258"/>
      <c r="E2" s="259"/>
    </row>
    <row r="3" spans="1:6" s="14" customFormat="1" ht="27" customHeight="1" x14ac:dyDescent="0.3">
      <c r="A3" s="61" t="s">
        <v>0</v>
      </c>
      <c r="B3" s="123" t="s">
        <v>1</v>
      </c>
      <c r="C3" s="110" t="s">
        <v>2</v>
      </c>
      <c r="D3" s="24" t="s">
        <v>3</v>
      </c>
      <c r="E3" s="65" t="s">
        <v>4</v>
      </c>
    </row>
    <row r="4" spans="1:6" s="14" customFormat="1" ht="27" customHeight="1" x14ac:dyDescent="0.3">
      <c r="A4" s="61" t="s">
        <v>365</v>
      </c>
      <c r="B4" s="90" t="s">
        <v>122</v>
      </c>
      <c r="C4" s="22"/>
      <c r="D4" s="2"/>
      <c r="E4" s="65"/>
    </row>
    <row r="5" spans="1:6" s="14" customFormat="1" ht="27" customHeight="1" x14ac:dyDescent="0.3">
      <c r="A5" s="61" t="s">
        <v>378</v>
      </c>
      <c r="B5" s="90" t="s">
        <v>379</v>
      </c>
      <c r="C5" s="22" t="s">
        <v>377</v>
      </c>
      <c r="D5" s="110" t="s">
        <v>12</v>
      </c>
      <c r="E5" s="133"/>
    </row>
    <row r="6" spans="1:6" s="14" customFormat="1" ht="27" customHeight="1" x14ac:dyDescent="0.3">
      <c r="A6" s="61"/>
      <c r="B6" s="90" t="s">
        <v>380</v>
      </c>
      <c r="C6" s="22" t="s">
        <v>110</v>
      </c>
      <c r="D6" s="110" t="s">
        <v>12</v>
      </c>
      <c r="E6" s="247">
        <v>25000</v>
      </c>
    </row>
    <row r="7" spans="1:6" s="14" customFormat="1" ht="27" customHeight="1" x14ac:dyDescent="0.3">
      <c r="A7" s="61"/>
      <c r="B7" s="90" t="s">
        <v>474</v>
      </c>
      <c r="C7" s="22" t="s">
        <v>110</v>
      </c>
      <c r="D7" s="110" t="s">
        <v>12</v>
      </c>
      <c r="E7" s="247">
        <v>25000</v>
      </c>
    </row>
    <row r="8" spans="1:6" s="14" customFormat="1" ht="27" customHeight="1" x14ac:dyDescent="0.3">
      <c r="A8" s="61"/>
      <c r="B8" s="90"/>
      <c r="C8" s="22"/>
      <c r="D8" s="111"/>
      <c r="E8" s="65"/>
    </row>
    <row r="9" spans="1:6" s="14" customFormat="1" ht="27" customHeight="1" x14ac:dyDescent="0.3">
      <c r="A9" s="61"/>
      <c r="B9" s="90"/>
      <c r="C9" s="22"/>
      <c r="D9" s="111"/>
      <c r="E9" s="65"/>
    </row>
    <row r="10" spans="1:6" s="14" customFormat="1" ht="27" customHeight="1" x14ac:dyDescent="0.3">
      <c r="A10" s="61"/>
      <c r="B10" s="90"/>
      <c r="C10" s="22"/>
      <c r="D10" s="111"/>
      <c r="E10" s="65"/>
    </row>
    <row r="11" spans="1:6" ht="93" customHeight="1" x14ac:dyDescent="0.35">
      <c r="A11" s="82"/>
      <c r="B11" s="85"/>
      <c r="C11" s="84"/>
      <c r="D11" s="79"/>
      <c r="E11" s="248"/>
    </row>
    <row r="12" spans="1:6" ht="24.5" customHeight="1" thickBot="1" x14ac:dyDescent="0.4">
      <c r="A12" s="249" t="s">
        <v>365</v>
      </c>
      <c r="B12" s="251" t="s">
        <v>5</v>
      </c>
      <c r="C12" s="252"/>
      <c r="D12" s="253"/>
      <c r="E12" s="250"/>
    </row>
    <row r="13" spans="1:6" ht="11" customHeight="1" thickBot="1" x14ac:dyDescent="0.4">
      <c r="A13" s="260" t="s">
        <v>475</v>
      </c>
      <c r="B13" s="260"/>
      <c r="C13" s="260"/>
      <c r="D13" s="260"/>
      <c r="E13" s="261"/>
      <c r="F13" s="70"/>
    </row>
    <row r="14" spans="1:6" ht="11.75" customHeight="1" x14ac:dyDescent="0.35"/>
  </sheetData>
  <mergeCells count="4">
    <mergeCell ref="B12:D12"/>
    <mergeCell ref="A1:E1"/>
    <mergeCell ref="A2:E2"/>
    <mergeCell ref="A13:E1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0"/>
  <sheetViews>
    <sheetView workbookViewId="0">
      <selection activeCell="E8" sqref="E8"/>
    </sheetView>
  </sheetViews>
  <sheetFormatPr defaultRowHeight="14.5" x14ac:dyDescent="0.35"/>
  <cols>
    <col min="1" max="1" width="11.81640625" customWidth="1"/>
    <col min="2" max="2" width="46.36328125" customWidth="1"/>
    <col min="3" max="3" width="6.81640625" customWidth="1"/>
    <col min="4" max="4" width="11.81640625" customWidth="1"/>
    <col min="5" max="5" width="16.54296875" customWidth="1"/>
  </cols>
  <sheetData>
    <row r="1" spans="1:6" ht="15" thickBot="1" x14ac:dyDescent="0.4">
      <c r="E1" s="146"/>
    </row>
    <row r="2" spans="1:6" s="14" customFormat="1" ht="27" customHeight="1" x14ac:dyDescent="0.3">
      <c r="A2" s="150" t="s">
        <v>0</v>
      </c>
      <c r="B2" s="149" t="s">
        <v>1</v>
      </c>
      <c r="C2" s="148" t="s">
        <v>2</v>
      </c>
      <c r="D2" s="147" t="s">
        <v>3</v>
      </c>
      <c r="E2" s="104" t="s">
        <v>4</v>
      </c>
    </row>
    <row r="3" spans="1:6" s="14" customFormat="1" ht="27" customHeight="1" x14ac:dyDescent="0.3">
      <c r="A3" s="61" t="s">
        <v>156</v>
      </c>
      <c r="B3" s="90" t="s">
        <v>157</v>
      </c>
      <c r="C3" s="22"/>
      <c r="D3" s="2"/>
      <c r="E3" s="104"/>
    </row>
    <row r="4" spans="1:6" s="14" customFormat="1" ht="41" customHeight="1" x14ac:dyDescent="0.3">
      <c r="A4" s="61" t="s">
        <v>9</v>
      </c>
      <c r="B4" s="109" t="s">
        <v>468</v>
      </c>
      <c r="C4" s="22" t="s">
        <v>361</v>
      </c>
      <c r="D4" s="105" t="s">
        <v>15</v>
      </c>
      <c r="E4" s="104"/>
    </row>
    <row r="5" spans="1:6" s="14" customFormat="1" ht="41" customHeight="1" x14ac:dyDescent="0.3">
      <c r="A5" s="61"/>
      <c r="B5" s="109"/>
      <c r="C5" s="151"/>
      <c r="D5" s="105"/>
      <c r="E5" s="104"/>
    </row>
    <row r="6" spans="1:6" s="14" customFormat="1" ht="41" customHeight="1" x14ac:dyDescent="0.3">
      <c r="A6" s="61"/>
      <c r="B6" s="109"/>
      <c r="C6" s="151"/>
      <c r="D6" s="105"/>
      <c r="E6" s="104"/>
    </row>
    <row r="7" spans="1:6" s="14" customFormat="1" ht="27" customHeight="1" x14ac:dyDescent="0.3">
      <c r="A7" s="61"/>
      <c r="B7" s="108"/>
      <c r="C7" s="100"/>
      <c r="D7" s="27"/>
      <c r="E7" s="112"/>
    </row>
    <row r="8" spans="1:6" ht="23" customHeight="1" thickBot="1" x14ac:dyDescent="0.4">
      <c r="A8" s="54" t="s">
        <v>366</v>
      </c>
      <c r="B8" s="262" t="s">
        <v>5</v>
      </c>
      <c r="C8" s="263"/>
      <c r="D8" s="263"/>
      <c r="E8" s="194"/>
    </row>
    <row r="9" spans="1:6" ht="11" customHeight="1" thickBot="1" x14ac:dyDescent="0.4">
      <c r="A9" s="264" t="s">
        <v>476</v>
      </c>
      <c r="B9" s="264"/>
      <c r="C9" s="264"/>
      <c r="D9" s="264"/>
      <c r="E9" s="264"/>
      <c r="F9" s="70"/>
    </row>
    <row r="10" spans="1:6" ht="11.75" customHeight="1" x14ac:dyDescent="0.35">
      <c r="A10" s="7"/>
      <c r="B10" s="7"/>
      <c r="C10" s="7"/>
      <c r="D10" s="7"/>
      <c r="E10" s="7"/>
    </row>
  </sheetData>
  <mergeCells count="2">
    <mergeCell ref="B8:D8"/>
    <mergeCell ref="A9:E9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4"/>
  <sheetViews>
    <sheetView topLeftCell="A24" zoomScale="106" zoomScaleNormal="106" workbookViewId="0">
      <selection activeCell="E33" sqref="E33"/>
    </sheetView>
  </sheetViews>
  <sheetFormatPr defaultRowHeight="14.5" x14ac:dyDescent="0.35"/>
  <cols>
    <col min="1" max="1" width="11.81640625" customWidth="1"/>
    <col min="2" max="2" width="35.81640625" customWidth="1"/>
    <col min="3" max="3" width="5.81640625" customWidth="1"/>
    <col min="4" max="4" width="9.81640625" customWidth="1"/>
    <col min="5" max="5" width="16.453125" customWidth="1"/>
  </cols>
  <sheetData>
    <row r="1" spans="1:5" s="14" customFormat="1" ht="27" customHeight="1" x14ac:dyDescent="0.3">
      <c r="A1" s="61" t="s">
        <v>0</v>
      </c>
      <c r="B1" s="123" t="s">
        <v>1</v>
      </c>
      <c r="C1" s="22" t="s">
        <v>2</v>
      </c>
      <c r="D1" s="24" t="s">
        <v>3</v>
      </c>
      <c r="E1" s="104" t="s">
        <v>4</v>
      </c>
    </row>
    <row r="2" spans="1:5" s="14" customFormat="1" ht="27" customHeight="1" x14ac:dyDescent="0.3">
      <c r="A2" s="61" t="s">
        <v>515</v>
      </c>
      <c r="B2" s="90" t="s">
        <v>424</v>
      </c>
      <c r="C2" s="22"/>
      <c r="D2" s="2"/>
      <c r="E2" s="104"/>
    </row>
    <row r="3" spans="1:5" s="14" customFormat="1" ht="27" customHeight="1" x14ac:dyDescent="0.3">
      <c r="A3" s="61" t="s">
        <v>514</v>
      </c>
      <c r="B3" s="90" t="s">
        <v>425</v>
      </c>
      <c r="C3" s="22"/>
      <c r="D3" s="2"/>
      <c r="E3" s="104"/>
    </row>
    <row r="4" spans="1:5" s="14" customFormat="1" ht="27" customHeight="1" x14ac:dyDescent="0.3">
      <c r="A4" s="61" t="s">
        <v>426</v>
      </c>
      <c r="B4" s="90" t="s">
        <v>427</v>
      </c>
      <c r="C4" s="22" t="s">
        <v>318</v>
      </c>
      <c r="D4" s="203" t="s">
        <v>15</v>
      </c>
      <c r="E4" s="65"/>
    </row>
    <row r="5" spans="1:5" s="14" customFormat="1" ht="27" customHeight="1" x14ac:dyDescent="0.3">
      <c r="A5" s="61" t="s">
        <v>428</v>
      </c>
      <c r="B5" s="90" t="s">
        <v>427</v>
      </c>
      <c r="C5" s="22" t="s">
        <v>318</v>
      </c>
      <c r="D5" s="203" t="s">
        <v>15</v>
      </c>
      <c r="E5" s="104"/>
    </row>
    <row r="6" spans="1:5" s="14" customFormat="1" ht="27" customHeight="1" x14ac:dyDescent="0.3">
      <c r="A6" s="61" t="s">
        <v>429</v>
      </c>
      <c r="B6" s="90" t="s">
        <v>430</v>
      </c>
      <c r="C6" s="22" t="s">
        <v>318</v>
      </c>
      <c r="D6" s="203" t="s">
        <v>15</v>
      </c>
      <c r="E6" s="104"/>
    </row>
    <row r="7" spans="1:5" s="14" customFormat="1" ht="27" customHeight="1" x14ac:dyDescent="0.3">
      <c r="A7" s="61" t="s">
        <v>431</v>
      </c>
      <c r="B7" s="90" t="s">
        <v>432</v>
      </c>
      <c r="C7" s="22"/>
      <c r="D7" s="2"/>
      <c r="E7" s="104"/>
    </row>
    <row r="8" spans="1:5" s="14" customFormat="1" ht="27" customHeight="1" x14ac:dyDescent="0.3">
      <c r="A8" s="61" t="s">
        <v>433</v>
      </c>
      <c r="B8" s="90" t="s">
        <v>436</v>
      </c>
      <c r="C8" s="22" t="s">
        <v>376</v>
      </c>
      <c r="D8" s="203" t="s">
        <v>15</v>
      </c>
      <c r="E8" s="104"/>
    </row>
    <row r="9" spans="1:5" s="14" customFormat="1" ht="27" customHeight="1" x14ac:dyDescent="0.3">
      <c r="A9" s="61" t="s">
        <v>434</v>
      </c>
      <c r="B9" s="90" t="s">
        <v>435</v>
      </c>
      <c r="C9" s="22" t="s">
        <v>376</v>
      </c>
      <c r="D9" s="203" t="s">
        <v>15</v>
      </c>
      <c r="E9" s="104"/>
    </row>
    <row r="10" spans="1:5" s="14" customFormat="1" ht="27" customHeight="1" x14ac:dyDescent="0.3">
      <c r="A10" s="61" t="s">
        <v>437</v>
      </c>
      <c r="B10" s="90" t="s">
        <v>438</v>
      </c>
      <c r="C10" s="22" t="s">
        <v>318</v>
      </c>
      <c r="D10" s="203" t="s">
        <v>15</v>
      </c>
      <c r="E10" s="104"/>
    </row>
    <row r="11" spans="1:5" s="14" customFormat="1" ht="27" customHeight="1" x14ac:dyDescent="0.3">
      <c r="A11" s="61" t="s">
        <v>431</v>
      </c>
      <c r="B11" s="90" t="s">
        <v>439</v>
      </c>
      <c r="C11" s="22"/>
      <c r="D11" s="2"/>
      <c r="E11" s="104"/>
    </row>
    <row r="12" spans="1:5" s="14" customFormat="1" ht="27" customHeight="1" x14ac:dyDescent="0.3">
      <c r="A12" s="61" t="s">
        <v>441</v>
      </c>
      <c r="B12" s="90" t="s">
        <v>442</v>
      </c>
      <c r="C12" s="22"/>
      <c r="D12" s="2"/>
      <c r="E12" s="104"/>
    </row>
    <row r="13" spans="1:5" s="14" customFormat="1" ht="27" customHeight="1" x14ac:dyDescent="0.3">
      <c r="A13" s="61"/>
      <c r="B13" s="90" t="s">
        <v>456</v>
      </c>
      <c r="C13" s="22" t="s">
        <v>318</v>
      </c>
      <c r="D13" s="203" t="s">
        <v>15</v>
      </c>
      <c r="E13" s="104"/>
    </row>
    <row r="14" spans="1:5" s="14" customFormat="1" ht="27" customHeight="1" x14ac:dyDescent="0.3">
      <c r="A14" s="61" t="s">
        <v>443</v>
      </c>
      <c r="B14" s="90" t="s">
        <v>445</v>
      </c>
      <c r="C14" s="22"/>
      <c r="D14" s="2"/>
      <c r="E14" s="104"/>
    </row>
    <row r="15" spans="1:5" s="14" customFormat="1" ht="27" customHeight="1" x14ac:dyDescent="0.3">
      <c r="A15" s="61"/>
      <c r="B15" s="90" t="s">
        <v>457</v>
      </c>
      <c r="C15" s="22" t="s">
        <v>318</v>
      </c>
      <c r="D15" s="203" t="s">
        <v>15</v>
      </c>
      <c r="E15" s="104"/>
    </row>
    <row r="16" spans="1:5" s="14" customFormat="1" ht="27" customHeight="1" x14ac:dyDescent="0.3">
      <c r="A16" s="61" t="s">
        <v>446</v>
      </c>
      <c r="B16" s="90" t="s">
        <v>448</v>
      </c>
      <c r="C16" s="22"/>
      <c r="D16" s="2"/>
      <c r="E16" s="104"/>
    </row>
    <row r="17" spans="1:5" s="14" customFormat="1" ht="27" customHeight="1" x14ac:dyDescent="0.3">
      <c r="A17" s="61" t="s">
        <v>447</v>
      </c>
      <c r="B17" s="90" t="s">
        <v>449</v>
      </c>
      <c r="C17" s="22" t="s">
        <v>318</v>
      </c>
      <c r="D17" s="203" t="s">
        <v>15</v>
      </c>
      <c r="E17" s="104"/>
    </row>
    <row r="18" spans="1:5" s="14" customFormat="1" ht="27" customHeight="1" x14ac:dyDescent="0.3">
      <c r="A18" s="61" t="s">
        <v>440</v>
      </c>
      <c r="B18" s="90" t="s">
        <v>450</v>
      </c>
      <c r="C18" s="22"/>
      <c r="D18" s="2"/>
      <c r="E18" s="104"/>
    </row>
    <row r="19" spans="1:5" s="14" customFormat="1" ht="27" customHeight="1" x14ac:dyDescent="0.3">
      <c r="A19" s="61" t="s">
        <v>451</v>
      </c>
      <c r="B19" s="90" t="s">
        <v>442</v>
      </c>
      <c r="C19" s="22"/>
      <c r="D19" s="2"/>
      <c r="E19" s="104"/>
    </row>
    <row r="20" spans="1:5" s="14" customFormat="1" ht="27" customHeight="1" x14ac:dyDescent="0.3">
      <c r="A20" s="61"/>
      <c r="B20" s="90" t="s">
        <v>458</v>
      </c>
      <c r="C20" s="22" t="s">
        <v>318</v>
      </c>
      <c r="D20" s="203" t="s">
        <v>15</v>
      </c>
      <c r="E20" s="104"/>
    </row>
    <row r="21" spans="1:5" s="14" customFormat="1" ht="27" customHeight="1" x14ac:dyDescent="0.3">
      <c r="A21" s="61" t="s">
        <v>452</v>
      </c>
      <c r="B21" s="90" t="s">
        <v>445</v>
      </c>
      <c r="C21" s="22"/>
      <c r="D21" s="2"/>
      <c r="E21" s="104"/>
    </row>
    <row r="22" spans="1:5" s="14" customFormat="1" ht="27" customHeight="1" x14ac:dyDescent="0.3">
      <c r="A22" s="61"/>
      <c r="B22" s="90" t="s">
        <v>444</v>
      </c>
      <c r="C22" s="22" t="s">
        <v>318</v>
      </c>
      <c r="D22" s="203" t="s">
        <v>15</v>
      </c>
      <c r="E22" s="104"/>
    </row>
    <row r="23" spans="1:5" s="14" customFormat="1" ht="27" customHeight="1" x14ac:dyDescent="0.3">
      <c r="A23" s="61" t="s">
        <v>453</v>
      </c>
      <c r="B23" s="90" t="s">
        <v>448</v>
      </c>
      <c r="C23" s="22" t="s">
        <v>318</v>
      </c>
      <c r="D23" s="203" t="s">
        <v>15</v>
      </c>
      <c r="E23" s="104"/>
    </row>
    <row r="24" spans="1:5" s="14" customFormat="1" ht="27" customHeight="1" x14ac:dyDescent="0.3">
      <c r="A24" s="61" t="s">
        <v>454</v>
      </c>
      <c r="B24" s="90" t="s">
        <v>449</v>
      </c>
      <c r="C24" s="22" t="s">
        <v>318</v>
      </c>
      <c r="D24" s="203" t="s">
        <v>15</v>
      </c>
      <c r="E24" s="104"/>
    </row>
    <row r="25" spans="1:5" s="14" customFormat="1" ht="27" customHeight="1" x14ac:dyDescent="0.3">
      <c r="A25" s="61"/>
      <c r="B25" s="90"/>
      <c r="C25" s="22"/>
      <c r="D25" s="2"/>
      <c r="E25" s="104"/>
    </row>
    <row r="26" spans="1:5" s="14" customFormat="1" ht="27" customHeight="1" x14ac:dyDescent="0.3">
      <c r="A26" s="61" t="s">
        <v>317</v>
      </c>
      <c r="B26" s="90" t="s">
        <v>455</v>
      </c>
      <c r="C26" s="22"/>
      <c r="D26" s="2"/>
      <c r="E26" s="104"/>
    </row>
    <row r="27" spans="1:5" s="14" customFormat="1" ht="27" customHeight="1" x14ac:dyDescent="0.3">
      <c r="A27" s="61" t="s">
        <v>463</v>
      </c>
      <c r="B27" s="90" t="s">
        <v>464</v>
      </c>
      <c r="C27" s="22"/>
      <c r="D27" s="2"/>
      <c r="E27" s="104"/>
    </row>
    <row r="28" spans="1:5" s="14" customFormat="1" ht="27" customHeight="1" x14ac:dyDescent="0.3">
      <c r="A28" s="61"/>
      <c r="B28" s="90" t="s">
        <v>459</v>
      </c>
      <c r="C28" s="22" t="s">
        <v>11</v>
      </c>
      <c r="D28" s="203" t="s">
        <v>15</v>
      </c>
      <c r="E28" s="204"/>
    </row>
    <row r="29" spans="1:5" s="14" customFormat="1" ht="27" customHeight="1" x14ac:dyDescent="0.3">
      <c r="A29" s="61"/>
      <c r="B29" s="90" t="s">
        <v>460</v>
      </c>
      <c r="C29" s="22" t="s">
        <v>11</v>
      </c>
      <c r="D29" s="203" t="s">
        <v>15</v>
      </c>
      <c r="E29" s="104"/>
    </row>
    <row r="30" spans="1:5" s="14" customFormat="1" ht="27" customHeight="1" x14ac:dyDescent="0.3">
      <c r="A30" s="61"/>
      <c r="B30" s="90" t="s">
        <v>461</v>
      </c>
      <c r="C30" s="22" t="s">
        <v>376</v>
      </c>
      <c r="D30" s="203" t="s">
        <v>15</v>
      </c>
      <c r="E30" s="104"/>
    </row>
    <row r="31" spans="1:5" s="14" customFormat="1" ht="27" customHeight="1" x14ac:dyDescent="0.3">
      <c r="A31" s="61"/>
      <c r="B31" s="90" t="s">
        <v>462</v>
      </c>
      <c r="C31" s="22" t="s">
        <v>376</v>
      </c>
      <c r="D31" s="203" t="s">
        <v>15</v>
      </c>
      <c r="E31" s="104"/>
    </row>
    <row r="32" spans="1:5" s="14" customFormat="1" ht="27" customHeight="1" x14ac:dyDescent="0.3">
      <c r="A32" s="61"/>
      <c r="B32" s="90"/>
      <c r="C32" s="22"/>
      <c r="D32" s="2"/>
      <c r="E32" s="104"/>
    </row>
    <row r="33" spans="1:5" ht="22.5" customHeight="1" thickBot="1" x14ac:dyDescent="0.4">
      <c r="A33" s="59" t="s">
        <v>515</v>
      </c>
      <c r="B33" s="265" t="s">
        <v>5</v>
      </c>
      <c r="C33" s="265"/>
      <c r="D33" s="265"/>
      <c r="E33" s="205"/>
    </row>
    <row r="34" spans="1:5" ht="11" customHeight="1" thickBot="1" x14ac:dyDescent="0.4">
      <c r="A34" s="260" t="s">
        <v>477</v>
      </c>
      <c r="B34" s="260"/>
      <c r="C34" s="260"/>
      <c r="D34" s="260"/>
      <c r="E34" s="261"/>
    </row>
  </sheetData>
  <mergeCells count="2">
    <mergeCell ref="B33:D33"/>
    <mergeCell ref="A34:E34"/>
  </mergeCells>
  <phoneticPr fontId="1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4"/>
  <sheetViews>
    <sheetView topLeftCell="A28" zoomScale="106" zoomScaleNormal="106" workbookViewId="0">
      <selection activeCell="E33" sqref="E33"/>
    </sheetView>
  </sheetViews>
  <sheetFormatPr defaultRowHeight="14.5" x14ac:dyDescent="0.35"/>
  <cols>
    <col min="1" max="1" width="11.81640625" customWidth="1"/>
    <col min="2" max="2" width="35.81640625" customWidth="1"/>
    <col min="3" max="3" width="5.81640625" customWidth="1"/>
    <col min="4" max="4" width="9.81640625" customWidth="1"/>
    <col min="5" max="5" width="16.36328125" customWidth="1"/>
  </cols>
  <sheetData>
    <row r="1" spans="1:5" s="14" customFormat="1" ht="27" customHeight="1" x14ac:dyDescent="0.3">
      <c r="A1" s="61" t="s">
        <v>0</v>
      </c>
      <c r="B1" s="123" t="s">
        <v>1</v>
      </c>
      <c r="C1" s="22" t="s">
        <v>2</v>
      </c>
      <c r="D1" s="24" t="s">
        <v>3</v>
      </c>
      <c r="E1" s="104" t="s">
        <v>4</v>
      </c>
    </row>
    <row r="2" spans="1:5" s="14" customFormat="1" ht="27" customHeight="1" x14ac:dyDescent="0.3">
      <c r="A2" s="61" t="s">
        <v>333</v>
      </c>
      <c r="B2" s="90" t="s">
        <v>10</v>
      </c>
      <c r="C2" s="22"/>
      <c r="D2" s="2"/>
      <c r="E2" s="104"/>
    </row>
    <row r="3" spans="1:5" s="14" customFormat="1" ht="27" customHeight="1" x14ac:dyDescent="0.3">
      <c r="A3" s="61" t="s">
        <v>186</v>
      </c>
      <c r="B3" s="90" t="s">
        <v>319</v>
      </c>
      <c r="C3" s="22"/>
      <c r="D3" s="2"/>
      <c r="E3" s="104"/>
    </row>
    <row r="4" spans="1:5" s="14" customFormat="1" ht="27" customHeight="1" x14ac:dyDescent="0.3">
      <c r="A4" s="61" t="s">
        <v>320</v>
      </c>
      <c r="B4" s="90" t="s">
        <v>321</v>
      </c>
      <c r="C4" s="22"/>
      <c r="D4" s="2"/>
      <c r="E4" s="104"/>
    </row>
    <row r="5" spans="1:5" s="14" customFormat="1" ht="27" customHeight="1" x14ac:dyDescent="0.3">
      <c r="A5" s="61"/>
      <c r="B5" s="90" t="s">
        <v>322</v>
      </c>
      <c r="C5" s="22" t="s">
        <v>381</v>
      </c>
      <c r="D5" s="24" t="s">
        <v>12</v>
      </c>
      <c r="E5" s="204"/>
    </row>
    <row r="6" spans="1:5" s="14" customFormat="1" ht="27" customHeight="1" x14ac:dyDescent="0.3">
      <c r="A6" s="61"/>
      <c r="B6" s="90" t="s">
        <v>323</v>
      </c>
      <c r="C6" s="22" t="s">
        <v>376</v>
      </c>
      <c r="D6" s="24" t="s">
        <v>12</v>
      </c>
      <c r="E6" s="104"/>
    </row>
    <row r="7" spans="1:5" s="14" customFormat="1" ht="27" customHeight="1" x14ac:dyDescent="0.3">
      <c r="A7" s="61"/>
      <c r="B7" s="90" t="s">
        <v>324</v>
      </c>
      <c r="C7" s="22" t="s">
        <v>376</v>
      </c>
      <c r="D7" s="24" t="s">
        <v>12</v>
      </c>
      <c r="E7" s="104"/>
    </row>
    <row r="8" spans="1:5" s="14" customFormat="1" ht="27" customHeight="1" x14ac:dyDescent="0.3">
      <c r="A8" s="61"/>
      <c r="B8" s="90" t="s">
        <v>325</v>
      </c>
      <c r="C8" s="22" t="s">
        <v>376</v>
      </c>
      <c r="D8" s="24" t="s">
        <v>12</v>
      </c>
      <c r="E8" s="104"/>
    </row>
    <row r="9" spans="1:5" s="14" customFormat="1" ht="27" customHeight="1" x14ac:dyDescent="0.3">
      <c r="A9" s="61" t="s">
        <v>326</v>
      </c>
      <c r="B9" s="90" t="s">
        <v>327</v>
      </c>
      <c r="C9" s="22"/>
      <c r="D9" s="2"/>
      <c r="E9" s="104"/>
    </row>
    <row r="10" spans="1:5" s="14" customFormat="1" ht="27" customHeight="1" x14ac:dyDescent="0.3">
      <c r="A10" s="61"/>
      <c r="B10" s="90" t="s">
        <v>322</v>
      </c>
      <c r="C10" s="22" t="s">
        <v>376</v>
      </c>
      <c r="D10" s="24" t="s">
        <v>12</v>
      </c>
      <c r="E10" s="104"/>
    </row>
    <row r="11" spans="1:5" s="14" customFormat="1" ht="27" customHeight="1" x14ac:dyDescent="0.3">
      <c r="A11" s="61"/>
      <c r="B11" s="90" t="s">
        <v>323</v>
      </c>
      <c r="C11" s="22" t="s">
        <v>376</v>
      </c>
      <c r="D11" s="24" t="s">
        <v>12</v>
      </c>
      <c r="E11" s="104"/>
    </row>
    <row r="12" spans="1:5" s="14" customFormat="1" ht="27" customHeight="1" x14ac:dyDescent="0.3">
      <c r="A12" s="61"/>
      <c r="B12" s="90" t="s">
        <v>324</v>
      </c>
      <c r="C12" s="22" t="s">
        <v>376</v>
      </c>
      <c r="D12" s="24" t="s">
        <v>12</v>
      </c>
      <c r="E12" s="104"/>
    </row>
    <row r="13" spans="1:5" s="14" customFormat="1" ht="27" customHeight="1" x14ac:dyDescent="0.3">
      <c r="A13" s="61"/>
      <c r="B13" s="90" t="s">
        <v>325</v>
      </c>
      <c r="C13" s="22" t="s">
        <v>376</v>
      </c>
      <c r="D13" s="24" t="s">
        <v>12</v>
      </c>
      <c r="E13" s="104"/>
    </row>
    <row r="14" spans="1:5" s="14" customFormat="1" ht="27" customHeight="1" x14ac:dyDescent="0.3">
      <c r="A14" s="61"/>
      <c r="B14" s="90"/>
      <c r="C14" s="22"/>
      <c r="D14" s="2"/>
      <c r="E14" s="104"/>
    </row>
    <row r="15" spans="1:5" s="14" customFormat="1" ht="27" customHeight="1" x14ac:dyDescent="0.3">
      <c r="A15" s="61" t="s">
        <v>187</v>
      </c>
      <c r="B15" s="90" t="s">
        <v>328</v>
      </c>
      <c r="C15" s="22"/>
      <c r="D15" s="2"/>
      <c r="E15" s="104"/>
    </row>
    <row r="16" spans="1:5" s="14" customFormat="1" ht="27" customHeight="1" x14ac:dyDescent="0.3">
      <c r="A16" s="61" t="s">
        <v>189</v>
      </c>
      <c r="B16" s="90" t="s">
        <v>329</v>
      </c>
      <c r="C16" s="22"/>
      <c r="D16" s="2"/>
      <c r="E16" s="104"/>
    </row>
    <row r="17" spans="1:5" s="14" customFormat="1" ht="27" customHeight="1" x14ac:dyDescent="0.3">
      <c r="A17" s="61"/>
      <c r="B17" s="90" t="s">
        <v>322</v>
      </c>
      <c r="C17" s="22" t="s">
        <v>376</v>
      </c>
      <c r="D17" s="24" t="s">
        <v>12</v>
      </c>
      <c r="E17" s="104"/>
    </row>
    <row r="18" spans="1:5" s="14" customFormat="1" ht="27" customHeight="1" x14ac:dyDescent="0.3">
      <c r="A18" s="61"/>
      <c r="B18" s="90" t="s">
        <v>323</v>
      </c>
      <c r="C18" s="22" t="s">
        <v>376</v>
      </c>
      <c r="D18" s="24" t="s">
        <v>12</v>
      </c>
      <c r="E18" s="104"/>
    </row>
    <row r="19" spans="1:5" s="14" customFormat="1" ht="27" customHeight="1" x14ac:dyDescent="0.3">
      <c r="A19" s="61"/>
      <c r="B19" s="90" t="s">
        <v>324</v>
      </c>
      <c r="C19" s="22" t="s">
        <v>376</v>
      </c>
      <c r="D19" s="24" t="s">
        <v>12</v>
      </c>
      <c r="E19" s="104"/>
    </row>
    <row r="20" spans="1:5" s="14" customFormat="1" ht="27" customHeight="1" x14ac:dyDescent="0.3">
      <c r="A20" s="61"/>
      <c r="B20" s="90" t="s">
        <v>325</v>
      </c>
      <c r="C20" s="22" t="s">
        <v>376</v>
      </c>
      <c r="D20" s="24" t="s">
        <v>12</v>
      </c>
      <c r="E20" s="104"/>
    </row>
    <row r="21" spans="1:5" s="14" customFormat="1" ht="27" customHeight="1" x14ac:dyDescent="0.3">
      <c r="A21" s="61" t="s">
        <v>330</v>
      </c>
      <c r="B21" s="90" t="s">
        <v>331</v>
      </c>
      <c r="C21" s="22"/>
      <c r="D21" s="2"/>
      <c r="E21" s="104"/>
    </row>
    <row r="22" spans="1:5" s="14" customFormat="1" ht="27" customHeight="1" x14ac:dyDescent="0.3">
      <c r="A22" s="61" t="s">
        <v>333</v>
      </c>
      <c r="B22" s="90" t="s">
        <v>13</v>
      </c>
      <c r="C22" s="22"/>
      <c r="D22" s="2"/>
      <c r="E22" s="104"/>
    </row>
    <row r="23" spans="1:5" s="14" customFormat="1" ht="27" customHeight="1" x14ac:dyDescent="0.3">
      <c r="A23" s="61" t="s">
        <v>0</v>
      </c>
      <c r="B23" s="123" t="s">
        <v>1</v>
      </c>
      <c r="C23" s="110" t="s">
        <v>2</v>
      </c>
      <c r="D23" s="24" t="s">
        <v>3</v>
      </c>
      <c r="E23" s="104"/>
    </row>
    <row r="24" spans="1:5" s="14" customFormat="1" ht="27" customHeight="1" x14ac:dyDescent="0.3">
      <c r="A24" s="61"/>
      <c r="B24" s="90" t="s">
        <v>322</v>
      </c>
      <c r="C24" s="22" t="s">
        <v>11</v>
      </c>
      <c r="D24" s="24" t="s">
        <v>12</v>
      </c>
      <c r="E24" s="104"/>
    </row>
    <row r="25" spans="1:5" s="14" customFormat="1" ht="27" customHeight="1" x14ac:dyDescent="0.3">
      <c r="A25" s="61"/>
      <c r="B25" s="90" t="s">
        <v>323</v>
      </c>
      <c r="C25" s="22" t="s">
        <v>11</v>
      </c>
      <c r="D25" s="24" t="s">
        <v>12</v>
      </c>
      <c r="E25" s="104"/>
    </row>
    <row r="26" spans="1:5" s="14" customFormat="1" ht="27" customHeight="1" x14ac:dyDescent="0.3">
      <c r="A26" s="61"/>
      <c r="B26" s="90" t="s">
        <v>324</v>
      </c>
      <c r="C26" s="22" t="s">
        <v>11</v>
      </c>
      <c r="D26" s="24" t="s">
        <v>12</v>
      </c>
      <c r="E26" s="104"/>
    </row>
    <row r="27" spans="1:5" s="14" customFormat="1" ht="27" customHeight="1" x14ac:dyDescent="0.3">
      <c r="A27" s="61"/>
      <c r="B27" s="90" t="s">
        <v>325</v>
      </c>
      <c r="C27" s="22" t="s">
        <v>11</v>
      </c>
      <c r="D27" s="24" t="s">
        <v>12</v>
      </c>
      <c r="E27" s="104"/>
    </row>
    <row r="28" spans="1:5" s="14" customFormat="1" ht="27" customHeight="1" x14ac:dyDescent="0.3">
      <c r="A28" s="61" t="s">
        <v>332</v>
      </c>
      <c r="B28" s="90" t="s">
        <v>334</v>
      </c>
      <c r="C28" s="22"/>
      <c r="D28" s="2"/>
      <c r="E28" s="104"/>
    </row>
    <row r="29" spans="1:5" s="14" customFormat="1" ht="27" customHeight="1" x14ac:dyDescent="0.3">
      <c r="A29" s="61"/>
      <c r="B29" s="90" t="s">
        <v>322</v>
      </c>
      <c r="C29" s="22" t="s">
        <v>376</v>
      </c>
      <c r="D29" s="24" t="s">
        <v>12</v>
      </c>
      <c r="E29" s="104"/>
    </row>
    <row r="30" spans="1:5" s="14" customFormat="1" ht="27" customHeight="1" x14ac:dyDescent="0.3">
      <c r="A30" s="61"/>
      <c r="B30" s="90" t="s">
        <v>323</v>
      </c>
      <c r="C30" s="22" t="s">
        <v>376</v>
      </c>
      <c r="D30" s="24" t="s">
        <v>12</v>
      </c>
      <c r="E30" s="104"/>
    </row>
    <row r="31" spans="1:5" s="14" customFormat="1" ht="27" customHeight="1" x14ac:dyDescent="0.3">
      <c r="A31" s="61"/>
      <c r="B31" s="90" t="s">
        <v>324</v>
      </c>
      <c r="C31" s="22" t="s">
        <v>376</v>
      </c>
      <c r="D31" s="24" t="s">
        <v>12</v>
      </c>
      <c r="E31" s="104"/>
    </row>
    <row r="32" spans="1:5" s="14" customFormat="1" ht="27" customHeight="1" x14ac:dyDescent="0.3">
      <c r="A32" s="61"/>
      <c r="B32" s="90" t="s">
        <v>325</v>
      </c>
      <c r="C32" s="22" t="s">
        <v>376</v>
      </c>
      <c r="D32" s="24" t="s">
        <v>12</v>
      </c>
      <c r="E32" s="104"/>
    </row>
    <row r="33" spans="1:5" s="14" customFormat="1" ht="27" customHeight="1" thickBot="1" x14ac:dyDescent="0.35">
      <c r="A33" s="61" t="s">
        <v>333</v>
      </c>
      <c r="B33" s="90" t="s">
        <v>13</v>
      </c>
      <c r="C33" s="22"/>
      <c r="D33" s="114"/>
      <c r="E33" s="104"/>
    </row>
    <row r="34" spans="1:5" ht="11" customHeight="1" thickBot="1" x14ac:dyDescent="0.4">
      <c r="A34" s="260" t="s">
        <v>478</v>
      </c>
      <c r="B34" s="260"/>
      <c r="C34" s="260"/>
      <c r="D34" s="260"/>
      <c r="E34" s="261"/>
    </row>
  </sheetData>
  <mergeCells count="1">
    <mergeCell ref="A34:E3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17"/>
  <sheetViews>
    <sheetView topLeftCell="A8" zoomScaleNormal="100" workbookViewId="0">
      <selection activeCell="E15" sqref="E15"/>
    </sheetView>
  </sheetViews>
  <sheetFormatPr defaultRowHeight="14.5" x14ac:dyDescent="0.35"/>
  <cols>
    <col min="1" max="1" width="10.81640625" customWidth="1"/>
    <col min="2" max="2" width="36.81640625" customWidth="1"/>
    <col min="3" max="3" width="6.81640625" customWidth="1"/>
    <col min="4" max="4" width="10.81640625" customWidth="1"/>
    <col min="5" max="5" width="20.1796875" customWidth="1"/>
  </cols>
  <sheetData>
    <row r="1" spans="1:5" s="14" customFormat="1" ht="27" customHeight="1" x14ac:dyDescent="0.3">
      <c r="A1" s="61" t="s">
        <v>0</v>
      </c>
      <c r="B1" s="123" t="s">
        <v>1</v>
      </c>
      <c r="C1" s="110" t="s">
        <v>2</v>
      </c>
      <c r="D1" s="24" t="s">
        <v>3</v>
      </c>
      <c r="E1" s="65" t="s">
        <v>4</v>
      </c>
    </row>
    <row r="2" spans="1:5" s="14" customFormat="1" ht="27" customHeight="1" x14ac:dyDescent="0.3">
      <c r="A2" s="61"/>
      <c r="B2" s="90" t="s">
        <v>14</v>
      </c>
      <c r="C2" s="22"/>
      <c r="D2" s="2"/>
      <c r="E2" s="65"/>
    </row>
    <row r="3" spans="1:5" s="14" customFormat="1" ht="27" customHeight="1" x14ac:dyDescent="0.3">
      <c r="A3" s="61" t="s">
        <v>332</v>
      </c>
      <c r="B3" s="90"/>
      <c r="C3" s="22"/>
      <c r="D3" s="2"/>
      <c r="E3" s="65"/>
    </row>
    <row r="4" spans="1:5" s="14" customFormat="1" ht="27" customHeight="1" x14ac:dyDescent="0.3">
      <c r="A4" s="61"/>
      <c r="B4" s="90" t="s">
        <v>335</v>
      </c>
      <c r="C4" s="22"/>
      <c r="D4" s="2"/>
      <c r="E4" s="65"/>
    </row>
    <row r="5" spans="1:5" s="14" customFormat="1" ht="27" customHeight="1" x14ac:dyDescent="0.3">
      <c r="A5" s="61"/>
      <c r="B5" s="90" t="s">
        <v>322</v>
      </c>
      <c r="C5" s="22" t="s">
        <v>376</v>
      </c>
      <c r="D5" s="24" t="s">
        <v>12</v>
      </c>
      <c r="E5" s="104"/>
    </row>
    <row r="6" spans="1:5" s="14" customFormat="1" ht="27" customHeight="1" x14ac:dyDescent="0.3">
      <c r="A6" s="61"/>
      <c r="B6" s="90" t="s">
        <v>323</v>
      </c>
      <c r="C6" s="22" t="s">
        <v>376</v>
      </c>
      <c r="D6" s="24" t="s">
        <v>12</v>
      </c>
      <c r="E6" s="104"/>
    </row>
    <row r="7" spans="1:5" s="14" customFormat="1" ht="27" customHeight="1" x14ac:dyDescent="0.3">
      <c r="A7" s="61"/>
      <c r="B7" s="90" t="s">
        <v>324</v>
      </c>
      <c r="C7" s="22" t="s">
        <v>376</v>
      </c>
      <c r="D7" s="24" t="s">
        <v>12</v>
      </c>
      <c r="E7" s="104"/>
    </row>
    <row r="8" spans="1:5" s="14" customFormat="1" ht="27" customHeight="1" x14ac:dyDescent="0.3">
      <c r="A8" s="61"/>
      <c r="B8" s="90" t="s">
        <v>325</v>
      </c>
      <c r="C8" s="22" t="s">
        <v>376</v>
      </c>
      <c r="D8" s="24" t="s">
        <v>12</v>
      </c>
      <c r="E8" s="104"/>
    </row>
    <row r="9" spans="1:5" s="14" customFormat="1" ht="27" customHeight="1" x14ac:dyDescent="0.3">
      <c r="A9" s="61"/>
      <c r="B9" s="90" t="s">
        <v>336</v>
      </c>
      <c r="C9" s="22"/>
      <c r="D9" s="2"/>
      <c r="E9" s="104"/>
    </row>
    <row r="10" spans="1:5" s="14" customFormat="1" ht="27" customHeight="1" x14ac:dyDescent="0.3">
      <c r="A10" s="61"/>
      <c r="B10" s="90" t="s">
        <v>322</v>
      </c>
      <c r="C10" s="22" t="s">
        <v>376</v>
      </c>
      <c r="D10" s="24" t="s">
        <v>12</v>
      </c>
      <c r="E10" s="104"/>
    </row>
    <row r="11" spans="1:5" s="14" customFormat="1" ht="27" customHeight="1" x14ac:dyDescent="0.3">
      <c r="A11" s="61"/>
      <c r="B11" s="90" t="s">
        <v>323</v>
      </c>
      <c r="C11" s="22" t="s">
        <v>376</v>
      </c>
      <c r="D11" s="24" t="s">
        <v>12</v>
      </c>
      <c r="E11" s="104"/>
    </row>
    <row r="12" spans="1:5" s="14" customFormat="1" ht="27" customHeight="1" x14ac:dyDescent="0.3">
      <c r="A12" s="61"/>
      <c r="B12" s="90" t="s">
        <v>324</v>
      </c>
      <c r="C12" s="22" t="s">
        <v>376</v>
      </c>
      <c r="D12" s="24" t="s">
        <v>12</v>
      </c>
      <c r="E12" s="104"/>
    </row>
    <row r="13" spans="1:5" s="14" customFormat="1" ht="27" customHeight="1" x14ac:dyDescent="0.3">
      <c r="A13" s="61"/>
      <c r="B13" s="90" t="s">
        <v>325</v>
      </c>
      <c r="C13" s="22" t="s">
        <v>376</v>
      </c>
      <c r="D13" s="24" t="s">
        <v>12</v>
      </c>
      <c r="E13" s="104"/>
    </row>
    <row r="14" spans="1:5" s="14" customFormat="1" ht="27" customHeight="1" x14ac:dyDescent="0.3">
      <c r="A14" s="61"/>
      <c r="B14" s="90"/>
      <c r="C14" s="22"/>
      <c r="D14" s="2"/>
      <c r="E14" s="65"/>
    </row>
    <row r="15" spans="1:5" s="14" customFormat="1" ht="27" customHeight="1" thickBot="1" x14ac:dyDescent="0.35">
      <c r="A15" s="61" t="s">
        <v>333</v>
      </c>
      <c r="B15" s="90" t="s">
        <v>5</v>
      </c>
      <c r="C15" s="22"/>
      <c r="D15" s="2"/>
      <c r="E15" s="104"/>
    </row>
    <row r="16" spans="1:5" ht="11" customHeight="1" thickBot="1" x14ac:dyDescent="0.4">
      <c r="A16" s="260" t="s">
        <v>479</v>
      </c>
      <c r="B16" s="260"/>
      <c r="C16" s="260"/>
      <c r="D16" s="260"/>
      <c r="E16" s="261"/>
    </row>
    <row r="17" spans="1:5" ht="11.25" customHeight="1" x14ac:dyDescent="0.35">
      <c r="A17" s="266"/>
      <c r="B17" s="266"/>
      <c r="C17" s="266"/>
      <c r="D17" s="266"/>
      <c r="E17" s="266"/>
    </row>
  </sheetData>
  <mergeCells count="2">
    <mergeCell ref="A17:E17"/>
    <mergeCell ref="A16:E16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0BD78-2E35-40FE-80EC-96C2FEEC2B2E}">
  <dimension ref="A1:E17"/>
  <sheetViews>
    <sheetView topLeftCell="A14" zoomScaleNormal="100" workbookViewId="0">
      <selection activeCell="F14" sqref="F14"/>
    </sheetView>
  </sheetViews>
  <sheetFormatPr defaultRowHeight="14.5" x14ac:dyDescent="0.35"/>
  <cols>
    <col min="1" max="1" width="10.81640625" customWidth="1"/>
    <col min="2" max="2" width="36.81640625" customWidth="1"/>
    <col min="3" max="3" width="6.81640625" customWidth="1"/>
    <col min="4" max="4" width="10.81640625" customWidth="1"/>
    <col min="5" max="5" width="20.1796875" customWidth="1"/>
  </cols>
  <sheetData>
    <row r="1" spans="1:5" s="14" customFormat="1" ht="27" customHeight="1" x14ac:dyDescent="0.3">
      <c r="A1" s="61" t="s">
        <v>0</v>
      </c>
      <c r="B1" s="123" t="s">
        <v>1</v>
      </c>
      <c r="C1" s="22" t="s">
        <v>2</v>
      </c>
      <c r="D1" s="24" t="s">
        <v>3</v>
      </c>
      <c r="E1" s="65" t="s">
        <v>4</v>
      </c>
    </row>
    <row r="2" spans="1:5" s="14" customFormat="1" ht="27" customHeight="1" x14ac:dyDescent="0.3">
      <c r="A2" s="61" t="s">
        <v>165</v>
      </c>
      <c r="B2" s="90" t="s">
        <v>166</v>
      </c>
      <c r="C2" s="22"/>
      <c r="D2" s="2"/>
      <c r="E2" s="104"/>
    </row>
    <row r="3" spans="1:5" s="14" customFormat="1" ht="27" customHeight="1" x14ac:dyDescent="0.3">
      <c r="A3" s="61" t="s">
        <v>167</v>
      </c>
      <c r="B3" s="90" t="s">
        <v>168</v>
      </c>
      <c r="C3" s="22" t="s">
        <v>20</v>
      </c>
      <c r="D3" s="24" t="s">
        <v>12</v>
      </c>
      <c r="E3" s="113"/>
    </row>
    <row r="4" spans="1:5" s="14" customFormat="1" ht="27" customHeight="1" x14ac:dyDescent="0.3">
      <c r="A4" s="61" t="s">
        <v>169</v>
      </c>
      <c r="B4" s="90" t="s">
        <v>170</v>
      </c>
      <c r="C4" s="22" t="s">
        <v>318</v>
      </c>
      <c r="D4" s="24" t="s">
        <v>12</v>
      </c>
      <c r="E4" s="104"/>
    </row>
    <row r="5" spans="1:5" s="14" customFormat="1" ht="27" customHeight="1" x14ac:dyDescent="0.3">
      <c r="A5" s="61" t="s">
        <v>172</v>
      </c>
      <c r="B5" s="90" t="s">
        <v>171</v>
      </c>
      <c r="C5" s="22" t="s">
        <v>318</v>
      </c>
      <c r="D5" s="24" t="s">
        <v>12</v>
      </c>
      <c r="E5" s="113"/>
    </row>
    <row r="6" spans="1:5" s="14" customFormat="1" ht="27" customHeight="1" x14ac:dyDescent="0.3">
      <c r="A6" s="61" t="s">
        <v>173</v>
      </c>
      <c r="B6" s="90" t="s">
        <v>174</v>
      </c>
      <c r="C6" s="22"/>
      <c r="D6" s="2"/>
      <c r="E6" s="104"/>
    </row>
    <row r="7" spans="1:5" s="14" customFormat="1" ht="27" customHeight="1" x14ac:dyDescent="0.3">
      <c r="A7" s="61"/>
      <c r="B7" s="90" t="s">
        <v>175</v>
      </c>
      <c r="C7" s="22" t="s">
        <v>318</v>
      </c>
      <c r="D7" s="24" t="s">
        <v>12</v>
      </c>
      <c r="E7" s="113"/>
    </row>
    <row r="8" spans="1:5" s="14" customFormat="1" ht="27" customHeight="1" x14ac:dyDescent="0.3">
      <c r="A8" s="61" t="s">
        <v>176</v>
      </c>
      <c r="B8" s="137" t="s">
        <v>500</v>
      </c>
      <c r="C8" s="22"/>
      <c r="D8" s="2"/>
      <c r="E8" s="104"/>
    </row>
    <row r="9" spans="1:5" s="14" customFormat="1" ht="27" customHeight="1" x14ac:dyDescent="0.3">
      <c r="A9" s="61"/>
      <c r="B9" s="90"/>
      <c r="C9" s="22"/>
      <c r="D9" s="2"/>
      <c r="E9" s="65"/>
    </row>
    <row r="10" spans="1:5" s="14" customFormat="1" ht="27" customHeight="1" x14ac:dyDescent="0.3">
      <c r="A10" s="61"/>
      <c r="B10" s="90"/>
      <c r="C10" s="22"/>
      <c r="D10" s="2"/>
      <c r="E10" s="65"/>
    </row>
    <row r="11" spans="1:5" s="14" customFormat="1" ht="27" customHeight="1" x14ac:dyDescent="0.3">
      <c r="A11" s="61"/>
      <c r="B11" s="90"/>
      <c r="C11" s="22"/>
      <c r="D11" s="2"/>
      <c r="E11" s="65"/>
    </row>
    <row r="12" spans="1:5" s="14" customFormat="1" ht="27" customHeight="1" x14ac:dyDescent="0.3">
      <c r="A12" s="61"/>
      <c r="B12" s="90"/>
      <c r="C12" s="22"/>
      <c r="D12" s="2"/>
      <c r="E12" s="65"/>
    </row>
    <row r="13" spans="1:5" s="14" customFormat="1" ht="27" customHeight="1" x14ac:dyDescent="0.3">
      <c r="A13" s="61"/>
      <c r="B13" s="90"/>
      <c r="C13" s="22"/>
      <c r="D13" s="2"/>
      <c r="E13" s="65"/>
    </row>
    <row r="14" spans="1:5" s="14" customFormat="1" ht="27" customHeight="1" thickBot="1" x14ac:dyDescent="0.35">
      <c r="A14" s="61" t="s">
        <v>333</v>
      </c>
      <c r="B14" s="269" t="s">
        <v>5</v>
      </c>
      <c r="C14" s="270"/>
      <c r="D14" s="271"/>
      <c r="E14" s="104"/>
    </row>
    <row r="15" spans="1:5" ht="11" customHeight="1" thickBot="1" x14ac:dyDescent="0.4">
      <c r="A15" s="268" t="s">
        <v>480</v>
      </c>
      <c r="B15" s="260"/>
      <c r="C15" s="260"/>
      <c r="D15" s="260"/>
      <c r="E15" s="261"/>
    </row>
    <row r="16" spans="1:5" ht="11.25" customHeight="1" x14ac:dyDescent="0.35">
      <c r="A16" s="267"/>
      <c r="B16" s="267"/>
      <c r="C16" s="267"/>
      <c r="D16" s="267"/>
      <c r="E16" s="267"/>
    </row>
    <row r="17" customFormat="1" x14ac:dyDescent="0.35"/>
  </sheetData>
  <mergeCells count="3">
    <mergeCell ref="A16:E16"/>
    <mergeCell ref="A15:E15"/>
    <mergeCell ref="B14:D14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9"/>
  <sheetViews>
    <sheetView workbookViewId="0">
      <selection activeCell="E8" sqref="E8"/>
    </sheetView>
  </sheetViews>
  <sheetFormatPr defaultRowHeight="14.5" x14ac:dyDescent="0.35"/>
  <cols>
    <col min="1" max="1" width="10.81640625" customWidth="1"/>
    <col min="2" max="2" width="49.90625" customWidth="1"/>
    <col min="3" max="3" width="4.81640625" customWidth="1"/>
    <col min="4" max="4" width="9.81640625" customWidth="1"/>
    <col min="5" max="5" width="18.453125" customWidth="1"/>
  </cols>
  <sheetData>
    <row r="1" spans="1:5" s="14" customFormat="1" ht="27" customHeight="1" x14ac:dyDescent="0.3">
      <c r="A1" s="61" t="s">
        <v>0</v>
      </c>
      <c r="B1" s="123" t="s">
        <v>1</v>
      </c>
      <c r="C1" s="22" t="s">
        <v>2</v>
      </c>
      <c r="D1" s="104" t="s">
        <v>3</v>
      </c>
      <c r="E1" s="106" t="s">
        <v>4</v>
      </c>
    </row>
    <row r="2" spans="1:5" s="14" customFormat="1" ht="27" customHeight="1" x14ac:dyDescent="0.3">
      <c r="A2" s="61" t="s">
        <v>306</v>
      </c>
      <c r="B2" s="90" t="s">
        <v>316</v>
      </c>
      <c r="C2" s="22"/>
      <c r="D2" s="104"/>
      <c r="E2" s="107"/>
    </row>
    <row r="3" spans="1:5" s="14" customFormat="1" ht="27" customHeight="1" x14ac:dyDescent="0.3">
      <c r="A3" s="61" t="s">
        <v>307</v>
      </c>
      <c r="B3" s="90" t="s">
        <v>308</v>
      </c>
      <c r="C3" s="22"/>
      <c r="D3" s="104"/>
      <c r="E3" s="107"/>
    </row>
    <row r="4" spans="1:5" s="14" customFormat="1" ht="33" customHeight="1" x14ac:dyDescent="0.3">
      <c r="A4" s="61" t="s">
        <v>309</v>
      </c>
      <c r="B4" s="90" t="s">
        <v>310</v>
      </c>
      <c r="C4" s="22" t="s">
        <v>311</v>
      </c>
      <c r="D4" s="104" t="s">
        <v>12</v>
      </c>
      <c r="E4" s="107"/>
    </row>
    <row r="5" spans="1:5" s="14" customFormat="1" ht="35.5" customHeight="1" x14ac:dyDescent="0.3">
      <c r="A5" s="61" t="s">
        <v>312</v>
      </c>
      <c r="B5" s="90" t="s">
        <v>313</v>
      </c>
      <c r="C5" s="22" t="s">
        <v>311</v>
      </c>
      <c r="D5" s="104" t="s">
        <v>12</v>
      </c>
      <c r="E5" s="107"/>
    </row>
    <row r="6" spans="1:5" s="14" customFormat="1" ht="39" customHeight="1" x14ac:dyDescent="0.3">
      <c r="A6" s="61" t="s">
        <v>314</v>
      </c>
      <c r="B6" s="90" t="s">
        <v>315</v>
      </c>
      <c r="C6" s="22" t="s">
        <v>311</v>
      </c>
      <c r="D6" s="104" t="s">
        <v>12</v>
      </c>
      <c r="E6" s="107"/>
    </row>
    <row r="7" spans="1:5" s="14" customFormat="1" ht="27" customHeight="1" x14ac:dyDescent="0.3">
      <c r="A7" s="61"/>
      <c r="B7" s="90"/>
      <c r="C7" s="22"/>
      <c r="D7" s="104"/>
      <c r="E7" s="107"/>
    </row>
    <row r="8" spans="1:5" ht="24" customHeight="1" thickBot="1" x14ac:dyDescent="0.4">
      <c r="A8" s="69"/>
      <c r="B8" s="265" t="s">
        <v>5</v>
      </c>
      <c r="C8" s="265"/>
      <c r="D8" s="265"/>
      <c r="E8" s="49"/>
    </row>
    <row r="9" spans="1:5" ht="11" customHeight="1" thickBot="1" x14ac:dyDescent="0.4">
      <c r="A9" s="268" t="s">
        <v>481</v>
      </c>
      <c r="B9" s="260"/>
      <c r="C9" s="260"/>
      <c r="D9" s="260"/>
      <c r="E9" s="261"/>
    </row>
  </sheetData>
  <mergeCells count="2">
    <mergeCell ref="B8:D8"/>
    <mergeCell ref="A9:E9"/>
  </mergeCells>
  <phoneticPr fontId="1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53"/>
  <sheetViews>
    <sheetView topLeftCell="A43" workbookViewId="0">
      <selection activeCell="E52" sqref="E52"/>
    </sheetView>
  </sheetViews>
  <sheetFormatPr defaultRowHeight="14.5" x14ac:dyDescent="0.35"/>
  <cols>
    <col min="1" max="1" width="11.81640625" customWidth="1"/>
    <col min="2" max="2" width="35.81640625" customWidth="1"/>
    <col min="3" max="3" width="5.81640625" customWidth="1"/>
    <col min="4" max="4" width="8.81640625" customWidth="1"/>
    <col min="5" max="5" width="23.453125" customWidth="1"/>
  </cols>
  <sheetData>
    <row r="1" spans="1:5" ht="36.75" customHeight="1" x14ac:dyDescent="0.35">
      <c r="A1" s="50" t="s">
        <v>0</v>
      </c>
      <c r="B1" s="115" t="s">
        <v>1</v>
      </c>
      <c r="C1" s="115" t="s">
        <v>2</v>
      </c>
      <c r="D1" s="116" t="s">
        <v>3</v>
      </c>
      <c r="E1" s="117" t="s">
        <v>4</v>
      </c>
    </row>
    <row r="2" spans="1:5" s="14" customFormat="1" ht="27" customHeight="1" x14ac:dyDescent="0.3">
      <c r="A2" s="61" t="s">
        <v>196</v>
      </c>
      <c r="B2" s="90" t="s">
        <v>17</v>
      </c>
      <c r="C2" s="22"/>
      <c r="D2" s="2"/>
      <c r="E2" s="65"/>
    </row>
    <row r="3" spans="1:5" s="14" customFormat="1" ht="27" customHeight="1" x14ac:dyDescent="0.3">
      <c r="A3" s="61" t="s">
        <v>18</v>
      </c>
      <c r="B3" s="90" t="s">
        <v>125</v>
      </c>
      <c r="C3" s="22" t="s">
        <v>19</v>
      </c>
      <c r="D3" s="2" t="s">
        <v>12</v>
      </c>
      <c r="E3" s="65"/>
    </row>
    <row r="4" spans="1:5" s="14" customFormat="1" ht="27" customHeight="1" x14ac:dyDescent="0.3">
      <c r="A4" s="61" t="s">
        <v>196</v>
      </c>
      <c r="B4" s="90" t="s">
        <v>195</v>
      </c>
      <c r="C4" s="22"/>
      <c r="D4" s="2"/>
      <c r="E4" s="65"/>
    </row>
    <row r="5" spans="1:5" s="14" customFormat="1" ht="20" customHeight="1" x14ac:dyDescent="0.3">
      <c r="A5" s="61"/>
      <c r="B5" s="90"/>
      <c r="C5" s="22"/>
      <c r="D5" s="2"/>
      <c r="E5" s="65"/>
    </row>
    <row r="6" spans="1:5" s="14" customFormat="1" ht="27" customHeight="1" x14ac:dyDescent="0.3">
      <c r="A6" s="61" t="s">
        <v>197</v>
      </c>
      <c r="B6" s="90" t="s">
        <v>198</v>
      </c>
      <c r="C6" s="22"/>
      <c r="D6" s="2"/>
      <c r="E6" s="65"/>
    </row>
    <row r="7" spans="1:5" s="14" customFormat="1" ht="27" customHeight="1" x14ac:dyDescent="0.3">
      <c r="A7" s="61"/>
      <c r="B7" s="90" t="s">
        <v>199</v>
      </c>
      <c r="C7" s="22" t="s">
        <v>11</v>
      </c>
      <c r="D7" s="2" t="s">
        <v>12</v>
      </c>
      <c r="E7" s="65"/>
    </row>
    <row r="8" spans="1:5" s="14" customFormat="1" ht="14" customHeight="1" x14ac:dyDescent="0.3">
      <c r="A8" s="61"/>
      <c r="B8" s="90"/>
      <c r="C8" s="22"/>
      <c r="D8" s="2"/>
      <c r="E8" s="65"/>
    </row>
    <row r="9" spans="1:5" s="14" customFormat="1" ht="27" customHeight="1" x14ac:dyDescent="0.3">
      <c r="A9" s="61" t="s">
        <v>200</v>
      </c>
      <c r="B9" s="90" t="s">
        <v>201</v>
      </c>
      <c r="C9" s="22"/>
      <c r="D9" s="2"/>
      <c r="E9" s="65"/>
    </row>
    <row r="10" spans="1:5" s="14" customFormat="1" ht="27" customHeight="1" x14ac:dyDescent="0.3">
      <c r="A10" s="61" t="s">
        <v>21</v>
      </c>
      <c r="B10" s="90" t="s">
        <v>123</v>
      </c>
      <c r="C10" s="22" t="s">
        <v>19</v>
      </c>
      <c r="D10" s="2" t="s">
        <v>12</v>
      </c>
      <c r="E10" s="65"/>
    </row>
    <row r="11" spans="1:5" s="14" customFormat="1" ht="27" customHeight="1" x14ac:dyDescent="0.3">
      <c r="A11" s="61" t="s">
        <v>22</v>
      </c>
      <c r="B11" s="90" t="s">
        <v>124</v>
      </c>
      <c r="C11" s="22"/>
      <c r="D11" s="2"/>
      <c r="E11" s="65"/>
    </row>
    <row r="12" spans="1:5" s="14" customFormat="1" ht="27" customHeight="1" x14ac:dyDescent="0.3">
      <c r="A12" s="61" t="s">
        <v>23</v>
      </c>
      <c r="B12" s="90" t="s">
        <v>24</v>
      </c>
      <c r="C12" s="22"/>
      <c r="D12" s="2"/>
      <c r="E12" s="65"/>
    </row>
    <row r="13" spans="1:5" s="14" customFormat="1" ht="27" customHeight="1" x14ac:dyDescent="0.3">
      <c r="A13" s="61"/>
      <c r="B13" s="90" t="s">
        <v>25</v>
      </c>
      <c r="C13" s="22" t="s">
        <v>8</v>
      </c>
      <c r="D13" s="2" t="s">
        <v>12</v>
      </c>
      <c r="E13" s="65"/>
    </row>
    <row r="14" spans="1:5" s="14" customFormat="1" ht="27" customHeight="1" x14ac:dyDescent="0.3">
      <c r="A14" s="61"/>
      <c r="B14" s="90" t="s">
        <v>26</v>
      </c>
      <c r="C14" s="22" t="s">
        <v>16</v>
      </c>
      <c r="D14" s="2" t="s">
        <v>12</v>
      </c>
      <c r="E14" s="65"/>
    </row>
    <row r="15" spans="1:5" s="14" customFormat="1" ht="27" customHeight="1" x14ac:dyDescent="0.3">
      <c r="A15" s="61"/>
      <c r="B15" s="90" t="s">
        <v>113</v>
      </c>
      <c r="C15" s="22"/>
      <c r="D15" s="2"/>
      <c r="E15" s="65"/>
    </row>
    <row r="16" spans="1:5" s="14" customFormat="1" ht="27" customHeight="1" x14ac:dyDescent="0.3">
      <c r="A16" s="61"/>
      <c r="B16" s="90"/>
      <c r="C16" s="22"/>
      <c r="D16" s="2"/>
      <c r="E16" s="65"/>
    </row>
    <row r="17" spans="1:5" s="14" customFormat="1" ht="27" customHeight="1" x14ac:dyDescent="0.3">
      <c r="A17" s="61" t="s">
        <v>179</v>
      </c>
      <c r="B17" s="90" t="s">
        <v>177</v>
      </c>
      <c r="C17" s="22"/>
      <c r="D17" s="2"/>
      <c r="E17" s="65"/>
    </row>
    <row r="18" spans="1:5" s="14" customFormat="1" ht="27" customHeight="1" x14ac:dyDescent="0.3">
      <c r="A18" s="61" t="s">
        <v>180</v>
      </c>
      <c r="B18" s="90" t="s">
        <v>181</v>
      </c>
      <c r="C18" s="22"/>
      <c r="D18" s="2"/>
      <c r="E18" s="65"/>
    </row>
    <row r="19" spans="1:5" s="14" customFormat="1" ht="27" customHeight="1" x14ac:dyDescent="0.3">
      <c r="A19" s="61"/>
      <c r="B19" s="90" t="s">
        <v>178</v>
      </c>
      <c r="C19" s="22" t="s">
        <v>112</v>
      </c>
      <c r="D19" s="2" t="s">
        <v>12</v>
      </c>
      <c r="E19" s="65"/>
    </row>
    <row r="20" spans="1:5" s="14" customFormat="1" ht="27" customHeight="1" x14ac:dyDescent="0.3">
      <c r="A20" s="61"/>
      <c r="B20" s="90" t="s">
        <v>182</v>
      </c>
      <c r="C20" s="22" t="s">
        <v>112</v>
      </c>
      <c r="D20" s="2" t="s">
        <v>12</v>
      </c>
      <c r="E20" s="65"/>
    </row>
    <row r="21" spans="1:5" s="14" customFormat="1" ht="27" customHeight="1" x14ac:dyDescent="0.3">
      <c r="A21" s="61"/>
      <c r="B21" s="90" t="s">
        <v>183</v>
      </c>
      <c r="C21" s="22" t="s">
        <v>112</v>
      </c>
      <c r="D21" s="2" t="s">
        <v>12</v>
      </c>
      <c r="E21" s="65"/>
    </row>
    <row r="22" spans="1:5" s="14" customFormat="1" ht="27" customHeight="1" x14ac:dyDescent="0.3">
      <c r="A22" s="61" t="s">
        <v>184</v>
      </c>
      <c r="B22" s="90" t="s">
        <v>185</v>
      </c>
      <c r="C22" s="22"/>
      <c r="D22" s="2"/>
      <c r="E22" s="65"/>
    </row>
    <row r="23" spans="1:5" s="14" customFormat="1" ht="27" customHeight="1" x14ac:dyDescent="0.3">
      <c r="A23" s="61"/>
      <c r="B23" s="90" t="s">
        <v>178</v>
      </c>
      <c r="C23" s="22" t="s">
        <v>112</v>
      </c>
      <c r="D23" s="2" t="s">
        <v>12</v>
      </c>
      <c r="E23" s="65"/>
    </row>
    <row r="24" spans="1:5" s="14" customFormat="1" ht="27" customHeight="1" x14ac:dyDescent="0.3">
      <c r="A24" s="61"/>
      <c r="B24" s="90" t="s">
        <v>182</v>
      </c>
      <c r="C24" s="22" t="s">
        <v>112</v>
      </c>
      <c r="D24" s="2" t="s">
        <v>12</v>
      </c>
      <c r="E24" s="65"/>
    </row>
    <row r="25" spans="1:5" s="14" customFormat="1" ht="27" customHeight="1" x14ac:dyDescent="0.3">
      <c r="A25" s="61"/>
      <c r="B25" s="90" t="s">
        <v>13</v>
      </c>
      <c r="C25" s="22"/>
      <c r="D25" s="2"/>
      <c r="E25" s="65">
        <f>SUM(E3:E24)</f>
        <v>0</v>
      </c>
    </row>
    <row r="26" spans="1:5" s="14" customFormat="1" ht="27" customHeight="1" x14ac:dyDescent="0.3">
      <c r="A26" s="61" t="s">
        <v>0</v>
      </c>
      <c r="B26" s="123" t="s">
        <v>1</v>
      </c>
      <c r="C26" s="110" t="s">
        <v>2</v>
      </c>
      <c r="D26" s="24" t="s">
        <v>3</v>
      </c>
      <c r="E26" s="65" t="s">
        <v>4</v>
      </c>
    </row>
    <row r="27" spans="1:5" s="14" customFormat="1" ht="27" customHeight="1" x14ac:dyDescent="0.3">
      <c r="A27" s="61"/>
      <c r="B27" s="123" t="s">
        <v>501</v>
      </c>
      <c r="C27" s="110"/>
      <c r="D27" s="24"/>
      <c r="E27" s="65">
        <f>E25</f>
        <v>0</v>
      </c>
    </row>
    <row r="28" spans="1:5" s="14" customFormat="1" ht="27" customHeight="1" x14ac:dyDescent="0.3">
      <c r="A28" s="61"/>
      <c r="B28" s="90" t="s">
        <v>183</v>
      </c>
      <c r="C28" s="22" t="s">
        <v>112</v>
      </c>
      <c r="D28" s="2" t="s">
        <v>12</v>
      </c>
      <c r="E28" s="65"/>
    </row>
    <row r="29" spans="1:5" s="14" customFormat="1" ht="27" customHeight="1" x14ac:dyDescent="0.3">
      <c r="A29" s="61" t="s">
        <v>186</v>
      </c>
      <c r="B29" s="90" t="s">
        <v>114</v>
      </c>
      <c r="C29" s="22"/>
      <c r="D29" s="2"/>
      <c r="E29" s="65"/>
    </row>
    <row r="30" spans="1:5" s="14" customFormat="1" ht="27" customHeight="1" x14ac:dyDescent="0.3">
      <c r="A30" s="61"/>
      <c r="B30" s="90"/>
      <c r="C30" s="22"/>
      <c r="D30" s="2"/>
      <c r="E30" s="65"/>
    </row>
    <row r="31" spans="1:5" s="14" customFormat="1" ht="27" customHeight="1" x14ac:dyDescent="0.3">
      <c r="A31" s="61"/>
      <c r="B31" s="90" t="s">
        <v>115</v>
      </c>
      <c r="C31" s="22" t="s">
        <v>383</v>
      </c>
      <c r="D31" s="2" t="s">
        <v>12</v>
      </c>
      <c r="E31" s="65"/>
    </row>
    <row r="32" spans="1:5" s="14" customFormat="1" ht="27" customHeight="1" x14ac:dyDescent="0.3">
      <c r="A32" s="61"/>
      <c r="B32" s="90"/>
      <c r="C32" s="22"/>
      <c r="D32" s="2"/>
      <c r="E32" s="65"/>
    </row>
    <row r="33" spans="1:5" s="14" customFormat="1" ht="27" customHeight="1" x14ac:dyDescent="0.3">
      <c r="A33" s="61"/>
      <c r="B33" s="90" t="s">
        <v>116</v>
      </c>
      <c r="C33" s="22" t="s">
        <v>383</v>
      </c>
      <c r="D33" s="2" t="s">
        <v>12</v>
      </c>
      <c r="E33" s="65"/>
    </row>
    <row r="34" spans="1:5" s="14" customFormat="1" ht="27" customHeight="1" x14ac:dyDescent="0.3">
      <c r="A34" s="61"/>
      <c r="B34" s="90"/>
      <c r="C34" s="22"/>
      <c r="D34" s="2"/>
      <c r="E34" s="65"/>
    </row>
    <row r="35" spans="1:5" s="14" customFormat="1" ht="27" customHeight="1" x14ac:dyDescent="0.3">
      <c r="A35" s="61"/>
      <c r="B35" s="90" t="s">
        <v>117</v>
      </c>
      <c r="C35" s="22" t="s">
        <v>383</v>
      </c>
      <c r="D35" s="2" t="s">
        <v>12</v>
      </c>
      <c r="E35" s="65"/>
    </row>
    <row r="36" spans="1:5" s="14" customFormat="1" ht="27" customHeight="1" x14ac:dyDescent="0.3">
      <c r="A36" s="61"/>
      <c r="B36" s="90"/>
      <c r="C36" s="22"/>
      <c r="D36" s="2"/>
      <c r="E36" s="65"/>
    </row>
    <row r="37" spans="1:5" s="14" customFormat="1" ht="27" customHeight="1" x14ac:dyDescent="0.3">
      <c r="A37" s="61" t="s">
        <v>187</v>
      </c>
      <c r="B37" s="90" t="s">
        <v>188</v>
      </c>
      <c r="C37" s="22"/>
      <c r="D37" s="2"/>
      <c r="E37" s="65"/>
    </row>
    <row r="38" spans="1:5" s="14" customFormat="1" ht="27" customHeight="1" x14ac:dyDescent="0.3">
      <c r="A38" s="61" t="s">
        <v>189</v>
      </c>
      <c r="B38" s="90" t="s">
        <v>190</v>
      </c>
      <c r="C38" s="22"/>
      <c r="D38" s="2"/>
      <c r="E38" s="65"/>
    </row>
    <row r="39" spans="1:5" s="14" customFormat="1" ht="27" customHeight="1" x14ac:dyDescent="0.3">
      <c r="A39" s="61"/>
      <c r="B39" s="90"/>
      <c r="C39" s="22"/>
      <c r="D39" s="2"/>
      <c r="E39" s="65"/>
    </row>
    <row r="40" spans="1:5" s="14" customFormat="1" ht="27" customHeight="1" x14ac:dyDescent="0.3">
      <c r="A40" s="61"/>
      <c r="B40" s="90" t="s">
        <v>191</v>
      </c>
      <c r="C40" s="22" t="s">
        <v>382</v>
      </c>
      <c r="D40" s="2" t="s">
        <v>12</v>
      </c>
      <c r="E40" s="65"/>
    </row>
    <row r="41" spans="1:5" s="14" customFormat="1" ht="27" customHeight="1" x14ac:dyDescent="0.3">
      <c r="A41" s="61"/>
      <c r="B41" s="90"/>
      <c r="C41" s="22"/>
      <c r="D41" s="2"/>
      <c r="E41" s="65"/>
    </row>
    <row r="42" spans="1:5" s="14" customFormat="1" ht="27" customHeight="1" x14ac:dyDescent="0.3">
      <c r="A42" s="61"/>
      <c r="B42" s="90" t="s">
        <v>192</v>
      </c>
      <c r="C42" s="22" t="s">
        <v>382</v>
      </c>
      <c r="D42" s="2" t="s">
        <v>12</v>
      </c>
      <c r="E42" s="65"/>
    </row>
    <row r="43" spans="1:5" s="14" customFormat="1" ht="27" customHeight="1" x14ac:dyDescent="0.3">
      <c r="A43" s="61"/>
      <c r="B43" s="90"/>
      <c r="C43" s="22"/>
      <c r="D43" s="2"/>
      <c r="E43" s="65"/>
    </row>
    <row r="44" spans="1:5" s="14" customFormat="1" ht="27" customHeight="1" x14ac:dyDescent="0.3">
      <c r="A44" s="61"/>
      <c r="B44" s="90" t="s">
        <v>194</v>
      </c>
      <c r="C44" s="22" t="s">
        <v>382</v>
      </c>
      <c r="D44" s="2" t="s">
        <v>12</v>
      </c>
      <c r="E44" s="65"/>
    </row>
    <row r="45" spans="1:5" s="14" customFormat="1" ht="27" customHeight="1" x14ac:dyDescent="0.3">
      <c r="A45" s="61"/>
      <c r="B45" s="90" t="s">
        <v>193</v>
      </c>
      <c r="C45" s="22" t="s">
        <v>382</v>
      </c>
      <c r="D45" s="2" t="s">
        <v>12</v>
      </c>
      <c r="E45" s="65"/>
    </row>
    <row r="46" spans="1:5" s="14" customFormat="1" ht="18.5" customHeight="1" x14ac:dyDescent="0.3">
      <c r="A46" s="61"/>
      <c r="B46" s="90"/>
      <c r="C46" s="22"/>
      <c r="D46" s="2"/>
      <c r="E46" s="65"/>
    </row>
    <row r="47" spans="1:5" s="14" customFormat="1" ht="27" customHeight="1" x14ac:dyDescent="0.3">
      <c r="A47" s="61" t="s">
        <v>337</v>
      </c>
      <c r="B47" s="90" t="s">
        <v>118</v>
      </c>
      <c r="C47" s="22" t="s">
        <v>383</v>
      </c>
      <c r="D47" s="2" t="s">
        <v>12</v>
      </c>
      <c r="E47" s="65"/>
    </row>
    <row r="48" spans="1:5" s="14" customFormat="1" ht="27" customHeight="1" x14ac:dyDescent="0.3">
      <c r="A48" s="61"/>
      <c r="B48" s="90"/>
      <c r="C48" s="22"/>
      <c r="D48" s="2"/>
      <c r="E48" s="65"/>
    </row>
    <row r="49" spans="1:5" s="14" customFormat="1" ht="27" customHeight="1" x14ac:dyDescent="0.3">
      <c r="A49" s="61"/>
      <c r="B49" s="90" t="s">
        <v>119</v>
      </c>
      <c r="C49" s="22" t="s">
        <v>318</v>
      </c>
      <c r="D49" s="2" t="s">
        <v>12</v>
      </c>
      <c r="E49" s="65"/>
    </row>
    <row r="50" spans="1:5" s="14" customFormat="1" ht="27" customHeight="1" x14ac:dyDescent="0.3">
      <c r="A50" s="61"/>
      <c r="B50" s="90"/>
      <c r="C50" s="22"/>
      <c r="D50" s="2"/>
      <c r="E50" s="65"/>
    </row>
    <row r="51" spans="1:5" s="14" customFormat="1" ht="27" customHeight="1" x14ac:dyDescent="0.3">
      <c r="A51" s="61"/>
      <c r="B51" s="90" t="s">
        <v>120</v>
      </c>
      <c r="C51" s="22" t="s">
        <v>11</v>
      </c>
      <c r="D51" s="2" t="s">
        <v>12</v>
      </c>
      <c r="E51" s="65"/>
    </row>
    <row r="52" spans="1:5" ht="29.5" customHeight="1" thickBot="1" x14ac:dyDescent="0.4">
      <c r="A52" s="73"/>
      <c r="B52" s="74" t="s">
        <v>5</v>
      </c>
      <c r="C52" s="74"/>
      <c r="D52" s="75"/>
      <c r="E52" s="206"/>
    </row>
    <row r="53" spans="1:5" ht="11" customHeight="1" thickBot="1" x14ac:dyDescent="0.4">
      <c r="A53" s="268" t="s">
        <v>482</v>
      </c>
      <c r="B53" s="260"/>
      <c r="C53" s="260"/>
      <c r="D53" s="260"/>
      <c r="E53" s="261"/>
    </row>
  </sheetData>
  <mergeCells count="1">
    <mergeCell ref="A53:E53"/>
  </mergeCells>
  <phoneticPr fontId="13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3"/>
  <sheetViews>
    <sheetView topLeftCell="A26" workbookViewId="0">
      <selection activeCell="E42" sqref="E42"/>
    </sheetView>
  </sheetViews>
  <sheetFormatPr defaultRowHeight="14.5" x14ac:dyDescent="0.35"/>
  <cols>
    <col min="1" max="1" width="10.81640625" customWidth="1"/>
    <col min="2" max="2" width="37.81640625" customWidth="1"/>
    <col min="3" max="3" width="8.26953125" customWidth="1"/>
    <col min="4" max="4" width="13.81640625" customWidth="1"/>
    <col min="5" max="5" width="13.6328125" customWidth="1"/>
  </cols>
  <sheetData>
    <row r="1" spans="1:6" ht="35" customHeight="1" thickBot="1" x14ac:dyDescent="0.4">
      <c r="A1" s="50" t="s">
        <v>0</v>
      </c>
      <c r="B1" s="122" t="s">
        <v>1</v>
      </c>
      <c r="C1" s="118" t="s">
        <v>2</v>
      </c>
      <c r="D1" s="120" t="s">
        <v>3</v>
      </c>
      <c r="E1" s="119" t="s">
        <v>4</v>
      </c>
    </row>
    <row r="2" spans="1:6" s="14" customFormat="1" ht="27" customHeight="1" x14ac:dyDescent="0.3">
      <c r="A2" s="61"/>
      <c r="B2" s="90" t="s">
        <v>373</v>
      </c>
      <c r="C2" s="103"/>
      <c r="D2" s="102"/>
      <c r="E2" s="101"/>
      <c r="F2" s="13"/>
    </row>
    <row r="3" spans="1:6" s="14" customFormat="1" ht="27" customHeight="1" x14ac:dyDescent="0.3">
      <c r="A3" s="61" t="s">
        <v>385</v>
      </c>
      <c r="B3" s="90" t="s">
        <v>384</v>
      </c>
      <c r="C3" s="22"/>
      <c r="D3" s="65"/>
      <c r="E3" s="101"/>
      <c r="F3" s="13"/>
    </row>
    <row r="4" spans="1:6" s="14" customFormat="1" ht="27" customHeight="1" x14ac:dyDescent="0.3">
      <c r="A4" s="61" t="s">
        <v>390</v>
      </c>
      <c r="B4" s="90" t="s">
        <v>386</v>
      </c>
      <c r="C4" s="22" t="s">
        <v>376</v>
      </c>
      <c r="D4" s="65" t="s">
        <v>12</v>
      </c>
      <c r="E4" s="101"/>
      <c r="F4" s="13"/>
    </row>
    <row r="5" spans="1:6" s="14" customFormat="1" ht="27" customHeight="1" x14ac:dyDescent="0.3">
      <c r="A5" s="61"/>
      <c r="B5" s="90" t="s">
        <v>387</v>
      </c>
      <c r="C5" s="22" t="s">
        <v>376</v>
      </c>
      <c r="D5" s="65" t="s">
        <v>12</v>
      </c>
      <c r="E5" s="101"/>
      <c r="F5" s="13"/>
    </row>
    <row r="6" spans="1:6" s="14" customFormat="1" ht="27" customHeight="1" x14ac:dyDescent="0.3">
      <c r="A6" s="61"/>
      <c r="B6" s="90" t="s">
        <v>388</v>
      </c>
      <c r="C6" s="22" t="s">
        <v>376</v>
      </c>
      <c r="D6" s="65" t="s">
        <v>12</v>
      </c>
      <c r="E6" s="101"/>
      <c r="F6" s="13"/>
    </row>
    <row r="7" spans="1:6" s="14" customFormat="1" ht="27" customHeight="1" x14ac:dyDescent="0.3">
      <c r="A7" s="61"/>
      <c r="B7" s="90" t="s">
        <v>389</v>
      </c>
      <c r="C7" s="22" t="s">
        <v>376</v>
      </c>
      <c r="D7" s="65" t="s">
        <v>12</v>
      </c>
      <c r="E7" s="101"/>
      <c r="F7" s="13"/>
    </row>
    <row r="8" spans="1:6" s="14" customFormat="1" ht="27" customHeight="1" x14ac:dyDescent="0.3">
      <c r="A8" s="61" t="s">
        <v>392</v>
      </c>
      <c r="B8" s="90" t="s">
        <v>391</v>
      </c>
      <c r="C8" s="22" t="s">
        <v>376</v>
      </c>
      <c r="D8" s="65" t="s">
        <v>12</v>
      </c>
      <c r="E8" s="101"/>
      <c r="F8" s="13"/>
    </row>
    <row r="9" spans="1:6" s="14" customFormat="1" ht="27" customHeight="1" x14ac:dyDescent="0.3">
      <c r="A9" s="61" t="s">
        <v>385</v>
      </c>
      <c r="B9" s="90" t="s">
        <v>384</v>
      </c>
      <c r="C9" s="22"/>
      <c r="D9" s="65"/>
      <c r="E9" s="101"/>
      <c r="F9" s="13"/>
    </row>
    <row r="10" spans="1:6" s="14" customFormat="1" ht="27" customHeight="1" x14ac:dyDescent="0.3">
      <c r="A10" s="61" t="s">
        <v>390</v>
      </c>
      <c r="B10" s="90" t="s">
        <v>386</v>
      </c>
      <c r="C10" s="22" t="s">
        <v>376</v>
      </c>
      <c r="D10" s="65" t="s">
        <v>12</v>
      </c>
      <c r="E10" s="101"/>
      <c r="F10" s="13"/>
    </row>
    <row r="11" spans="1:6" s="14" customFormat="1" ht="27" customHeight="1" x14ac:dyDescent="0.3">
      <c r="A11" s="61"/>
      <c r="B11" s="90" t="s">
        <v>387</v>
      </c>
      <c r="C11" s="22" t="s">
        <v>376</v>
      </c>
      <c r="D11" s="65" t="s">
        <v>12</v>
      </c>
      <c r="E11" s="101"/>
      <c r="F11" s="13"/>
    </row>
    <row r="12" spans="1:6" s="14" customFormat="1" ht="27" customHeight="1" x14ac:dyDescent="0.3">
      <c r="A12" s="61"/>
      <c r="B12" s="90" t="s">
        <v>388</v>
      </c>
      <c r="C12" s="22" t="s">
        <v>376</v>
      </c>
      <c r="D12" s="65" t="s">
        <v>12</v>
      </c>
      <c r="E12" s="101"/>
      <c r="F12" s="13"/>
    </row>
    <row r="13" spans="1:6" s="14" customFormat="1" ht="27" customHeight="1" x14ac:dyDescent="0.3">
      <c r="A13" s="61"/>
      <c r="B13" s="90" t="s">
        <v>389</v>
      </c>
      <c r="C13" s="22" t="s">
        <v>376</v>
      </c>
      <c r="D13" s="65" t="s">
        <v>12</v>
      </c>
      <c r="E13" s="101"/>
      <c r="F13" s="13"/>
    </row>
    <row r="14" spans="1:6" s="14" customFormat="1" ht="27" customHeight="1" x14ac:dyDescent="0.3">
      <c r="A14" s="61" t="s">
        <v>392</v>
      </c>
      <c r="B14" s="90" t="s">
        <v>391</v>
      </c>
      <c r="C14" s="22" t="s">
        <v>376</v>
      </c>
      <c r="D14" s="65" t="s">
        <v>12</v>
      </c>
      <c r="E14" s="101"/>
      <c r="F14" s="13"/>
    </row>
    <row r="15" spans="1:6" s="14" customFormat="1" ht="27" customHeight="1" x14ac:dyDescent="0.3">
      <c r="A15" s="61" t="s">
        <v>401</v>
      </c>
      <c r="B15" s="90" t="s">
        <v>402</v>
      </c>
      <c r="C15" s="22"/>
      <c r="D15" s="65"/>
      <c r="E15" s="101"/>
      <c r="F15" s="13"/>
    </row>
    <row r="16" spans="1:6" s="14" customFormat="1" ht="27" customHeight="1" x14ac:dyDescent="0.3">
      <c r="A16" s="61" t="s">
        <v>408</v>
      </c>
      <c r="B16" s="90" t="s">
        <v>403</v>
      </c>
      <c r="C16" s="22" t="s">
        <v>383</v>
      </c>
      <c r="D16" s="65" t="s">
        <v>12</v>
      </c>
      <c r="E16" s="101"/>
      <c r="F16" s="13"/>
    </row>
    <row r="17" spans="1:6" s="14" customFormat="1" ht="27" customHeight="1" x14ac:dyDescent="0.3">
      <c r="A17" s="61"/>
      <c r="B17" s="90" t="s">
        <v>404</v>
      </c>
      <c r="C17" s="22" t="s">
        <v>383</v>
      </c>
      <c r="D17" s="65" t="s">
        <v>12</v>
      </c>
      <c r="E17" s="101"/>
      <c r="F17" s="13"/>
    </row>
    <row r="18" spans="1:6" s="14" customFormat="1" ht="27" customHeight="1" x14ac:dyDescent="0.3">
      <c r="A18" s="61"/>
      <c r="B18" s="90" t="s">
        <v>405</v>
      </c>
      <c r="C18" s="22"/>
      <c r="D18" s="65"/>
      <c r="E18" s="101"/>
      <c r="F18" s="13"/>
    </row>
    <row r="19" spans="1:6" s="14" customFormat="1" ht="27" customHeight="1" x14ac:dyDescent="0.3">
      <c r="A19" s="61"/>
      <c r="B19" s="90" t="s">
        <v>406</v>
      </c>
      <c r="C19" s="22" t="s">
        <v>8</v>
      </c>
      <c r="D19" s="65" t="s">
        <v>12</v>
      </c>
      <c r="E19" s="101"/>
      <c r="F19" s="13"/>
    </row>
    <row r="20" spans="1:6" s="14" customFormat="1" ht="27" customHeight="1" x14ac:dyDescent="0.3">
      <c r="A20" s="61"/>
      <c r="B20" s="90" t="s">
        <v>407</v>
      </c>
      <c r="C20" s="22" t="s">
        <v>8</v>
      </c>
      <c r="D20" s="65" t="s">
        <v>12</v>
      </c>
      <c r="E20" s="101"/>
      <c r="F20" s="13"/>
    </row>
    <row r="21" spans="1:6" s="14" customFormat="1" ht="27" customHeight="1" x14ac:dyDescent="0.3">
      <c r="A21" s="61"/>
      <c r="B21" s="90" t="s">
        <v>409</v>
      </c>
      <c r="C21" s="22"/>
      <c r="D21" s="65"/>
      <c r="E21" s="101"/>
      <c r="F21" s="13"/>
    </row>
    <row r="22" spans="1:6" s="14" customFormat="1" ht="27" customHeight="1" x14ac:dyDescent="0.3">
      <c r="A22" s="61"/>
      <c r="B22" s="90" t="s">
        <v>410</v>
      </c>
      <c r="C22" s="22" t="s">
        <v>110</v>
      </c>
      <c r="D22" s="65" t="s">
        <v>12</v>
      </c>
      <c r="E22" s="101"/>
      <c r="F22" s="13"/>
    </row>
    <row r="23" spans="1:6" s="14" customFormat="1" ht="27" customHeight="1" x14ac:dyDescent="0.3">
      <c r="A23" s="61"/>
      <c r="B23" s="90" t="s">
        <v>411</v>
      </c>
      <c r="C23" s="22" t="s">
        <v>355</v>
      </c>
      <c r="D23" s="65" t="s">
        <v>12</v>
      </c>
      <c r="E23" s="101"/>
      <c r="F23" s="13"/>
    </row>
    <row r="24" spans="1:6" s="14" customFormat="1" ht="27" customHeight="1" x14ac:dyDescent="0.3">
      <c r="A24" s="61"/>
      <c r="B24" s="90" t="s">
        <v>416</v>
      </c>
      <c r="C24" s="22"/>
      <c r="D24" s="65"/>
      <c r="E24" s="101"/>
      <c r="F24" s="13"/>
    </row>
    <row r="25" spans="1:6" s="14" customFormat="1" ht="27" customHeight="1" x14ac:dyDescent="0.3">
      <c r="A25" s="61"/>
      <c r="B25" s="90" t="s">
        <v>417</v>
      </c>
      <c r="C25" s="22" t="s">
        <v>11</v>
      </c>
      <c r="D25" s="65" t="s">
        <v>12</v>
      </c>
      <c r="E25" s="101"/>
      <c r="F25" s="13"/>
    </row>
    <row r="26" spans="1:6" s="14" customFormat="1" ht="27" customHeight="1" x14ac:dyDescent="0.3">
      <c r="A26" s="61"/>
      <c r="B26" s="90" t="s">
        <v>418</v>
      </c>
      <c r="C26" s="22" t="s">
        <v>11</v>
      </c>
      <c r="D26" s="65" t="s">
        <v>12</v>
      </c>
      <c r="E26" s="101"/>
      <c r="F26" s="13"/>
    </row>
    <row r="27" spans="1:6" s="14" customFormat="1" ht="27" customHeight="1" x14ac:dyDescent="0.3">
      <c r="A27" s="61"/>
      <c r="B27" s="90" t="s">
        <v>419</v>
      </c>
      <c r="C27" s="22" t="s">
        <v>420</v>
      </c>
      <c r="D27" s="65" t="s">
        <v>12</v>
      </c>
      <c r="E27" s="101"/>
      <c r="F27" s="13"/>
    </row>
    <row r="28" spans="1:6" s="14" customFormat="1" ht="27" customHeight="1" x14ac:dyDescent="0.3">
      <c r="A28" s="61" t="s">
        <v>415</v>
      </c>
      <c r="B28" s="90" t="s">
        <v>412</v>
      </c>
      <c r="C28" s="22"/>
      <c r="D28" s="65"/>
      <c r="E28" s="101"/>
      <c r="F28" s="13"/>
    </row>
    <row r="29" spans="1:6" s="14" customFormat="1" ht="27" customHeight="1" x14ac:dyDescent="0.3">
      <c r="A29" s="61"/>
      <c r="B29" s="90" t="s">
        <v>413</v>
      </c>
      <c r="C29" s="22" t="s">
        <v>376</v>
      </c>
      <c r="D29" s="65" t="s">
        <v>12</v>
      </c>
      <c r="E29" s="101"/>
      <c r="F29" s="13"/>
    </row>
    <row r="30" spans="1:6" s="14" customFormat="1" ht="27" customHeight="1" x14ac:dyDescent="0.3">
      <c r="A30" s="61"/>
      <c r="B30" s="90" t="s">
        <v>414</v>
      </c>
      <c r="C30" s="22" t="s">
        <v>383</v>
      </c>
      <c r="D30" s="65" t="s">
        <v>12</v>
      </c>
      <c r="E30" s="101"/>
      <c r="F30" s="13"/>
    </row>
    <row r="31" spans="1:6" s="14" customFormat="1" ht="27" customHeight="1" x14ac:dyDescent="0.3">
      <c r="A31" s="61"/>
      <c r="B31" s="90"/>
      <c r="C31" s="22"/>
      <c r="D31" s="65"/>
      <c r="E31" s="101"/>
      <c r="F31" s="13"/>
    </row>
    <row r="32" spans="1:6" s="14" customFormat="1" ht="27" customHeight="1" x14ac:dyDescent="0.3">
      <c r="A32" s="61"/>
      <c r="B32" s="90"/>
      <c r="C32" s="22"/>
      <c r="D32" s="65"/>
      <c r="E32" s="101"/>
      <c r="F32" s="13"/>
    </row>
    <row r="33" spans="1:5" ht="17.5" customHeight="1" x14ac:dyDescent="0.35">
      <c r="A33" s="52"/>
      <c r="B33" s="26"/>
      <c r="C33" s="31"/>
      <c r="D33" s="46"/>
      <c r="E33" s="76"/>
    </row>
    <row r="34" spans="1:5" ht="17.5" customHeight="1" x14ac:dyDescent="0.35">
      <c r="A34" s="52"/>
      <c r="B34" s="26"/>
      <c r="C34" s="31"/>
      <c r="D34" s="46"/>
      <c r="E34" s="76"/>
    </row>
    <row r="35" spans="1:5" ht="17.5" customHeight="1" x14ac:dyDescent="0.35">
      <c r="A35" s="52"/>
      <c r="B35" s="26"/>
      <c r="C35" s="31"/>
      <c r="D35" s="46"/>
      <c r="E35" s="76"/>
    </row>
    <row r="36" spans="1:5" ht="17.5" customHeight="1" x14ac:dyDescent="0.35">
      <c r="A36" s="52"/>
      <c r="B36" s="26"/>
      <c r="C36" s="31"/>
      <c r="D36" s="46"/>
      <c r="E36" s="76"/>
    </row>
    <row r="37" spans="1:5" ht="10.25" hidden="1" customHeight="1" x14ac:dyDescent="0.35">
      <c r="A37" s="52"/>
      <c r="B37" s="26"/>
      <c r="C37" s="31"/>
      <c r="D37" s="46"/>
      <c r="E37" s="76"/>
    </row>
    <row r="38" spans="1:5" ht="0.65" customHeight="1" x14ac:dyDescent="0.35">
      <c r="A38" s="52"/>
      <c r="B38" s="26"/>
      <c r="C38" s="31"/>
      <c r="D38" s="46"/>
      <c r="E38" s="76"/>
    </row>
    <row r="39" spans="1:5" ht="17.399999999999999" hidden="1" customHeight="1" x14ac:dyDescent="0.35">
      <c r="A39" s="52"/>
      <c r="B39" s="26"/>
      <c r="C39" s="31"/>
      <c r="D39" s="46"/>
      <c r="E39" s="76"/>
    </row>
    <row r="40" spans="1:5" ht="17.399999999999999" hidden="1" customHeight="1" thickBot="1" x14ac:dyDescent="0.4">
      <c r="A40" s="52"/>
      <c r="B40" s="26"/>
      <c r="C40" s="31"/>
      <c r="D40" s="46"/>
      <c r="E40" s="76"/>
    </row>
    <row r="41" spans="1:5" ht="38.4" hidden="1" customHeight="1" thickBot="1" x14ac:dyDescent="0.4">
      <c r="A41" s="47"/>
      <c r="B41" s="3"/>
      <c r="C41" s="87"/>
      <c r="D41" s="46"/>
      <c r="E41" s="72"/>
    </row>
    <row r="42" spans="1:5" ht="22.75" customHeight="1" thickBot="1" x14ac:dyDescent="0.4">
      <c r="A42" s="69" t="s">
        <v>421</v>
      </c>
      <c r="B42" s="272" t="s">
        <v>5</v>
      </c>
      <c r="C42" s="273"/>
      <c r="D42" s="274"/>
      <c r="E42" s="207"/>
    </row>
    <row r="43" spans="1:5" ht="11" customHeight="1" thickBot="1" x14ac:dyDescent="0.4">
      <c r="A43" s="268" t="s">
        <v>482</v>
      </c>
      <c r="B43" s="260"/>
      <c r="C43" s="260"/>
      <c r="D43" s="260"/>
      <c r="E43" s="261"/>
    </row>
  </sheetData>
  <mergeCells count="2">
    <mergeCell ref="B42:D42"/>
    <mergeCell ref="A43:E43"/>
  </mergeCells>
  <phoneticPr fontId="13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4"/>
  <sheetViews>
    <sheetView topLeftCell="A13" workbookViewId="0">
      <selection activeCell="E23" sqref="E23"/>
    </sheetView>
  </sheetViews>
  <sheetFormatPr defaultRowHeight="14.5" x14ac:dyDescent="0.35"/>
  <cols>
    <col min="1" max="1" width="11.81640625" customWidth="1"/>
    <col min="2" max="2" width="35.81640625" customWidth="1"/>
    <col min="3" max="3" width="8.1796875" customWidth="1"/>
    <col min="4" max="4" width="13.08984375" customWidth="1"/>
    <col min="5" max="5" width="16.36328125" customWidth="1"/>
  </cols>
  <sheetData>
    <row r="1" spans="1:6" ht="36.75" customHeight="1" x14ac:dyDescent="0.35">
      <c r="A1" s="50" t="s">
        <v>0</v>
      </c>
      <c r="B1" s="115" t="s">
        <v>1</v>
      </c>
      <c r="C1" s="115" t="s">
        <v>2</v>
      </c>
      <c r="D1" s="115" t="s">
        <v>3</v>
      </c>
      <c r="E1" s="121" t="s">
        <v>4</v>
      </c>
    </row>
    <row r="2" spans="1:6" ht="29.75" customHeight="1" x14ac:dyDescent="0.35">
      <c r="A2" s="55"/>
      <c r="B2" s="35" t="s">
        <v>518</v>
      </c>
      <c r="C2" s="1"/>
      <c r="D2" s="143"/>
      <c r="E2" s="141"/>
    </row>
    <row r="3" spans="1:6" s="14" customFormat="1" ht="27" customHeight="1" x14ac:dyDescent="0.3">
      <c r="A3" s="61" t="s">
        <v>158</v>
      </c>
      <c r="B3" s="90" t="s">
        <v>164</v>
      </c>
      <c r="C3" s="22"/>
      <c r="D3" s="110"/>
      <c r="E3" s="142"/>
      <c r="F3" s="13"/>
    </row>
    <row r="4" spans="1:6" s="14" customFormat="1" ht="27" customHeight="1" x14ac:dyDescent="0.3">
      <c r="A4" s="61" t="s">
        <v>159</v>
      </c>
      <c r="B4" s="90" t="s">
        <v>160</v>
      </c>
      <c r="C4" s="22"/>
      <c r="D4" s="110"/>
      <c r="E4" s="142"/>
      <c r="F4" s="13"/>
    </row>
    <row r="5" spans="1:6" s="14" customFormat="1" ht="27" customHeight="1" x14ac:dyDescent="0.3">
      <c r="A5" s="61"/>
      <c r="B5" s="90" t="s">
        <v>161</v>
      </c>
      <c r="C5" s="22" t="s">
        <v>376</v>
      </c>
      <c r="D5" s="2" t="s">
        <v>12</v>
      </c>
      <c r="E5" s="142"/>
      <c r="F5" s="13"/>
    </row>
    <row r="6" spans="1:6" s="14" customFormat="1" ht="27" customHeight="1" x14ac:dyDescent="0.3">
      <c r="A6" s="61"/>
      <c r="B6" s="90" t="s">
        <v>162</v>
      </c>
      <c r="C6" s="22" t="s">
        <v>376</v>
      </c>
      <c r="D6" s="2" t="s">
        <v>12</v>
      </c>
      <c r="E6" s="145"/>
      <c r="F6" s="13"/>
    </row>
    <row r="7" spans="1:6" s="14" customFormat="1" ht="27" customHeight="1" x14ac:dyDescent="0.3">
      <c r="A7" s="61"/>
      <c r="B7" s="90" t="s">
        <v>163</v>
      </c>
      <c r="C7" s="22" t="s">
        <v>376</v>
      </c>
      <c r="D7" s="2" t="s">
        <v>12</v>
      </c>
      <c r="E7" s="142"/>
      <c r="F7" s="13"/>
    </row>
    <row r="8" spans="1:6" s="14" customFormat="1" ht="27" customHeight="1" x14ac:dyDescent="0.3">
      <c r="A8" s="61" t="s">
        <v>158</v>
      </c>
      <c r="B8" s="90" t="s">
        <v>393</v>
      </c>
      <c r="C8" s="22"/>
      <c r="D8" s="144"/>
      <c r="E8" s="145"/>
      <c r="F8" s="13"/>
    </row>
    <row r="9" spans="1:6" s="14" customFormat="1" ht="27" customHeight="1" x14ac:dyDescent="0.3">
      <c r="A9" s="61" t="s">
        <v>394</v>
      </c>
      <c r="B9" s="90" t="s">
        <v>395</v>
      </c>
      <c r="C9" s="22"/>
      <c r="D9" s="110"/>
      <c r="E9" s="142"/>
      <c r="F9" s="13"/>
    </row>
    <row r="10" spans="1:6" s="14" customFormat="1" ht="27" customHeight="1" x14ac:dyDescent="0.3">
      <c r="A10" s="61"/>
      <c r="B10" s="90" t="s">
        <v>396</v>
      </c>
      <c r="C10" s="22" t="s">
        <v>376</v>
      </c>
      <c r="D10" s="2" t="s">
        <v>12</v>
      </c>
      <c r="E10" s="142"/>
      <c r="F10" s="13"/>
    </row>
    <row r="11" spans="1:6" s="14" customFormat="1" ht="27" customHeight="1" x14ac:dyDescent="0.3">
      <c r="A11" s="61"/>
      <c r="B11" s="90" t="s">
        <v>397</v>
      </c>
      <c r="C11" s="22" t="s">
        <v>376</v>
      </c>
      <c r="D11" s="2" t="s">
        <v>12</v>
      </c>
      <c r="E11" s="142"/>
      <c r="F11" s="13"/>
    </row>
    <row r="12" spans="1:6" s="14" customFormat="1" ht="27" customHeight="1" x14ac:dyDescent="0.3">
      <c r="A12" s="61"/>
      <c r="B12" s="90" t="s">
        <v>398</v>
      </c>
      <c r="C12" s="22" t="s">
        <v>376</v>
      </c>
      <c r="D12" s="2" t="s">
        <v>12</v>
      </c>
      <c r="E12" s="145"/>
      <c r="F12" s="13"/>
    </row>
    <row r="13" spans="1:6" s="14" customFormat="1" ht="27" customHeight="1" x14ac:dyDescent="0.3">
      <c r="A13" s="61" t="s">
        <v>400</v>
      </c>
      <c r="B13" s="90" t="s">
        <v>399</v>
      </c>
      <c r="C13" s="22"/>
      <c r="D13" s="110"/>
      <c r="E13" s="142"/>
      <c r="F13" s="13"/>
    </row>
    <row r="14" spans="1:6" s="14" customFormat="1" ht="27" customHeight="1" x14ac:dyDescent="0.3">
      <c r="A14" s="61"/>
      <c r="B14" s="90" t="s">
        <v>396</v>
      </c>
      <c r="C14" s="22" t="s">
        <v>376</v>
      </c>
      <c r="D14" s="2" t="s">
        <v>12</v>
      </c>
      <c r="E14" s="142"/>
      <c r="F14" s="13"/>
    </row>
    <row r="15" spans="1:6" s="14" customFormat="1" ht="27" customHeight="1" x14ac:dyDescent="0.3">
      <c r="A15" s="61"/>
      <c r="B15" s="90" t="s">
        <v>397</v>
      </c>
      <c r="C15" s="22" t="s">
        <v>376</v>
      </c>
      <c r="D15" s="2" t="s">
        <v>12</v>
      </c>
      <c r="E15" s="142"/>
      <c r="F15" s="13"/>
    </row>
    <row r="16" spans="1:6" s="14" customFormat="1" ht="27" customHeight="1" x14ac:dyDescent="0.3">
      <c r="A16" s="61"/>
      <c r="B16" s="90" t="s">
        <v>398</v>
      </c>
      <c r="C16" s="22" t="s">
        <v>376</v>
      </c>
      <c r="D16" s="2" t="s">
        <v>12</v>
      </c>
      <c r="E16" s="145"/>
      <c r="F16" s="13"/>
    </row>
    <row r="17" spans="1:6" s="14" customFormat="1" ht="27" customHeight="1" x14ac:dyDescent="0.3">
      <c r="A17" s="61"/>
      <c r="B17" s="90" t="s">
        <v>27</v>
      </c>
      <c r="C17" s="22"/>
      <c r="D17" s="144"/>
      <c r="E17" s="145"/>
      <c r="F17" s="13"/>
    </row>
    <row r="18" spans="1:6" s="14" customFormat="1" ht="27" customHeight="1" x14ac:dyDescent="0.3">
      <c r="A18" s="61"/>
      <c r="B18" s="90" t="s">
        <v>28</v>
      </c>
      <c r="C18" s="22" t="s">
        <v>376</v>
      </c>
      <c r="D18" s="2" t="s">
        <v>12</v>
      </c>
      <c r="E18" s="142"/>
      <c r="F18" s="13"/>
    </row>
    <row r="19" spans="1:6" s="14" customFormat="1" ht="27" customHeight="1" x14ac:dyDescent="0.3">
      <c r="A19" s="61" t="s">
        <v>369</v>
      </c>
      <c r="B19" s="90" t="s">
        <v>370</v>
      </c>
      <c r="C19" s="22" t="s">
        <v>499</v>
      </c>
      <c r="D19" s="2" t="s">
        <v>12</v>
      </c>
      <c r="E19" s="145"/>
      <c r="F19" s="13"/>
    </row>
    <row r="20" spans="1:6" s="14" customFormat="1" ht="27" customHeight="1" x14ac:dyDescent="0.3">
      <c r="A20" s="61" t="s">
        <v>371</v>
      </c>
      <c r="B20" s="90" t="s">
        <v>372</v>
      </c>
      <c r="C20" s="89" t="s">
        <v>375</v>
      </c>
      <c r="D20" s="2" t="s">
        <v>12</v>
      </c>
      <c r="E20" s="142"/>
      <c r="F20" s="13"/>
    </row>
    <row r="21" spans="1:6" ht="29.5" customHeight="1" x14ac:dyDescent="0.35">
      <c r="A21" s="52"/>
      <c r="B21" s="10"/>
      <c r="C21" s="25"/>
      <c r="D21" s="6"/>
      <c r="E21" s="68"/>
    </row>
    <row r="22" spans="1:6" ht="9.65" hidden="1" customHeight="1" x14ac:dyDescent="0.35">
      <c r="A22" s="53"/>
      <c r="B22" s="5"/>
      <c r="C22" s="5"/>
      <c r="D22" s="4"/>
      <c r="E22" s="60"/>
    </row>
    <row r="23" spans="1:6" ht="24.75" customHeight="1" thickBot="1" x14ac:dyDescent="0.4">
      <c r="A23" s="54" t="s">
        <v>368</v>
      </c>
      <c r="B23" s="262" t="s">
        <v>7</v>
      </c>
      <c r="C23" s="262"/>
      <c r="D23" s="262"/>
      <c r="E23" s="208"/>
    </row>
    <row r="24" spans="1:6" ht="11" customHeight="1" thickBot="1" x14ac:dyDescent="0.4">
      <c r="A24" s="268" t="s">
        <v>483</v>
      </c>
      <c r="B24" s="260"/>
      <c r="C24" s="260"/>
      <c r="D24" s="260"/>
      <c r="E24" s="261"/>
    </row>
  </sheetData>
  <mergeCells count="2">
    <mergeCell ref="B23:D23"/>
    <mergeCell ref="A24:E24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6"/>
  <sheetViews>
    <sheetView workbookViewId="0">
      <selection activeCell="E5" sqref="E5"/>
    </sheetView>
  </sheetViews>
  <sheetFormatPr defaultRowHeight="14.5" x14ac:dyDescent="0.35"/>
  <cols>
    <col min="1" max="1" width="11.81640625" customWidth="1"/>
    <col min="2" max="2" width="34.81640625" customWidth="1"/>
    <col min="3" max="3" width="9.81640625" customWidth="1"/>
    <col min="4" max="4" width="10.81640625" customWidth="1"/>
    <col min="5" max="5" width="16.1796875" customWidth="1"/>
    <col min="6" max="6" width="1.81640625" customWidth="1"/>
  </cols>
  <sheetData>
    <row r="1" spans="1:7" ht="36.75" customHeight="1" x14ac:dyDescent="0.35">
      <c r="A1" s="50" t="s">
        <v>0</v>
      </c>
      <c r="B1" s="115" t="s">
        <v>1</v>
      </c>
      <c r="C1" s="115" t="s">
        <v>2</v>
      </c>
      <c r="D1" s="115" t="s">
        <v>3</v>
      </c>
      <c r="E1" s="121" t="s">
        <v>4</v>
      </c>
    </row>
    <row r="2" spans="1:7" ht="20.25" customHeight="1" x14ac:dyDescent="0.35">
      <c r="A2" s="71" t="s">
        <v>29</v>
      </c>
      <c r="B2" s="11" t="s">
        <v>30</v>
      </c>
      <c r="C2" s="139"/>
      <c r="D2" s="1"/>
      <c r="E2" s="41"/>
    </row>
    <row r="3" spans="1:7" s="14" customFormat="1" ht="55" customHeight="1" x14ac:dyDescent="0.3">
      <c r="A3" s="61" t="s">
        <v>31</v>
      </c>
      <c r="B3" s="90" t="s">
        <v>32</v>
      </c>
      <c r="C3" s="110" t="s">
        <v>72</v>
      </c>
      <c r="D3" s="24" t="s">
        <v>12</v>
      </c>
      <c r="E3" s="65"/>
      <c r="F3" s="12"/>
      <c r="G3" s="13"/>
    </row>
    <row r="4" spans="1:7" s="14" customFormat="1" ht="27" customHeight="1" x14ac:dyDescent="0.3">
      <c r="A4" s="61"/>
      <c r="B4" s="90"/>
      <c r="C4" s="100"/>
      <c r="D4" s="2"/>
      <c r="E4" s="65"/>
      <c r="F4" s="12"/>
      <c r="G4" s="13"/>
    </row>
    <row r="5" spans="1:7" ht="20" customHeight="1" thickBot="1" x14ac:dyDescent="0.4">
      <c r="A5" s="59" t="s">
        <v>29</v>
      </c>
      <c r="B5" s="265" t="s">
        <v>5</v>
      </c>
      <c r="C5" s="275"/>
      <c r="D5" s="265"/>
      <c r="E5" s="205"/>
    </row>
    <row r="6" spans="1:7" ht="11.75" customHeight="1" thickBot="1" x14ac:dyDescent="0.4">
      <c r="A6" s="268" t="s">
        <v>485</v>
      </c>
      <c r="B6" s="260"/>
      <c r="C6" s="260"/>
      <c r="D6" s="260"/>
      <c r="E6" s="261"/>
    </row>
  </sheetData>
  <mergeCells count="2">
    <mergeCell ref="B5:D5"/>
    <mergeCell ref="A6:E6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6"/>
  <sheetViews>
    <sheetView workbookViewId="0">
      <selection activeCell="E5" sqref="A5:F6"/>
    </sheetView>
  </sheetViews>
  <sheetFormatPr defaultRowHeight="14.5" x14ac:dyDescent="0.35"/>
  <cols>
    <col min="1" max="1" width="10.81640625" customWidth="1"/>
    <col min="2" max="2" width="32.81640625" customWidth="1"/>
    <col min="3" max="3" width="6.81640625" customWidth="1"/>
    <col min="4" max="4" width="10.81640625" customWidth="1"/>
    <col min="5" max="5" width="12.81640625" customWidth="1"/>
    <col min="6" max="6" width="4.1796875" customWidth="1"/>
  </cols>
  <sheetData>
    <row r="1" spans="1:7" ht="37.25" customHeight="1" x14ac:dyDescent="0.35">
      <c r="A1" s="50" t="s">
        <v>0</v>
      </c>
      <c r="B1" s="124" t="s">
        <v>1</v>
      </c>
      <c r="C1" s="124" t="s">
        <v>2</v>
      </c>
      <c r="D1" s="124" t="s">
        <v>3</v>
      </c>
      <c r="E1" s="125" t="s">
        <v>4</v>
      </c>
    </row>
    <row r="2" spans="1:7" ht="34.25" customHeight="1" x14ac:dyDescent="0.35">
      <c r="A2" s="77" t="s">
        <v>34</v>
      </c>
      <c r="B2" s="30" t="s">
        <v>519</v>
      </c>
      <c r="C2" s="29"/>
      <c r="D2" s="28"/>
      <c r="E2" s="78"/>
    </row>
    <row r="3" spans="1:7" s="14" customFormat="1" ht="80.5" customHeight="1" x14ac:dyDescent="0.3">
      <c r="A3" s="61" t="s">
        <v>33</v>
      </c>
      <c r="B3" s="99" t="s">
        <v>472</v>
      </c>
      <c r="C3" s="22" t="s">
        <v>72</v>
      </c>
      <c r="D3" s="24" t="s">
        <v>12</v>
      </c>
      <c r="E3" s="65"/>
      <c r="F3" s="12"/>
      <c r="G3" s="13"/>
    </row>
    <row r="4" spans="1:7" s="14" customFormat="1" ht="65.5" customHeight="1" x14ac:dyDescent="0.3">
      <c r="A4" s="61"/>
      <c r="B4" s="99" t="s">
        <v>473</v>
      </c>
      <c r="C4" s="22" t="s">
        <v>72</v>
      </c>
      <c r="D4" s="24" t="s">
        <v>12</v>
      </c>
      <c r="E4" s="66"/>
      <c r="F4" s="12"/>
      <c r="G4" s="13"/>
    </row>
    <row r="5" spans="1:7" ht="20" customHeight="1" thickBot="1" x14ac:dyDescent="0.4">
      <c r="A5" s="59" t="s">
        <v>34</v>
      </c>
      <c r="B5" s="276" t="s">
        <v>5</v>
      </c>
      <c r="C5" s="276"/>
      <c r="D5" s="276"/>
      <c r="E5" s="194"/>
    </row>
    <row r="6" spans="1:7" ht="11.75" customHeight="1" thickBot="1" x14ac:dyDescent="0.4">
      <c r="A6" s="268" t="s">
        <v>486</v>
      </c>
      <c r="B6" s="260"/>
      <c r="C6" s="260"/>
      <c r="D6" s="260"/>
      <c r="E6" s="261"/>
    </row>
  </sheetData>
  <mergeCells count="2">
    <mergeCell ref="B5:D5"/>
    <mergeCell ref="A6:E6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1"/>
  <sheetViews>
    <sheetView workbookViewId="0">
      <selection activeCell="E10" sqref="E10"/>
    </sheetView>
  </sheetViews>
  <sheetFormatPr defaultRowHeight="14.5" x14ac:dyDescent="0.35"/>
  <cols>
    <col min="1" max="1" width="11.81640625" customWidth="1"/>
    <col min="2" max="2" width="42.7265625" customWidth="1"/>
    <col min="3" max="3" width="8" customWidth="1"/>
    <col min="4" max="4" width="9.81640625" customWidth="1"/>
    <col min="5" max="5" width="14.81640625" customWidth="1"/>
  </cols>
  <sheetData>
    <row r="1" spans="1:6" ht="41.5" customHeight="1" x14ac:dyDescent="0.35">
      <c r="A1" s="50" t="s">
        <v>0</v>
      </c>
      <c r="B1" s="115" t="s">
        <v>1</v>
      </c>
      <c r="C1" s="115" t="s">
        <v>2</v>
      </c>
      <c r="D1" s="115" t="s">
        <v>3</v>
      </c>
      <c r="E1" s="121" t="s">
        <v>4</v>
      </c>
    </row>
    <row r="2" spans="1:6" ht="20" customHeight="1" x14ac:dyDescent="0.35">
      <c r="A2" s="51" t="s">
        <v>35</v>
      </c>
      <c r="B2" s="34" t="s">
        <v>36</v>
      </c>
      <c r="C2" s="1"/>
      <c r="D2" s="1"/>
      <c r="E2" s="41"/>
    </row>
    <row r="3" spans="1:6" s="14" customFormat="1" ht="27" customHeight="1" x14ac:dyDescent="0.3">
      <c r="A3" s="61" t="s">
        <v>37</v>
      </c>
      <c r="B3" s="90" t="s">
        <v>38</v>
      </c>
      <c r="C3" s="22"/>
      <c r="D3" s="2"/>
      <c r="E3" s="65"/>
      <c r="F3" s="13"/>
    </row>
    <row r="4" spans="1:6" s="14" customFormat="1" ht="27" customHeight="1" x14ac:dyDescent="0.3">
      <c r="A4" s="61"/>
      <c r="B4" s="90" t="s">
        <v>39</v>
      </c>
      <c r="C4" s="22" t="s">
        <v>376</v>
      </c>
      <c r="D4" s="24" t="s">
        <v>12</v>
      </c>
      <c r="E4" s="65"/>
      <c r="F4" s="13"/>
    </row>
    <row r="5" spans="1:6" s="14" customFormat="1" ht="27" customHeight="1" x14ac:dyDescent="0.3">
      <c r="A5" s="61"/>
      <c r="B5" s="90" t="s">
        <v>40</v>
      </c>
      <c r="C5" s="22" t="s">
        <v>376</v>
      </c>
      <c r="D5" s="24" t="s">
        <v>12</v>
      </c>
      <c r="E5" s="65"/>
      <c r="F5" s="13"/>
    </row>
    <row r="6" spans="1:6" s="14" customFormat="1" ht="27" customHeight="1" x14ac:dyDescent="0.3">
      <c r="A6" s="61"/>
      <c r="B6" s="90" t="s">
        <v>41</v>
      </c>
      <c r="C6" s="22" t="s">
        <v>376</v>
      </c>
      <c r="D6" s="24" t="s">
        <v>12</v>
      </c>
      <c r="E6" s="65"/>
      <c r="F6" s="13"/>
    </row>
    <row r="7" spans="1:6" s="14" customFormat="1" ht="27" customHeight="1" x14ac:dyDescent="0.3">
      <c r="A7" s="61"/>
      <c r="B7" s="90" t="s">
        <v>42</v>
      </c>
      <c r="C7" s="22" t="s">
        <v>43</v>
      </c>
      <c r="D7" s="24" t="s">
        <v>12</v>
      </c>
      <c r="E7" s="65"/>
      <c r="F7" s="13"/>
    </row>
    <row r="8" spans="1:6" s="14" customFormat="1" ht="27" customHeight="1" x14ac:dyDescent="0.3">
      <c r="A8" s="61"/>
      <c r="B8" s="90" t="s">
        <v>44</v>
      </c>
      <c r="C8" s="22" t="s">
        <v>20</v>
      </c>
      <c r="D8" s="24" t="s">
        <v>12</v>
      </c>
      <c r="E8" s="65"/>
      <c r="F8" s="13"/>
    </row>
    <row r="9" spans="1:6" s="14" customFormat="1" ht="27" customHeight="1" x14ac:dyDescent="0.3">
      <c r="A9" s="61"/>
      <c r="B9" s="90" t="s">
        <v>45</v>
      </c>
      <c r="C9" s="140" t="s">
        <v>502</v>
      </c>
      <c r="D9" s="24" t="s">
        <v>12</v>
      </c>
      <c r="E9" s="65"/>
      <c r="F9" s="13"/>
    </row>
    <row r="10" spans="1:6" ht="24.75" customHeight="1" thickBot="1" x14ac:dyDescent="0.4">
      <c r="A10" s="59" t="s">
        <v>35</v>
      </c>
      <c r="B10" s="265" t="s">
        <v>5</v>
      </c>
      <c r="C10" s="265"/>
      <c r="D10" s="265"/>
      <c r="E10" s="205"/>
    </row>
    <row r="11" spans="1:6" ht="11.75" customHeight="1" thickBot="1" x14ac:dyDescent="0.4">
      <c r="A11" s="268" t="s">
        <v>484</v>
      </c>
      <c r="B11" s="260"/>
      <c r="C11" s="260"/>
      <c r="D11" s="260"/>
      <c r="E11" s="261"/>
    </row>
  </sheetData>
  <mergeCells count="2">
    <mergeCell ref="B10:D10"/>
    <mergeCell ref="A11:E11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2"/>
  <sheetViews>
    <sheetView topLeftCell="A21" workbookViewId="0">
      <selection activeCell="E30" sqref="E30"/>
    </sheetView>
  </sheetViews>
  <sheetFormatPr defaultRowHeight="14.5" x14ac:dyDescent="0.35"/>
  <cols>
    <col min="1" max="1" width="12.81640625" customWidth="1"/>
    <col min="2" max="2" width="40" customWidth="1"/>
    <col min="3" max="3" width="6.81640625" customWidth="1"/>
    <col min="4" max="4" width="10.81640625" customWidth="1"/>
    <col min="5" max="5" width="12.81640625" customWidth="1"/>
  </cols>
  <sheetData>
    <row r="1" spans="1:6" ht="36" customHeight="1" x14ac:dyDescent="0.35">
      <c r="A1" s="36" t="s">
        <v>46</v>
      </c>
      <c r="B1" s="126" t="s">
        <v>47</v>
      </c>
      <c r="C1" s="126" t="s">
        <v>48</v>
      </c>
      <c r="D1" s="126" t="s">
        <v>49</v>
      </c>
      <c r="E1" s="127" t="s">
        <v>50</v>
      </c>
    </row>
    <row r="2" spans="1:6" s="14" customFormat="1" ht="27" customHeight="1" x14ac:dyDescent="0.3">
      <c r="A2" s="61" t="s">
        <v>262</v>
      </c>
      <c r="B2" s="90" t="s">
        <v>261</v>
      </c>
      <c r="C2" s="22"/>
      <c r="D2" s="2"/>
      <c r="E2" s="65"/>
      <c r="F2" s="13"/>
    </row>
    <row r="3" spans="1:6" s="14" customFormat="1" ht="27" customHeight="1" x14ac:dyDescent="0.3">
      <c r="A3" s="61" t="s">
        <v>263</v>
      </c>
      <c r="B3" s="90" t="s">
        <v>264</v>
      </c>
      <c r="C3" s="22"/>
      <c r="D3" s="2"/>
      <c r="E3" s="65"/>
      <c r="F3" s="13"/>
    </row>
    <row r="4" spans="1:6" s="14" customFormat="1" ht="27" customHeight="1" x14ac:dyDescent="0.3">
      <c r="A4" s="61" t="s">
        <v>265</v>
      </c>
      <c r="B4" s="90" t="s">
        <v>266</v>
      </c>
      <c r="C4" s="22"/>
      <c r="D4" s="2"/>
      <c r="E4" s="65"/>
      <c r="F4" s="13"/>
    </row>
    <row r="5" spans="1:6" s="14" customFormat="1" ht="27" customHeight="1" x14ac:dyDescent="0.3">
      <c r="A5" s="61"/>
      <c r="B5" s="90" t="s">
        <v>267</v>
      </c>
      <c r="C5" s="22" t="s">
        <v>112</v>
      </c>
      <c r="D5" s="24" t="s">
        <v>12</v>
      </c>
      <c r="E5" s="65"/>
      <c r="F5" s="13"/>
    </row>
    <row r="6" spans="1:6" s="14" customFormat="1" ht="27" customHeight="1" x14ac:dyDescent="0.3">
      <c r="A6" s="61"/>
      <c r="B6" s="90" t="s">
        <v>269</v>
      </c>
      <c r="C6" s="22" t="s">
        <v>112</v>
      </c>
      <c r="D6" s="24" t="s">
        <v>12</v>
      </c>
      <c r="E6" s="65"/>
      <c r="F6" s="13"/>
    </row>
    <row r="7" spans="1:6" s="14" customFormat="1" ht="27" customHeight="1" x14ac:dyDescent="0.3">
      <c r="A7" s="61"/>
      <c r="B7" s="90" t="s">
        <v>268</v>
      </c>
      <c r="C7" s="22" t="s">
        <v>112</v>
      </c>
      <c r="D7" s="24" t="s">
        <v>12</v>
      </c>
      <c r="E7" s="65"/>
      <c r="F7" s="13"/>
    </row>
    <row r="8" spans="1:6" s="14" customFormat="1" ht="27" customHeight="1" x14ac:dyDescent="0.3">
      <c r="A8" s="61"/>
      <c r="B8" s="90" t="s">
        <v>270</v>
      </c>
      <c r="C8" s="22" t="s">
        <v>112</v>
      </c>
      <c r="D8" s="24" t="s">
        <v>12</v>
      </c>
      <c r="E8" s="65"/>
      <c r="F8" s="13"/>
    </row>
    <row r="9" spans="1:6" s="14" customFormat="1" ht="27" customHeight="1" x14ac:dyDescent="0.3">
      <c r="A9" s="61"/>
      <c r="B9" s="90"/>
      <c r="C9" s="22"/>
      <c r="D9" s="2"/>
      <c r="E9" s="65"/>
      <c r="F9" s="13"/>
    </row>
    <row r="10" spans="1:6" s="14" customFormat="1" ht="27" customHeight="1" x14ac:dyDescent="0.3">
      <c r="A10" s="61" t="s">
        <v>272</v>
      </c>
      <c r="B10" s="90" t="s">
        <v>271</v>
      </c>
      <c r="C10" s="22"/>
      <c r="D10" s="2"/>
      <c r="E10" s="65"/>
      <c r="F10" s="13"/>
    </row>
    <row r="11" spans="1:6" s="14" customFormat="1" ht="27" customHeight="1" x14ac:dyDescent="0.3">
      <c r="A11" s="61"/>
      <c r="B11" s="90" t="s">
        <v>273</v>
      </c>
      <c r="C11" s="22" t="s">
        <v>8</v>
      </c>
      <c r="D11" s="24" t="s">
        <v>12</v>
      </c>
      <c r="E11" s="65"/>
      <c r="F11" s="13"/>
    </row>
    <row r="12" spans="1:6" s="14" customFormat="1" ht="27" customHeight="1" x14ac:dyDescent="0.3">
      <c r="A12" s="61"/>
      <c r="B12" s="90" t="s">
        <v>274</v>
      </c>
      <c r="C12" s="22" t="s">
        <v>8</v>
      </c>
      <c r="D12" s="24" t="s">
        <v>12</v>
      </c>
      <c r="E12" s="65"/>
      <c r="F12" s="13"/>
    </row>
    <row r="13" spans="1:6" s="14" customFormat="1" ht="27" customHeight="1" x14ac:dyDescent="0.3">
      <c r="A13" s="61"/>
      <c r="B13" s="90" t="s">
        <v>275</v>
      </c>
      <c r="C13" s="22" t="s">
        <v>8</v>
      </c>
      <c r="D13" s="24" t="s">
        <v>12</v>
      </c>
      <c r="E13" s="65"/>
      <c r="F13" s="13"/>
    </row>
    <row r="14" spans="1:6" s="14" customFormat="1" ht="27" customHeight="1" x14ac:dyDescent="0.3">
      <c r="A14" s="61"/>
      <c r="B14" s="90" t="s">
        <v>279</v>
      </c>
      <c r="C14" s="22" t="s">
        <v>8</v>
      </c>
      <c r="D14" s="24" t="s">
        <v>12</v>
      </c>
      <c r="E14" s="65"/>
      <c r="F14" s="13"/>
    </row>
    <row r="15" spans="1:6" s="14" customFormat="1" ht="27" customHeight="1" x14ac:dyDescent="0.3">
      <c r="A15" s="61"/>
      <c r="B15" s="90" t="s">
        <v>276</v>
      </c>
      <c r="C15" s="22" t="s">
        <v>8</v>
      </c>
      <c r="D15" s="24" t="s">
        <v>12</v>
      </c>
      <c r="E15" s="65"/>
      <c r="F15" s="13"/>
    </row>
    <row r="16" spans="1:6" s="14" customFormat="1" ht="27" customHeight="1" x14ac:dyDescent="0.3">
      <c r="A16" s="61"/>
      <c r="B16" s="90" t="s">
        <v>277</v>
      </c>
      <c r="C16" s="22" t="s">
        <v>8</v>
      </c>
      <c r="D16" s="24" t="s">
        <v>12</v>
      </c>
      <c r="E16" s="65"/>
      <c r="F16" s="13"/>
    </row>
    <row r="17" spans="1:6" s="14" customFormat="1" ht="27" customHeight="1" x14ac:dyDescent="0.3">
      <c r="A17" s="61"/>
      <c r="B17" s="90" t="s">
        <v>278</v>
      </c>
      <c r="C17" s="22" t="s">
        <v>8</v>
      </c>
      <c r="D17" s="24" t="s">
        <v>12</v>
      </c>
      <c r="E17" s="65"/>
      <c r="F17" s="13"/>
    </row>
    <row r="18" spans="1:6" s="14" customFormat="1" ht="27" customHeight="1" x14ac:dyDescent="0.3">
      <c r="A18" s="61"/>
      <c r="B18" s="90"/>
      <c r="C18" s="22"/>
      <c r="D18" s="2"/>
      <c r="E18" s="65"/>
      <c r="F18" s="13"/>
    </row>
    <row r="19" spans="1:6" s="14" customFormat="1" ht="27" customHeight="1" x14ac:dyDescent="0.3">
      <c r="A19" s="61" t="s">
        <v>280</v>
      </c>
      <c r="B19" s="90" t="s">
        <v>281</v>
      </c>
      <c r="C19" s="22" t="s">
        <v>112</v>
      </c>
      <c r="D19" s="24" t="s">
        <v>12</v>
      </c>
      <c r="E19" s="65"/>
      <c r="F19" s="13"/>
    </row>
    <row r="20" spans="1:6" s="14" customFormat="1" ht="27" customHeight="1" x14ac:dyDescent="0.3">
      <c r="A20" s="61" t="s">
        <v>282</v>
      </c>
      <c r="B20" s="90" t="s">
        <v>283</v>
      </c>
      <c r="C20" s="22" t="s">
        <v>112</v>
      </c>
      <c r="D20" s="24" t="s">
        <v>12</v>
      </c>
      <c r="E20" s="65"/>
      <c r="F20" s="13"/>
    </row>
    <row r="21" spans="1:6" s="14" customFormat="1" ht="27" customHeight="1" x14ac:dyDescent="0.3">
      <c r="A21" s="61"/>
      <c r="B21" s="90"/>
      <c r="C21" s="22"/>
      <c r="D21" s="2"/>
      <c r="E21" s="65"/>
      <c r="F21" s="13"/>
    </row>
    <row r="22" spans="1:6" s="14" customFormat="1" ht="27" customHeight="1" x14ac:dyDescent="0.3">
      <c r="A22" s="61" t="s">
        <v>262</v>
      </c>
      <c r="B22" s="90" t="s">
        <v>53</v>
      </c>
      <c r="C22" s="22"/>
      <c r="D22" s="2"/>
      <c r="E22" s="65"/>
      <c r="F22" s="13"/>
    </row>
    <row r="23" spans="1:6" s="14" customFormat="1" ht="27" customHeight="1" x14ac:dyDescent="0.3">
      <c r="A23" s="61" t="s">
        <v>46</v>
      </c>
      <c r="B23" s="123" t="s">
        <v>47</v>
      </c>
      <c r="C23" s="110" t="s">
        <v>48</v>
      </c>
      <c r="D23" s="24" t="s">
        <v>49</v>
      </c>
      <c r="E23" s="65" t="s">
        <v>50</v>
      </c>
      <c r="F23" s="13"/>
    </row>
    <row r="24" spans="1:6" s="14" customFormat="1" ht="27" customHeight="1" x14ac:dyDescent="0.3">
      <c r="A24" s="61"/>
      <c r="B24" s="138" t="s">
        <v>501</v>
      </c>
      <c r="C24" s="110"/>
      <c r="D24" s="24"/>
      <c r="E24" s="65"/>
      <c r="F24" s="13"/>
    </row>
    <row r="25" spans="1:6" s="14" customFormat="1" ht="27" customHeight="1" x14ac:dyDescent="0.3">
      <c r="A25" s="61" t="s">
        <v>284</v>
      </c>
      <c r="B25" s="90" t="s">
        <v>285</v>
      </c>
      <c r="C25" s="22"/>
      <c r="D25" s="2"/>
      <c r="E25" s="65"/>
      <c r="F25" s="13"/>
    </row>
    <row r="26" spans="1:6" s="14" customFormat="1" ht="27" customHeight="1" x14ac:dyDescent="0.3">
      <c r="A26" s="61" t="s">
        <v>286</v>
      </c>
      <c r="B26" s="90" t="s">
        <v>287</v>
      </c>
      <c r="C26" s="22" t="s">
        <v>8</v>
      </c>
      <c r="D26" s="24" t="s">
        <v>12</v>
      </c>
      <c r="E26" s="65"/>
      <c r="F26" s="13"/>
    </row>
    <row r="27" spans="1:6" s="14" customFormat="1" ht="27" customHeight="1" x14ac:dyDescent="0.3">
      <c r="A27" s="61" t="s">
        <v>289</v>
      </c>
      <c r="B27" s="90" t="s">
        <v>288</v>
      </c>
      <c r="C27" s="22" t="s">
        <v>8</v>
      </c>
      <c r="D27" s="24" t="s">
        <v>12</v>
      </c>
      <c r="E27" s="65"/>
      <c r="F27" s="13"/>
    </row>
    <row r="28" spans="1:6" s="14" customFormat="1" ht="27" customHeight="1" x14ac:dyDescent="0.3">
      <c r="A28" s="61" t="s">
        <v>290</v>
      </c>
      <c r="B28" s="90" t="s">
        <v>291</v>
      </c>
      <c r="C28" s="22" t="s">
        <v>51</v>
      </c>
      <c r="D28" s="24" t="s">
        <v>12</v>
      </c>
      <c r="E28" s="65"/>
      <c r="F28" s="13"/>
    </row>
    <row r="29" spans="1:6" s="14" customFormat="1" ht="27" customHeight="1" x14ac:dyDescent="0.3">
      <c r="A29" s="61"/>
      <c r="B29" s="90"/>
      <c r="C29" s="22" t="s">
        <v>51</v>
      </c>
      <c r="D29" s="24" t="s">
        <v>12</v>
      </c>
      <c r="E29" s="65"/>
      <c r="F29" s="13"/>
    </row>
    <row r="30" spans="1:6" s="14" customFormat="1" ht="27" customHeight="1" thickBot="1" x14ac:dyDescent="0.35">
      <c r="A30" s="95" t="s">
        <v>262</v>
      </c>
      <c r="B30" s="90" t="s">
        <v>53</v>
      </c>
      <c r="C30" s="96"/>
      <c r="D30" s="97"/>
      <c r="E30" s="98"/>
      <c r="F30" s="13"/>
    </row>
    <row r="31" spans="1:6" ht="11.75" customHeight="1" thickBot="1" x14ac:dyDescent="0.4">
      <c r="A31" s="268" t="s">
        <v>487</v>
      </c>
      <c r="B31" s="260"/>
      <c r="C31" s="260"/>
      <c r="D31" s="260"/>
      <c r="E31" s="261"/>
    </row>
    <row r="32" spans="1:6" x14ac:dyDescent="0.35">
      <c r="B32" s="32"/>
      <c r="C32" s="32"/>
      <c r="D32" s="32"/>
      <c r="E32" s="32"/>
    </row>
  </sheetData>
  <mergeCells count="1">
    <mergeCell ref="A31:E31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2"/>
  <sheetViews>
    <sheetView topLeftCell="A6" workbookViewId="0">
      <selection activeCell="E2" sqref="E2"/>
    </sheetView>
  </sheetViews>
  <sheetFormatPr defaultRowHeight="14.5" x14ac:dyDescent="0.35"/>
  <cols>
    <col min="1" max="1" width="11.81640625" customWidth="1"/>
    <col min="2" max="2" width="36.81640625" customWidth="1"/>
    <col min="3" max="3" width="9.81640625" customWidth="1"/>
    <col min="4" max="4" width="10.81640625" customWidth="1"/>
    <col min="5" max="5" width="13.81640625" customWidth="1"/>
  </cols>
  <sheetData>
    <row r="1" spans="1:6" ht="35" customHeight="1" x14ac:dyDescent="0.35">
      <c r="A1" s="83" t="s">
        <v>46</v>
      </c>
      <c r="B1" s="128" t="s">
        <v>47</v>
      </c>
      <c r="C1" s="126" t="s">
        <v>48</v>
      </c>
      <c r="D1" s="126" t="s">
        <v>49</v>
      </c>
      <c r="E1" s="127" t="s">
        <v>50</v>
      </c>
    </row>
    <row r="2" spans="1:6" s="14" customFormat="1" ht="27" customHeight="1" x14ac:dyDescent="0.3">
      <c r="A2" s="61" t="s">
        <v>262</v>
      </c>
      <c r="B2" s="90" t="s">
        <v>14</v>
      </c>
      <c r="C2" s="22"/>
      <c r="D2" s="2"/>
      <c r="E2" s="65"/>
      <c r="F2" s="13"/>
    </row>
    <row r="3" spans="1:6" s="14" customFormat="1" ht="27" customHeight="1" x14ac:dyDescent="0.3">
      <c r="A3" s="61" t="s">
        <v>292</v>
      </c>
      <c r="B3" s="90" t="s">
        <v>293</v>
      </c>
      <c r="C3" s="22" t="s">
        <v>112</v>
      </c>
      <c r="D3" s="24" t="s">
        <v>12</v>
      </c>
      <c r="E3" s="211"/>
      <c r="F3" s="13"/>
    </row>
    <row r="4" spans="1:6" s="14" customFormat="1" ht="27" customHeight="1" x14ac:dyDescent="0.3">
      <c r="A4" s="61" t="s">
        <v>295</v>
      </c>
      <c r="B4" s="90" t="s">
        <v>294</v>
      </c>
      <c r="C4" s="22"/>
      <c r="D4" s="2"/>
      <c r="E4" s="65"/>
      <c r="F4" s="13"/>
    </row>
    <row r="5" spans="1:6" s="14" customFormat="1" ht="27" customHeight="1" x14ac:dyDescent="0.3">
      <c r="A5" s="61" t="s">
        <v>296</v>
      </c>
      <c r="B5" s="90" t="s">
        <v>297</v>
      </c>
      <c r="C5" s="22" t="s">
        <v>112</v>
      </c>
      <c r="D5" s="24" t="s">
        <v>12</v>
      </c>
      <c r="E5" s="65"/>
      <c r="F5" s="13"/>
    </row>
    <row r="6" spans="1:6" s="14" customFormat="1" ht="27" customHeight="1" x14ac:dyDescent="0.3">
      <c r="A6" s="61"/>
      <c r="B6" s="90"/>
      <c r="C6" s="22"/>
      <c r="D6" s="2"/>
      <c r="E6" s="65"/>
      <c r="F6" s="13"/>
    </row>
    <row r="7" spans="1:6" s="14" customFormat="1" ht="27" customHeight="1" x14ac:dyDescent="0.3">
      <c r="A7" s="61" t="s">
        <v>298</v>
      </c>
      <c r="B7" s="90" t="s">
        <v>299</v>
      </c>
      <c r="C7" s="22"/>
      <c r="D7" s="2"/>
      <c r="E7" s="65"/>
      <c r="F7" s="13"/>
    </row>
    <row r="8" spans="1:6" s="14" customFormat="1" ht="27" customHeight="1" x14ac:dyDescent="0.3">
      <c r="A8" s="61" t="s">
        <v>300</v>
      </c>
      <c r="B8" s="90" t="s">
        <v>303</v>
      </c>
      <c r="C8" s="22" t="s">
        <v>112</v>
      </c>
      <c r="D8" s="24" t="s">
        <v>12</v>
      </c>
      <c r="E8" s="65"/>
      <c r="F8" s="13"/>
    </row>
    <row r="9" spans="1:6" s="14" customFormat="1" ht="27" customHeight="1" x14ac:dyDescent="0.3">
      <c r="A9" s="61" t="s">
        <v>301</v>
      </c>
      <c r="B9" s="90" t="s">
        <v>304</v>
      </c>
      <c r="C9" s="22" t="s">
        <v>112</v>
      </c>
      <c r="D9" s="24" t="s">
        <v>12</v>
      </c>
      <c r="E9" s="65"/>
      <c r="F9" s="13"/>
    </row>
    <row r="10" spans="1:6" s="14" customFormat="1" ht="27" customHeight="1" x14ac:dyDescent="0.3">
      <c r="A10" s="61" t="s">
        <v>302</v>
      </c>
      <c r="B10" s="90" t="s">
        <v>305</v>
      </c>
      <c r="C10" s="22" t="s">
        <v>112</v>
      </c>
      <c r="D10" s="24" t="s">
        <v>12</v>
      </c>
      <c r="E10" s="65"/>
      <c r="F10" s="13"/>
    </row>
    <row r="11" spans="1:6" ht="35.75" customHeight="1" thickBot="1" x14ac:dyDescent="0.4">
      <c r="A11" s="86" t="s">
        <v>262</v>
      </c>
      <c r="B11" s="277" t="s">
        <v>54</v>
      </c>
      <c r="C11" s="278"/>
      <c r="D11" s="279"/>
      <c r="E11" s="195"/>
    </row>
    <row r="12" spans="1:6" ht="11.75" customHeight="1" thickBot="1" x14ac:dyDescent="0.4">
      <c r="A12" s="268" t="s">
        <v>488</v>
      </c>
      <c r="B12" s="260"/>
      <c r="C12" s="260"/>
      <c r="D12" s="260"/>
      <c r="E12" s="261"/>
    </row>
  </sheetData>
  <mergeCells count="2">
    <mergeCell ref="B11:D11"/>
    <mergeCell ref="A12:E12"/>
  </mergeCells>
  <phoneticPr fontId="13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10"/>
  <sheetViews>
    <sheetView workbookViewId="0">
      <selection activeCell="E9" sqref="E9"/>
    </sheetView>
  </sheetViews>
  <sheetFormatPr defaultRowHeight="14.5" x14ac:dyDescent="0.35"/>
  <cols>
    <col min="1" max="1" width="14.81640625" customWidth="1"/>
    <col min="2" max="2" width="42.26953125" customWidth="1"/>
    <col min="3" max="4" width="9.81640625" customWidth="1"/>
    <col min="5" max="5" width="13.1796875" customWidth="1"/>
    <col min="6" max="6" width="2.81640625" customWidth="1"/>
  </cols>
  <sheetData>
    <row r="1" spans="1:7" ht="45.75" customHeight="1" x14ac:dyDescent="0.35">
      <c r="A1" s="36" t="s">
        <v>46</v>
      </c>
      <c r="B1" s="126" t="s">
        <v>47</v>
      </c>
      <c r="C1" s="126" t="s">
        <v>48</v>
      </c>
      <c r="D1" s="126" t="s">
        <v>49</v>
      </c>
      <c r="E1" s="127" t="s">
        <v>50</v>
      </c>
    </row>
    <row r="2" spans="1:7" s="14" customFormat="1" ht="27" customHeight="1" x14ac:dyDescent="0.3">
      <c r="A2" s="212" t="s">
        <v>521</v>
      </c>
      <c r="B2" s="213" t="s">
        <v>522</v>
      </c>
      <c r="C2" s="22"/>
      <c r="D2" s="2"/>
      <c r="E2" s="65"/>
      <c r="F2" s="12"/>
      <c r="G2" s="13"/>
    </row>
    <row r="3" spans="1:7" s="14" customFormat="1" ht="27" customHeight="1" x14ac:dyDescent="0.3">
      <c r="A3" s="61" t="s">
        <v>465</v>
      </c>
      <c r="B3" s="90" t="s">
        <v>466</v>
      </c>
      <c r="C3" s="22"/>
      <c r="D3" s="2"/>
      <c r="E3" s="65"/>
      <c r="F3" s="12"/>
      <c r="G3" s="13"/>
    </row>
    <row r="4" spans="1:7" s="14" customFormat="1" ht="27" customHeight="1" x14ac:dyDescent="0.3">
      <c r="A4" s="61"/>
      <c r="B4" s="90" t="s">
        <v>535</v>
      </c>
      <c r="C4" s="22" t="s">
        <v>524</v>
      </c>
      <c r="D4" s="24" t="s">
        <v>12</v>
      </c>
      <c r="E4" s="65"/>
      <c r="F4" s="12"/>
      <c r="G4" s="13"/>
    </row>
    <row r="5" spans="1:7" s="14" customFormat="1" ht="27" customHeight="1" x14ac:dyDescent="0.3">
      <c r="A5" s="61"/>
      <c r="B5" s="90" t="s">
        <v>536</v>
      </c>
      <c r="C5" s="22" t="s">
        <v>524</v>
      </c>
      <c r="D5" s="24" t="s">
        <v>12</v>
      </c>
      <c r="E5" s="65"/>
      <c r="F5" s="12"/>
      <c r="G5" s="13"/>
    </row>
    <row r="6" spans="1:7" s="14" customFormat="1" ht="27" customHeight="1" x14ac:dyDescent="0.3">
      <c r="A6" s="61"/>
      <c r="B6" s="90" t="s">
        <v>467</v>
      </c>
      <c r="C6" s="22"/>
      <c r="D6" s="2"/>
      <c r="E6" s="65"/>
      <c r="F6" s="12"/>
      <c r="G6" s="13"/>
    </row>
    <row r="7" spans="1:7" s="14" customFormat="1" ht="27" customHeight="1" x14ac:dyDescent="0.3">
      <c r="A7" s="61"/>
      <c r="B7" s="90" t="s">
        <v>537</v>
      </c>
      <c r="C7" s="89" t="s">
        <v>524</v>
      </c>
      <c r="D7" s="24" t="s">
        <v>12</v>
      </c>
      <c r="E7" s="65"/>
      <c r="F7" s="12"/>
      <c r="G7" s="13"/>
    </row>
    <row r="8" spans="1:7" s="14" customFormat="1" ht="27" customHeight="1" x14ac:dyDescent="0.3">
      <c r="A8" s="61"/>
      <c r="B8" s="90"/>
      <c r="C8" s="22"/>
      <c r="D8" s="2"/>
      <c r="E8" s="65"/>
      <c r="F8" s="12"/>
      <c r="G8" s="13"/>
    </row>
    <row r="9" spans="1:7" ht="24.65" customHeight="1" thickBot="1" x14ac:dyDescent="0.4">
      <c r="A9" s="43" t="s">
        <v>55</v>
      </c>
      <c r="B9" s="280" t="s">
        <v>54</v>
      </c>
      <c r="C9" s="280"/>
      <c r="D9" s="280"/>
      <c r="E9" s="194"/>
    </row>
    <row r="10" spans="1:7" ht="11.75" customHeight="1" thickBot="1" x14ac:dyDescent="0.4">
      <c r="A10" s="268" t="s">
        <v>489</v>
      </c>
      <c r="B10" s="260"/>
      <c r="C10" s="260"/>
      <c r="D10" s="260"/>
      <c r="E10" s="261"/>
    </row>
  </sheetData>
  <mergeCells count="2">
    <mergeCell ref="B9:D9"/>
    <mergeCell ref="A10:E10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F23"/>
  <sheetViews>
    <sheetView topLeftCell="A13" workbookViewId="0">
      <selection activeCell="E22" sqref="E22"/>
    </sheetView>
  </sheetViews>
  <sheetFormatPr defaultRowHeight="14.5" x14ac:dyDescent="0.35"/>
  <cols>
    <col min="1" max="1" width="11.81640625" customWidth="1"/>
    <col min="2" max="2" width="38.81640625" customWidth="1"/>
    <col min="3" max="3" width="5.81640625" customWidth="1"/>
    <col min="4" max="4" width="10.81640625" customWidth="1"/>
    <col min="5" max="5" width="14.81640625" customWidth="1"/>
  </cols>
  <sheetData>
    <row r="1" spans="1:6" ht="45.75" customHeight="1" x14ac:dyDescent="0.35">
      <c r="A1" s="36" t="s">
        <v>46</v>
      </c>
      <c r="B1" s="126" t="s">
        <v>47</v>
      </c>
      <c r="C1" s="126" t="s">
        <v>48</v>
      </c>
      <c r="D1" s="126" t="s">
        <v>49</v>
      </c>
      <c r="E1" s="127" t="s">
        <v>50</v>
      </c>
    </row>
    <row r="2" spans="1:6" s="8" customFormat="1" ht="43.5" customHeight="1" x14ac:dyDescent="0.35">
      <c r="A2" s="39" t="s">
        <v>202</v>
      </c>
      <c r="B2" s="40" t="s">
        <v>203</v>
      </c>
      <c r="C2" s="44"/>
      <c r="D2" s="44"/>
      <c r="E2" s="45"/>
    </row>
    <row r="3" spans="1:6" ht="23.25" customHeight="1" x14ac:dyDescent="0.35">
      <c r="A3" s="42" t="s">
        <v>204</v>
      </c>
      <c r="B3" s="33" t="s">
        <v>56</v>
      </c>
      <c r="C3" s="2"/>
      <c r="D3" s="2"/>
      <c r="E3" s="46"/>
    </row>
    <row r="4" spans="1:6" ht="23.25" customHeight="1" x14ac:dyDescent="0.35">
      <c r="A4" s="92"/>
      <c r="B4" s="93" t="s">
        <v>471</v>
      </c>
      <c r="C4" s="9"/>
      <c r="D4" s="2"/>
      <c r="E4" s="76"/>
    </row>
    <row r="5" spans="1:6" s="14" customFormat="1" ht="27" customHeight="1" x14ac:dyDescent="0.3">
      <c r="A5" s="61" t="s">
        <v>205</v>
      </c>
      <c r="B5" s="90" t="s">
        <v>470</v>
      </c>
      <c r="C5" s="22" t="s">
        <v>383</v>
      </c>
      <c r="D5" s="24" t="s">
        <v>12</v>
      </c>
      <c r="E5" s="65"/>
      <c r="F5" s="13"/>
    </row>
    <row r="6" spans="1:6" s="14" customFormat="1" ht="27" customHeight="1" x14ac:dyDescent="0.3">
      <c r="A6" s="61"/>
      <c r="B6" s="88" t="s">
        <v>208</v>
      </c>
      <c r="C6" s="22" t="s">
        <v>383</v>
      </c>
      <c r="D6" s="24" t="s">
        <v>12</v>
      </c>
      <c r="E6" s="65"/>
      <c r="F6" s="13"/>
    </row>
    <row r="7" spans="1:6" s="14" customFormat="1" ht="27" customHeight="1" x14ac:dyDescent="0.3">
      <c r="A7" s="61" t="s">
        <v>206</v>
      </c>
      <c r="B7" s="90" t="s">
        <v>209</v>
      </c>
      <c r="C7" s="22" t="s">
        <v>383</v>
      </c>
      <c r="D7" s="24" t="s">
        <v>12</v>
      </c>
      <c r="E7" s="65"/>
      <c r="F7" s="13"/>
    </row>
    <row r="8" spans="1:6" s="14" customFormat="1" ht="27" customHeight="1" x14ac:dyDescent="0.3">
      <c r="A8" s="61" t="s">
        <v>210</v>
      </c>
      <c r="B8" s="90" t="s">
        <v>211</v>
      </c>
      <c r="C8" s="22" t="s">
        <v>383</v>
      </c>
      <c r="D8" s="24" t="s">
        <v>12</v>
      </c>
      <c r="E8" s="65"/>
      <c r="F8" s="13"/>
    </row>
    <row r="9" spans="1:6" s="14" customFormat="1" ht="27" customHeight="1" x14ac:dyDescent="0.3">
      <c r="A9" s="61" t="s">
        <v>212</v>
      </c>
      <c r="B9" s="90" t="s">
        <v>57</v>
      </c>
      <c r="C9" s="22"/>
      <c r="D9" s="2"/>
      <c r="E9" s="65"/>
      <c r="F9" s="13"/>
    </row>
    <row r="10" spans="1:6" s="14" customFormat="1" ht="27" customHeight="1" x14ac:dyDescent="0.3">
      <c r="A10" s="61" t="s">
        <v>214</v>
      </c>
      <c r="B10" s="90" t="s">
        <v>213</v>
      </c>
      <c r="C10" s="22" t="s">
        <v>376</v>
      </c>
      <c r="D10" s="24" t="s">
        <v>12</v>
      </c>
      <c r="E10" s="65"/>
      <c r="F10" s="13"/>
    </row>
    <row r="11" spans="1:6" s="14" customFormat="1" ht="27" customHeight="1" x14ac:dyDescent="0.3">
      <c r="A11" s="61" t="s">
        <v>215</v>
      </c>
      <c r="B11" s="90" t="s">
        <v>216</v>
      </c>
      <c r="C11" s="22"/>
      <c r="D11" s="2"/>
      <c r="E11" s="65"/>
      <c r="F11" s="13"/>
    </row>
    <row r="12" spans="1:6" s="14" customFormat="1" ht="27" customHeight="1" x14ac:dyDescent="0.3">
      <c r="A12" s="61" t="s">
        <v>207</v>
      </c>
      <c r="B12" s="90" t="s">
        <v>217</v>
      </c>
      <c r="C12" s="22" t="s">
        <v>376</v>
      </c>
      <c r="D12" s="24" t="s">
        <v>12</v>
      </c>
      <c r="E12" s="65"/>
      <c r="F12" s="13"/>
    </row>
    <row r="13" spans="1:6" s="14" customFormat="1" ht="27" customHeight="1" x14ac:dyDescent="0.3">
      <c r="A13" s="61" t="s">
        <v>218</v>
      </c>
      <c r="B13" s="90" t="s">
        <v>219</v>
      </c>
      <c r="C13" s="22"/>
      <c r="D13" s="2"/>
      <c r="E13" s="65"/>
      <c r="F13" s="13"/>
    </row>
    <row r="14" spans="1:6" s="14" customFormat="1" ht="27" customHeight="1" x14ac:dyDescent="0.3">
      <c r="A14" s="61"/>
      <c r="B14" s="90" t="s">
        <v>220</v>
      </c>
      <c r="C14" s="22" t="s">
        <v>376</v>
      </c>
      <c r="D14" s="24" t="s">
        <v>12</v>
      </c>
      <c r="E14" s="65"/>
      <c r="F14" s="13"/>
    </row>
    <row r="15" spans="1:6" s="14" customFormat="1" ht="27" customHeight="1" x14ac:dyDescent="0.3">
      <c r="A15" s="61"/>
      <c r="B15" s="90" t="s">
        <v>221</v>
      </c>
      <c r="C15" s="22" t="s">
        <v>376</v>
      </c>
      <c r="D15" s="24" t="s">
        <v>12</v>
      </c>
      <c r="E15" s="65"/>
      <c r="F15" s="13"/>
    </row>
    <row r="16" spans="1:6" s="14" customFormat="1" ht="27" customHeight="1" x14ac:dyDescent="0.3">
      <c r="A16" s="61"/>
      <c r="B16" s="90" t="s">
        <v>222</v>
      </c>
      <c r="C16" s="22" t="s">
        <v>383</v>
      </c>
      <c r="D16" s="24" t="s">
        <v>12</v>
      </c>
      <c r="E16" s="65"/>
      <c r="F16" s="13"/>
    </row>
    <row r="17" spans="1:6" s="14" customFormat="1" ht="27" customHeight="1" x14ac:dyDescent="0.3">
      <c r="A17" s="61" t="s">
        <v>223</v>
      </c>
      <c r="B17" s="90" t="s">
        <v>58</v>
      </c>
      <c r="C17" s="22"/>
      <c r="D17" s="2"/>
      <c r="E17" s="65"/>
      <c r="F17" s="13"/>
    </row>
    <row r="18" spans="1:6" s="14" customFormat="1" ht="27" customHeight="1" x14ac:dyDescent="0.3">
      <c r="A18" s="61" t="s">
        <v>225</v>
      </c>
      <c r="B18" s="90" t="s">
        <v>224</v>
      </c>
      <c r="C18" s="22" t="s">
        <v>376</v>
      </c>
      <c r="D18" s="24" t="s">
        <v>12</v>
      </c>
      <c r="E18" s="65"/>
      <c r="F18" s="13"/>
    </row>
    <row r="19" spans="1:6" s="14" customFormat="1" ht="27" customHeight="1" x14ac:dyDescent="0.3">
      <c r="A19" s="61" t="s">
        <v>226</v>
      </c>
      <c r="B19" s="90" t="s">
        <v>227</v>
      </c>
      <c r="C19" s="22" t="s">
        <v>376</v>
      </c>
      <c r="D19" s="24" t="s">
        <v>12</v>
      </c>
      <c r="E19" s="65"/>
      <c r="F19" s="13"/>
    </row>
    <row r="20" spans="1:6" s="14" customFormat="1" ht="27" customHeight="1" x14ac:dyDescent="0.3">
      <c r="A20" s="61" t="s">
        <v>228</v>
      </c>
      <c r="B20" s="90" t="s">
        <v>229</v>
      </c>
      <c r="C20" s="22" t="s">
        <v>376</v>
      </c>
      <c r="D20" s="24" t="s">
        <v>12</v>
      </c>
      <c r="E20" s="65"/>
      <c r="F20" s="13"/>
    </row>
    <row r="21" spans="1:6" s="14" customFormat="1" ht="27" customHeight="1" x14ac:dyDescent="0.3">
      <c r="A21" s="61" t="s">
        <v>230</v>
      </c>
      <c r="B21" s="90" t="s">
        <v>231</v>
      </c>
      <c r="C21" s="22" t="s">
        <v>376</v>
      </c>
      <c r="D21" s="24" t="s">
        <v>12</v>
      </c>
      <c r="E21" s="65"/>
      <c r="F21" s="13"/>
    </row>
    <row r="22" spans="1:6" ht="20.399999999999999" customHeight="1" thickBot="1" x14ac:dyDescent="0.4">
      <c r="A22" s="48" t="s">
        <v>202</v>
      </c>
      <c r="B22" s="281" t="s">
        <v>5</v>
      </c>
      <c r="C22" s="281"/>
      <c r="D22" s="281"/>
      <c r="E22" s="49"/>
    </row>
    <row r="23" spans="1:6" ht="11.75" customHeight="1" thickBot="1" x14ac:dyDescent="0.4">
      <c r="A23" s="268" t="s">
        <v>490</v>
      </c>
      <c r="B23" s="260"/>
      <c r="C23" s="260"/>
      <c r="D23" s="260"/>
      <c r="E23" s="261"/>
    </row>
  </sheetData>
  <mergeCells count="2">
    <mergeCell ref="B22:D22"/>
    <mergeCell ref="A23:E23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G20"/>
  <sheetViews>
    <sheetView topLeftCell="A10" workbookViewId="0">
      <selection activeCell="E19" sqref="E19"/>
    </sheetView>
  </sheetViews>
  <sheetFormatPr defaultRowHeight="14.5" x14ac:dyDescent="0.35"/>
  <cols>
    <col min="1" max="1" width="12.81640625" customWidth="1"/>
    <col min="2" max="2" width="45.7265625" customWidth="1"/>
    <col min="3" max="3" width="6.81640625" customWidth="1"/>
    <col min="4" max="4" width="9.81640625" customWidth="1"/>
    <col min="5" max="5" width="14.81640625" customWidth="1"/>
    <col min="6" max="6" width="3" customWidth="1"/>
  </cols>
  <sheetData>
    <row r="1" spans="1:7" ht="42.5" customHeight="1" x14ac:dyDescent="0.35">
      <c r="A1" s="50" t="s">
        <v>0</v>
      </c>
      <c r="B1" s="115" t="s">
        <v>1</v>
      </c>
      <c r="C1" s="115" t="s">
        <v>2</v>
      </c>
      <c r="D1" s="115" t="s">
        <v>3</v>
      </c>
      <c r="E1" s="121" t="s">
        <v>4</v>
      </c>
    </row>
    <row r="2" spans="1:7" s="14" customFormat="1" ht="27" customHeight="1" x14ac:dyDescent="0.3">
      <c r="A2" s="61" t="s">
        <v>232</v>
      </c>
      <c r="B2" s="90" t="s">
        <v>233</v>
      </c>
      <c r="C2" s="22"/>
      <c r="D2" s="2"/>
      <c r="E2" s="65"/>
      <c r="F2" s="12"/>
      <c r="G2" s="13"/>
    </row>
    <row r="3" spans="1:7" s="14" customFormat="1" ht="27" customHeight="1" x14ac:dyDescent="0.3">
      <c r="A3" s="61" t="s">
        <v>236</v>
      </c>
      <c r="B3" s="90" t="s">
        <v>235</v>
      </c>
      <c r="C3" s="22"/>
      <c r="D3" s="2"/>
      <c r="E3" s="65"/>
      <c r="F3" s="12"/>
      <c r="G3" s="13"/>
    </row>
    <row r="4" spans="1:7" s="14" customFormat="1" ht="27" customHeight="1" x14ac:dyDescent="0.3">
      <c r="A4" s="61" t="s">
        <v>234</v>
      </c>
      <c r="B4" s="90" t="s">
        <v>237</v>
      </c>
      <c r="C4" s="22"/>
      <c r="D4" s="2"/>
      <c r="E4" s="65"/>
      <c r="F4" s="12"/>
      <c r="G4" s="13"/>
    </row>
    <row r="5" spans="1:7" s="14" customFormat="1" ht="27" customHeight="1" x14ac:dyDescent="0.3">
      <c r="A5" s="61"/>
      <c r="B5" s="90" t="s">
        <v>239</v>
      </c>
      <c r="C5" s="22" t="s">
        <v>376</v>
      </c>
      <c r="D5" s="24" t="s">
        <v>12</v>
      </c>
      <c r="E5" s="65"/>
      <c r="F5" s="12"/>
      <c r="G5" s="13"/>
    </row>
    <row r="6" spans="1:7" s="14" customFormat="1" ht="27" customHeight="1" x14ac:dyDescent="0.3">
      <c r="A6" s="61"/>
      <c r="B6" s="90" t="s">
        <v>240</v>
      </c>
      <c r="C6" s="22" t="s">
        <v>376</v>
      </c>
      <c r="D6" s="24" t="s">
        <v>12</v>
      </c>
      <c r="E6" s="65"/>
      <c r="F6" s="12"/>
      <c r="G6" s="13"/>
    </row>
    <row r="7" spans="1:7" s="14" customFormat="1" ht="27" customHeight="1" x14ac:dyDescent="0.3">
      <c r="A7" s="61"/>
      <c r="B7" s="90" t="s">
        <v>241</v>
      </c>
      <c r="C7" s="22" t="s">
        <v>376</v>
      </c>
      <c r="D7" s="24" t="s">
        <v>12</v>
      </c>
      <c r="E7" s="65"/>
      <c r="F7" s="12"/>
      <c r="G7" s="13"/>
    </row>
    <row r="8" spans="1:7" s="14" customFormat="1" ht="27" customHeight="1" x14ac:dyDescent="0.3">
      <c r="A8" s="61" t="s">
        <v>238</v>
      </c>
      <c r="B8" s="90" t="s">
        <v>242</v>
      </c>
      <c r="C8" s="22" t="s">
        <v>376</v>
      </c>
      <c r="D8" s="24" t="s">
        <v>12</v>
      </c>
      <c r="E8" s="65"/>
      <c r="F8" s="12"/>
      <c r="G8" s="13"/>
    </row>
    <row r="9" spans="1:7" s="14" customFormat="1" ht="27" customHeight="1" x14ac:dyDescent="0.3">
      <c r="A9" s="61" t="s">
        <v>243</v>
      </c>
      <c r="B9" s="90" t="s">
        <v>244</v>
      </c>
      <c r="C9" s="22" t="s">
        <v>376</v>
      </c>
      <c r="D9" s="24" t="s">
        <v>12</v>
      </c>
      <c r="E9" s="65"/>
      <c r="F9" s="12"/>
      <c r="G9" s="13"/>
    </row>
    <row r="10" spans="1:7" s="14" customFormat="1" ht="27" customHeight="1" x14ac:dyDescent="0.3">
      <c r="A10" s="61" t="s">
        <v>245</v>
      </c>
      <c r="B10" s="90" t="s">
        <v>246</v>
      </c>
      <c r="C10" s="22" t="s">
        <v>376</v>
      </c>
      <c r="D10" s="24" t="s">
        <v>12</v>
      </c>
      <c r="E10" s="65"/>
      <c r="F10" s="12"/>
      <c r="G10" s="13"/>
    </row>
    <row r="11" spans="1:7" s="14" customFormat="1" ht="27" customHeight="1" x14ac:dyDescent="0.3">
      <c r="A11" s="61"/>
      <c r="B11" s="90"/>
      <c r="C11" s="22"/>
      <c r="E11" s="65"/>
      <c r="F11" s="12"/>
      <c r="G11" s="13"/>
    </row>
    <row r="12" spans="1:7" s="14" customFormat="1" ht="27" customHeight="1" x14ac:dyDescent="0.3">
      <c r="A12" s="61" t="s">
        <v>247</v>
      </c>
      <c r="B12" s="90" t="s">
        <v>248</v>
      </c>
      <c r="C12" s="22" t="s">
        <v>383</v>
      </c>
      <c r="D12" s="24" t="s">
        <v>12</v>
      </c>
      <c r="E12" s="65"/>
      <c r="F12" s="12"/>
      <c r="G12" s="13"/>
    </row>
    <row r="13" spans="1:7" s="14" customFormat="1" ht="27" customHeight="1" x14ac:dyDescent="0.3">
      <c r="A13" s="61" t="s">
        <v>249</v>
      </c>
      <c r="B13" s="90" t="s">
        <v>250</v>
      </c>
      <c r="C13" s="22"/>
      <c r="D13" s="2"/>
      <c r="E13" s="65"/>
      <c r="F13" s="12"/>
      <c r="G13" s="13"/>
    </row>
    <row r="14" spans="1:7" s="14" customFormat="1" ht="27" customHeight="1" x14ac:dyDescent="0.3">
      <c r="A14" s="61" t="s">
        <v>252</v>
      </c>
      <c r="B14" s="90" t="s">
        <v>251</v>
      </c>
      <c r="C14" s="22" t="s">
        <v>376</v>
      </c>
      <c r="D14" s="24" t="s">
        <v>12</v>
      </c>
      <c r="E14" s="65"/>
      <c r="F14" s="12"/>
      <c r="G14" s="13"/>
    </row>
    <row r="15" spans="1:7" s="14" customFormat="1" ht="27" customHeight="1" x14ac:dyDescent="0.3">
      <c r="A15" s="61" t="s">
        <v>254</v>
      </c>
      <c r="B15" s="90" t="s">
        <v>253</v>
      </c>
      <c r="C15" s="22" t="s">
        <v>376</v>
      </c>
      <c r="D15" s="24" t="s">
        <v>12</v>
      </c>
      <c r="E15" s="65"/>
      <c r="F15" s="12"/>
      <c r="G15" s="13"/>
    </row>
    <row r="16" spans="1:7" s="14" customFormat="1" ht="27" customHeight="1" x14ac:dyDescent="0.3">
      <c r="A16" s="61" t="s">
        <v>256</v>
      </c>
      <c r="B16" s="90" t="s">
        <v>255</v>
      </c>
      <c r="C16" s="22" t="s">
        <v>376</v>
      </c>
      <c r="D16" s="24" t="s">
        <v>12</v>
      </c>
      <c r="E16" s="65"/>
      <c r="F16" s="12"/>
      <c r="G16" s="13"/>
    </row>
    <row r="17" spans="1:7" s="14" customFormat="1" ht="27" customHeight="1" x14ac:dyDescent="0.3">
      <c r="A17" s="61" t="s">
        <v>257</v>
      </c>
      <c r="B17" s="90" t="s">
        <v>258</v>
      </c>
      <c r="C17" s="22" t="s">
        <v>376</v>
      </c>
      <c r="D17" s="24" t="s">
        <v>12</v>
      </c>
      <c r="E17" s="65"/>
      <c r="F17" s="12"/>
      <c r="G17" s="13"/>
    </row>
    <row r="18" spans="1:7" s="14" customFormat="1" ht="27" customHeight="1" x14ac:dyDescent="0.3">
      <c r="A18" s="61" t="s">
        <v>259</v>
      </c>
      <c r="B18" s="90" t="s">
        <v>260</v>
      </c>
      <c r="C18" s="22" t="s">
        <v>383</v>
      </c>
      <c r="D18" s="24" t="s">
        <v>12</v>
      </c>
      <c r="E18" s="65"/>
      <c r="F18" s="12"/>
      <c r="G18" s="13"/>
    </row>
    <row r="19" spans="1:7" ht="31.25" customHeight="1" thickBot="1" x14ac:dyDescent="0.4">
      <c r="A19" s="54" t="s">
        <v>232</v>
      </c>
      <c r="B19" s="262" t="s">
        <v>7</v>
      </c>
      <c r="C19" s="262"/>
      <c r="D19" s="262"/>
      <c r="E19" s="205"/>
    </row>
    <row r="20" spans="1:7" ht="11.75" customHeight="1" thickBot="1" x14ac:dyDescent="0.4">
      <c r="A20" s="268" t="s">
        <v>490</v>
      </c>
      <c r="B20" s="260"/>
      <c r="C20" s="260"/>
      <c r="D20" s="260"/>
      <c r="E20" s="261"/>
    </row>
  </sheetData>
  <mergeCells count="2">
    <mergeCell ref="B19:D19"/>
    <mergeCell ref="A20:E20"/>
  </mergeCells>
  <phoneticPr fontId="13" type="noConversion"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11"/>
  <sheetViews>
    <sheetView topLeftCell="A6" workbookViewId="0">
      <selection activeCell="E10" sqref="E10"/>
    </sheetView>
  </sheetViews>
  <sheetFormatPr defaultRowHeight="14.5" x14ac:dyDescent="0.35"/>
  <cols>
    <col min="1" max="1" width="10.81640625" customWidth="1"/>
    <col min="2" max="2" width="51.81640625" customWidth="1"/>
    <col min="3" max="3" width="5.81640625" customWidth="1"/>
    <col min="4" max="4" width="10.81640625" customWidth="1"/>
    <col min="5" max="5" width="13.81640625" customWidth="1"/>
    <col min="6" max="6" width="1.81640625" customWidth="1"/>
  </cols>
  <sheetData>
    <row r="1" spans="1:7" s="14" customFormat="1" ht="27" customHeight="1" x14ac:dyDescent="0.3">
      <c r="A1" s="61" t="s">
        <v>0</v>
      </c>
      <c r="B1" s="123" t="s">
        <v>1</v>
      </c>
      <c r="C1" s="110" t="s">
        <v>2</v>
      </c>
      <c r="D1" s="24" t="s">
        <v>3</v>
      </c>
      <c r="E1" s="65" t="s">
        <v>4</v>
      </c>
      <c r="F1" s="12"/>
      <c r="G1" s="13"/>
    </row>
    <row r="2" spans="1:7" s="14" customFormat="1" ht="27" customHeight="1" x14ac:dyDescent="0.3">
      <c r="A2" s="214" t="s">
        <v>525</v>
      </c>
      <c r="B2" s="137" t="s">
        <v>526</v>
      </c>
      <c r="C2" s="22"/>
      <c r="D2" s="2"/>
      <c r="E2" s="65"/>
      <c r="F2" s="12"/>
      <c r="G2" s="13"/>
    </row>
    <row r="3" spans="1:7" s="14" customFormat="1" ht="36.5" customHeight="1" x14ac:dyDescent="0.3">
      <c r="A3" s="61" t="s">
        <v>60</v>
      </c>
      <c r="B3" s="90" t="s">
        <v>61</v>
      </c>
      <c r="C3" s="22" t="s">
        <v>62</v>
      </c>
      <c r="D3" s="24" t="s">
        <v>12</v>
      </c>
      <c r="E3" s="65"/>
      <c r="F3" s="12"/>
      <c r="G3" s="13"/>
    </row>
    <row r="4" spans="1:7" s="14" customFormat="1" ht="34" customHeight="1" x14ac:dyDescent="0.3">
      <c r="A4" s="61" t="s">
        <v>63</v>
      </c>
      <c r="B4" s="90" t="s">
        <v>64</v>
      </c>
      <c r="C4" s="22" t="s">
        <v>62</v>
      </c>
      <c r="D4" s="24" t="s">
        <v>12</v>
      </c>
      <c r="E4" s="65"/>
      <c r="F4" s="12"/>
      <c r="G4" s="13"/>
    </row>
    <row r="5" spans="1:7" s="14" customFormat="1" ht="39" customHeight="1" x14ac:dyDescent="0.3">
      <c r="A5" s="61" t="s">
        <v>65</v>
      </c>
      <c r="B5" s="90" t="s">
        <v>66</v>
      </c>
      <c r="C5" s="22"/>
      <c r="D5" s="2"/>
      <c r="E5" s="65"/>
      <c r="F5" s="12"/>
      <c r="G5" s="13"/>
    </row>
    <row r="6" spans="1:7" s="14" customFormat="1" ht="36.5" customHeight="1" x14ac:dyDescent="0.3">
      <c r="A6" s="61"/>
      <c r="B6" s="90" t="s">
        <v>67</v>
      </c>
      <c r="C6" s="22" t="s">
        <v>16</v>
      </c>
      <c r="D6" s="24" t="s">
        <v>12</v>
      </c>
      <c r="E6" s="65"/>
      <c r="F6" s="12"/>
      <c r="G6" s="13"/>
    </row>
    <row r="7" spans="1:7" s="14" customFormat="1" ht="25.5" customHeight="1" x14ac:dyDescent="0.3">
      <c r="A7" s="61" t="s">
        <v>68</v>
      </c>
      <c r="B7" s="90" t="s">
        <v>69</v>
      </c>
      <c r="C7" s="22"/>
      <c r="D7" s="2"/>
      <c r="E7" s="65"/>
      <c r="F7" s="12"/>
      <c r="G7" s="13"/>
    </row>
    <row r="8" spans="1:7" s="14" customFormat="1" ht="27" customHeight="1" x14ac:dyDescent="0.3">
      <c r="A8" s="61"/>
      <c r="B8" s="90" t="s">
        <v>70</v>
      </c>
      <c r="C8" s="22" t="s">
        <v>383</v>
      </c>
      <c r="D8" s="24" t="s">
        <v>12</v>
      </c>
      <c r="E8" s="65"/>
      <c r="F8" s="12"/>
      <c r="G8" s="13"/>
    </row>
    <row r="9" spans="1:7" s="14" customFormat="1" ht="27" customHeight="1" x14ac:dyDescent="0.3">
      <c r="A9" s="61"/>
      <c r="B9" s="90" t="s">
        <v>71</v>
      </c>
      <c r="C9" s="22" t="s">
        <v>72</v>
      </c>
      <c r="D9" s="24" t="s">
        <v>12</v>
      </c>
      <c r="E9" s="65"/>
      <c r="F9" s="12"/>
      <c r="G9" s="13"/>
    </row>
    <row r="10" spans="1:7" ht="25.4" customHeight="1" thickBot="1" x14ac:dyDescent="0.4">
      <c r="A10" s="54" t="s">
        <v>59</v>
      </c>
      <c r="B10" s="265" t="s">
        <v>5</v>
      </c>
      <c r="C10" s="265"/>
      <c r="D10" s="265"/>
      <c r="E10" s="205"/>
    </row>
    <row r="11" spans="1:7" ht="11.75" customHeight="1" thickBot="1" x14ac:dyDescent="0.4">
      <c r="A11" s="268" t="s">
        <v>491</v>
      </c>
      <c r="B11" s="260"/>
      <c r="C11" s="260"/>
      <c r="D11" s="260"/>
      <c r="E11" s="261"/>
    </row>
  </sheetData>
  <mergeCells count="2">
    <mergeCell ref="B10:D10"/>
    <mergeCell ref="A11:E1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F12"/>
  <sheetViews>
    <sheetView topLeftCell="A2" workbookViewId="0">
      <selection activeCell="E11" sqref="E11"/>
    </sheetView>
  </sheetViews>
  <sheetFormatPr defaultRowHeight="14.5" x14ac:dyDescent="0.35"/>
  <cols>
    <col min="1" max="1" width="12.81640625" customWidth="1"/>
    <col min="2" max="2" width="35.81640625" customWidth="1"/>
    <col min="3" max="3" width="5.81640625" customWidth="1"/>
    <col min="4" max="4" width="10.81640625" customWidth="1"/>
    <col min="5" max="5" width="14.81640625" customWidth="1"/>
  </cols>
  <sheetData>
    <row r="1" spans="1:6" ht="44.9" customHeight="1" x14ac:dyDescent="0.35">
      <c r="A1" s="36" t="s">
        <v>46</v>
      </c>
      <c r="B1" s="126" t="s">
        <v>47</v>
      </c>
      <c r="C1" s="126" t="s">
        <v>48</v>
      </c>
      <c r="D1" s="126" t="s">
        <v>49</v>
      </c>
      <c r="E1" s="127" t="s">
        <v>50</v>
      </c>
    </row>
    <row r="2" spans="1:6" s="14" customFormat="1" ht="27" customHeight="1" x14ac:dyDescent="0.3">
      <c r="A2" s="212" t="s">
        <v>528</v>
      </c>
      <c r="B2" s="213" t="s">
        <v>529</v>
      </c>
      <c r="C2" s="22"/>
      <c r="D2" s="1"/>
      <c r="E2" s="65"/>
      <c r="F2" s="13"/>
    </row>
    <row r="3" spans="1:6" s="14" customFormat="1" ht="27" customHeight="1" x14ac:dyDescent="0.3">
      <c r="A3" s="61" t="s">
        <v>74</v>
      </c>
      <c r="B3" s="90" t="s">
        <v>75</v>
      </c>
      <c r="C3" s="22"/>
      <c r="D3" s="2"/>
      <c r="E3" s="65"/>
      <c r="F3" s="13"/>
    </row>
    <row r="4" spans="1:6" s="14" customFormat="1" ht="27" customHeight="1" x14ac:dyDescent="0.3">
      <c r="A4" s="61"/>
      <c r="B4" s="90" t="s">
        <v>76</v>
      </c>
      <c r="C4" s="22" t="s">
        <v>77</v>
      </c>
      <c r="D4" s="24" t="s">
        <v>12</v>
      </c>
      <c r="E4" s="65"/>
      <c r="F4" s="13"/>
    </row>
    <row r="5" spans="1:6" s="14" customFormat="1" ht="27" customHeight="1" x14ac:dyDescent="0.3">
      <c r="A5" s="61"/>
      <c r="B5" s="90" t="s">
        <v>78</v>
      </c>
      <c r="C5" s="22" t="s">
        <v>52</v>
      </c>
      <c r="D5" s="24" t="s">
        <v>12</v>
      </c>
      <c r="E5" s="65"/>
      <c r="F5" s="13"/>
    </row>
    <row r="6" spans="1:6" s="14" customFormat="1" ht="27" customHeight="1" x14ac:dyDescent="0.3">
      <c r="A6" s="61"/>
      <c r="B6" s="90" t="s">
        <v>79</v>
      </c>
      <c r="C6" s="22" t="s">
        <v>8</v>
      </c>
      <c r="D6" s="24" t="s">
        <v>12</v>
      </c>
      <c r="E6" s="65"/>
      <c r="F6" s="13"/>
    </row>
    <row r="7" spans="1:6" s="14" customFormat="1" ht="27" customHeight="1" x14ac:dyDescent="0.3">
      <c r="A7" s="61"/>
      <c r="B7" s="90" t="s">
        <v>80</v>
      </c>
      <c r="C7" s="22" t="s">
        <v>8</v>
      </c>
      <c r="D7" s="24" t="s">
        <v>12</v>
      </c>
      <c r="E7" s="65"/>
      <c r="F7" s="13"/>
    </row>
    <row r="8" spans="1:6" s="14" customFormat="1" ht="27" customHeight="1" x14ac:dyDescent="0.3">
      <c r="A8" s="61"/>
      <c r="B8" s="90" t="s">
        <v>81</v>
      </c>
      <c r="C8" s="22" t="s">
        <v>8</v>
      </c>
      <c r="D8" s="24" t="s">
        <v>12</v>
      </c>
      <c r="E8" s="65"/>
      <c r="F8" s="13"/>
    </row>
    <row r="9" spans="1:6" s="14" customFormat="1" ht="27" customHeight="1" x14ac:dyDescent="0.3">
      <c r="A9" s="61"/>
      <c r="B9" s="90" t="s">
        <v>82</v>
      </c>
      <c r="C9" s="22" t="s">
        <v>8</v>
      </c>
      <c r="D9" s="24" t="s">
        <v>12</v>
      </c>
      <c r="E9" s="65"/>
      <c r="F9" s="13"/>
    </row>
    <row r="10" spans="1:6" s="14" customFormat="1" ht="27" customHeight="1" x14ac:dyDescent="0.3">
      <c r="A10" s="61" t="s">
        <v>83</v>
      </c>
      <c r="B10" s="90" t="s">
        <v>121</v>
      </c>
      <c r="C10" s="22" t="s">
        <v>77</v>
      </c>
      <c r="D10" s="24" t="s">
        <v>12</v>
      </c>
      <c r="E10" s="65"/>
      <c r="F10" s="13"/>
    </row>
    <row r="11" spans="1:6" ht="25.75" customHeight="1" thickBot="1" x14ac:dyDescent="0.4">
      <c r="A11" s="43" t="s">
        <v>73</v>
      </c>
      <c r="B11" s="278" t="s">
        <v>54</v>
      </c>
      <c r="C11" s="278"/>
      <c r="D11" s="278"/>
      <c r="E11" s="205"/>
    </row>
    <row r="12" spans="1:6" ht="11.75" customHeight="1" thickBot="1" x14ac:dyDescent="0.4">
      <c r="A12" s="268" t="s">
        <v>492</v>
      </c>
      <c r="B12" s="260"/>
      <c r="C12" s="260"/>
      <c r="D12" s="260"/>
      <c r="E12" s="261"/>
    </row>
  </sheetData>
  <mergeCells count="2">
    <mergeCell ref="B11:D11"/>
    <mergeCell ref="A12:E12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F8"/>
  <sheetViews>
    <sheetView workbookViewId="0">
      <selection activeCell="E7" sqref="E7"/>
    </sheetView>
  </sheetViews>
  <sheetFormatPr defaultRowHeight="14.5" x14ac:dyDescent="0.35"/>
  <cols>
    <col min="1" max="1" width="12.81640625" customWidth="1"/>
    <col min="2" max="2" width="35.81640625" customWidth="1"/>
    <col min="3" max="3" width="6.81640625" customWidth="1"/>
    <col min="4" max="4" width="11.81640625" customWidth="1"/>
    <col min="5" max="5" width="16" style="243" customWidth="1"/>
  </cols>
  <sheetData>
    <row r="1" spans="1:6" ht="39.75" customHeight="1" x14ac:dyDescent="0.35">
      <c r="A1" s="36" t="s">
        <v>46</v>
      </c>
      <c r="B1" s="126" t="s">
        <v>47</v>
      </c>
      <c r="C1" s="126" t="s">
        <v>48</v>
      </c>
      <c r="D1" s="126" t="s">
        <v>49</v>
      </c>
      <c r="E1" s="239" t="s">
        <v>50</v>
      </c>
    </row>
    <row r="2" spans="1:6" ht="31.25" customHeight="1" x14ac:dyDescent="0.35">
      <c r="A2" s="39" t="s">
        <v>531</v>
      </c>
      <c r="B2" s="40" t="s">
        <v>532</v>
      </c>
      <c r="C2" s="1"/>
      <c r="D2" s="215"/>
      <c r="E2" s="240"/>
    </row>
    <row r="3" spans="1:6" s="14" customFormat="1" ht="27" customHeight="1" x14ac:dyDescent="0.3">
      <c r="A3" s="61" t="s">
        <v>85</v>
      </c>
      <c r="B3" s="90" t="s">
        <v>86</v>
      </c>
      <c r="C3" s="218"/>
      <c r="D3" s="217"/>
      <c r="E3" s="241"/>
      <c r="F3" s="13"/>
    </row>
    <row r="4" spans="1:6" s="14" customFormat="1" ht="27" customHeight="1" x14ac:dyDescent="0.3">
      <c r="A4" s="61"/>
      <c r="B4" s="90"/>
      <c r="C4" s="91"/>
      <c r="D4" s="216"/>
      <c r="E4" s="241"/>
      <c r="F4" s="13"/>
    </row>
    <row r="5" spans="1:6" s="14" customFormat="1" ht="27" customHeight="1" x14ac:dyDescent="0.3">
      <c r="A5" s="61"/>
      <c r="B5" s="90" t="s">
        <v>87</v>
      </c>
      <c r="C5" s="89" t="s">
        <v>110</v>
      </c>
      <c r="D5" s="24" t="s">
        <v>12</v>
      </c>
      <c r="E5" s="241">
        <v>25000</v>
      </c>
      <c r="F5" s="13"/>
    </row>
    <row r="6" spans="1:6" s="14" customFormat="1" ht="41" customHeight="1" x14ac:dyDescent="0.3">
      <c r="A6" s="244"/>
      <c r="B6" s="108" t="s">
        <v>538</v>
      </c>
      <c r="C6" s="245" t="s">
        <v>355</v>
      </c>
      <c r="D6" s="24"/>
      <c r="E6" s="246"/>
      <c r="F6" s="13"/>
    </row>
    <row r="7" spans="1:6" ht="29.9" customHeight="1" thickBot="1" x14ac:dyDescent="0.4">
      <c r="A7" s="43" t="s">
        <v>84</v>
      </c>
      <c r="B7" s="278" t="s">
        <v>54</v>
      </c>
      <c r="C7" s="278"/>
      <c r="D7" s="278"/>
      <c r="E7" s="242"/>
    </row>
    <row r="8" spans="1:6" ht="11.75" customHeight="1" thickBot="1" x14ac:dyDescent="0.4">
      <c r="A8" s="268" t="s">
        <v>493</v>
      </c>
      <c r="B8" s="260"/>
      <c r="C8" s="260"/>
      <c r="D8" s="260"/>
      <c r="E8" s="261"/>
    </row>
  </sheetData>
  <mergeCells count="2">
    <mergeCell ref="A8:E8"/>
    <mergeCell ref="B7:D7"/>
  </mergeCells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F21"/>
  <sheetViews>
    <sheetView topLeftCell="A11" workbookViewId="0">
      <selection activeCell="E20" sqref="E20"/>
    </sheetView>
  </sheetViews>
  <sheetFormatPr defaultRowHeight="14.5" x14ac:dyDescent="0.35"/>
  <cols>
    <col min="1" max="1" width="11.81640625" customWidth="1"/>
    <col min="2" max="2" width="34.81640625" customWidth="1"/>
    <col min="3" max="3" width="9.81640625" customWidth="1"/>
    <col min="4" max="4" width="10.81640625" customWidth="1"/>
    <col min="5" max="5" width="14.81640625" customWidth="1"/>
  </cols>
  <sheetData>
    <row r="1" spans="1:6" ht="39.75" customHeight="1" x14ac:dyDescent="0.35">
      <c r="A1" s="36" t="s">
        <v>46</v>
      </c>
      <c r="B1" s="126" t="s">
        <v>47</v>
      </c>
      <c r="C1" s="126" t="s">
        <v>48</v>
      </c>
      <c r="D1" s="126" t="s">
        <v>49</v>
      </c>
      <c r="E1" s="127" t="s">
        <v>50</v>
      </c>
    </row>
    <row r="2" spans="1:6" ht="19.25" customHeight="1" x14ac:dyDescent="0.35">
      <c r="A2" s="42" t="s">
        <v>129</v>
      </c>
      <c r="B2" s="56" t="s">
        <v>88</v>
      </c>
      <c r="C2" s="1"/>
      <c r="D2" s="1"/>
      <c r="E2" s="41"/>
    </row>
    <row r="3" spans="1:6" s="14" customFormat="1" ht="27" customHeight="1" x14ac:dyDescent="0.3">
      <c r="A3" s="61" t="s">
        <v>130</v>
      </c>
      <c r="B3" s="90" t="s">
        <v>131</v>
      </c>
      <c r="C3" s="22"/>
      <c r="D3" s="21"/>
      <c r="E3" s="65"/>
      <c r="F3" s="13"/>
    </row>
    <row r="4" spans="1:6" s="14" customFormat="1" ht="27" customHeight="1" x14ac:dyDescent="0.3">
      <c r="A4" s="61"/>
      <c r="B4" s="90" t="s">
        <v>132</v>
      </c>
      <c r="C4" s="22" t="s">
        <v>133</v>
      </c>
      <c r="D4" s="24" t="s">
        <v>12</v>
      </c>
      <c r="E4" s="65"/>
      <c r="F4" s="13"/>
    </row>
    <row r="5" spans="1:6" s="14" customFormat="1" ht="27" customHeight="1" x14ac:dyDescent="0.3">
      <c r="A5" s="61"/>
      <c r="B5" s="90" t="s">
        <v>90</v>
      </c>
      <c r="C5" s="22" t="s">
        <v>89</v>
      </c>
      <c r="D5" s="24" t="s">
        <v>12</v>
      </c>
      <c r="E5" s="65"/>
      <c r="F5" s="13"/>
    </row>
    <row r="6" spans="1:6" s="14" customFormat="1" ht="27" customHeight="1" x14ac:dyDescent="0.3">
      <c r="A6" s="61"/>
      <c r="B6" s="90" t="s">
        <v>91</v>
      </c>
      <c r="C6" s="22" t="s">
        <v>89</v>
      </c>
      <c r="D6" s="24" t="s">
        <v>12</v>
      </c>
      <c r="E6" s="65"/>
      <c r="F6" s="13"/>
    </row>
    <row r="7" spans="1:6" s="14" customFormat="1" ht="27" customHeight="1" x14ac:dyDescent="0.3">
      <c r="A7" s="61"/>
      <c r="B7" s="90" t="s">
        <v>92</v>
      </c>
      <c r="C7" s="22" t="s">
        <v>89</v>
      </c>
      <c r="D7" s="24" t="s">
        <v>12</v>
      </c>
      <c r="E7" s="65"/>
      <c r="F7" s="13"/>
    </row>
    <row r="8" spans="1:6" s="14" customFormat="1" ht="27" customHeight="1" x14ac:dyDescent="0.3">
      <c r="A8" s="61"/>
      <c r="B8" s="90" t="s">
        <v>93</v>
      </c>
      <c r="C8" s="22"/>
      <c r="D8" s="21"/>
      <c r="E8" s="65"/>
      <c r="F8" s="13"/>
    </row>
    <row r="9" spans="1:6" s="14" customFormat="1" ht="27" customHeight="1" x14ac:dyDescent="0.3">
      <c r="A9" s="61"/>
      <c r="B9" s="90" t="s">
        <v>134</v>
      </c>
      <c r="C9" s="22" t="s">
        <v>89</v>
      </c>
      <c r="D9" s="24" t="s">
        <v>12</v>
      </c>
      <c r="E9" s="65"/>
      <c r="F9" s="13"/>
    </row>
    <row r="10" spans="1:6" s="14" customFormat="1" ht="27" customHeight="1" x14ac:dyDescent="0.3">
      <c r="A10" s="61" t="s">
        <v>94</v>
      </c>
      <c r="B10" s="90" t="s">
        <v>374</v>
      </c>
      <c r="C10" s="22" t="s">
        <v>89</v>
      </c>
      <c r="D10" s="24" t="s">
        <v>12</v>
      </c>
      <c r="E10" s="65"/>
      <c r="F10" s="13"/>
    </row>
    <row r="11" spans="1:6" s="14" customFormat="1" ht="27" customHeight="1" x14ac:dyDescent="0.3">
      <c r="A11" s="61"/>
      <c r="B11" s="90" t="s">
        <v>95</v>
      </c>
      <c r="C11" s="22" t="s">
        <v>89</v>
      </c>
      <c r="D11" s="24" t="s">
        <v>12</v>
      </c>
      <c r="E11" s="65"/>
      <c r="F11" s="13"/>
    </row>
    <row r="12" spans="1:6" s="14" customFormat="1" ht="27" customHeight="1" x14ac:dyDescent="0.3">
      <c r="A12" s="61"/>
      <c r="B12" s="90" t="s">
        <v>96</v>
      </c>
      <c r="C12" s="22" t="s">
        <v>89</v>
      </c>
      <c r="D12" s="24" t="s">
        <v>12</v>
      </c>
      <c r="E12" s="65"/>
      <c r="F12" s="13"/>
    </row>
    <row r="13" spans="1:6" s="14" customFormat="1" ht="27" customHeight="1" x14ac:dyDescent="0.3">
      <c r="A13" s="61"/>
      <c r="B13" s="90" t="s">
        <v>97</v>
      </c>
      <c r="C13" s="22" t="s">
        <v>89</v>
      </c>
      <c r="D13" s="24" t="s">
        <v>12</v>
      </c>
      <c r="E13" s="65"/>
      <c r="F13" s="13"/>
    </row>
    <row r="14" spans="1:6" s="14" customFormat="1" ht="27" customHeight="1" x14ac:dyDescent="0.3">
      <c r="A14" s="61"/>
      <c r="B14" s="90" t="s">
        <v>98</v>
      </c>
      <c r="C14" s="22" t="s">
        <v>89</v>
      </c>
      <c r="D14" s="24" t="s">
        <v>12</v>
      </c>
      <c r="E14" s="65"/>
      <c r="F14" s="13"/>
    </row>
    <row r="15" spans="1:6" s="14" customFormat="1" ht="27" customHeight="1" x14ac:dyDescent="0.3">
      <c r="A15" s="61"/>
      <c r="B15" s="90" t="s">
        <v>99</v>
      </c>
      <c r="C15" s="22" t="s">
        <v>89</v>
      </c>
      <c r="D15" s="24" t="s">
        <v>12</v>
      </c>
      <c r="E15" s="65"/>
      <c r="F15" s="13"/>
    </row>
    <row r="16" spans="1:6" s="14" customFormat="1" ht="27" customHeight="1" x14ac:dyDescent="0.3">
      <c r="A16" s="61"/>
      <c r="B16" s="90" t="s">
        <v>95</v>
      </c>
      <c r="C16" s="22" t="s">
        <v>89</v>
      </c>
      <c r="D16" s="24" t="s">
        <v>12</v>
      </c>
      <c r="E16" s="65"/>
      <c r="F16" s="13"/>
    </row>
    <row r="17" spans="1:6" s="14" customFormat="1" ht="27" customHeight="1" x14ac:dyDescent="0.3">
      <c r="A17" s="61"/>
      <c r="B17" s="90" t="s">
        <v>96</v>
      </c>
      <c r="C17" s="22" t="s">
        <v>89</v>
      </c>
      <c r="D17" s="24" t="s">
        <v>12</v>
      </c>
      <c r="E17" s="65"/>
      <c r="F17" s="13"/>
    </row>
    <row r="18" spans="1:6" s="14" customFormat="1" ht="27" customHeight="1" x14ac:dyDescent="0.3">
      <c r="A18" s="61"/>
      <c r="B18" s="90" t="s">
        <v>97</v>
      </c>
      <c r="C18" s="22" t="s">
        <v>89</v>
      </c>
      <c r="D18" s="24" t="s">
        <v>12</v>
      </c>
      <c r="E18" s="65"/>
      <c r="F18" s="13"/>
    </row>
    <row r="19" spans="1:6" s="14" customFormat="1" ht="27" customHeight="1" x14ac:dyDescent="0.3">
      <c r="A19" s="61"/>
      <c r="B19" s="90" t="s">
        <v>98</v>
      </c>
      <c r="C19" s="22" t="s">
        <v>89</v>
      </c>
      <c r="D19" s="24" t="s">
        <v>12</v>
      </c>
      <c r="E19" s="65"/>
      <c r="F19" s="13"/>
    </row>
    <row r="20" spans="1:6" ht="20.399999999999999" customHeight="1" thickBot="1" x14ac:dyDescent="0.4">
      <c r="A20" s="48" t="s">
        <v>129</v>
      </c>
      <c r="B20" s="281" t="s">
        <v>13</v>
      </c>
      <c r="C20" s="281"/>
      <c r="D20" s="281"/>
      <c r="E20" s="205"/>
    </row>
    <row r="21" spans="1:6" ht="11.75" customHeight="1" thickBot="1" x14ac:dyDescent="0.4">
      <c r="A21" s="268" t="s">
        <v>494</v>
      </c>
      <c r="B21" s="260"/>
      <c r="C21" s="260"/>
      <c r="D21" s="260"/>
      <c r="E21" s="261"/>
    </row>
  </sheetData>
  <mergeCells count="2">
    <mergeCell ref="B20:D20"/>
    <mergeCell ref="A21:E21"/>
  </mergeCells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G27"/>
  <sheetViews>
    <sheetView topLeftCell="A18" workbookViewId="0">
      <selection activeCell="E26" sqref="E26"/>
    </sheetView>
  </sheetViews>
  <sheetFormatPr defaultRowHeight="14.5" x14ac:dyDescent="0.35"/>
  <cols>
    <col min="1" max="1" width="11.81640625" customWidth="1"/>
    <col min="2" max="2" width="39.81640625" customWidth="1"/>
    <col min="3" max="3" width="5.81640625" customWidth="1"/>
    <col min="4" max="4" width="10.81640625" customWidth="1"/>
    <col min="5" max="5" width="13.81640625" customWidth="1"/>
    <col min="6" max="6" width="1.81640625" customWidth="1"/>
  </cols>
  <sheetData>
    <row r="1" spans="1:7" ht="39.75" customHeight="1" x14ac:dyDescent="0.35">
      <c r="A1" s="36" t="s">
        <v>46</v>
      </c>
      <c r="B1" s="126" t="s">
        <v>47</v>
      </c>
      <c r="C1" s="126" t="s">
        <v>48</v>
      </c>
      <c r="D1" s="126" t="s">
        <v>49</v>
      </c>
      <c r="E1" s="127" t="s">
        <v>50</v>
      </c>
    </row>
    <row r="2" spans="1:7" ht="25.4" customHeight="1" x14ac:dyDescent="0.35">
      <c r="A2" s="57"/>
      <c r="B2" s="282" t="s">
        <v>14</v>
      </c>
      <c r="C2" s="282"/>
      <c r="D2" s="282"/>
      <c r="E2" s="219"/>
    </row>
    <row r="3" spans="1:7" s="14" customFormat="1" ht="27" customHeight="1" x14ac:dyDescent="0.3">
      <c r="A3" s="61" t="s">
        <v>135</v>
      </c>
      <c r="B3" s="90" t="s">
        <v>136</v>
      </c>
      <c r="C3" s="22"/>
      <c r="D3" s="21"/>
      <c r="E3" s="65"/>
      <c r="F3" s="12"/>
      <c r="G3" s="13"/>
    </row>
    <row r="4" spans="1:7" s="14" customFormat="1" ht="27" customHeight="1" x14ac:dyDescent="0.3">
      <c r="A4" s="61"/>
      <c r="B4" s="90" t="s">
        <v>139</v>
      </c>
      <c r="C4" s="22" t="s">
        <v>89</v>
      </c>
      <c r="D4" s="24" t="s">
        <v>12</v>
      </c>
      <c r="E4" s="65"/>
      <c r="F4" s="12"/>
      <c r="G4" s="13"/>
    </row>
    <row r="5" spans="1:7" s="14" customFormat="1" ht="27" customHeight="1" x14ac:dyDescent="0.3">
      <c r="A5" s="61"/>
      <c r="B5" s="90" t="s">
        <v>140</v>
      </c>
      <c r="C5" s="22" t="s">
        <v>89</v>
      </c>
      <c r="D5" s="24" t="s">
        <v>12</v>
      </c>
      <c r="E5" s="65"/>
      <c r="F5" s="12"/>
      <c r="G5" s="13"/>
    </row>
    <row r="6" spans="1:7" s="14" customFormat="1" ht="27" customHeight="1" x14ac:dyDescent="0.3">
      <c r="A6" s="61"/>
      <c r="B6" s="90" t="s">
        <v>141</v>
      </c>
      <c r="C6" s="22" t="s">
        <v>89</v>
      </c>
      <c r="D6" s="24" t="s">
        <v>12</v>
      </c>
      <c r="E6" s="65"/>
      <c r="F6" s="12"/>
      <c r="G6" s="13"/>
    </row>
    <row r="7" spans="1:7" s="14" customFormat="1" ht="27" customHeight="1" x14ac:dyDescent="0.3">
      <c r="A7" s="61"/>
      <c r="B7" s="90" t="s">
        <v>143</v>
      </c>
      <c r="C7" s="22" t="s">
        <v>133</v>
      </c>
      <c r="D7" s="24" t="s">
        <v>12</v>
      </c>
      <c r="E7" s="65"/>
      <c r="F7" s="12"/>
      <c r="G7" s="13"/>
    </row>
    <row r="8" spans="1:7" s="14" customFormat="1" ht="27" customHeight="1" x14ac:dyDescent="0.3">
      <c r="A8" s="61"/>
      <c r="B8" s="90" t="s">
        <v>144</v>
      </c>
      <c r="C8" s="22" t="s">
        <v>133</v>
      </c>
      <c r="D8" s="24" t="s">
        <v>12</v>
      </c>
      <c r="E8" s="65"/>
      <c r="F8" s="12"/>
      <c r="G8" s="13"/>
    </row>
    <row r="9" spans="1:7" s="14" customFormat="1" ht="27" customHeight="1" x14ac:dyDescent="0.3">
      <c r="A9" s="61"/>
      <c r="B9" s="90" t="s">
        <v>145</v>
      </c>
      <c r="C9" s="22" t="s">
        <v>89</v>
      </c>
      <c r="D9" s="24" t="s">
        <v>12</v>
      </c>
      <c r="E9" s="65"/>
      <c r="F9" s="12"/>
      <c r="G9" s="13"/>
    </row>
    <row r="10" spans="1:7" s="14" customFormat="1" ht="27" customHeight="1" x14ac:dyDescent="0.3">
      <c r="A10" s="61"/>
      <c r="B10" s="90" t="s">
        <v>146</v>
      </c>
      <c r="C10" s="22" t="s">
        <v>89</v>
      </c>
      <c r="D10" s="24" t="s">
        <v>12</v>
      </c>
      <c r="E10" s="65"/>
      <c r="F10" s="12"/>
      <c r="G10" s="13"/>
    </row>
    <row r="11" spans="1:7" s="14" customFormat="1" ht="27" customHeight="1" x14ac:dyDescent="0.3">
      <c r="A11" s="61"/>
      <c r="B11" s="90" t="s">
        <v>155</v>
      </c>
      <c r="C11" s="22" t="s">
        <v>133</v>
      </c>
      <c r="D11" s="24" t="s">
        <v>12</v>
      </c>
      <c r="E11" s="65"/>
      <c r="F11" s="12"/>
      <c r="G11" s="13"/>
    </row>
    <row r="12" spans="1:7" s="14" customFormat="1" ht="27" customHeight="1" x14ac:dyDescent="0.3">
      <c r="A12" s="61" t="s">
        <v>142</v>
      </c>
      <c r="B12" s="90" t="s">
        <v>138</v>
      </c>
      <c r="C12" s="22"/>
      <c r="D12" s="21"/>
      <c r="E12" s="65"/>
      <c r="F12" s="12"/>
      <c r="G12" s="13"/>
    </row>
    <row r="13" spans="1:7" s="14" customFormat="1" ht="27" customHeight="1" x14ac:dyDescent="0.3">
      <c r="A13" s="61"/>
      <c r="B13" s="90" t="s">
        <v>137</v>
      </c>
      <c r="C13" s="22" t="s">
        <v>133</v>
      </c>
      <c r="D13" s="24" t="s">
        <v>12</v>
      </c>
      <c r="E13" s="65"/>
      <c r="F13" s="12"/>
      <c r="G13" s="13"/>
    </row>
    <row r="14" spans="1:7" s="14" customFormat="1" ht="27" customHeight="1" x14ac:dyDescent="0.3">
      <c r="A14" s="61"/>
      <c r="B14" s="90" t="s">
        <v>100</v>
      </c>
      <c r="C14" s="22" t="s">
        <v>133</v>
      </c>
      <c r="D14" s="24" t="s">
        <v>12</v>
      </c>
      <c r="E14" s="65"/>
      <c r="F14" s="12"/>
      <c r="G14" s="13"/>
    </row>
    <row r="15" spans="1:7" s="14" customFormat="1" ht="27" customHeight="1" x14ac:dyDescent="0.3">
      <c r="A15" s="61"/>
      <c r="B15" s="90" t="s">
        <v>101</v>
      </c>
      <c r="C15" s="22" t="s">
        <v>133</v>
      </c>
      <c r="D15" s="24" t="s">
        <v>12</v>
      </c>
      <c r="E15" s="65"/>
      <c r="F15" s="12"/>
      <c r="G15" s="13"/>
    </row>
    <row r="16" spans="1:7" s="14" customFormat="1" ht="27" customHeight="1" x14ac:dyDescent="0.3">
      <c r="A16" s="61"/>
      <c r="B16" s="90" t="s">
        <v>147</v>
      </c>
      <c r="C16" s="22" t="s">
        <v>89</v>
      </c>
      <c r="D16" s="24" t="s">
        <v>12</v>
      </c>
      <c r="E16" s="65"/>
      <c r="F16" s="12"/>
      <c r="G16" s="13"/>
    </row>
    <row r="17" spans="1:7" s="14" customFormat="1" ht="27" customHeight="1" x14ac:dyDescent="0.3">
      <c r="A17" s="61"/>
      <c r="B17" s="90" t="s">
        <v>148</v>
      </c>
      <c r="C17" s="22" t="s">
        <v>89</v>
      </c>
      <c r="D17" s="24" t="s">
        <v>12</v>
      </c>
      <c r="E17" s="65"/>
      <c r="F17" s="12"/>
      <c r="G17" s="13"/>
    </row>
    <row r="18" spans="1:7" ht="40" customHeight="1" thickBot="1" x14ac:dyDescent="0.4">
      <c r="A18" s="58" t="s">
        <v>129</v>
      </c>
      <c r="B18" s="278" t="s">
        <v>53</v>
      </c>
      <c r="C18" s="278"/>
      <c r="D18" s="278"/>
      <c r="E18" s="205"/>
    </row>
    <row r="19" spans="1:7" ht="40" customHeight="1" x14ac:dyDescent="0.35">
      <c r="A19" s="36" t="s">
        <v>46</v>
      </c>
      <c r="B19" s="37" t="s">
        <v>47</v>
      </c>
      <c r="C19" s="37" t="s">
        <v>48</v>
      </c>
      <c r="D19" s="37" t="s">
        <v>49</v>
      </c>
      <c r="E19" s="38" t="s">
        <v>50</v>
      </c>
    </row>
    <row r="20" spans="1:7" ht="26.5" customHeight="1" x14ac:dyDescent="0.35">
      <c r="A20" s="223"/>
      <c r="B20" s="221" t="s">
        <v>14</v>
      </c>
      <c r="C20" s="225"/>
      <c r="D20" s="226"/>
      <c r="E20" s="228"/>
    </row>
    <row r="21" spans="1:7" ht="26.5" customHeight="1" x14ac:dyDescent="0.35">
      <c r="A21" s="220"/>
      <c r="B21" s="224"/>
      <c r="C21" s="221"/>
      <c r="D21" s="222"/>
      <c r="E21" s="227"/>
    </row>
    <row r="22" spans="1:7" s="14" customFormat="1" ht="27" customHeight="1" x14ac:dyDescent="0.3">
      <c r="A22" s="61"/>
      <c r="B22" s="90" t="s">
        <v>102</v>
      </c>
      <c r="C22" s="22" t="s">
        <v>89</v>
      </c>
      <c r="D22" s="24" t="s">
        <v>12</v>
      </c>
      <c r="E22" s="65"/>
      <c r="F22" s="12"/>
      <c r="G22" s="13"/>
    </row>
    <row r="23" spans="1:7" s="14" customFormat="1" ht="27" customHeight="1" x14ac:dyDescent="0.3">
      <c r="A23" s="61"/>
      <c r="B23" s="90" t="s">
        <v>149</v>
      </c>
      <c r="C23" s="22" t="s">
        <v>89</v>
      </c>
      <c r="D23" s="24" t="s">
        <v>12</v>
      </c>
      <c r="E23" s="65"/>
      <c r="F23" s="12"/>
      <c r="G23" s="13"/>
    </row>
    <row r="24" spans="1:7" s="14" customFormat="1" ht="27" customHeight="1" x14ac:dyDescent="0.3">
      <c r="A24" s="61"/>
      <c r="B24" s="90" t="s">
        <v>150</v>
      </c>
      <c r="C24" s="22" t="s">
        <v>89</v>
      </c>
      <c r="D24" s="24" t="s">
        <v>12</v>
      </c>
      <c r="E24" s="65"/>
      <c r="F24" s="12"/>
      <c r="G24" s="13"/>
    </row>
    <row r="25" spans="1:7" s="14" customFormat="1" ht="27" customHeight="1" x14ac:dyDescent="0.3">
      <c r="A25" s="61"/>
      <c r="B25" s="90" t="s">
        <v>151</v>
      </c>
      <c r="C25" s="22" t="s">
        <v>89</v>
      </c>
      <c r="D25" s="24" t="s">
        <v>12</v>
      </c>
      <c r="E25" s="65"/>
      <c r="F25" s="12"/>
      <c r="G25" s="13"/>
    </row>
    <row r="26" spans="1:7" ht="30.75" customHeight="1" thickBot="1" x14ac:dyDescent="0.4">
      <c r="A26" s="58" t="s">
        <v>129</v>
      </c>
      <c r="B26" s="278" t="s">
        <v>53</v>
      </c>
      <c r="C26" s="278"/>
      <c r="D26" s="278"/>
      <c r="E26" s="205"/>
    </row>
    <row r="27" spans="1:7" ht="11.75" customHeight="1" thickBot="1" x14ac:dyDescent="0.4">
      <c r="A27" s="268" t="s">
        <v>495</v>
      </c>
      <c r="B27" s="260"/>
      <c r="C27" s="260"/>
      <c r="D27" s="260"/>
      <c r="E27" s="261"/>
    </row>
  </sheetData>
  <mergeCells count="4">
    <mergeCell ref="B2:D2"/>
    <mergeCell ref="B26:D26"/>
    <mergeCell ref="B18:D18"/>
    <mergeCell ref="A27:E27"/>
  </mergeCells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F18"/>
  <sheetViews>
    <sheetView topLeftCell="A7" workbookViewId="0">
      <selection activeCell="E17" sqref="E17"/>
    </sheetView>
  </sheetViews>
  <sheetFormatPr defaultRowHeight="14.5" x14ac:dyDescent="0.35"/>
  <cols>
    <col min="1" max="1" width="10.81640625" customWidth="1"/>
    <col min="2" max="2" width="44.54296875" customWidth="1"/>
    <col min="3" max="3" width="8.81640625" customWidth="1"/>
    <col min="4" max="4" width="11.81640625" customWidth="1"/>
    <col min="5" max="5" width="14" customWidth="1"/>
  </cols>
  <sheetData>
    <row r="1" spans="1:6" ht="39.75" customHeight="1" x14ac:dyDescent="0.35">
      <c r="A1" s="80" t="s">
        <v>0</v>
      </c>
      <c r="B1" s="124" t="s">
        <v>1</v>
      </c>
      <c r="C1" s="124" t="s">
        <v>2</v>
      </c>
      <c r="D1" s="124" t="s">
        <v>3</v>
      </c>
      <c r="E1" s="125" t="s">
        <v>4</v>
      </c>
    </row>
    <row r="2" spans="1:6" ht="26.75" customHeight="1" x14ac:dyDescent="0.35">
      <c r="A2" s="81" t="s">
        <v>129</v>
      </c>
      <c r="B2" s="283" t="s">
        <v>14</v>
      </c>
      <c r="C2" s="283"/>
      <c r="D2" s="283"/>
      <c r="E2" s="230"/>
    </row>
    <row r="3" spans="1:6" s="14" customFormat="1" ht="27" customHeight="1" x14ac:dyDescent="0.3">
      <c r="A3" s="61" t="s">
        <v>152</v>
      </c>
      <c r="B3" s="90" t="s">
        <v>153</v>
      </c>
      <c r="C3" s="22"/>
      <c r="D3" s="21"/>
      <c r="E3" s="65"/>
      <c r="F3" s="13"/>
    </row>
    <row r="4" spans="1:6" s="14" customFormat="1" ht="27" customHeight="1" x14ac:dyDescent="0.3">
      <c r="A4" s="61"/>
      <c r="B4" s="229" t="s">
        <v>533</v>
      </c>
      <c r="C4" s="89" t="s">
        <v>354</v>
      </c>
      <c r="D4" s="24" t="s">
        <v>12</v>
      </c>
      <c r="E4" s="65"/>
      <c r="F4" s="13"/>
    </row>
    <row r="5" spans="1:6" s="14" customFormat="1" ht="27" customHeight="1" x14ac:dyDescent="0.3">
      <c r="A5" s="61"/>
      <c r="B5" s="90" t="s">
        <v>154</v>
      </c>
      <c r="C5" s="22" t="s">
        <v>6</v>
      </c>
      <c r="D5" s="24" t="s">
        <v>12</v>
      </c>
      <c r="E5" s="65"/>
      <c r="F5" s="13"/>
    </row>
    <row r="6" spans="1:6" s="14" customFormat="1" ht="28.5" customHeight="1" x14ac:dyDescent="0.3">
      <c r="A6" s="61" t="s">
        <v>103</v>
      </c>
      <c r="B6" s="90" t="s">
        <v>367</v>
      </c>
      <c r="C6" s="22" t="s">
        <v>16</v>
      </c>
      <c r="D6" s="24" t="s">
        <v>12</v>
      </c>
      <c r="E6" s="65"/>
      <c r="F6" s="13"/>
    </row>
    <row r="7" spans="1:6" s="14" customFormat="1" ht="21" customHeight="1" x14ac:dyDescent="0.3">
      <c r="A7" s="61"/>
      <c r="B7" s="88" t="s">
        <v>104</v>
      </c>
      <c r="C7" s="22" t="s">
        <v>16</v>
      </c>
      <c r="D7" s="24" t="s">
        <v>12</v>
      </c>
      <c r="E7" s="65"/>
      <c r="F7" s="13"/>
    </row>
    <row r="8" spans="1:6" s="14" customFormat="1" ht="21" customHeight="1" x14ac:dyDescent="0.3">
      <c r="A8" s="61"/>
      <c r="B8" s="88" t="s">
        <v>105</v>
      </c>
      <c r="C8" s="22" t="s">
        <v>16</v>
      </c>
      <c r="D8" s="24" t="s">
        <v>12</v>
      </c>
      <c r="E8" s="65"/>
      <c r="F8" s="13"/>
    </row>
    <row r="9" spans="1:6" s="14" customFormat="1" ht="21" customHeight="1" x14ac:dyDescent="0.3">
      <c r="A9" s="61"/>
      <c r="B9" s="88" t="s">
        <v>106</v>
      </c>
      <c r="C9" s="22" t="s">
        <v>16</v>
      </c>
      <c r="D9" s="24" t="s">
        <v>12</v>
      </c>
      <c r="E9" s="65"/>
      <c r="F9" s="13"/>
    </row>
    <row r="10" spans="1:6" s="14" customFormat="1" ht="21" customHeight="1" x14ac:dyDescent="0.3">
      <c r="A10" s="61"/>
      <c r="B10" s="88" t="s">
        <v>107</v>
      </c>
      <c r="C10" s="22" t="s">
        <v>16</v>
      </c>
      <c r="D10" s="24" t="s">
        <v>12</v>
      </c>
      <c r="E10" s="65"/>
      <c r="F10" s="13"/>
    </row>
    <row r="11" spans="1:6" s="14" customFormat="1" ht="21" customHeight="1" x14ac:dyDescent="0.3">
      <c r="A11" s="61"/>
      <c r="B11" s="88"/>
      <c r="C11" s="22"/>
      <c r="D11" s="22"/>
      <c r="E11" s="133"/>
      <c r="F11" s="13"/>
    </row>
    <row r="12" spans="1:6" s="14" customFormat="1" ht="21" customHeight="1" x14ac:dyDescent="0.3">
      <c r="A12" s="61"/>
      <c r="B12" s="88"/>
      <c r="C12" s="22"/>
      <c r="D12" s="22"/>
      <c r="E12" s="133"/>
      <c r="F12" s="13"/>
    </row>
    <row r="13" spans="1:6" s="14" customFormat="1" ht="21" customHeight="1" x14ac:dyDescent="0.3">
      <c r="A13" s="61"/>
      <c r="B13" s="88"/>
      <c r="C13" s="22"/>
      <c r="D13" s="22"/>
      <c r="E13" s="133"/>
      <c r="F13" s="13"/>
    </row>
    <row r="14" spans="1:6" s="14" customFormat="1" ht="21" customHeight="1" x14ac:dyDescent="0.3">
      <c r="A14" s="61"/>
      <c r="B14" s="134"/>
      <c r="C14" s="22"/>
      <c r="D14" s="22"/>
      <c r="E14" s="133"/>
      <c r="F14" s="13"/>
    </row>
    <row r="15" spans="1:6" s="14" customFormat="1" ht="21" customHeight="1" x14ac:dyDescent="0.3">
      <c r="A15" s="61"/>
      <c r="B15" s="134"/>
      <c r="C15" s="22"/>
      <c r="D15" s="22"/>
      <c r="E15" s="133"/>
      <c r="F15" s="13"/>
    </row>
    <row r="16" spans="1:6" s="14" customFormat="1" ht="21" customHeight="1" x14ac:dyDescent="0.3">
      <c r="A16" s="136"/>
      <c r="B16" s="135"/>
      <c r="C16" s="94"/>
      <c r="D16" s="94"/>
      <c r="E16" s="133"/>
      <c r="F16" s="13"/>
    </row>
    <row r="17" spans="1:5" ht="24.75" customHeight="1" thickBot="1" x14ac:dyDescent="0.4">
      <c r="A17" s="59" t="s">
        <v>129</v>
      </c>
      <c r="B17" s="276" t="s">
        <v>5</v>
      </c>
      <c r="C17" s="276"/>
      <c r="D17" s="276"/>
      <c r="E17" s="231"/>
    </row>
    <row r="18" spans="1:5" ht="11.75" customHeight="1" thickBot="1" x14ac:dyDescent="0.4">
      <c r="A18" s="268" t="s">
        <v>496</v>
      </c>
      <c r="B18" s="260"/>
      <c r="C18" s="260"/>
      <c r="D18" s="260"/>
      <c r="E18" s="261"/>
    </row>
  </sheetData>
  <mergeCells count="3">
    <mergeCell ref="B2:D2"/>
    <mergeCell ref="B17:D17"/>
    <mergeCell ref="A18:E18"/>
  </mergeCells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F15"/>
  <sheetViews>
    <sheetView topLeftCell="A8" workbookViewId="0">
      <selection activeCell="E14" sqref="E14"/>
    </sheetView>
  </sheetViews>
  <sheetFormatPr defaultRowHeight="14.5" x14ac:dyDescent="0.35"/>
  <cols>
    <col min="1" max="1" width="8.81640625" customWidth="1"/>
    <col min="2" max="2" width="40.54296875" customWidth="1"/>
    <col min="3" max="3" width="10.81640625" customWidth="1"/>
    <col min="4" max="4" width="11.81640625" customWidth="1"/>
    <col min="5" max="5" width="13.1796875" customWidth="1"/>
  </cols>
  <sheetData>
    <row r="1" spans="1:6" ht="29.75" customHeight="1" x14ac:dyDescent="0.35">
      <c r="A1" s="50" t="s">
        <v>0</v>
      </c>
      <c r="B1" s="115" t="s">
        <v>1</v>
      </c>
      <c r="C1" s="115" t="s">
        <v>2</v>
      </c>
      <c r="D1" s="115" t="s">
        <v>3</v>
      </c>
      <c r="E1" s="121" t="s">
        <v>4</v>
      </c>
    </row>
    <row r="2" spans="1:6" ht="14" customHeight="1" x14ac:dyDescent="0.35">
      <c r="A2" s="51" t="s">
        <v>356</v>
      </c>
      <c r="B2" s="34" t="s">
        <v>108</v>
      </c>
      <c r="C2" s="1"/>
      <c r="D2" s="1"/>
      <c r="E2" s="41"/>
    </row>
    <row r="3" spans="1:6" s="14" customFormat="1" ht="21" customHeight="1" x14ac:dyDescent="0.3">
      <c r="A3" s="61" t="s">
        <v>357</v>
      </c>
      <c r="B3" s="88" t="s">
        <v>358</v>
      </c>
      <c r="C3" s="22" t="s">
        <v>109</v>
      </c>
      <c r="D3" s="24" t="s">
        <v>12</v>
      </c>
      <c r="E3" s="65"/>
      <c r="F3" s="13"/>
    </row>
    <row r="4" spans="1:6" s="14" customFormat="1" ht="21" customHeight="1" x14ac:dyDescent="0.3">
      <c r="A4" s="61" t="s">
        <v>360</v>
      </c>
      <c r="B4" s="88" t="s">
        <v>359</v>
      </c>
      <c r="C4" s="22" t="s">
        <v>361</v>
      </c>
      <c r="D4" s="24" t="s">
        <v>12</v>
      </c>
      <c r="E4" s="65"/>
      <c r="F4" s="13"/>
    </row>
    <row r="5" spans="1:6" s="14" customFormat="1" ht="21" customHeight="1" x14ac:dyDescent="0.3">
      <c r="A5" s="61"/>
      <c r="B5" s="88"/>
      <c r="C5" s="22"/>
      <c r="D5" s="21"/>
      <c r="E5" s="65"/>
      <c r="F5" s="13"/>
    </row>
    <row r="6" spans="1:6" s="14" customFormat="1" ht="21" customHeight="1" x14ac:dyDescent="0.3">
      <c r="A6" s="61" t="s">
        <v>362</v>
      </c>
      <c r="B6" s="88" t="s">
        <v>363</v>
      </c>
      <c r="C6" s="140" t="s">
        <v>534</v>
      </c>
      <c r="D6" s="24" t="s">
        <v>12</v>
      </c>
      <c r="E6" s="65"/>
      <c r="F6" s="13"/>
    </row>
    <row r="7" spans="1:6" s="14" customFormat="1" ht="21" customHeight="1" x14ac:dyDescent="0.3">
      <c r="A7" s="61"/>
      <c r="B7" s="88"/>
      <c r="C7" s="22"/>
      <c r="D7" s="21"/>
      <c r="E7" s="65"/>
      <c r="F7" s="13"/>
    </row>
    <row r="8" spans="1:6" s="14" customFormat="1" ht="21" customHeight="1" x14ac:dyDescent="0.3">
      <c r="A8" s="61"/>
      <c r="B8" s="88"/>
      <c r="C8" s="22"/>
      <c r="D8" s="21"/>
      <c r="E8" s="65"/>
      <c r="F8" s="13"/>
    </row>
    <row r="9" spans="1:6" s="14" customFormat="1" ht="21" customHeight="1" x14ac:dyDescent="0.3">
      <c r="A9" s="61"/>
      <c r="B9" s="88"/>
      <c r="C9" s="22"/>
      <c r="D9" s="21"/>
      <c r="E9" s="65"/>
      <c r="F9" s="13"/>
    </row>
    <row r="10" spans="1:6" s="14" customFormat="1" ht="21" customHeight="1" x14ac:dyDescent="0.3">
      <c r="A10" s="61"/>
      <c r="B10" s="88"/>
      <c r="C10" s="22"/>
      <c r="D10" s="21"/>
      <c r="E10" s="65"/>
      <c r="F10" s="13"/>
    </row>
    <row r="11" spans="1:6" s="14" customFormat="1" ht="21" customHeight="1" x14ac:dyDescent="0.3">
      <c r="A11" s="61"/>
      <c r="B11" s="88"/>
      <c r="C11" s="22"/>
      <c r="D11" s="21"/>
      <c r="E11" s="65"/>
      <c r="F11" s="13"/>
    </row>
    <row r="12" spans="1:6" s="14" customFormat="1" ht="21" customHeight="1" x14ac:dyDescent="0.3">
      <c r="A12" s="61"/>
      <c r="B12" s="88"/>
      <c r="C12" s="22"/>
      <c r="D12" s="21"/>
      <c r="E12" s="65"/>
      <c r="F12" s="13"/>
    </row>
    <row r="13" spans="1:6" s="14" customFormat="1" ht="21" customHeight="1" x14ac:dyDescent="0.3">
      <c r="A13" s="61"/>
      <c r="B13" s="88"/>
      <c r="C13" s="22"/>
      <c r="D13" s="21"/>
      <c r="E13" s="65"/>
      <c r="F13" s="13"/>
    </row>
    <row r="14" spans="1:6" ht="22" customHeight="1" thickBot="1" x14ac:dyDescent="0.4">
      <c r="A14" s="54" t="s">
        <v>364</v>
      </c>
      <c r="B14" s="262" t="s">
        <v>5</v>
      </c>
      <c r="C14" s="262"/>
      <c r="D14" s="262"/>
      <c r="E14" s="205"/>
    </row>
    <row r="15" spans="1:6" ht="11.75" customHeight="1" thickBot="1" x14ac:dyDescent="0.4">
      <c r="A15" s="268" t="s">
        <v>497</v>
      </c>
      <c r="B15" s="260"/>
      <c r="C15" s="260"/>
      <c r="D15" s="260"/>
      <c r="E15" s="261"/>
    </row>
  </sheetData>
  <mergeCells count="2">
    <mergeCell ref="B14:D14"/>
    <mergeCell ref="A15:E15"/>
  </mergeCells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G23"/>
  <sheetViews>
    <sheetView topLeftCell="A11" zoomScale="98" workbookViewId="0">
      <selection activeCell="E22" sqref="E22"/>
    </sheetView>
  </sheetViews>
  <sheetFormatPr defaultColWidth="9.1796875" defaultRowHeight="13" x14ac:dyDescent="0.3"/>
  <cols>
    <col min="1" max="1" width="9.1796875" style="14"/>
    <col min="2" max="2" width="40.453125" style="14" customWidth="1"/>
    <col min="3" max="3" width="11.7265625" style="14" customWidth="1"/>
    <col min="4" max="4" width="10.1796875" style="14" customWidth="1"/>
    <col min="5" max="5" width="11.90625" style="14" customWidth="1"/>
    <col min="6" max="6" width="15.453125" style="14" customWidth="1"/>
    <col min="7" max="7" width="17.54296875" style="14" customWidth="1"/>
    <col min="8" max="16384" width="9.1796875" style="14"/>
  </cols>
  <sheetData>
    <row r="1" spans="1:7" ht="27" customHeight="1" x14ac:dyDescent="0.3">
      <c r="A1" s="36" t="s">
        <v>341</v>
      </c>
      <c r="B1" s="129" t="s">
        <v>342</v>
      </c>
      <c r="C1" s="130" t="s">
        <v>343</v>
      </c>
      <c r="D1" s="131" t="s">
        <v>344</v>
      </c>
      <c r="E1" s="132" t="s">
        <v>345</v>
      </c>
      <c r="F1" s="12"/>
      <c r="G1" s="13"/>
    </row>
    <row r="2" spans="1:7" x14ac:dyDescent="0.3">
      <c r="A2" s="61" t="s">
        <v>338</v>
      </c>
      <c r="B2" s="16" t="s">
        <v>111</v>
      </c>
      <c r="C2" s="15"/>
      <c r="D2" s="16"/>
      <c r="E2" s="62"/>
      <c r="F2" s="17"/>
      <c r="G2" s="18"/>
    </row>
    <row r="3" spans="1:7" x14ac:dyDescent="0.3">
      <c r="A3" s="63"/>
      <c r="B3" s="19"/>
      <c r="C3" s="20"/>
      <c r="D3" s="21"/>
      <c r="E3" s="64"/>
      <c r="F3" s="12"/>
      <c r="G3" s="13"/>
    </row>
    <row r="4" spans="1:7" ht="21" customHeight="1" x14ac:dyDescent="0.3">
      <c r="A4" s="61" t="s">
        <v>339</v>
      </c>
      <c r="B4" s="23" t="s">
        <v>340</v>
      </c>
      <c r="C4" s="22"/>
      <c r="D4" s="21"/>
      <c r="E4" s="65"/>
      <c r="F4" s="12"/>
      <c r="G4" s="13"/>
    </row>
    <row r="5" spans="1:7" ht="21" customHeight="1" x14ac:dyDescent="0.3">
      <c r="A5" s="61" t="s">
        <v>346</v>
      </c>
      <c r="B5" s="23" t="s">
        <v>347</v>
      </c>
      <c r="C5" s="22"/>
      <c r="D5" s="21"/>
      <c r="E5" s="65"/>
      <c r="F5" s="12"/>
      <c r="G5" s="13"/>
    </row>
    <row r="6" spans="1:7" ht="21" customHeight="1" x14ac:dyDescent="0.3">
      <c r="A6" s="61"/>
      <c r="B6" s="23" t="s">
        <v>126</v>
      </c>
      <c r="C6" s="22" t="s">
        <v>383</v>
      </c>
      <c r="D6" s="24" t="s">
        <v>12</v>
      </c>
      <c r="E6" s="65"/>
      <c r="F6" s="12"/>
      <c r="G6" s="13"/>
    </row>
    <row r="7" spans="1:7" ht="21" customHeight="1" x14ac:dyDescent="0.3">
      <c r="A7" s="61"/>
      <c r="B7" s="23"/>
      <c r="C7" s="22"/>
      <c r="D7" s="21"/>
      <c r="E7" s="65"/>
      <c r="F7" s="12"/>
      <c r="G7" s="13"/>
    </row>
    <row r="8" spans="1:7" ht="21" customHeight="1" x14ac:dyDescent="0.3">
      <c r="A8" s="61"/>
      <c r="B8" s="23" t="s">
        <v>127</v>
      </c>
      <c r="C8" s="22" t="s">
        <v>383</v>
      </c>
      <c r="D8" s="24" t="s">
        <v>12</v>
      </c>
      <c r="E8" s="65"/>
      <c r="F8" s="12"/>
      <c r="G8" s="13"/>
    </row>
    <row r="9" spans="1:7" ht="21" customHeight="1" x14ac:dyDescent="0.3">
      <c r="A9" s="61"/>
      <c r="B9" s="23"/>
      <c r="C9" s="22"/>
      <c r="D9" s="21"/>
      <c r="E9" s="65"/>
      <c r="F9" s="12"/>
      <c r="G9" s="13"/>
    </row>
    <row r="10" spans="1:7" ht="21" customHeight="1" x14ac:dyDescent="0.3">
      <c r="A10" s="61"/>
      <c r="B10" s="23" t="s">
        <v>128</v>
      </c>
      <c r="C10" s="22" t="s">
        <v>383</v>
      </c>
      <c r="D10" s="24" t="s">
        <v>12</v>
      </c>
      <c r="E10" s="65"/>
      <c r="F10" s="12"/>
      <c r="G10" s="13"/>
    </row>
    <row r="11" spans="1:7" ht="21" customHeight="1" x14ac:dyDescent="0.3">
      <c r="A11" s="61"/>
      <c r="B11" s="23"/>
      <c r="C11" s="22"/>
      <c r="D11" s="21"/>
      <c r="E11" s="65"/>
      <c r="F11" s="12"/>
      <c r="G11" s="13"/>
    </row>
    <row r="12" spans="1:7" ht="21" customHeight="1" x14ac:dyDescent="0.3">
      <c r="A12" s="61" t="s">
        <v>422</v>
      </c>
      <c r="B12" s="88" t="s">
        <v>423</v>
      </c>
      <c r="C12" s="22" t="s">
        <v>376</v>
      </c>
      <c r="D12" s="24" t="s">
        <v>12</v>
      </c>
      <c r="E12" s="65"/>
      <c r="F12" s="12"/>
      <c r="G12" s="13"/>
    </row>
    <row r="13" spans="1:7" ht="21" customHeight="1" x14ac:dyDescent="0.3">
      <c r="A13" s="61"/>
      <c r="B13" s="23"/>
      <c r="C13" s="22"/>
      <c r="D13" s="21"/>
      <c r="E13" s="65"/>
      <c r="F13" s="12"/>
      <c r="G13" s="13"/>
    </row>
    <row r="14" spans="1:7" ht="25.5" customHeight="1" x14ac:dyDescent="0.3">
      <c r="A14" s="61" t="s">
        <v>348</v>
      </c>
      <c r="B14" s="88" t="s">
        <v>349</v>
      </c>
      <c r="C14" s="22"/>
      <c r="D14" s="21"/>
      <c r="E14" s="65"/>
      <c r="F14" s="12"/>
      <c r="G14" s="13"/>
    </row>
    <row r="15" spans="1:7" ht="21" customHeight="1" x14ac:dyDescent="0.3">
      <c r="A15" s="61"/>
      <c r="B15" s="23"/>
      <c r="C15" s="22"/>
      <c r="D15" s="21"/>
      <c r="E15" s="65"/>
      <c r="F15" s="12"/>
      <c r="G15" s="13"/>
    </row>
    <row r="16" spans="1:7" ht="24" customHeight="1" x14ac:dyDescent="0.3">
      <c r="A16" s="61" t="s">
        <v>351</v>
      </c>
      <c r="B16" s="23" t="s">
        <v>350</v>
      </c>
      <c r="C16" s="89" t="s">
        <v>354</v>
      </c>
      <c r="D16" s="24" t="s">
        <v>12</v>
      </c>
      <c r="E16" s="65"/>
      <c r="F16" s="12"/>
      <c r="G16" s="13"/>
    </row>
    <row r="17" spans="1:7" ht="21" customHeight="1" x14ac:dyDescent="0.3">
      <c r="A17" s="61"/>
      <c r="B17" s="23"/>
      <c r="C17" s="22"/>
      <c r="D17" s="21"/>
      <c r="E17" s="65"/>
      <c r="F17" s="12"/>
      <c r="G17" s="13"/>
    </row>
    <row r="18" spans="1:7" ht="26" customHeight="1" x14ac:dyDescent="0.3">
      <c r="A18" s="61" t="s">
        <v>352</v>
      </c>
      <c r="B18" s="88" t="s">
        <v>353</v>
      </c>
      <c r="C18" s="22" t="s">
        <v>355</v>
      </c>
      <c r="D18" s="24" t="s">
        <v>12</v>
      </c>
      <c r="E18" s="65"/>
      <c r="F18" s="12"/>
      <c r="G18" s="13"/>
    </row>
    <row r="19" spans="1:7" ht="26" customHeight="1" x14ac:dyDescent="0.3">
      <c r="A19" s="61"/>
      <c r="B19" s="88"/>
      <c r="C19" s="22"/>
      <c r="D19" s="21"/>
      <c r="E19" s="65"/>
      <c r="F19" s="12"/>
      <c r="G19" s="13"/>
    </row>
    <row r="20" spans="1:7" ht="26" customHeight="1" x14ac:dyDescent="0.3">
      <c r="A20" s="61"/>
      <c r="B20" s="88"/>
      <c r="C20" s="22"/>
      <c r="D20" s="21"/>
      <c r="E20" s="65"/>
      <c r="F20" s="12"/>
      <c r="G20" s="13"/>
    </row>
    <row r="21" spans="1:7" ht="21" customHeight="1" x14ac:dyDescent="0.3">
      <c r="A21" s="61"/>
      <c r="B21" s="23"/>
      <c r="C21" s="22"/>
      <c r="D21" s="21"/>
      <c r="E21" s="65"/>
      <c r="F21" s="12"/>
      <c r="G21" s="13"/>
    </row>
    <row r="22" spans="1:7" ht="32.5" customHeight="1" thickBot="1" x14ac:dyDescent="0.35">
      <c r="A22" s="67" t="s">
        <v>338</v>
      </c>
      <c r="B22" s="262" t="s">
        <v>7</v>
      </c>
      <c r="C22" s="262"/>
      <c r="D22" s="262"/>
      <c r="E22" s="232"/>
    </row>
    <row r="23" spans="1:7" customFormat="1" ht="11.75" customHeight="1" thickBot="1" x14ac:dyDescent="0.4">
      <c r="A23" s="268" t="s">
        <v>498</v>
      </c>
      <c r="B23" s="260"/>
      <c r="C23" s="260"/>
      <c r="D23" s="260"/>
      <c r="E23" s="261"/>
    </row>
  </sheetData>
  <mergeCells count="2">
    <mergeCell ref="B22:D22"/>
    <mergeCell ref="A23:E23"/>
  </mergeCells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16D803-D40D-4D73-805C-033D20B58585}">
  <dimension ref="A1:F103"/>
  <sheetViews>
    <sheetView topLeftCell="A18" workbookViewId="0">
      <selection activeCell="F30" sqref="F30"/>
    </sheetView>
  </sheetViews>
  <sheetFormatPr defaultColWidth="14.81640625" defaultRowHeight="15" customHeight="1" x14ac:dyDescent="0.35"/>
  <cols>
    <col min="1" max="1" width="15.54296875" style="152" customWidth="1"/>
    <col min="2" max="2" width="18.90625" style="152" customWidth="1"/>
    <col min="3" max="3" width="6.36328125" style="152" customWidth="1"/>
    <col min="4" max="4" width="14.6328125" style="152" customWidth="1"/>
    <col min="5" max="5" width="18.1796875" style="152" customWidth="1"/>
    <col min="6" max="6" width="17.1796875" style="202" customWidth="1"/>
    <col min="7" max="16384" width="14.81640625" style="152"/>
  </cols>
  <sheetData>
    <row r="1" spans="1:6" ht="15.5" x14ac:dyDescent="0.35">
      <c r="A1" s="185"/>
      <c r="B1" s="186"/>
      <c r="C1" s="165"/>
      <c r="D1" s="166"/>
      <c r="E1" s="166"/>
      <c r="F1" s="196"/>
    </row>
    <row r="2" spans="1:6" ht="27" customHeight="1" x14ac:dyDescent="0.35">
      <c r="A2" s="187" t="s">
        <v>504</v>
      </c>
      <c r="B2" s="300" t="s">
        <v>342</v>
      </c>
      <c r="C2" s="301"/>
      <c r="D2" s="301"/>
      <c r="E2" s="302"/>
      <c r="F2" s="197" t="s">
        <v>510</v>
      </c>
    </row>
    <row r="3" spans="1:6" ht="15.5" x14ac:dyDescent="0.35">
      <c r="A3" s="164"/>
      <c r="B3" s="303"/>
      <c r="C3" s="304"/>
      <c r="D3" s="304"/>
      <c r="E3" s="305"/>
      <c r="F3" s="198"/>
    </row>
    <row r="4" spans="1:6" ht="21.5" customHeight="1" x14ac:dyDescent="0.35">
      <c r="A4" s="209" t="s">
        <v>356</v>
      </c>
      <c r="B4" s="284" t="s">
        <v>108</v>
      </c>
      <c r="C4" s="285"/>
      <c r="D4" s="285"/>
      <c r="E4" s="286"/>
      <c r="F4" s="199">
        <f>OHS!E14</f>
        <v>0</v>
      </c>
    </row>
    <row r="5" spans="1:6" ht="24.75" customHeight="1" x14ac:dyDescent="0.35">
      <c r="A5" s="209" t="s">
        <v>129</v>
      </c>
      <c r="B5" s="287" t="s">
        <v>88</v>
      </c>
      <c r="C5" s="295"/>
      <c r="D5" s="295"/>
      <c r="E5" s="296"/>
      <c r="F5" s="199">
        <f>'Equip&amp; m'!E17</f>
        <v>0</v>
      </c>
    </row>
    <row r="6" spans="1:6" ht="24.75" customHeight="1" x14ac:dyDescent="0.35">
      <c r="A6" s="61" t="s">
        <v>365</v>
      </c>
      <c r="B6" s="287" t="s">
        <v>122</v>
      </c>
      <c r="C6" s="288"/>
      <c r="D6" s="288"/>
      <c r="E6" s="289"/>
      <c r="F6" s="199">
        <f>establ!E12</f>
        <v>0</v>
      </c>
    </row>
    <row r="7" spans="1:6" ht="24.75" customHeight="1" x14ac:dyDescent="0.35">
      <c r="A7" s="61" t="s">
        <v>156</v>
      </c>
      <c r="B7" s="290" t="s">
        <v>157</v>
      </c>
      <c r="C7" s="291"/>
      <c r="D7" s="291"/>
      <c r="E7" s="292"/>
      <c r="F7" s="199">
        <f>'traffic acc'!E8</f>
        <v>0</v>
      </c>
    </row>
    <row r="8" spans="1:6" ht="24.75" customHeight="1" x14ac:dyDescent="0.35">
      <c r="A8" s="61" t="s">
        <v>368</v>
      </c>
      <c r="B8" s="284" t="s">
        <v>518</v>
      </c>
      <c r="C8" s="285"/>
      <c r="D8" s="285"/>
      <c r="E8" s="286"/>
      <c r="F8" s="199">
        <f>'cleaning of drains'!E23</f>
        <v>0</v>
      </c>
    </row>
    <row r="9" spans="1:6" ht="24.75" customHeight="1" x14ac:dyDescent="0.35">
      <c r="A9" s="61" t="s">
        <v>516</v>
      </c>
      <c r="B9" s="293" t="s">
        <v>373</v>
      </c>
      <c r="C9" s="285"/>
      <c r="D9" s="285"/>
      <c r="E9" s="286"/>
      <c r="F9" s="199">
        <f>'Inlet &amp; Out'!E42</f>
        <v>0</v>
      </c>
    </row>
    <row r="10" spans="1:6" ht="19.5" customHeight="1" x14ac:dyDescent="0.35">
      <c r="A10" s="209" t="s">
        <v>338</v>
      </c>
      <c r="B10" s="284" t="s">
        <v>111</v>
      </c>
      <c r="C10" s="285"/>
      <c r="D10" s="285"/>
      <c r="E10" s="286"/>
      <c r="F10" s="199">
        <f>PAVING!E22</f>
        <v>0</v>
      </c>
    </row>
    <row r="11" spans="1:6" ht="25" customHeight="1" x14ac:dyDescent="0.35">
      <c r="A11" s="61" t="s">
        <v>515</v>
      </c>
      <c r="B11" s="287" t="s">
        <v>424</v>
      </c>
      <c r="C11" s="288"/>
      <c r="D11" s="288"/>
      <c r="E11" s="289"/>
      <c r="F11" s="199">
        <f>'PRIME COAT'!E33</f>
        <v>0</v>
      </c>
    </row>
    <row r="12" spans="1:6" ht="25" customHeight="1" x14ac:dyDescent="0.35">
      <c r="A12" s="61" t="s">
        <v>306</v>
      </c>
      <c r="B12" s="294" t="s">
        <v>316</v>
      </c>
      <c r="C12" s="295"/>
      <c r="D12" s="295"/>
      <c r="E12" s="296"/>
      <c r="F12" s="199">
        <f>'surface tr'!E8</f>
        <v>0</v>
      </c>
    </row>
    <row r="13" spans="1:6" ht="24.75" customHeight="1" x14ac:dyDescent="0.35">
      <c r="A13" s="61" t="s">
        <v>176</v>
      </c>
      <c r="B13" s="293" t="s">
        <v>166</v>
      </c>
      <c r="C13" s="285"/>
      <c r="D13" s="285"/>
      <c r="E13" s="286"/>
      <c r="F13" s="199">
        <f>'Crack Seal'!E14</f>
        <v>0</v>
      </c>
    </row>
    <row r="14" spans="1:6" ht="24.75" customHeight="1" x14ac:dyDescent="0.35">
      <c r="A14" s="61" t="s">
        <v>333</v>
      </c>
      <c r="B14" s="293" t="s">
        <v>511</v>
      </c>
      <c r="C14" s="285"/>
      <c r="D14" s="285"/>
      <c r="E14" s="286"/>
      <c r="F14" s="199">
        <f>backfilling!E15</f>
        <v>0</v>
      </c>
    </row>
    <row r="15" spans="1:6" ht="24.75" customHeight="1" x14ac:dyDescent="0.35">
      <c r="A15" s="61" t="s">
        <v>517</v>
      </c>
      <c r="B15" s="293" t="s">
        <v>17</v>
      </c>
      <c r="C15" s="285"/>
      <c r="D15" s="285"/>
      <c r="E15" s="286"/>
      <c r="F15" s="199">
        <f>potholes!E52</f>
        <v>0</v>
      </c>
    </row>
    <row r="16" spans="1:6" ht="24.75" customHeight="1" x14ac:dyDescent="0.35">
      <c r="A16" s="209" t="s">
        <v>202</v>
      </c>
      <c r="B16" s="287" t="s">
        <v>203</v>
      </c>
      <c r="C16" s="295"/>
      <c r="D16" s="295"/>
      <c r="E16" s="296"/>
      <c r="F16" s="199">
        <f>pitching!E22</f>
        <v>0</v>
      </c>
    </row>
    <row r="17" spans="1:6" ht="24.75" customHeight="1" x14ac:dyDescent="0.35">
      <c r="A17" s="209" t="s">
        <v>232</v>
      </c>
      <c r="B17" s="306" t="s">
        <v>233</v>
      </c>
      <c r="C17" s="307"/>
      <c r="D17" s="307"/>
      <c r="E17" s="308"/>
      <c r="F17" s="199">
        <f>gabions!E19</f>
        <v>0</v>
      </c>
    </row>
    <row r="18" spans="1:6" ht="24.75" customHeight="1" x14ac:dyDescent="0.35">
      <c r="A18" s="61" t="s">
        <v>262</v>
      </c>
      <c r="B18" s="284" t="s">
        <v>261</v>
      </c>
      <c r="C18" s="285"/>
      <c r="D18" s="285"/>
      <c r="E18" s="286"/>
      <c r="F18" s="199">
        <f>guardrails!E11</f>
        <v>0</v>
      </c>
    </row>
    <row r="19" spans="1:6" ht="24.75" customHeight="1" x14ac:dyDescent="0.35">
      <c r="A19" s="210" t="s">
        <v>29</v>
      </c>
      <c r="B19" s="293" t="s">
        <v>30</v>
      </c>
      <c r="C19" s="285"/>
      <c r="D19" s="285"/>
      <c r="E19" s="286"/>
      <c r="F19" s="199">
        <f>'edge build-up'!E5</f>
        <v>0</v>
      </c>
    </row>
    <row r="20" spans="1:6" ht="24.75" customHeight="1" x14ac:dyDescent="0.35">
      <c r="A20" s="210" t="s">
        <v>34</v>
      </c>
      <c r="B20" s="294" t="s">
        <v>520</v>
      </c>
      <c r="C20" s="285"/>
      <c r="D20" s="285"/>
      <c r="E20" s="286"/>
      <c r="F20" s="199">
        <f>'removal of debris'!E5</f>
        <v>0</v>
      </c>
    </row>
    <row r="21" spans="1:6" ht="24.75" customHeight="1" x14ac:dyDescent="0.35">
      <c r="A21" s="210" t="s">
        <v>35</v>
      </c>
      <c r="B21" s="293" t="s">
        <v>36</v>
      </c>
      <c r="C21" s="285"/>
      <c r="D21" s="285"/>
      <c r="E21" s="286"/>
      <c r="F21" s="199">
        <f>'shoulder repair'!E10</f>
        <v>0</v>
      </c>
    </row>
    <row r="22" spans="1:6" ht="24.75" customHeight="1" x14ac:dyDescent="0.35">
      <c r="A22" s="210" t="s">
        <v>521</v>
      </c>
      <c r="B22" s="287" t="s">
        <v>523</v>
      </c>
      <c r="C22" s="285"/>
      <c r="D22" s="285"/>
      <c r="E22" s="286"/>
      <c r="F22" s="199">
        <f>layby!E9</f>
        <v>0</v>
      </c>
    </row>
    <row r="23" spans="1:6" ht="24.75" customHeight="1" x14ac:dyDescent="0.35">
      <c r="A23" s="210" t="s">
        <v>525</v>
      </c>
      <c r="B23" s="287" t="s">
        <v>527</v>
      </c>
      <c r="C23" s="295"/>
      <c r="D23" s="295"/>
      <c r="E23" s="296"/>
      <c r="F23" s="199">
        <f>'grass cutt'!E10</f>
        <v>0</v>
      </c>
    </row>
    <row r="24" spans="1:6" ht="24.75" customHeight="1" x14ac:dyDescent="0.35">
      <c r="A24" s="210" t="s">
        <v>528</v>
      </c>
      <c r="B24" s="287" t="s">
        <v>530</v>
      </c>
      <c r="C24" s="295"/>
      <c r="D24" s="295"/>
      <c r="E24" s="296"/>
      <c r="F24" s="199">
        <f>'removal of veg'!E11</f>
        <v>0</v>
      </c>
    </row>
    <row r="25" spans="1:6" ht="24.75" customHeight="1" x14ac:dyDescent="0.35">
      <c r="A25" s="210" t="s">
        <v>531</v>
      </c>
      <c r="B25" s="287" t="s">
        <v>532</v>
      </c>
      <c r="C25" s="295"/>
      <c r="D25" s="295"/>
      <c r="E25" s="296"/>
      <c r="F25" s="199">
        <f>'repairs of str'!E7</f>
        <v>0</v>
      </c>
    </row>
    <row r="26" spans="1:6" ht="21.5" customHeight="1" x14ac:dyDescent="0.35">
      <c r="A26" s="188"/>
      <c r="B26" s="297"/>
      <c r="C26" s="298"/>
      <c r="D26" s="298"/>
      <c r="E26" s="299"/>
      <c r="F26" s="199"/>
    </row>
    <row r="27" spans="1:6" ht="15.75" customHeight="1" thickBot="1" x14ac:dyDescent="0.4">
      <c r="A27" s="189"/>
      <c r="B27" s="190" t="s">
        <v>512</v>
      </c>
      <c r="C27" s="191"/>
      <c r="D27" s="191"/>
      <c r="E27" s="192"/>
      <c r="F27" s="200">
        <f>SUM(F4:F25)</f>
        <v>0</v>
      </c>
    </row>
    <row r="28" spans="1:6" ht="15" customHeight="1" x14ac:dyDescent="0.35">
      <c r="A28" s="193"/>
      <c r="B28" s="186"/>
      <c r="C28" s="153"/>
      <c r="D28" s="153"/>
      <c r="E28" s="153"/>
      <c r="F28" s="201"/>
    </row>
    <row r="29" spans="1:6" ht="15.75" customHeight="1" x14ac:dyDescent="0.35">
      <c r="A29" s="193"/>
      <c r="B29" s="186"/>
      <c r="C29" s="153"/>
      <c r="D29" s="153"/>
      <c r="E29" s="153"/>
      <c r="F29" s="201"/>
    </row>
    <row r="30" spans="1:6" ht="15.75" customHeight="1" x14ac:dyDescent="0.35">
      <c r="A30" s="193"/>
      <c r="B30" s="186"/>
      <c r="C30" s="153"/>
      <c r="D30" s="153"/>
      <c r="E30" s="153"/>
      <c r="F30" s="201"/>
    </row>
    <row r="31" spans="1:6" ht="15.75" customHeight="1" x14ac:dyDescent="0.35">
      <c r="A31" s="193"/>
      <c r="B31" s="186"/>
    </row>
    <row r="32" spans="1:6" ht="15.75" customHeight="1" x14ac:dyDescent="0.35">
      <c r="A32" s="193"/>
      <c r="B32" s="186"/>
    </row>
    <row r="33" spans="1:2" ht="15.75" customHeight="1" x14ac:dyDescent="0.35">
      <c r="A33" s="193"/>
      <c r="B33" s="186"/>
    </row>
    <row r="34" spans="1:2" ht="15.75" customHeight="1" x14ac:dyDescent="0.35">
      <c r="A34" s="193"/>
      <c r="B34" s="186"/>
    </row>
    <row r="35" spans="1:2" ht="15.75" customHeight="1" x14ac:dyDescent="0.35">
      <c r="A35" s="193"/>
      <c r="B35" s="186"/>
    </row>
    <row r="36" spans="1:2" ht="15.75" customHeight="1" x14ac:dyDescent="0.35">
      <c r="A36" s="193"/>
      <c r="B36" s="186"/>
    </row>
    <row r="37" spans="1:2" ht="15.75" customHeight="1" x14ac:dyDescent="0.35">
      <c r="A37" s="193"/>
      <c r="B37" s="186"/>
    </row>
    <row r="38" spans="1:2" ht="15.75" customHeight="1" x14ac:dyDescent="0.35">
      <c r="A38" s="193"/>
      <c r="B38" s="186"/>
    </row>
    <row r="39" spans="1:2" ht="15.75" customHeight="1" x14ac:dyDescent="0.35">
      <c r="A39" s="193" t="s">
        <v>513</v>
      </c>
      <c r="B39" s="186"/>
    </row>
    <row r="40" spans="1:2" ht="15.75" customHeight="1" x14ac:dyDescent="0.35">
      <c r="A40" s="193"/>
      <c r="B40" s="186"/>
    </row>
    <row r="41" spans="1:2" ht="15.75" customHeight="1" x14ac:dyDescent="0.35">
      <c r="A41" s="193" t="s">
        <v>513</v>
      </c>
      <c r="B41" s="186"/>
    </row>
    <row r="42" spans="1:2" ht="15.75" customHeight="1" x14ac:dyDescent="0.35">
      <c r="A42" s="193"/>
      <c r="B42" s="186"/>
    </row>
    <row r="43" spans="1:2" ht="15.75" customHeight="1" x14ac:dyDescent="0.35">
      <c r="A43" s="193"/>
      <c r="B43" s="186"/>
    </row>
    <row r="44" spans="1:2" ht="15.75" customHeight="1" x14ac:dyDescent="0.35">
      <c r="A44" s="193"/>
      <c r="B44" s="186"/>
    </row>
    <row r="45" spans="1:2" ht="15.75" customHeight="1" x14ac:dyDescent="0.35">
      <c r="A45" s="193"/>
      <c r="B45" s="186"/>
    </row>
    <row r="46" spans="1:2" ht="15.75" customHeight="1" x14ac:dyDescent="0.35">
      <c r="A46" s="193"/>
      <c r="B46" s="186"/>
    </row>
    <row r="47" spans="1:2" ht="15.75" customHeight="1" x14ac:dyDescent="0.35">
      <c r="A47" s="193"/>
      <c r="B47" s="186"/>
    </row>
    <row r="48" spans="1:2" ht="15.75" customHeight="1" x14ac:dyDescent="0.35">
      <c r="A48" s="193"/>
      <c r="B48" s="186"/>
    </row>
    <row r="49" spans="1:2" ht="15.75" customHeight="1" x14ac:dyDescent="0.35">
      <c r="A49" s="193"/>
      <c r="B49" s="186"/>
    </row>
    <row r="50" spans="1:2" ht="15.75" customHeight="1" x14ac:dyDescent="0.35">
      <c r="A50" s="193"/>
      <c r="B50" s="186"/>
    </row>
    <row r="51" spans="1:2" ht="15.75" customHeight="1" x14ac:dyDescent="0.35">
      <c r="A51" s="193"/>
      <c r="B51" s="186"/>
    </row>
    <row r="52" spans="1:2" ht="15.75" customHeight="1" x14ac:dyDescent="0.35">
      <c r="A52" s="193"/>
      <c r="B52" s="186"/>
    </row>
    <row r="53" spans="1:2" ht="15.75" customHeight="1" x14ac:dyDescent="0.35">
      <c r="A53" s="193"/>
      <c r="B53" s="186"/>
    </row>
    <row r="54" spans="1:2" ht="15.75" customHeight="1" x14ac:dyDescent="0.35">
      <c r="A54" s="193"/>
      <c r="B54" s="186"/>
    </row>
    <row r="55" spans="1:2" ht="15.75" customHeight="1" x14ac:dyDescent="0.35">
      <c r="A55" s="193"/>
      <c r="B55" s="186"/>
    </row>
    <row r="56" spans="1:2" ht="15.75" customHeight="1" x14ac:dyDescent="0.35">
      <c r="A56" s="193"/>
      <c r="B56" s="186"/>
    </row>
    <row r="57" spans="1:2" ht="15.75" customHeight="1" x14ac:dyDescent="0.35">
      <c r="A57" s="193"/>
      <c r="B57" s="186"/>
    </row>
    <row r="58" spans="1:2" ht="15.75" customHeight="1" x14ac:dyDescent="0.35">
      <c r="A58" s="193" t="s">
        <v>513</v>
      </c>
      <c r="B58" s="186"/>
    </row>
    <row r="59" spans="1:2" ht="15.75" customHeight="1" x14ac:dyDescent="0.35">
      <c r="A59" s="193"/>
      <c r="B59" s="186"/>
    </row>
    <row r="60" spans="1:2" ht="15.75" customHeight="1" x14ac:dyDescent="0.35">
      <c r="A60" s="193"/>
      <c r="B60" s="186"/>
    </row>
    <row r="61" spans="1:2" ht="15.75" customHeight="1" x14ac:dyDescent="0.35">
      <c r="A61" s="193"/>
      <c r="B61" s="186"/>
    </row>
    <row r="62" spans="1:2" ht="15.75" customHeight="1" x14ac:dyDescent="0.35">
      <c r="A62" s="193"/>
      <c r="B62" s="186"/>
    </row>
    <row r="63" spans="1:2" ht="15.75" customHeight="1" x14ac:dyDescent="0.35">
      <c r="A63" s="193"/>
      <c r="B63" s="186"/>
    </row>
    <row r="64" spans="1:2" ht="15.75" customHeight="1" x14ac:dyDescent="0.35">
      <c r="A64" s="193"/>
      <c r="B64" s="186"/>
    </row>
    <row r="65" spans="1:2" ht="15.75" customHeight="1" x14ac:dyDescent="0.35">
      <c r="A65" s="193"/>
      <c r="B65" s="186"/>
    </row>
    <row r="66" spans="1:2" ht="15.75" customHeight="1" x14ac:dyDescent="0.35">
      <c r="A66" s="193"/>
      <c r="B66" s="186"/>
    </row>
    <row r="67" spans="1:2" ht="15.75" customHeight="1" x14ac:dyDescent="0.35">
      <c r="A67" s="193"/>
      <c r="B67" s="186"/>
    </row>
    <row r="68" spans="1:2" ht="15.75" customHeight="1" x14ac:dyDescent="0.35">
      <c r="A68" s="193"/>
      <c r="B68" s="186"/>
    </row>
    <row r="69" spans="1:2" ht="15.75" customHeight="1" x14ac:dyDescent="0.35">
      <c r="A69" s="193"/>
      <c r="B69" s="186"/>
    </row>
    <row r="70" spans="1:2" ht="15.75" customHeight="1" x14ac:dyDescent="0.35">
      <c r="A70" s="193"/>
      <c r="B70" s="186"/>
    </row>
    <row r="71" spans="1:2" ht="15.75" customHeight="1" x14ac:dyDescent="0.35">
      <c r="A71" s="193"/>
      <c r="B71" s="186"/>
    </row>
    <row r="72" spans="1:2" ht="15.75" customHeight="1" x14ac:dyDescent="0.35">
      <c r="A72" s="193"/>
      <c r="B72" s="186"/>
    </row>
    <row r="73" spans="1:2" ht="15.75" customHeight="1" x14ac:dyDescent="0.35">
      <c r="A73" s="193"/>
      <c r="B73" s="186"/>
    </row>
    <row r="74" spans="1:2" ht="15.75" customHeight="1" x14ac:dyDescent="0.35">
      <c r="A74" s="193"/>
      <c r="B74" s="186"/>
    </row>
    <row r="75" spans="1:2" ht="15.75" customHeight="1" x14ac:dyDescent="0.35">
      <c r="A75" s="193"/>
      <c r="B75" s="186"/>
    </row>
    <row r="76" spans="1:2" ht="15.75" customHeight="1" x14ac:dyDescent="0.35">
      <c r="A76" s="193"/>
      <c r="B76" s="186"/>
    </row>
    <row r="77" spans="1:2" ht="15.75" customHeight="1" x14ac:dyDescent="0.35">
      <c r="A77" s="193"/>
      <c r="B77" s="186"/>
    </row>
    <row r="78" spans="1:2" ht="15.75" customHeight="1" x14ac:dyDescent="0.35">
      <c r="A78" s="193"/>
      <c r="B78" s="186"/>
    </row>
    <row r="79" spans="1:2" ht="15.75" customHeight="1" x14ac:dyDescent="0.35">
      <c r="A79" s="193"/>
      <c r="B79" s="186"/>
    </row>
    <row r="80" spans="1:2" ht="15.75" customHeight="1" x14ac:dyDescent="0.35">
      <c r="A80" s="193"/>
      <c r="B80" s="186"/>
    </row>
    <row r="81" spans="1:2" ht="15.75" customHeight="1" x14ac:dyDescent="0.35">
      <c r="A81" s="193"/>
      <c r="B81" s="186"/>
    </row>
    <row r="82" spans="1:2" ht="15.75" customHeight="1" x14ac:dyDescent="0.35">
      <c r="A82" s="193"/>
      <c r="B82" s="186"/>
    </row>
    <row r="83" spans="1:2" ht="15.75" customHeight="1" x14ac:dyDescent="0.35">
      <c r="A83" s="193"/>
      <c r="B83" s="186"/>
    </row>
    <row r="84" spans="1:2" ht="15.75" customHeight="1" x14ac:dyDescent="0.35">
      <c r="A84" s="193"/>
      <c r="B84" s="186"/>
    </row>
    <row r="85" spans="1:2" ht="15.75" customHeight="1" x14ac:dyDescent="0.35">
      <c r="A85" s="193"/>
      <c r="B85" s="186"/>
    </row>
    <row r="86" spans="1:2" ht="15.75" customHeight="1" x14ac:dyDescent="0.35">
      <c r="A86" s="193"/>
      <c r="B86" s="186"/>
    </row>
    <row r="87" spans="1:2" ht="15.75" customHeight="1" x14ac:dyDescent="0.35">
      <c r="A87" s="193"/>
      <c r="B87" s="186"/>
    </row>
    <row r="88" spans="1:2" ht="15.75" customHeight="1" x14ac:dyDescent="0.35">
      <c r="A88" s="193"/>
      <c r="B88" s="186"/>
    </row>
    <row r="89" spans="1:2" ht="15.75" customHeight="1" x14ac:dyDescent="0.35">
      <c r="A89" s="193"/>
      <c r="B89" s="186"/>
    </row>
    <row r="90" spans="1:2" ht="15.75" customHeight="1" x14ac:dyDescent="0.35">
      <c r="A90" s="193"/>
      <c r="B90" s="186"/>
    </row>
    <row r="91" spans="1:2" ht="15.75" customHeight="1" x14ac:dyDescent="0.35">
      <c r="A91" s="193"/>
      <c r="B91" s="186"/>
    </row>
    <row r="92" spans="1:2" ht="15.75" customHeight="1" x14ac:dyDescent="0.35">
      <c r="A92" s="193"/>
      <c r="B92" s="186"/>
    </row>
    <row r="93" spans="1:2" ht="15.75" customHeight="1" x14ac:dyDescent="0.35"/>
    <row r="94" spans="1:2" ht="15.75" customHeight="1" x14ac:dyDescent="0.35"/>
    <row r="95" spans="1:2" ht="15.75" customHeight="1" x14ac:dyDescent="0.35"/>
    <row r="96" spans="1:2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</sheetData>
  <mergeCells count="25">
    <mergeCell ref="B2:E2"/>
    <mergeCell ref="B3:E3"/>
    <mergeCell ref="B17:E17"/>
    <mergeCell ref="B23:E23"/>
    <mergeCell ref="B24:E24"/>
    <mergeCell ref="B5:E5"/>
    <mergeCell ref="B10:E10"/>
    <mergeCell ref="B19:E19"/>
    <mergeCell ref="B21:E21"/>
    <mergeCell ref="B18:E18"/>
    <mergeCell ref="B4:E4"/>
    <mergeCell ref="B20:E20"/>
    <mergeCell ref="B22:E22"/>
    <mergeCell ref="B16:E16"/>
    <mergeCell ref="B14:E14"/>
    <mergeCell ref="B12:E12"/>
    <mergeCell ref="B15:E15"/>
    <mergeCell ref="B9:E9"/>
    <mergeCell ref="B26:E26"/>
    <mergeCell ref="B25:E25"/>
    <mergeCell ref="B8:E8"/>
    <mergeCell ref="B6:E6"/>
    <mergeCell ref="B11:E11"/>
    <mergeCell ref="B7:E7"/>
    <mergeCell ref="B13:E13"/>
  </mergeCells>
  <pageMargins left="0.7" right="0.7" top="0.75" bottom="0.75" header="0" footer="0"/>
  <pageSetup paperSize="9" orientation="landscape" r:id="rId1"/>
  <headerFooter>
    <oddHeader>&amp;CAPPOINTMENT OF A CONTRACTOR FOR THE REHABILITATION AND RESEALING OF STREETS AS AND WHEN REQUIRED FOR A PERIOD OF 36 MONTHS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84A4D-3CE1-4959-9621-AFE5727A73BB}">
  <dimension ref="A1:H90"/>
  <sheetViews>
    <sheetView tabSelected="1" topLeftCell="A3" workbookViewId="0">
      <selection activeCell="G12" sqref="G12"/>
    </sheetView>
  </sheetViews>
  <sheetFormatPr defaultColWidth="14.81640625" defaultRowHeight="15" customHeight="1" x14ac:dyDescent="0.35"/>
  <cols>
    <col min="1" max="1" width="10.453125" style="152" customWidth="1"/>
    <col min="2" max="2" width="14.6328125" style="152" customWidth="1"/>
    <col min="3" max="4" width="9.453125" style="152" customWidth="1"/>
    <col min="5" max="5" width="6.90625" style="152" customWidth="1"/>
    <col min="6" max="6" width="14.26953125" style="152" customWidth="1"/>
    <col min="7" max="7" width="31.26953125" style="152" customWidth="1"/>
    <col min="8" max="8" width="9.453125" style="152" customWidth="1"/>
    <col min="9" max="16384" width="14.81640625" style="152"/>
  </cols>
  <sheetData>
    <row r="1" spans="1:8" ht="15.5" x14ac:dyDescent="0.35">
      <c r="A1" s="154" t="s">
        <v>504</v>
      </c>
      <c r="B1" s="155" t="s">
        <v>342</v>
      </c>
      <c r="C1" s="156"/>
      <c r="D1" s="156"/>
      <c r="E1" s="156"/>
      <c r="F1" s="157"/>
      <c r="G1" s="158" t="s">
        <v>345</v>
      </c>
    </row>
    <row r="2" spans="1:8" ht="27" customHeight="1" x14ac:dyDescent="0.35">
      <c r="A2" s="159"/>
      <c r="B2" s="160"/>
      <c r="C2" s="161"/>
      <c r="D2" s="161"/>
      <c r="E2" s="161"/>
      <c r="F2" s="162"/>
      <c r="G2" s="163"/>
    </row>
    <row r="3" spans="1:8" ht="15.75" customHeight="1" x14ac:dyDescent="0.35">
      <c r="A3" s="164"/>
      <c r="B3" s="165"/>
      <c r="C3" s="166"/>
      <c r="D3" s="166"/>
      <c r="E3" s="167"/>
      <c r="F3" s="168"/>
      <c r="G3" s="233"/>
    </row>
    <row r="4" spans="1:8" ht="15.75" customHeight="1" x14ac:dyDescent="0.35">
      <c r="A4" s="169" t="s">
        <v>505</v>
      </c>
      <c r="B4" s="165" t="s">
        <v>506</v>
      </c>
      <c r="C4" s="166"/>
      <c r="D4" s="170"/>
      <c r="E4" s="167"/>
      <c r="F4" s="168"/>
      <c r="G4" s="234"/>
      <c r="H4" s="153"/>
    </row>
    <row r="5" spans="1:8" ht="15.75" customHeight="1" x14ac:dyDescent="0.35">
      <c r="A5" s="169"/>
      <c r="B5" s="165"/>
      <c r="C5" s="166"/>
      <c r="D5" s="170"/>
      <c r="E5" s="167"/>
      <c r="F5" s="168"/>
      <c r="G5" s="234"/>
      <c r="H5" s="153"/>
    </row>
    <row r="6" spans="1:8" ht="15.75" customHeight="1" x14ac:dyDescent="0.35">
      <c r="A6" s="171"/>
      <c r="B6" s="172"/>
      <c r="C6" s="166"/>
      <c r="D6" s="173"/>
      <c r="E6" s="167"/>
      <c r="F6" s="168"/>
      <c r="G6" s="234"/>
    </row>
    <row r="7" spans="1:8" ht="15.75" customHeight="1" x14ac:dyDescent="0.35">
      <c r="A7" s="171"/>
      <c r="B7" s="309" t="s">
        <v>507</v>
      </c>
      <c r="C7" s="310"/>
      <c r="D7" s="310"/>
      <c r="E7" s="310"/>
      <c r="F7" s="311"/>
      <c r="G7" s="234"/>
    </row>
    <row r="8" spans="1:8" ht="15.75" customHeight="1" x14ac:dyDescent="0.35">
      <c r="A8" s="171"/>
      <c r="B8" s="312"/>
      <c r="C8" s="310"/>
      <c r="D8" s="310"/>
      <c r="E8" s="310"/>
      <c r="F8" s="311"/>
      <c r="G8" s="234"/>
    </row>
    <row r="9" spans="1:8" ht="15.75" customHeight="1" x14ac:dyDescent="0.35">
      <c r="A9" s="171"/>
      <c r="B9" s="172" t="s">
        <v>508</v>
      </c>
      <c r="C9" s="174"/>
      <c r="D9" s="174"/>
      <c r="E9" s="175"/>
      <c r="F9" s="176"/>
      <c r="G9" s="234"/>
    </row>
    <row r="10" spans="1:8" ht="15.5" x14ac:dyDescent="0.35">
      <c r="A10" s="177"/>
      <c r="B10" s="174"/>
      <c r="C10" s="174"/>
      <c r="D10" s="153"/>
      <c r="E10" s="167"/>
      <c r="F10" s="168"/>
      <c r="G10" s="235"/>
    </row>
    <row r="11" spans="1:8" ht="15.75" customHeight="1" x14ac:dyDescent="0.35">
      <c r="A11" s="178"/>
      <c r="B11" s="179"/>
      <c r="C11" s="179"/>
      <c r="D11" s="179"/>
      <c r="E11" s="180"/>
      <c r="F11" s="181"/>
      <c r="G11" s="236"/>
    </row>
    <row r="12" spans="1:8" ht="15.75" customHeight="1" x14ac:dyDescent="0.35">
      <c r="A12" s="182"/>
      <c r="B12" s="172" t="s">
        <v>509</v>
      </c>
      <c r="C12" s="174"/>
      <c r="D12" s="174"/>
      <c r="E12" s="167"/>
      <c r="F12" s="168"/>
      <c r="G12" s="237"/>
    </row>
    <row r="13" spans="1:8" ht="15" customHeight="1" thickBot="1" x14ac:dyDescent="0.4">
      <c r="A13" s="183"/>
      <c r="B13" s="184"/>
      <c r="C13" s="184"/>
      <c r="D13" s="184"/>
      <c r="E13" s="184"/>
      <c r="F13" s="184"/>
      <c r="G13" s="238"/>
    </row>
    <row r="14" spans="1:8" ht="15.75" customHeight="1" x14ac:dyDescent="0.35"/>
    <row r="15" spans="1:8" ht="15.75" customHeight="1" x14ac:dyDescent="0.35"/>
    <row r="16" spans="1:8" ht="15.75" customHeight="1" x14ac:dyDescent="0.35"/>
    <row r="17" ht="15.75" customHeight="1" x14ac:dyDescent="0.35"/>
    <row r="18" ht="15.75" customHeight="1" x14ac:dyDescent="0.35"/>
    <row r="19" ht="15.75" customHeight="1" x14ac:dyDescent="0.35"/>
    <row r="20" ht="15.75" customHeight="1" x14ac:dyDescent="0.35"/>
    <row r="21" ht="15.75" customHeight="1" x14ac:dyDescent="0.35"/>
    <row r="22" ht="15.75" customHeight="1" x14ac:dyDescent="0.35"/>
    <row r="23" ht="15.75" customHeight="1" x14ac:dyDescent="0.35"/>
    <row r="24" ht="15.75" customHeight="1" x14ac:dyDescent="0.35"/>
    <row r="25" ht="15.75" customHeight="1" x14ac:dyDescent="0.35"/>
    <row r="26" ht="15.75" customHeight="1" x14ac:dyDescent="0.35"/>
    <row r="27" ht="15.75" customHeight="1" x14ac:dyDescent="0.35"/>
    <row r="28" ht="15.75" customHeight="1" x14ac:dyDescent="0.35"/>
    <row r="29" ht="15.75" customHeight="1" x14ac:dyDescent="0.35"/>
    <row r="30" ht="15.75" customHeight="1" x14ac:dyDescent="0.35"/>
    <row r="31" ht="15.75" customHeight="1" x14ac:dyDescent="0.35"/>
    <row r="32" ht="15.75" customHeight="1" x14ac:dyDescent="0.35"/>
    <row r="33" ht="15.75" customHeight="1" x14ac:dyDescent="0.35"/>
    <row r="34" ht="15.75" customHeight="1" x14ac:dyDescent="0.35"/>
    <row r="35" ht="15.75" customHeight="1" x14ac:dyDescent="0.35"/>
    <row r="36" ht="15.75" customHeight="1" x14ac:dyDescent="0.35"/>
    <row r="37" ht="15.75" customHeight="1" x14ac:dyDescent="0.35"/>
    <row r="38" ht="15.75" customHeight="1" x14ac:dyDescent="0.35"/>
    <row r="39" ht="15.75" customHeight="1" x14ac:dyDescent="0.35"/>
    <row r="40" ht="15.75" customHeight="1" x14ac:dyDescent="0.35"/>
    <row r="41" ht="15.75" customHeight="1" x14ac:dyDescent="0.35"/>
    <row r="42" ht="15.75" customHeight="1" x14ac:dyDescent="0.35"/>
    <row r="43" ht="15.75" customHeight="1" x14ac:dyDescent="0.35"/>
    <row r="44" ht="15.75" customHeight="1" x14ac:dyDescent="0.35"/>
    <row r="45" ht="15.75" customHeight="1" x14ac:dyDescent="0.35"/>
    <row r="46" ht="15.75" customHeight="1" x14ac:dyDescent="0.35"/>
    <row r="47" ht="15.75" customHeight="1" x14ac:dyDescent="0.35"/>
    <row r="48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</sheetData>
  <mergeCells count="1">
    <mergeCell ref="B7:F8"/>
  </mergeCells>
  <pageMargins left="0.7" right="0.7" top="0.75" bottom="0.75" header="0" footer="0"/>
  <pageSetup paperSize="9" scale="94" orientation="landscape" r:id="rId1"/>
  <headerFooter>
    <oddHeader>&amp;CAPPOINTMENT OF A CONTRACTOR FOR THE REHABILITATION AND RESEALING OF STREETS AS AND WHEN REQUIRED FOR A PERIOD OF 36 MONTHS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28</vt:i4>
      </vt:variant>
      <vt:variant>
        <vt:lpstr>Named Ranges</vt:lpstr>
      </vt:variant>
      <vt:variant>
        <vt:i4>2</vt:i4>
      </vt:variant>
    </vt:vector>
  </HeadingPairs>
  <TitlesOfParts>
    <vt:vector size="30" baseType="lpstr">
      <vt:lpstr>establ</vt:lpstr>
      <vt:lpstr>traffic acc</vt:lpstr>
      <vt:lpstr>PRIME COAT</vt:lpstr>
      <vt:lpstr>layer repair</vt:lpstr>
      <vt:lpstr>backfilling</vt:lpstr>
      <vt:lpstr>Crack Seal</vt:lpstr>
      <vt:lpstr>surface tr</vt:lpstr>
      <vt:lpstr>potholes</vt:lpstr>
      <vt:lpstr>Inlet &amp; Out</vt:lpstr>
      <vt:lpstr>cleaning of drains</vt:lpstr>
      <vt:lpstr>edge build-up</vt:lpstr>
      <vt:lpstr>removal of debris</vt:lpstr>
      <vt:lpstr>shoulder repair</vt:lpstr>
      <vt:lpstr>guardrail</vt:lpstr>
      <vt:lpstr>guardrails</vt:lpstr>
      <vt:lpstr>layby</vt:lpstr>
      <vt:lpstr>pitching</vt:lpstr>
      <vt:lpstr>gabions</vt:lpstr>
      <vt:lpstr>grass cutt</vt:lpstr>
      <vt:lpstr>removal of veg</vt:lpstr>
      <vt:lpstr>repairs of str</vt:lpstr>
      <vt:lpstr>dayworks</vt:lpstr>
      <vt:lpstr>plant</vt:lpstr>
      <vt:lpstr>Equip&amp; m</vt:lpstr>
      <vt:lpstr>OHS</vt:lpstr>
      <vt:lpstr>PAVING</vt:lpstr>
      <vt:lpstr>TENDER SUMMARY</vt:lpstr>
      <vt:lpstr>SUMMARY OF SCHEDULES OF QUANTI</vt:lpstr>
      <vt:lpstr>'SUMMARY OF SCHEDULES OF QUANTI'!Print_Area</vt:lpstr>
      <vt:lpstr>'TENDER SUMMARY'!Print_Area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Kholofelo Maloka</dc:creator>
  <cp:lastModifiedBy>Johannes Masinga</cp:lastModifiedBy>
  <cp:lastPrinted>2024-08-26T07:58:41Z</cp:lastPrinted>
  <dcterms:created xsi:type="dcterms:W3CDTF">2024-02-05T12:34:23Z</dcterms:created>
  <dcterms:modified xsi:type="dcterms:W3CDTF">2025-05-22T07:21:52Z</dcterms:modified>
</cp:coreProperties>
</file>