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0056061\Desktop\Current RFQs\20. HOAC HO 37283 Cloud Partner\Request to issue pack_HOAC_HO_37283 Cloud partner\Annexure A_SPP_RFP Document\"/>
    </mc:Choice>
  </mc:AlternateContent>
  <xr:revisionPtr revIDLastSave="0" documentId="13_ncr:1_{65BDD8DB-64E7-4DEA-AB59-30090B9D1237}" xr6:coauthVersionLast="47" xr6:coauthVersionMax="47" xr10:uidLastSave="{00000000-0000-0000-0000-000000000000}"/>
  <bookViews>
    <workbookView xWindow="-120" yWindow="-120" windowWidth="20730" windowHeight="11160" tabRatio="885" firstSheet="4" activeTab="4" xr2:uid="{00000000-000D-0000-FFFF-FFFF00000000}"/>
  </bookViews>
  <sheets>
    <sheet name="Functional" sheetId="11" state="hidden" r:id="rId1"/>
    <sheet name=" Technical Requ" sheetId="2" state="hidden" r:id="rId2"/>
    <sheet name="Other requirements SCS" sheetId="5" state="hidden" r:id="rId3"/>
    <sheet name="Technical criteria" sheetId="14" state="hidden" r:id="rId4"/>
    <sheet name="Annexure B_Pricing Schedule" sheetId="15" r:id="rId5"/>
    <sheet name="Mandatory" sheetId="8" state="hidden" r:id="rId6"/>
  </sheets>
  <definedNames>
    <definedName name="_Hlk87110855" localSheetId="2">'Other requirements SCS'!#REF!</definedName>
    <definedName name="_Hlk87110855">'Other requirements SCS'!$B$13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27" i="15" l="1"/>
  <c r="C7" i="14"/>
  <c r="E30" i="15" l="1"/>
</calcChain>
</file>

<file path=xl/sharedStrings.xml><?xml version="1.0" encoding="utf-8"?>
<sst xmlns="http://schemas.openxmlformats.org/spreadsheetml/2006/main" count="240" uniqueCount="156">
  <si>
    <t>CONFIDENTIAL</t>
  </si>
  <si>
    <t>Section</t>
  </si>
  <si>
    <t>Requirements</t>
  </si>
  <si>
    <t>Proof/ Reference / Referral / Experience / Certificate</t>
  </si>
  <si>
    <t>MAN</t>
  </si>
  <si>
    <t>weighting</t>
  </si>
  <si>
    <t>Weighted Score</t>
  </si>
  <si>
    <t>1.1</t>
  </si>
  <si>
    <t>Tenderer's Self Assessment Compliance Level</t>
  </si>
  <si>
    <t>TFR Score</t>
  </si>
  <si>
    <t xml:space="preserve">Bidding Company need to be POPIA compliant, demonstrable through POPIA Policy or Internationally recognised Information Privacy Regulation Compliant. </t>
  </si>
  <si>
    <t>Clearly define the limits of liability for the assessment team, in case of an incident caused by</t>
  </si>
  <si>
    <t>Negligence or malpractice. E.g. most assessment teams limit the liability up to the cost of the security service being performed.</t>
  </si>
  <si>
    <t>Upon written request, the Supplier shall provide to Transnet a copy of their information security policy, standards, operating procedures and related documentation.</t>
  </si>
  <si>
    <t>Leaves the employment or hire of the Supplier. If the termination happens under unfriendly circumstances, the Supplier shall notify Transnet within 1 hour.</t>
  </si>
  <si>
    <t>Leaves the employment or hire of the Supplier. If the termination happens under unfriendly circumstances, the Supplier shall change passwords within 1 hour.</t>
  </si>
  <si>
    <t>A breach of security includes, but is not limited to, a loss or theft of information assets, in this regard, it is required that:</t>
  </si>
  <si>
    <t>The Supplier shall ensure that all employees, contractors or agents who require access to Transnet OT estate and related information assets sign a Non-Disclosure Agreement prior to being given access.</t>
  </si>
  <si>
    <t>Transnet reserves the right to terminate this contract, etc.</t>
  </si>
  <si>
    <t>The Supplier shall be liable to pay penalties to Transnet.</t>
  </si>
  <si>
    <t>Tenderer's self assessment Score as per evaluation criteria 
(1 to 5)</t>
  </si>
  <si>
    <t>TFR Score
 (1 to 5)</t>
  </si>
  <si>
    <t xml:space="preserve">Conduct an assessment to Inform TFR on how to best leverage cloud computing as a key enabler of the TFR digital strategy </t>
  </si>
  <si>
    <t>Governance</t>
  </si>
  <si>
    <t>Cloud cyber security management</t>
  </si>
  <si>
    <t>The Bidder(s) will be required to sign a Non-Disclosure agreement with Transnet Freight Rail.</t>
  </si>
  <si>
    <t>The Supplier shall be given access to Transnet IT estate to allow them to conduct a full assessment, it is therefore mandatory that:</t>
  </si>
  <si>
    <t>The Supplier shall take all reasonable steps to protect the confidentiality, availability and integrity of Transnet IT estate,</t>
  </si>
  <si>
    <t>The Supplier notify Transnet within 1 working day, if an employee, contractor or agent of the Supplier, who has access to Transnet IT estate, user information and related information assets:</t>
  </si>
  <si>
    <t>No longer requires access to Transnet IT estate and related information assets.</t>
  </si>
  <si>
    <t>The Supplier shall change all relevant passwords within 1 working day, if an employee, contractor or agent of the Supplier, who has access to Transnet IT estate and related information assets:</t>
  </si>
  <si>
    <t>The Supplier shall notify Transnet immediately upon a confirmed, or suspected, breach of security of Transnet IT estate and related information assets. The notification shall be sent to the Project Manager.</t>
  </si>
  <si>
    <t>The Supplier shall ensure that all employees with access to Transnet IT estate and related information assets are provided training on the relevant security policies and procedures prior to being given access and are provided refresher training every year subsequently.</t>
  </si>
  <si>
    <t>If the above clauses are breached:</t>
  </si>
  <si>
    <t>Networking</t>
  </si>
  <si>
    <t>Identity and access management</t>
  </si>
  <si>
    <t>Security</t>
  </si>
  <si>
    <t>Enable relevant regulatory policies</t>
  </si>
  <si>
    <t>Secure Cloud network security – Deploy and configure firewall devices to secure connections in and out of the cloud environment.</t>
  </si>
  <si>
    <t>Strengthen the security posture of TFR data and provide advanced threat protection across the workloads in the cloud (as well as on premises)</t>
  </si>
  <si>
    <t>High Availability</t>
  </si>
  <si>
    <t>The purpose of this requirement is to minimize the IT disruptions by providing business continuity of IT services through redundant, fault tolerance &amp; failover components</t>
  </si>
  <si>
    <t>Backup</t>
  </si>
  <si>
    <t>The purpose of this requirement is to provide a backup service that is simple, secure, cost effective</t>
  </si>
  <si>
    <t>Backup data and recover from cloud – Configuration of backups for cloud VM</t>
  </si>
  <si>
    <t>Backup Policies to match business requirements</t>
  </si>
  <si>
    <t>Disaster Recovery</t>
  </si>
  <si>
    <t>The purpose of this requirement is to ensure that the disaster recovery architecture is employed by the CSP (Production operations can resume as quickly as possible while meeting the recovery point objectives &amp; Recovery Time Objectives)</t>
  </si>
  <si>
    <t>The purpose of this requirement is to identify any compliance or regulatory requirements</t>
  </si>
  <si>
    <t>Define governance model for TFR cloud subscriptions</t>
  </si>
  <si>
    <t>Create and implement a governance document that align the cloud environment to best practice standards</t>
  </si>
  <si>
    <t>Define policy-based management for cloud services (Policy should include preventing deployments of items in regions other than South Africa)</t>
  </si>
  <si>
    <t>Management</t>
  </si>
  <si>
    <t>The purpose of this requirement is to identify management processes, solutions, or requirements for cloud.</t>
  </si>
  <si>
    <t xml:space="preserve">At least tier 3 certified data centers
     •  Provide proof (certification/certificates)
</t>
  </si>
  <si>
    <t>Verifiable:Proof/ Reference / Referral / Experience / Certificate/Declaration</t>
  </si>
  <si>
    <t>Tenderer's self assessment Score 
for MAN clauses 
(Yes OR No)</t>
  </si>
  <si>
    <t xml:space="preserve">Declaration &amp; Submission </t>
  </si>
  <si>
    <t>TFR Score
for MAN clauses 
(1 OR 0)</t>
  </si>
  <si>
    <t>Determine Cloud requirements  and identify specific workloads that are target candidates for cloud, workloads should be added as they become part of the cloud evaluation</t>
  </si>
  <si>
    <t>Assess workload migration outcome (Benefits realisation)</t>
  </si>
  <si>
    <t xml:space="preserve">Declaration </t>
  </si>
  <si>
    <t>Develop Cloud frameworks (including cloud architecture); Principles, Standards and Governance approach</t>
  </si>
  <si>
    <t>Cloud assessment outcome categorisation (modernisation,  remediation, refactoring and deployment, rehosting),  implementation priority and criteria used for prioritisation</t>
  </si>
  <si>
    <t>Document all the dependencies and constraints, whether the dependencies/constraints are on TFR or external factors; e.g. Legacy platforms or architectures, Governance, risk, or Compliance, Budget, time, Vendor, Contractual, Process limitations</t>
  </si>
  <si>
    <t>Perform a high-level risk assessment and Document any constraints that could prohibit the cloud initiative from moving forward into implementation (Risk Assessment); e.g. Data Disclosure Failure (Data Confidentiality); Data Loss Failure (Data Availability); Business Continuity Impact; Disaster Recovery; Service Provider Failure; Service Quality Management; Governance Impacts</t>
  </si>
  <si>
    <t>Assessment and provision of costs associated with migrating and running the assessed workloads in the cloud (infrastructure, networks, databases, applications, etc.)</t>
  </si>
  <si>
    <t>The Bidder(s) is required to provide proof that they have successfully facilitated similar project and that the project has been successfully executed.</t>
  </si>
  <si>
    <t>3.3.1</t>
  </si>
  <si>
    <t>3.3.2</t>
  </si>
  <si>
    <t>3.4.1</t>
  </si>
  <si>
    <t>3.4.2</t>
  </si>
  <si>
    <t>4.1</t>
  </si>
  <si>
    <t>4.4.1</t>
  </si>
  <si>
    <t>TFR Score
(1 to 5)</t>
  </si>
  <si>
    <t>Declaration &amp; Submission</t>
  </si>
  <si>
    <r>
      <rPr>
        <b/>
        <sz val="10"/>
        <color theme="1"/>
        <rFont val="Tahoma"/>
        <family val="2"/>
      </rPr>
      <t>Functional requirements</t>
    </r>
    <r>
      <rPr>
        <b/>
        <i/>
        <sz val="10"/>
        <color theme="1"/>
        <rFont val="Tahoma"/>
        <family val="2"/>
      </rPr>
      <t xml:space="preserve">
</t>
    </r>
    <r>
      <rPr>
        <i/>
        <sz val="10"/>
        <color theme="1"/>
        <rFont val="Tahoma"/>
        <family val="2"/>
      </rPr>
      <t>The bidder hereby declares ability, capacity and experience in delivering the following requirements:</t>
    </r>
  </si>
  <si>
    <t>Mandatory Requirements</t>
  </si>
  <si>
    <t>The Bidder(s) should provide realistic project plan and methodology to be used to perform the scope of work and clearly demonstrate on how  deliveries will be managed and achieved</t>
  </si>
  <si>
    <t>Group Criteria</t>
  </si>
  <si>
    <t>N</t>
  </si>
  <si>
    <t>Y</t>
  </si>
  <si>
    <t>Service Provider Catalogue</t>
  </si>
  <si>
    <t>Microsoft</t>
  </si>
  <si>
    <t>IBM</t>
  </si>
  <si>
    <t>Dimension Data</t>
  </si>
  <si>
    <t>Group</t>
  </si>
  <si>
    <t>service provider catalogue</t>
  </si>
  <si>
    <t>Are the cloud data centres Tier 3 certified as a minimum requirement?</t>
  </si>
  <si>
    <t xml:space="preserve">Cloud Security is of critical importance and cloud service providers must ensure that security provided is equal to or higher than the security provided by traditional non-cloud IT environments. 
In line with the focus on security it is important that a CSP have the appropriate security related certifications in place to ensure security compliance.
Please provide appropriate certifications indicating that the CSP’s cloud offering is compliant with regards to cloud security standards, please provide one of the following standards and guidelines for cloud computing:
ISO/IEC 27017
ISO/IEC 27018
ISO/IEC 38500
X.509 </t>
  </si>
  <si>
    <t>CONFIDENTIAL (SCS need to confirm this section)</t>
  </si>
  <si>
    <t>Declaration
Company profile and certification</t>
  </si>
  <si>
    <r>
      <t xml:space="preserve">Tier 1 cloud partner
</t>
    </r>
    <r>
      <rPr>
        <i/>
        <sz val="10"/>
        <color theme="1"/>
        <rFont val="Tahoma"/>
        <family val="2"/>
      </rPr>
      <t xml:space="preserve">
     •	  Provide proof (certification/certificates)</t>
    </r>
  </si>
  <si>
    <t>Provide CV's indicating experience and qulaification e.g.
•	Cloud (Solution) Architecture Certificate (from any OEM) and/or
•	Certified Cloud Security Professional and/or
•	Certificate of Cloud Security Knowledge</t>
  </si>
  <si>
    <t>Clause by Clause</t>
  </si>
  <si>
    <t>Yes = 1
No = 0</t>
  </si>
  <si>
    <t>Scoring matrix</t>
  </si>
  <si>
    <t>Bidders response</t>
  </si>
  <si>
    <t>Yes</t>
  </si>
  <si>
    <t>Cloud stat and road provided = 5
Only start / roadmap = 3
Nul = 0</t>
  </si>
  <si>
    <t>Technical criteria</t>
  </si>
  <si>
    <t>Immediate availability of an experienced and qualified Cloud implementation project team</t>
  </si>
  <si>
    <t>Assessments</t>
  </si>
  <si>
    <t>1.2</t>
  </si>
  <si>
    <t>1.3</t>
  </si>
  <si>
    <t>1.4</t>
  </si>
  <si>
    <t>1.5</t>
  </si>
  <si>
    <t>1.6</t>
  </si>
  <si>
    <t>Develop a detailed digital cloud strategy, roadmap and migration plan</t>
  </si>
  <si>
    <t>Discovery and Assessment: Drive a process to assess workloads for cloud readiness, Workload Assessment; document and consider all the migration options to cloud leveraging the service models (i.e., IaaS vs PaaS), provide workload migration plan</t>
  </si>
  <si>
    <t>Workload migration plan, testing and implementation and benefits realisation</t>
  </si>
  <si>
    <t>Cloud management and support (hosting,  cloud provider auditing/audits, etc.)</t>
  </si>
  <si>
    <t>subscriptions,cost efficient/dynamic billig &amp; utilization,</t>
  </si>
  <si>
    <t xml:space="preserve">Setup a joint cloud competency center </t>
  </si>
  <si>
    <t xml:space="preserve"> Dedicated line = 5
shared line =3</t>
  </si>
  <si>
    <t xml:space="preserve"> Identity &amp; access management requirements to be compatible with the current environment (Azure AD and Office 365)</t>
  </si>
  <si>
    <t>Networking requirements for the desired connectivity method and latency to prepare the network for cloud computing</t>
  </si>
  <si>
    <t xml:space="preserve">Metering - cost of GB transferred per month/charge per storage type/cost per CPU </t>
  </si>
  <si>
    <t>Storage consumption – all the factors that impact the cost of storage in the cloud</t>
  </si>
  <si>
    <t>Weighting</t>
  </si>
  <si>
    <t>Total Score</t>
  </si>
  <si>
    <t>Prompts of judgement required</t>
  </si>
  <si>
    <t>Reference where proof can be found in submission</t>
  </si>
  <si>
    <t>Detailed project plan = 5
High level project plan = 3 
No project plan = 0</t>
  </si>
  <si>
    <t xml:space="preserve">Tenderer's self score </t>
  </si>
  <si>
    <t>Indicate the networking requirements for the desired connectivity methods and latency to prepare the network for cloud computing.</t>
  </si>
  <si>
    <t xml:space="preserve">Fully compliant for network readiness = 5
Partially compliant for network readiness(work in progress) = 3
Not ready = 1
</t>
  </si>
  <si>
    <t>Provide detailed plan/proposal to substantiate network readiness for cloud computing</t>
  </si>
  <si>
    <t>Ability to fully manage ICT disruptions = 5
Partial ability to manage ICT disruptions= 3
No ability = 0</t>
  </si>
  <si>
    <t>Provide Business continutiy plan/processes indicating how ICT disruptions are managed.</t>
  </si>
  <si>
    <t xml:space="preserve">Full team composition (Organogram) provided =  5
Partial team composition provided(work in progress) = 3
No submission = 0
</t>
  </si>
  <si>
    <t>Provide organogram of full team compostion for duration of contract</t>
  </si>
  <si>
    <t>Provide references</t>
  </si>
  <si>
    <r>
      <t xml:space="preserve">Implemenation of </t>
    </r>
    <r>
      <rPr>
        <u/>
        <sz val="11"/>
        <color theme="1"/>
        <rFont val="Calibri"/>
        <family val="2"/>
        <scheme val="minor"/>
      </rPr>
      <t>&gt;</t>
    </r>
    <r>
      <rPr>
        <sz val="11"/>
        <color theme="1"/>
        <rFont val="Calibri"/>
        <family val="2"/>
        <scheme val="minor"/>
      </rPr>
      <t xml:space="preserve"> 5 projects = 5
Implemenation of 4 projects = 4
Implemenation of  3 projects =3
Implemenation of  2 projects = 2
Implemenation of  1 projects = 1
No implementation = 0</t>
    </r>
  </si>
  <si>
    <t>Provide a proposed project plan and methodology to clearly demonstrate how cloud implementation can be achieved and managed.</t>
  </si>
  <si>
    <t>Detailed project plan</t>
  </si>
  <si>
    <t xml:space="preserve">Provide a detailed  cloud consumption and utilization strategy that covers the following fundamental elements </t>
  </si>
  <si>
    <t>Compute time</t>
  </si>
  <si>
    <t>Provide a business continuity plan/process to indicate how  IT disruptions are managed  through redundant services, fault tolerance, failover components ,storage replication,etc.</t>
  </si>
  <si>
    <t>Item</t>
  </si>
  <si>
    <t>TOTAL PRICE, exclusive of VAT:</t>
  </si>
  <si>
    <t>VAT 15% (if applicable)</t>
  </si>
  <si>
    <t>Discount(s)</t>
  </si>
  <si>
    <t>Total Inclusive of VAT (where applicable)</t>
  </si>
  <si>
    <t>Price [ZAR]</t>
  </si>
  <si>
    <t>Description of Item</t>
  </si>
  <si>
    <t xml:space="preserve">Network consumption (outbound/inbound data) – all the factors that impact the network cost </t>
  </si>
  <si>
    <t>Unit of measure</t>
  </si>
  <si>
    <t>Notes to Pricing:</t>
  </si>
  <si>
    <t>Bidders notes to pricing:</t>
  </si>
  <si>
    <t>Price all the elements using the smallest unit of measure (i.e.,  storage cost per GB per month, inbound/outbound per month, cost of a dedicated line )</t>
  </si>
  <si>
    <r>
      <rPr>
        <b/>
        <sz val="11"/>
        <color rgb="FFFF0000"/>
        <rFont val="Calibri"/>
        <family val="2"/>
        <scheme val="minor"/>
      </rPr>
      <t>ANNEXURE B: PRICING SCHEDULE</t>
    </r>
    <r>
      <rPr>
        <b/>
        <sz val="11"/>
        <rFont val="Calibri"/>
        <family val="2"/>
        <scheme val="minor"/>
      </rPr>
      <t xml:space="preserve">
TRANSNET REQUEST FOR PROPOSAL [RFP] : </t>
    </r>
    <r>
      <rPr>
        <sz val="11"/>
        <rFont val="Calibri"/>
        <family val="2"/>
        <scheme val="minor"/>
      </rPr>
      <t>HOAC-HO-37283</t>
    </r>
    <r>
      <rPr>
        <b/>
        <sz val="11"/>
        <rFont val="Calibri"/>
        <family val="2"/>
        <scheme val="minor"/>
      </rPr>
      <t xml:space="preserve">
DESCRIPTION:</t>
    </r>
    <r>
      <rPr>
        <sz val="11"/>
        <rFont val="Calibri"/>
        <family val="2"/>
        <scheme val="minor"/>
      </rPr>
      <t xml:space="preserve"> PROVISION OF THE SERVICES OF A TFR CLOUD PARTNER AND BROKER FOR A PERIOD OF 5 YEARS</t>
    </r>
  </si>
  <si>
    <t>A total consolidated price will be utilised for commercial evaluations on a like for like basis</t>
  </si>
  <si>
    <t>Bidders to provide the most competitive pricing based on any additional pricing items not stated in this Annexure B, this will form part of the total price</t>
  </si>
  <si>
    <t>Additional pricing items required for Cloud solution</t>
  </si>
  <si>
    <r>
      <t xml:space="preserve">Provide total pricing for the priceable items as per </t>
    </r>
    <r>
      <rPr>
        <b/>
        <sz val="10"/>
        <color theme="1"/>
        <rFont val="Calibri"/>
        <family val="2"/>
        <scheme val="minor"/>
      </rPr>
      <t>Annexure A2: Technical Questionnaire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</si>
</sst>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7" x14ac:knownFonts="1">
    <font>
      <sz val="11"/>
      <color theme="1"/>
      <name val="Calibri"/>
      <family val="2"/>
      <scheme val="minor"/>
    </font>
    <font>
      <sz val="10"/>
      <name val="Arial"/>
      <family val="2"/>
    </font>
    <font>
      <b/>
      <sz val="10"/>
      <name val="Tahoma"/>
      <family val="2"/>
    </font>
    <font>
      <sz val="10"/>
      <name val="Tahoma"/>
      <family val="2"/>
    </font>
    <font>
      <sz val="8"/>
      <name val="Calibri"/>
      <family val="2"/>
      <scheme val="minor"/>
    </font>
    <font>
      <b/>
      <sz val="11"/>
      <color theme="1"/>
      <name val="Calibri"/>
      <family val="2"/>
      <scheme val="minor"/>
    </font>
    <font>
      <sz val="10"/>
      <color theme="1"/>
      <name val="Tahoma"/>
      <family val="2"/>
    </font>
    <font>
      <b/>
      <sz val="10"/>
      <color theme="1"/>
      <name val="Tahoma"/>
      <family val="2"/>
    </font>
    <font>
      <b/>
      <sz val="10"/>
      <color rgb="FFFF0000"/>
      <name val="Tahoma"/>
      <family val="2"/>
    </font>
    <font>
      <sz val="10"/>
      <color theme="1"/>
      <name val="Tahoma"/>
    </font>
    <font>
      <sz val="10"/>
      <name val="Tahoma"/>
    </font>
    <font>
      <b/>
      <i/>
      <sz val="10"/>
      <color theme="1"/>
      <name val="Tahoma"/>
      <family val="2"/>
    </font>
    <font>
      <i/>
      <sz val="10"/>
      <color theme="1"/>
      <name val="Tahoma"/>
      <family val="2"/>
    </font>
    <font>
      <b/>
      <sz val="11"/>
      <color theme="0"/>
      <name val="Calibri"/>
      <family val="2"/>
      <scheme val="minor"/>
    </font>
    <font>
      <b/>
      <sz val="9"/>
      <color theme="1"/>
      <name val="Calibri"/>
      <family val="2"/>
      <scheme val="minor"/>
    </font>
    <font>
      <sz val="10"/>
      <color rgb="FFFF0000"/>
      <name val="Tahoma"/>
      <family val="2"/>
    </font>
    <font>
      <sz val="11"/>
      <color theme="1"/>
      <name val="Calibri"/>
      <family val="2"/>
      <scheme val="minor"/>
    </font>
    <font>
      <u/>
      <sz val="11"/>
      <color theme="1"/>
      <name val="Calibri"/>
      <family val="2"/>
      <scheme val="minor"/>
    </font>
    <font>
      <i/>
      <sz val="10"/>
      <color theme="1"/>
      <name val="Calibri"/>
      <family val="2"/>
      <scheme val="minor"/>
    </font>
    <font>
      <b/>
      <sz val="11"/>
      <name val="Calibri"/>
      <family val="2"/>
      <scheme val="minor"/>
    </font>
    <font>
      <sz val="11"/>
      <name val="Calibri"/>
      <family val="2"/>
      <scheme val="minor"/>
    </font>
    <font>
      <sz val="10"/>
      <color theme="1"/>
      <name val="Calibri"/>
      <family val="2"/>
      <scheme val="minor"/>
    </font>
    <font>
      <b/>
      <sz val="10"/>
      <name val="Calibri"/>
      <family val="2"/>
      <scheme val="minor"/>
    </font>
    <font>
      <sz val="10"/>
      <name val="Calibri"/>
      <family val="2"/>
      <scheme val="minor"/>
    </font>
    <font>
      <b/>
      <sz val="10"/>
      <color theme="1"/>
      <name val="Calibri"/>
      <family val="2"/>
      <scheme val="minor"/>
    </font>
    <font>
      <b/>
      <sz val="11"/>
      <color rgb="FFFF0000"/>
      <name val="Calibri"/>
      <family val="2"/>
      <scheme val="minor"/>
    </font>
    <font>
      <b/>
      <sz val="10"/>
      <color theme="0"/>
      <name val="Calibri"/>
      <family val="2"/>
      <scheme val="minor"/>
    </font>
  </fonts>
  <fills count="11">
    <fill>
      <patternFill patternType="none"/>
    </fill>
    <fill>
      <patternFill patternType="gray125"/>
    </fill>
    <fill>
      <patternFill patternType="solid">
        <fgColor theme="6"/>
        <bgColor indexed="64"/>
      </patternFill>
    </fill>
    <fill>
      <patternFill patternType="solid">
        <fgColor rgb="FFC00000"/>
        <bgColor indexed="64"/>
      </patternFill>
    </fill>
    <fill>
      <patternFill patternType="solid">
        <fgColor rgb="FFFFFF00"/>
        <bgColor indexed="64"/>
      </patternFill>
    </fill>
    <fill>
      <patternFill patternType="solid">
        <fgColor theme="8"/>
        <bgColor indexed="64"/>
      </patternFill>
    </fill>
    <fill>
      <patternFill patternType="solid">
        <fgColor theme="0"/>
        <bgColor indexed="64"/>
      </patternFill>
    </fill>
    <fill>
      <patternFill patternType="solid">
        <fgColor theme="2"/>
        <bgColor indexed="64"/>
      </patternFill>
    </fill>
    <fill>
      <patternFill patternType="solid">
        <fgColor theme="1" tint="0.499984740745262"/>
        <bgColor indexed="64"/>
      </patternFill>
    </fill>
    <fill>
      <patternFill patternType="solid">
        <fgColor theme="0" tint="-0.14999847407452621"/>
        <bgColor indexed="64"/>
      </patternFill>
    </fill>
    <fill>
      <patternFill patternType="solid">
        <fgColor theme="0" tint="-4.9989318521683403E-2"/>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auto="1"/>
      </left>
      <right style="hair">
        <color auto="1"/>
      </right>
      <top/>
      <bottom style="hair">
        <color auto="1"/>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style="thin">
        <color indexed="64"/>
      </bottom>
      <diagonal/>
    </border>
    <border>
      <left/>
      <right style="hair">
        <color indexed="64"/>
      </right>
      <top style="thin">
        <color indexed="64"/>
      </top>
      <bottom style="thin">
        <color indexed="64"/>
      </bottom>
      <diagonal/>
    </border>
    <border>
      <left/>
      <right style="hair">
        <color auto="1"/>
      </right>
      <top style="hair">
        <color indexed="64"/>
      </top>
      <bottom style="thin">
        <color indexed="64"/>
      </bottom>
      <diagonal/>
    </border>
    <border>
      <left/>
      <right style="hair">
        <color auto="1"/>
      </right>
      <top style="hair">
        <color indexed="64"/>
      </top>
      <bottom style="hair">
        <color auto="1"/>
      </bottom>
      <diagonal/>
    </border>
    <border>
      <left/>
      <right style="hair">
        <color indexed="64"/>
      </right>
      <top style="thin">
        <color indexed="64"/>
      </top>
      <bottom style="hair">
        <color indexed="64"/>
      </bottom>
      <diagonal/>
    </border>
    <border>
      <left style="thin">
        <color indexed="64"/>
      </left>
      <right/>
      <top/>
      <bottom/>
      <diagonal/>
    </border>
    <border>
      <left/>
      <right style="thin">
        <color indexed="64"/>
      </right>
      <top/>
      <bottom/>
      <diagonal/>
    </border>
  </borders>
  <cellStyleXfs count="5">
    <xf numFmtId="0" fontId="0" fillId="0" borderId="0"/>
    <xf numFmtId="0" fontId="1" fillId="0" borderId="0"/>
    <xf numFmtId="0" fontId="1" fillId="0" borderId="0"/>
    <xf numFmtId="9" fontId="16" fillId="0" borderId="0" applyFont="0" applyFill="0" applyBorder="0" applyAlignment="0" applyProtection="0"/>
    <xf numFmtId="43" fontId="16" fillId="0" borderId="0" applyFont="0" applyFill="0" applyBorder="0" applyAlignment="0" applyProtection="0"/>
  </cellStyleXfs>
  <cellXfs count="165">
    <xf numFmtId="0" fontId="0" fillId="0" borderId="0" xfId="0"/>
    <xf numFmtId="0" fontId="2" fillId="0" borderId="1" xfId="2" applyFont="1" applyBorder="1" applyAlignment="1">
      <alignment horizontal="center" vertical="center" wrapText="1"/>
    </xf>
    <xf numFmtId="0" fontId="2" fillId="0" borderId="3" xfId="2" applyFont="1" applyBorder="1" applyAlignment="1">
      <alignment horizontal="center" vertical="center" wrapText="1"/>
    </xf>
    <xf numFmtId="0" fontId="6" fillId="0" borderId="3" xfId="0" applyFont="1" applyBorder="1" applyAlignment="1">
      <alignment horizontal="justify" vertical="center" wrapText="1"/>
    </xf>
    <xf numFmtId="0" fontId="6" fillId="0" borderId="0" xfId="0" applyFont="1"/>
    <xf numFmtId="0" fontId="6" fillId="0" borderId="3" xfId="0" applyFont="1" applyBorder="1"/>
    <xf numFmtId="0" fontId="6" fillId="0" borderId="0" xfId="0" applyFont="1" applyAlignment="1">
      <alignment wrapText="1"/>
    </xf>
    <xf numFmtId="49" fontId="2" fillId="0" borderId="3" xfId="1" applyNumberFormat="1" applyFont="1" applyBorder="1" applyAlignment="1">
      <alignment horizontal="center" vertical="center" wrapText="1"/>
    </xf>
    <xf numFmtId="0" fontId="2" fillId="0" borderId="3" xfId="1" applyFont="1" applyBorder="1" applyAlignment="1">
      <alignment horizontal="center" vertical="center" wrapText="1"/>
    </xf>
    <xf numFmtId="0" fontId="2" fillId="0" borderId="3" xfId="0" applyFont="1" applyBorder="1" applyAlignment="1">
      <alignment horizontal="center" vertical="center" wrapText="1"/>
    </xf>
    <xf numFmtId="0" fontId="3" fillId="0" borderId="3" xfId="1" applyFont="1" applyBorder="1" applyAlignment="1">
      <alignment horizontal="center" vertical="center"/>
    </xf>
    <xf numFmtId="0" fontId="3" fillId="0" borderId="3" xfId="0" applyFont="1" applyBorder="1" applyAlignment="1">
      <alignment horizontal="justify" vertical="top" wrapText="1"/>
    </xf>
    <xf numFmtId="0" fontId="3" fillId="0" borderId="3" xfId="0" applyFont="1" applyBorder="1" applyAlignment="1">
      <alignment horizontal="center" vertical="center" wrapText="1"/>
    </xf>
    <xf numFmtId="0" fontId="3" fillId="0" borderId="3" xfId="1" applyFont="1" applyBorder="1" applyAlignment="1">
      <alignment horizontal="left" vertical="center" wrapText="1"/>
    </xf>
    <xf numFmtId="0" fontId="6" fillId="0" borderId="3" xfId="0" applyFont="1" applyBorder="1" applyAlignment="1">
      <alignment horizontal="center"/>
    </xf>
    <xf numFmtId="0" fontId="6" fillId="0" borderId="0" xfId="0" applyFont="1" applyAlignment="1">
      <alignment horizontal="center"/>
    </xf>
    <xf numFmtId="49" fontId="2" fillId="0" borderId="1" xfId="1" applyNumberFormat="1" applyFont="1" applyBorder="1" applyAlignment="1">
      <alignment horizontal="center" vertical="center" wrapText="1"/>
    </xf>
    <xf numFmtId="0" fontId="2" fillId="0" borderId="1" xfId="1" applyFont="1" applyBorder="1" applyAlignment="1">
      <alignment horizontal="center" vertical="center" wrapText="1"/>
    </xf>
    <xf numFmtId="0" fontId="3" fillId="0" borderId="1" xfId="1" applyFont="1" applyBorder="1" applyAlignment="1">
      <alignment horizontal="center" vertical="center"/>
    </xf>
    <xf numFmtId="0" fontId="6" fillId="0" borderId="1" xfId="0" applyFont="1" applyBorder="1" applyAlignment="1">
      <alignment horizontal="center"/>
    </xf>
    <xf numFmtId="0" fontId="6" fillId="0" borderId="1" xfId="0" applyFont="1" applyBorder="1" applyAlignment="1">
      <alignment horizontal="justify" vertical="center"/>
    </xf>
    <xf numFmtId="0" fontId="6" fillId="0" borderId="1" xfId="0" applyFont="1" applyBorder="1"/>
    <xf numFmtId="0" fontId="2"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wrapText="1"/>
    </xf>
    <xf numFmtId="0" fontId="5" fillId="0" borderId="0" xfId="0" applyFont="1" applyAlignment="1">
      <alignment wrapText="1"/>
    </xf>
    <xf numFmtId="0" fontId="6" fillId="0" borderId="1" xfId="0" applyFont="1" applyBorder="1" applyAlignment="1">
      <alignment horizontal="left"/>
    </xf>
    <xf numFmtId="0" fontId="0" fillId="0" borderId="1" xfId="0" applyBorder="1"/>
    <xf numFmtId="0" fontId="3" fillId="0" borderId="3" xfId="1" applyFont="1" applyBorder="1" applyAlignment="1">
      <alignment horizontal="center" vertical="center" wrapText="1"/>
    </xf>
    <xf numFmtId="0" fontId="6" fillId="0" borderId="3" xfId="0" applyFont="1" applyBorder="1" applyAlignment="1">
      <alignment horizontal="center" wrapText="1"/>
    </xf>
    <xf numFmtId="0" fontId="6" fillId="0" borderId="0" xfId="0" applyFont="1" applyAlignment="1">
      <alignment horizontal="center" wrapText="1"/>
    </xf>
    <xf numFmtId="0" fontId="6" fillId="2" borderId="3" xfId="0" applyFont="1" applyFill="1" applyBorder="1" applyAlignment="1">
      <alignment horizontal="center" vertical="center" wrapText="1"/>
    </xf>
    <xf numFmtId="0" fontId="6" fillId="2" borderId="3" xfId="0" applyFont="1" applyFill="1" applyBorder="1" applyAlignment="1">
      <alignment horizontal="center" wrapText="1"/>
    </xf>
    <xf numFmtId="0" fontId="6" fillId="2" borderId="1" xfId="0" applyFont="1" applyFill="1" applyBorder="1" applyAlignment="1">
      <alignment horizontal="justify" vertical="center"/>
    </xf>
    <xf numFmtId="0" fontId="9" fillId="0" borderId="1" xfId="0" applyFont="1" applyBorder="1" applyAlignment="1">
      <alignment horizontal="justify" vertical="center"/>
    </xf>
    <xf numFmtId="0" fontId="10" fillId="0" borderId="3" xfId="1" applyFont="1" applyBorder="1" applyAlignment="1">
      <alignment horizontal="center" vertical="center"/>
    </xf>
    <xf numFmtId="0" fontId="10" fillId="0" borderId="3" xfId="1" applyFont="1" applyBorder="1" applyAlignment="1">
      <alignment horizontal="left" vertical="center" wrapText="1"/>
    </xf>
    <xf numFmtId="0" fontId="6"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5" fillId="0" borderId="1" xfId="0" applyFont="1" applyBorder="1" applyAlignment="1">
      <alignment wrapText="1"/>
    </xf>
    <xf numFmtId="0" fontId="14" fillId="0" borderId="0" xfId="0" applyFont="1" applyAlignment="1">
      <alignment wrapText="1"/>
    </xf>
    <xf numFmtId="0" fontId="7" fillId="0" borderId="0" xfId="0" applyFont="1" applyAlignment="1">
      <alignment horizontal="center"/>
    </xf>
    <xf numFmtId="0" fontId="7" fillId="0" borderId="0" xfId="0" applyFont="1"/>
    <xf numFmtId="0" fontId="6" fillId="0" borderId="0" xfId="0" applyFont="1" applyAlignment="1">
      <alignment vertical="top" wrapText="1"/>
    </xf>
    <xf numFmtId="0" fontId="6" fillId="4" borderId="1" xfId="0" applyFont="1" applyFill="1" applyBorder="1" applyAlignment="1">
      <alignment horizontal="justify" vertical="center" wrapText="1"/>
    </xf>
    <xf numFmtId="0" fontId="7" fillId="4" borderId="1" xfId="0" applyFont="1" applyFill="1" applyBorder="1" applyAlignment="1">
      <alignment horizontal="center" wrapText="1"/>
    </xf>
    <xf numFmtId="0" fontId="6" fillId="0" borderId="1" xfId="0" applyFont="1" applyBorder="1" applyAlignment="1">
      <alignment horizontal="left" vertical="center" wrapText="1"/>
    </xf>
    <xf numFmtId="0" fontId="13" fillId="3" borderId="0" xfId="0" applyFont="1" applyFill="1" applyAlignment="1">
      <alignment horizontal="center" vertical="center" wrapText="1"/>
    </xf>
    <xf numFmtId="0" fontId="5" fillId="0" borderId="0" xfId="0" applyFont="1" applyAlignment="1">
      <alignment horizontal="center"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5" fillId="0" borderId="0" xfId="0" applyFont="1" applyAlignment="1">
      <alignment vertical="center" wrapText="1"/>
    </xf>
    <xf numFmtId="0" fontId="2" fillId="0" borderId="4" xfId="1" applyFont="1" applyBorder="1" applyAlignment="1">
      <alignment horizontal="center" vertical="center" wrapText="1"/>
    </xf>
    <xf numFmtId="0" fontId="3" fillId="0" borderId="4" xfId="1" applyFont="1" applyBorder="1" applyAlignment="1">
      <alignment horizontal="center" vertical="center"/>
    </xf>
    <xf numFmtId="0" fontId="3" fillId="0" borderId="5" xfId="1" applyFont="1" applyBorder="1" applyAlignment="1">
      <alignment horizontal="center" vertical="center"/>
    </xf>
    <xf numFmtId="0" fontId="7" fillId="0" borderId="6" xfId="0" applyFont="1" applyBorder="1" applyAlignment="1">
      <alignment horizontal="justify" vertical="center" wrapText="1"/>
    </xf>
    <xf numFmtId="0" fontId="6" fillId="0" borderId="6" xfId="0" applyFont="1" applyBorder="1" applyAlignment="1">
      <alignment horizontal="justify" vertical="center"/>
    </xf>
    <xf numFmtId="0" fontId="2" fillId="0" borderId="7" xfId="1" applyFont="1" applyBorder="1" applyAlignment="1">
      <alignment horizontal="center" vertical="center" wrapText="1"/>
    </xf>
    <xf numFmtId="0" fontId="2" fillId="0" borderId="8" xfId="1" applyFont="1" applyBorder="1" applyAlignment="1">
      <alignment horizontal="center" vertical="center" wrapText="1"/>
    </xf>
    <xf numFmtId="0" fontId="3" fillId="0" borderId="8" xfId="1" applyFont="1" applyBorder="1" applyAlignment="1">
      <alignment horizontal="center" vertical="center"/>
    </xf>
    <xf numFmtId="0" fontId="3" fillId="0" borderId="9" xfId="1" applyFont="1" applyBorder="1" applyAlignment="1">
      <alignment horizontal="center" vertical="center"/>
    </xf>
    <xf numFmtId="0" fontId="3" fillId="0" borderId="8" xfId="1" applyFont="1" applyBorder="1" applyAlignment="1">
      <alignment horizontal="left" vertical="center" wrapText="1"/>
    </xf>
    <xf numFmtId="0" fontId="6" fillId="5" borderId="1" xfId="0" applyFont="1" applyFill="1" applyBorder="1" applyAlignment="1">
      <alignment horizontal="justify" vertical="center" wrapText="1"/>
    </xf>
    <xf numFmtId="0" fontId="9" fillId="4" borderId="1" xfId="0" applyFont="1" applyFill="1" applyBorder="1" applyAlignment="1">
      <alignment horizontal="justify" vertical="center"/>
    </xf>
    <xf numFmtId="0" fontId="15" fillId="0" borderId="1" xfId="0" applyFont="1" applyBorder="1" applyAlignment="1">
      <alignment horizontal="justify" vertical="center"/>
    </xf>
    <xf numFmtId="0" fontId="6" fillId="5" borderId="1" xfId="0" applyFont="1" applyFill="1" applyBorder="1" applyAlignment="1">
      <alignment horizontal="justify" vertical="center"/>
    </xf>
    <xf numFmtId="9" fontId="3" fillId="0" borderId="3" xfId="1" applyNumberFormat="1" applyFont="1" applyBorder="1" applyAlignment="1">
      <alignment horizontal="center" vertical="center" wrapText="1"/>
    </xf>
    <xf numFmtId="0" fontId="15" fillId="0" borderId="3" xfId="1" applyFont="1" applyBorder="1" applyAlignment="1">
      <alignment horizontal="left" vertical="center" wrapText="1"/>
    </xf>
    <xf numFmtId="0" fontId="0" fillId="0" borderId="0" xfId="0" applyAlignment="1">
      <alignment vertical="center"/>
    </xf>
    <xf numFmtId="0" fontId="5" fillId="0" borderId="0" xfId="0" applyFont="1" applyAlignment="1">
      <alignment vertical="center"/>
    </xf>
    <xf numFmtId="0" fontId="0" fillId="0" borderId="0" xfId="0" applyAlignment="1">
      <alignment vertical="center" wrapText="1"/>
    </xf>
    <xf numFmtId="0" fontId="5" fillId="0" borderId="0" xfId="0" applyFont="1" applyAlignment="1">
      <alignment horizontal="right" vertical="center" wrapText="1"/>
    </xf>
    <xf numFmtId="0" fontId="5" fillId="2" borderId="10" xfId="0" applyFont="1" applyFill="1" applyBorder="1" applyAlignment="1">
      <alignment vertical="center"/>
    </xf>
    <xf numFmtId="0" fontId="5" fillId="2" borderId="10" xfId="0" applyFont="1" applyFill="1" applyBorder="1" applyAlignment="1">
      <alignment vertical="center" wrapText="1"/>
    </xf>
    <xf numFmtId="0" fontId="0" fillId="0" borderId="10" xfId="0" applyBorder="1" applyAlignment="1">
      <alignment horizontal="left" vertical="center" wrapText="1" indent="2"/>
    </xf>
    <xf numFmtId="0" fontId="0" fillId="0" borderId="10" xfId="0" applyBorder="1" applyAlignment="1">
      <alignment vertical="center"/>
    </xf>
    <xf numFmtId="0" fontId="0" fillId="0" borderId="10" xfId="0" applyBorder="1" applyAlignment="1">
      <alignment vertical="center" wrapText="1"/>
    </xf>
    <xf numFmtId="0" fontId="5" fillId="2" borderId="10" xfId="0" applyFont="1" applyFill="1" applyBorder="1" applyAlignment="1">
      <alignment horizontal="center" vertical="center"/>
    </xf>
    <xf numFmtId="10" fontId="0" fillId="0" borderId="10" xfId="3" applyNumberFormat="1" applyFont="1" applyBorder="1" applyAlignment="1">
      <alignment horizontal="center" vertical="center"/>
    </xf>
    <xf numFmtId="10" fontId="0" fillId="0" borderId="0" xfId="3" applyNumberFormat="1" applyFont="1" applyAlignment="1">
      <alignment horizontal="center" vertical="center"/>
    </xf>
    <xf numFmtId="10" fontId="5" fillId="0" borderId="0" xfId="3" applyNumberFormat="1" applyFont="1" applyAlignment="1">
      <alignment horizontal="center" vertical="center"/>
    </xf>
    <xf numFmtId="0" fontId="0" fillId="0" borderId="10" xfId="0" applyBorder="1" applyAlignment="1">
      <alignment horizontal="right" vertical="center"/>
    </xf>
    <xf numFmtId="0" fontId="5" fillId="2" borderId="10" xfId="0" applyFont="1" applyFill="1" applyBorder="1" applyAlignment="1">
      <alignment horizontal="center" vertical="center" wrapText="1"/>
    </xf>
    <xf numFmtId="10" fontId="0" fillId="4" borderId="10" xfId="3" applyNumberFormat="1" applyFont="1" applyFill="1" applyBorder="1" applyAlignment="1">
      <alignment horizontal="left" vertical="center" wrapText="1"/>
    </xf>
    <xf numFmtId="0" fontId="2" fillId="6" borderId="1" xfId="1" applyFont="1" applyFill="1" applyBorder="1" applyAlignment="1">
      <alignment horizontal="center" vertical="center" wrapText="1"/>
    </xf>
    <xf numFmtId="0" fontId="0" fillId="6" borderId="0" xfId="0" applyFill="1"/>
    <xf numFmtId="0" fontId="21" fillId="0" borderId="0" xfId="0" applyFont="1" applyAlignment="1">
      <alignment vertical="center" wrapText="1"/>
    </xf>
    <xf numFmtId="0" fontId="21" fillId="0" borderId="0" xfId="0" applyFont="1" applyAlignment="1">
      <alignment horizontal="center" vertical="center"/>
    </xf>
    <xf numFmtId="0" fontId="21" fillId="0" borderId="0" xfId="0" applyFont="1" applyAlignment="1">
      <alignment vertical="center"/>
    </xf>
    <xf numFmtId="0" fontId="24" fillId="0" borderId="0" xfId="1" applyFont="1" applyBorder="1" applyAlignment="1">
      <alignment horizontal="right" vertical="center" wrapText="1"/>
    </xf>
    <xf numFmtId="0" fontId="21" fillId="0" borderId="0" xfId="0" applyFont="1" applyAlignment="1">
      <alignment horizontal="center" vertical="center" wrapText="1"/>
    </xf>
    <xf numFmtId="0" fontId="22" fillId="9" borderId="29" xfId="1" applyFont="1" applyFill="1" applyBorder="1" applyAlignment="1">
      <alignment horizontal="center" vertical="center"/>
    </xf>
    <xf numFmtId="0" fontId="22" fillId="9" borderId="28" xfId="1" applyFont="1" applyFill="1" applyBorder="1" applyAlignment="1">
      <alignment vertical="center" wrapText="1"/>
    </xf>
    <xf numFmtId="0" fontId="23" fillId="10" borderId="12" xfId="1" applyFont="1" applyFill="1" applyBorder="1" applyAlignment="1">
      <alignment horizontal="center" vertical="center"/>
    </xf>
    <xf numFmtId="0" fontId="21" fillId="10" borderId="10" xfId="1" applyFont="1" applyFill="1" applyBorder="1" applyAlignment="1">
      <alignment horizontal="left" vertical="center" wrapText="1" indent="1"/>
    </xf>
    <xf numFmtId="0" fontId="22" fillId="9" borderId="28" xfId="1" applyFont="1" applyFill="1" applyBorder="1" applyAlignment="1">
      <alignment horizontal="center" vertical="center" wrapText="1"/>
    </xf>
    <xf numFmtId="0" fontId="23" fillId="7" borderId="10" xfId="1" applyFont="1" applyFill="1" applyBorder="1" applyAlignment="1">
      <alignment horizontal="center" vertical="center"/>
    </xf>
    <xf numFmtId="0" fontId="24" fillId="0" borderId="0" xfId="1" applyFont="1" applyBorder="1" applyAlignment="1">
      <alignment horizontal="center" vertical="center" wrapText="1"/>
    </xf>
    <xf numFmtId="0" fontId="21" fillId="0" borderId="0" xfId="4" applyNumberFormat="1" applyFont="1" applyAlignment="1">
      <alignment horizontal="center" vertical="center" wrapText="1"/>
    </xf>
    <xf numFmtId="0" fontId="23" fillId="9" borderId="30" xfId="4" applyNumberFormat="1" applyFont="1" applyFill="1" applyBorder="1" applyAlignment="1">
      <alignment horizontal="center" vertical="center" wrapText="1"/>
    </xf>
    <xf numFmtId="0" fontId="23" fillId="7" borderId="13" xfId="4" applyNumberFormat="1" applyFont="1" applyFill="1" applyBorder="1" applyAlignment="1">
      <alignment vertical="center"/>
    </xf>
    <xf numFmtId="49" fontId="26" fillId="8" borderId="16" xfId="1" applyNumberFormat="1" applyFont="1" applyFill="1" applyBorder="1" applyAlignment="1">
      <alignment horizontal="center" vertical="center" wrapText="1"/>
    </xf>
    <xf numFmtId="0" fontId="26" fillId="8" borderId="17" xfId="1" applyFont="1" applyFill="1" applyBorder="1" applyAlignment="1">
      <alignment horizontal="left" vertical="center" wrapText="1"/>
    </xf>
    <xf numFmtId="0" fontId="26" fillId="8" borderId="17" xfId="1" applyFont="1" applyFill="1" applyBorder="1" applyAlignment="1">
      <alignment horizontal="center" vertical="center" wrapText="1"/>
    </xf>
    <xf numFmtId="0" fontId="26" fillId="8" borderId="18" xfId="4" applyNumberFormat="1" applyFont="1" applyFill="1" applyBorder="1" applyAlignment="1">
      <alignment horizontal="center" vertical="center" wrapText="1"/>
    </xf>
    <xf numFmtId="0" fontId="24" fillId="0" borderId="36" xfId="1" applyFont="1" applyBorder="1" applyAlignment="1">
      <alignment horizontal="right" vertical="center" wrapText="1"/>
    </xf>
    <xf numFmtId="0" fontId="21" fillId="0" borderId="37" xfId="4" applyNumberFormat="1" applyFont="1" applyBorder="1" applyAlignment="1">
      <alignment horizontal="center" vertical="center" wrapText="1"/>
    </xf>
    <xf numFmtId="0" fontId="8" fillId="0" borderId="0" xfId="0" applyFont="1" applyAlignment="1">
      <alignment horizontal="center" vertical="center"/>
    </xf>
    <xf numFmtId="0" fontId="8" fillId="0" borderId="2" xfId="0" applyFont="1" applyBorder="1" applyAlignment="1">
      <alignment horizontal="center" vertical="center"/>
    </xf>
    <xf numFmtId="0" fontId="21" fillId="0" borderId="25" xfId="0" applyFont="1" applyBorder="1" applyAlignment="1" applyProtection="1">
      <alignment horizontal="center" vertical="center"/>
      <protection locked="0"/>
    </xf>
    <xf numFmtId="0" fontId="21" fillId="0" borderId="26" xfId="0" applyFont="1" applyBorder="1" applyAlignment="1" applyProtection="1">
      <alignment horizontal="center" vertical="center"/>
      <protection locked="0"/>
    </xf>
    <xf numFmtId="0" fontId="21" fillId="0" borderId="27" xfId="0" applyFont="1" applyBorder="1" applyAlignment="1" applyProtection="1">
      <alignment horizontal="center" vertical="center"/>
      <protection locked="0"/>
    </xf>
    <xf numFmtId="0" fontId="24" fillId="7" borderId="19" xfId="0" applyFont="1" applyFill="1" applyBorder="1" applyAlignment="1">
      <alignment horizontal="left" vertical="center"/>
    </xf>
    <xf numFmtId="0" fontId="24" fillId="7" borderId="20" xfId="0" applyFont="1" applyFill="1" applyBorder="1" applyAlignment="1">
      <alignment horizontal="left" vertical="center"/>
    </xf>
    <xf numFmtId="0" fontId="24" fillId="7" borderId="21" xfId="0" applyFont="1" applyFill="1" applyBorder="1" applyAlignment="1">
      <alignment horizontal="left" vertical="center"/>
    </xf>
    <xf numFmtId="0" fontId="24" fillId="10" borderId="19" xfId="1" applyFont="1" applyFill="1" applyBorder="1" applyAlignment="1">
      <alignment horizontal="right" vertical="center" wrapText="1"/>
    </xf>
    <xf numFmtId="0" fontId="24" fillId="10" borderId="20" xfId="1" applyFont="1" applyFill="1" applyBorder="1" applyAlignment="1">
      <alignment horizontal="right" vertical="center" wrapText="1"/>
    </xf>
    <xf numFmtId="0" fontId="24" fillId="10" borderId="34" xfId="1" applyFont="1" applyFill="1" applyBorder="1" applyAlignment="1">
      <alignment horizontal="right" vertical="center" wrapText="1"/>
    </xf>
    <xf numFmtId="0" fontId="24" fillId="10" borderId="24" xfId="1" applyFont="1" applyFill="1" applyBorder="1" applyAlignment="1">
      <alignment horizontal="right" vertical="center" wrapText="1"/>
    </xf>
    <xf numFmtId="0" fontId="24" fillId="10" borderId="22" xfId="1" applyFont="1" applyFill="1" applyBorder="1" applyAlignment="1">
      <alignment horizontal="right" vertical="center" wrapText="1"/>
    </xf>
    <xf numFmtId="0" fontId="24" fillId="10" borderId="35" xfId="1" applyFont="1" applyFill="1" applyBorder="1" applyAlignment="1">
      <alignment horizontal="right" vertical="center" wrapText="1"/>
    </xf>
    <xf numFmtId="0" fontId="19" fillId="0" borderId="4" xfId="0" applyFont="1" applyBorder="1" applyAlignment="1">
      <alignment horizontal="left" vertical="center" wrapText="1"/>
    </xf>
    <xf numFmtId="0" fontId="19" fillId="0" borderId="31" xfId="0" applyFont="1" applyBorder="1" applyAlignment="1">
      <alignment horizontal="left" vertical="center" wrapText="1"/>
    </xf>
    <xf numFmtId="0" fontId="19" fillId="0" borderId="6" xfId="0" applyFont="1" applyBorder="1" applyAlignment="1">
      <alignment horizontal="left" vertical="center" wrapText="1"/>
    </xf>
    <xf numFmtId="0" fontId="23" fillId="0" borderId="19" xfId="1" applyFont="1" applyFill="1" applyBorder="1" applyAlignment="1">
      <alignment horizontal="center" vertical="center"/>
    </xf>
    <xf numFmtId="0" fontId="23" fillId="0" borderId="20" xfId="1" applyFont="1" applyFill="1" applyBorder="1" applyAlignment="1">
      <alignment horizontal="center" vertical="center"/>
    </xf>
    <xf numFmtId="0" fontId="23" fillId="0" borderId="21" xfId="1" applyFont="1" applyFill="1" applyBorder="1" applyAlignment="1">
      <alignment horizontal="center" vertical="center"/>
    </xf>
    <xf numFmtId="0" fontId="22" fillId="7" borderId="12" xfId="1" applyFont="1" applyFill="1" applyBorder="1" applyAlignment="1">
      <alignment horizontal="left" vertical="center"/>
    </xf>
    <xf numFmtId="0" fontId="22" fillId="7" borderId="10" xfId="1" applyFont="1" applyFill="1" applyBorder="1" applyAlignment="1">
      <alignment horizontal="left" vertical="center"/>
    </xf>
    <xf numFmtId="0" fontId="24" fillId="7" borderId="24" xfId="0" applyFont="1" applyFill="1" applyBorder="1" applyAlignment="1">
      <alignment horizontal="left" vertical="center"/>
    </xf>
    <xf numFmtId="0" fontId="24" fillId="7" borderId="22" xfId="0" applyFont="1" applyFill="1" applyBorder="1" applyAlignment="1">
      <alignment horizontal="left" vertical="center"/>
    </xf>
    <xf numFmtId="0" fontId="24" fillId="7" borderId="23" xfId="0" applyFont="1" applyFill="1" applyBorder="1" applyAlignment="1">
      <alignment horizontal="left" vertical="center"/>
    </xf>
    <xf numFmtId="0" fontId="24" fillId="10" borderId="4" xfId="1" applyFont="1" applyFill="1" applyBorder="1" applyAlignment="1">
      <alignment horizontal="right" vertical="center" wrapText="1"/>
    </xf>
    <xf numFmtId="0" fontId="24" fillId="10" borderId="31" xfId="1" applyFont="1" applyFill="1" applyBorder="1" applyAlignment="1">
      <alignment horizontal="right" vertical="center" wrapText="1"/>
    </xf>
    <xf numFmtId="0" fontId="24" fillId="10" borderId="32" xfId="1" applyFont="1" applyFill="1" applyBorder="1" applyAlignment="1">
      <alignment horizontal="right" vertical="center" wrapText="1"/>
    </xf>
    <xf numFmtId="0" fontId="24" fillId="10" borderId="25" xfId="1" applyFont="1" applyFill="1" applyBorder="1" applyAlignment="1">
      <alignment horizontal="right" vertical="center" wrapText="1"/>
    </xf>
    <xf numFmtId="0" fontId="24" fillId="10" borderId="26" xfId="1" applyFont="1" applyFill="1" applyBorder="1" applyAlignment="1">
      <alignment horizontal="right" vertical="center" wrapText="1"/>
    </xf>
    <xf numFmtId="0" fontId="24" fillId="10" borderId="33" xfId="1" applyFont="1" applyFill="1" applyBorder="1" applyAlignment="1">
      <alignment horizontal="right" vertical="center" wrapText="1"/>
    </xf>
    <xf numFmtId="0" fontId="21" fillId="0" borderId="10" xfId="1" applyFont="1" applyBorder="1" applyAlignment="1" applyProtection="1">
      <alignment horizontal="left" vertical="center" wrapText="1" indent="1"/>
      <protection locked="0"/>
    </xf>
    <xf numFmtId="0" fontId="21" fillId="0" borderId="10" xfId="1" applyFont="1" applyFill="1" applyBorder="1" applyAlignment="1" applyProtection="1">
      <alignment horizontal="left" vertical="center" wrapText="1" indent="1"/>
      <protection locked="0"/>
    </xf>
    <xf numFmtId="4" fontId="23" fillId="0" borderId="13" xfId="4" applyNumberFormat="1" applyFont="1" applyBorder="1" applyAlignment="1" applyProtection="1">
      <alignment horizontal="left" vertical="center" wrapText="1" indent="1"/>
      <protection locked="0"/>
    </xf>
    <xf numFmtId="4" fontId="21" fillId="0" borderId="13" xfId="4" applyNumberFormat="1" applyFont="1" applyBorder="1" applyAlignment="1" applyProtection="1">
      <alignment horizontal="left" vertical="center" wrapText="1" indent="1"/>
      <protection locked="0"/>
    </xf>
    <xf numFmtId="0" fontId="21" fillId="0" borderId="14" xfId="1" applyFont="1" applyFill="1" applyBorder="1" applyAlignment="1" applyProtection="1">
      <alignment horizontal="left" vertical="center" wrapText="1" indent="1"/>
      <protection locked="0"/>
    </xf>
    <xf numFmtId="4" fontId="21" fillId="0" borderId="15" xfId="4" applyNumberFormat="1" applyFont="1" applyBorder="1" applyAlignment="1" applyProtection="1">
      <alignment horizontal="left" vertical="center" wrapText="1" indent="1"/>
      <protection locked="0"/>
    </xf>
    <xf numFmtId="4" fontId="21" fillId="0" borderId="13" xfId="4" applyNumberFormat="1" applyFont="1" applyFill="1" applyBorder="1" applyAlignment="1" applyProtection="1">
      <alignment horizontal="left" vertical="center" wrapText="1" indent="1"/>
      <protection locked="0"/>
    </xf>
    <xf numFmtId="4" fontId="21" fillId="0" borderId="15" xfId="4" applyNumberFormat="1" applyFont="1" applyFill="1" applyBorder="1" applyAlignment="1" applyProtection="1">
      <alignment horizontal="left" vertical="center" wrapText="1" indent="1"/>
      <protection locked="0"/>
    </xf>
    <xf numFmtId="4" fontId="21" fillId="10" borderId="11" xfId="4" applyNumberFormat="1" applyFont="1" applyFill="1" applyBorder="1" applyAlignment="1">
      <alignment horizontal="left" vertical="center" wrapText="1" indent="1"/>
    </xf>
    <xf numFmtId="4" fontId="24" fillId="10" borderId="18" xfId="4" applyNumberFormat="1" applyFont="1" applyFill="1" applyBorder="1" applyAlignment="1">
      <alignment horizontal="left" vertical="center" wrapText="1" indent="1"/>
    </xf>
    <xf numFmtId="0" fontId="18" fillId="0" borderId="12" xfId="1" applyFont="1" applyFill="1" applyBorder="1" applyAlignment="1" applyProtection="1">
      <alignment horizontal="left" vertical="center" wrapText="1" indent="1"/>
      <protection locked="0"/>
    </xf>
    <xf numFmtId="0" fontId="18" fillId="0" borderId="10" xfId="1" applyFont="1" applyFill="1" applyBorder="1" applyAlignment="1" applyProtection="1">
      <alignment horizontal="left" vertical="center" wrapText="1" indent="1"/>
      <protection locked="0"/>
    </xf>
    <xf numFmtId="0" fontId="18" fillId="0" borderId="13" xfId="1" applyFont="1" applyFill="1" applyBorder="1" applyAlignment="1" applyProtection="1">
      <alignment horizontal="left" vertical="center" wrapText="1" indent="1"/>
      <protection locked="0"/>
    </xf>
    <xf numFmtId="0" fontId="18" fillId="0" borderId="19" xfId="1" applyFont="1" applyFill="1" applyBorder="1" applyAlignment="1" applyProtection="1">
      <alignment horizontal="left" vertical="center" wrapText="1" indent="1"/>
      <protection locked="0"/>
    </xf>
    <xf numFmtId="0" fontId="18" fillId="0" borderId="20" xfId="1" applyFont="1" applyFill="1" applyBorder="1" applyAlignment="1" applyProtection="1">
      <alignment horizontal="left" vertical="center" wrapText="1" indent="1"/>
      <protection locked="0"/>
    </xf>
    <xf numFmtId="0" fontId="18" fillId="0" borderId="21" xfId="1" applyFont="1" applyFill="1" applyBorder="1" applyAlignment="1" applyProtection="1">
      <alignment horizontal="left" vertical="center" wrapText="1" indent="1"/>
      <protection locked="0"/>
    </xf>
    <xf numFmtId="0" fontId="21" fillId="0" borderId="19" xfId="0" applyFont="1" applyBorder="1" applyAlignment="1" applyProtection="1">
      <alignment horizontal="left" vertical="center" indent="1"/>
      <protection locked="0"/>
    </xf>
    <xf numFmtId="0" fontId="21" fillId="0" borderId="20" xfId="0" applyFont="1" applyBorder="1" applyAlignment="1" applyProtection="1">
      <alignment horizontal="left" vertical="center" indent="1"/>
      <protection locked="0"/>
    </xf>
    <xf numFmtId="0" fontId="21" fillId="0" borderId="21" xfId="0" applyFont="1" applyBorder="1" applyAlignment="1" applyProtection="1">
      <alignment horizontal="left" vertical="center" indent="1"/>
      <protection locked="0"/>
    </xf>
    <xf numFmtId="0" fontId="21" fillId="0" borderId="12" xfId="1" applyFont="1" applyFill="1" applyBorder="1" applyAlignment="1">
      <alignment horizontal="left" vertical="center" wrapText="1" indent="1"/>
    </xf>
    <xf numFmtId="0" fontId="21" fillId="0" borderId="10" xfId="1" applyFont="1" applyFill="1" applyBorder="1" applyAlignment="1">
      <alignment horizontal="left" vertical="center" wrapText="1" indent="1"/>
    </xf>
    <xf numFmtId="0" fontId="21" fillId="0" borderId="13" xfId="1" applyFont="1" applyFill="1" applyBorder="1" applyAlignment="1">
      <alignment horizontal="left" vertical="center" wrapText="1" indent="1"/>
    </xf>
    <xf numFmtId="0" fontId="21" fillId="0" borderId="19" xfId="1" applyFont="1" applyFill="1" applyBorder="1" applyAlignment="1">
      <alignment horizontal="left" vertical="center" wrapText="1" indent="1"/>
    </xf>
    <xf numFmtId="0" fontId="21" fillId="0" borderId="20" xfId="1" applyFont="1" applyFill="1" applyBorder="1" applyAlignment="1">
      <alignment horizontal="left" vertical="center" wrapText="1" indent="1"/>
    </xf>
    <xf numFmtId="0" fontId="21" fillId="0" borderId="21" xfId="1" applyFont="1" applyFill="1" applyBorder="1" applyAlignment="1">
      <alignment horizontal="left" vertical="center" wrapText="1" indent="1"/>
    </xf>
  </cellXfs>
  <cellStyles count="5">
    <cellStyle name="Comma" xfId="4" builtinId="3"/>
    <cellStyle name="Normal" xfId="0" builtinId="0"/>
    <cellStyle name="Normal 2 2" xfId="1" xr:uid="{AA3509A9-33E2-461E-A589-F939DAD18FD6}"/>
    <cellStyle name="Normal 2 2 2" xfId="2" xr:uid="{BDAA2F0B-4E28-410C-85ED-4FD16BB62A07}"/>
    <cellStyle name="Percent" xfId="3" builtinId="5"/>
  </cellStyles>
  <dxfs count="30">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1292087</xdr:colOff>
      <xdr:row>1</xdr:row>
      <xdr:rowOff>42656</xdr:rowOff>
    </xdr:from>
    <xdr:to>
      <xdr:col>4</xdr:col>
      <xdr:colOff>1998834</xdr:colOff>
      <xdr:row>1</xdr:row>
      <xdr:rowOff>660817</xdr:rowOff>
    </xdr:to>
    <xdr:pic>
      <xdr:nvPicPr>
        <xdr:cNvPr id="4" name="Picture 3">
          <a:extLst>
            <a:ext uri="{FF2B5EF4-FFF2-40B4-BE49-F238E27FC236}">
              <a16:creationId xmlns:a16="http://schemas.microsoft.com/office/drawing/2014/main" id="{FC807A99-D7F4-4A0E-87DD-7C25A43EF6C1}"/>
            </a:ext>
            <a:ext uri="{147F2762-F138-4A5C-976F-8EAC2B608ADB}">
              <a16:predDERef xmlns:a16="http://schemas.microsoft.com/office/drawing/2014/main" pred="{FCC089E6-1C58-4DB9-8094-3262AB8D308A}"/>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Lst>
        </a:blip>
        <a:stretch>
          <a:fillRect/>
        </a:stretch>
      </xdr:blipFill>
      <xdr:spPr>
        <a:xfrm>
          <a:off x="10046804" y="100634"/>
          <a:ext cx="706747" cy="61816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93C22-AB9B-43C1-BE9F-3C0A3EDEED2A}">
  <dimension ref="A1:K21"/>
  <sheetViews>
    <sheetView zoomScale="90" zoomScaleNormal="90" workbookViewId="0">
      <selection activeCell="C1" sqref="C1"/>
    </sheetView>
  </sheetViews>
  <sheetFormatPr defaultColWidth="9" defaultRowHeight="15" x14ac:dyDescent="0.25"/>
  <cols>
    <col min="2" max="2" width="14.7109375" customWidth="1"/>
    <col min="3" max="3" width="60.85546875" customWidth="1"/>
    <col min="4" max="4" width="19.140625" customWidth="1"/>
    <col min="5" max="5" width="18.85546875" hidden="1" customWidth="1"/>
    <col min="6" max="6" width="33.5703125" customWidth="1"/>
    <col min="7" max="7" width="45.28515625" customWidth="1"/>
    <col min="8" max="8" width="9" style="51"/>
    <col min="9" max="9" width="11.140625" customWidth="1"/>
  </cols>
  <sheetData>
    <row r="1" spans="1:11" s="53" customFormat="1" ht="59.25" customHeight="1" x14ac:dyDescent="0.25">
      <c r="A1" s="24"/>
      <c r="B1" s="17"/>
      <c r="C1" s="40" t="s">
        <v>76</v>
      </c>
      <c r="D1" s="24" t="s">
        <v>96</v>
      </c>
      <c r="E1" s="54" t="s">
        <v>74</v>
      </c>
      <c r="F1" s="59" t="s">
        <v>97</v>
      </c>
      <c r="G1" s="57" t="s">
        <v>55</v>
      </c>
      <c r="H1" s="49" t="s">
        <v>79</v>
      </c>
      <c r="I1" s="53" t="s">
        <v>82</v>
      </c>
    </row>
    <row r="2" spans="1:11" s="27" customFormat="1" ht="59.25" customHeight="1" x14ac:dyDescent="0.25">
      <c r="A2" s="24"/>
      <c r="B2">
        <v>1</v>
      </c>
      <c r="C2" s="10" t="s">
        <v>102</v>
      </c>
      <c r="D2" s="26"/>
      <c r="E2" s="54"/>
      <c r="F2" s="60"/>
      <c r="G2" s="57"/>
      <c r="H2" s="50"/>
      <c r="I2" s="42" t="s">
        <v>85</v>
      </c>
      <c r="J2" s="42" t="s">
        <v>83</v>
      </c>
      <c r="K2" s="42" t="s">
        <v>84</v>
      </c>
    </row>
    <row r="3" spans="1:11" ht="47.1" customHeight="1" x14ac:dyDescent="0.25">
      <c r="A3" s="23"/>
      <c r="B3" t="s">
        <v>7</v>
      </c>
      <c r="C3" s="65" t="s">
        <v>22</v>
      </c>
      <c r="D3" s="52" t="s">
        <v>95</v>
      </c>
      <c r="E3" s="55"/>
      <c r="F3" s="61" t="s">
        <v>98</v>
      </c>
      <c r="G3" s="58" t="s">
        <v>61</v>
      </c>
      <c r="H3" s="51" t="s">
        <v>81</v>
      </c>
      <c r="J3" t="s">
        <v>81</v>
      </c>
      <c r="K3" t="s">
        <v>81</v>
      </c>
    </row>
    <row r="4" spans="1:11" ht="51.75" customHeight="1" x14ac:dyDescent="0.25">
      <c r="A4" s="23"/>
      <c r="B4" t="s">
        <v>103</v>
      </c>
      <c r="C4" s="65" t="s">
        <v>109</v>
      </c>
      <c r="D4" s="52" t="s">
        <v>95</v>
      </c>
      <c r="E4" s="55"/>
      <c r="F4" s="61"/>
      <c r="G4" s="58" t="s">
        <v>57</v>
      </c>
      <c r="H4" s="51" t="s">
        <v>81</v>
      </c>
      <c r="J4" t="s">
        <v>81</v>
      </c>
      <c r="K4" t="s">
        <v>81</v>
      </c>
    </row>
    <row r="5" spans="1:11" ht="47.1" customHeight="1" x14ac:dyDescent="0.25">
      <c r="A5" s="23"/>
      <c r="B5" s="10" t="s">
        <v>104</v>
      </c>
      <c r="C5" s="36" t="s">
        <v>59</v>
      </c>
      <c r="D5" s="19"/>
      <c r="E5" s="55"/>
      <c r="F5" s="61"/>
      <c r="G5" s="58" t="s">
        <v>57</v>
      </c>
      <c r="J5" t="s">
        <v>81</v>
      </c>
      <c r="K5" t="s">
        <v>81</v>
      </c>
    </row>
    <row r="6" spans="1:11" ht="47.1" customHeight="1" x14ac:dyDescent="0.25">
      <c r="A6" s="23"/>
      <c r="B6" s="10" t="s">
        <v>105</v>
      </c>
      <c r="C6" s="36" t="s">
        <v>63</v>
      </c>
      <c r="D6" s="19"/>
      <c r="E6" s="55"/>
      <c r="F6" s="61"/>
      <c r="G6" s="58" t="s">
        <v>57</v>
      </c>
      <c r="J6" t="s">
        <v>81</v>
      </c>
      <c r="K6" t="s">
        <v>81</v>
      </c>
    </row>
    <row r="7" spans="1:11" ht="83.25" customHeight="1" x14ac:dyDescent="0.25">
      <c r="A7" s="23"/>
      <c r="B7" s="10" t="s">
        <v>106</v>
      </c>
      <c r="C7" s="20" t="s">
        <v>65</v>
      </c>
      <c r="D7" s="19"/>
      <c r="E7" s="55"/>
      <c r="F7" s="61"/>
      <c r="G7" s="58" t="s">
        <v>57</v>
      </c>
      <c r="H7" s="51" t="s">
        <v>81</v>
      </c>
      <c r="J7" t="s">
        <v>81</v>
      </c>
    </row>
    <row r="8" spans="1:11" ht="51" customHeight="1" x14ac:dyDescent="0.25">
      <c r="A8" s="23"/>
      <c r="B8" s="10" t="s">
        <v>107</v>
      </c>
      <c r="C8" s="36" t="s">
        <v>66</v>
      </c>
      <c r="D8" s="19"/>
      <c r="E8" s="55"/>
      <c r="F8" s="61"/>
      <c r="G8" s="58" t="s">
        <v>57</v>
      </c>
      <c r="H8" s="51" t="s">
        <v>80</v>
      </c>
      <c r="J8" t="s">
        <v>81</v>
      </c>
      <c r="K8" t="s">
        <v>81</v>
      </c>
    </row>
    <row r="9" spans="1:11" ht="51" customHeight="1" x14ac:dyDescent="0.25">
      <c r="A9" s="23"/>
      <c r="B9" s="10"/>
      <c r="C9" s="36"/>
      <c r="D9" s="19"/>
      <c r="E9" s="55"/>
      <c r="F9" s="61"/>
      <c r="G9" s="58"/>
    </row>
    <row r="10" spans="1:11" ht="51" customHeight="1" x14ac:dyDescent="0.25">
      <c r="A10" s="23"/>
      <c r="B10" s="10">
        <v>2</v>
      </c>
      <c r="C10" s="36" t="s">
        <v>64</v>
      </c>
      <c r="D10" s="19"/>
      <c r="E10" s="55"/>
      <c r="F10" s="61"/>
      <c r="G10" s="58" t="s">
        <v>57</v>
      </c>
      <c r="H10" s="51" t="s">
        <v>81</v>
      </c>
    </row>
    <row r="11" spans="1:11" ht="47.1" customHeight="1" x14ac:dyDescent="0.25">
      <c r="A11" s="23"/>
      <c r="B11" s="10">
        <v>3</v>
      </c>
      <c r="C11" s="36" t="s">
        <v>108</v>
      </c>
      <c r="D11" s="19"/>
      <c r="E11" s="55"/>
      <c r="F11" s="63" t="s">
        <v>99</v>
      </c>
      <c r="G11" s="58" t="s">
        <v>57</v>
      </c>
      <c r="H11" s="51" t="s">
        <v>80</v>
      </c>
      <c r="J11" t="s">
        <v>81</v>
      </c>
      <c r="K11" t="s">
        <v>81</v>
      </c>
    </row>
    <row r="12" spans="1:11" ht="47.1" customHeight="1" x14ac:dyDescent="0.25">
      <c r="A12" s="23"/>
      <c r="B12" s="10">
        <v>4</v>
      </c>
      <c r="C12" s="36" t="s">
        <v>62</v>
      </c>
      <c r="D12" s="19"/>
      <c r="E12" s="55"/>
      <c r="F12" s="61"/>
      <c r="G12" s="58" t="s">
        <v>57</v>
      </c>
      <c r="H12" s="51" t="s">
        <v>80</v>
      </c>
      <c r="J12" t="s">
        <v>81</v>
      </c>
      <c r="K12" t="s">
        <v>81</v>
      </c>
    </row>
    <row r="13" spans="1:11" ht="47.1" customHeight="1" x14ac:dyDescent="0.25">
      <c r="A13" s="23">
        <v>11</v>
      </c>
      <c r="B13" s="10"/>
      <c r="C13" s="66" t="s">
        <v>110</v>
      </c>
      <c r="D13" s="19"/>
      <c r="E13" s="55"/>
      <c r="F13" s="61"/>
      <c r="G13" s="58" t="s">
        <v>57</v>
      </c>
      <c r="J13" t="s">
        <v>81</v>
      </c>
    </row>
    <row r="14" spans="1:11" ht="47.1" customHeight="1" x14ac:dyDescent="0.25">
      <c r="A14" s="23">
        <v>12</v>
      </c>
      <c r="B14" s="10"/>
      <c r="C14" s="66" t="s">
        <v>60</v>
      </c>
      <c r="D14" s="19"/>
      <c r="E14" s="55"/>
      <c r="F14" s="61"/>
      <c r="G14" s="58" t="s">
        <v>57</v>
      </c>
      <c r="H14" s="51" t="s">
        <v>80</v>
      </c>
    </row>
    <row r="15" spans="1:11" ht="47.1" customHeight="1" x14ac:dyDescent="0.25">
      <c r="A15" s="23">
        <v>13</v>
      </c>
      <c r="B15" s="10"/>
      <c r="C15" s="20" t="s">
        <v>111</v>
      </c>
      <c r="D15" s="19"/>
      <c r="E15" s="55"/>
      <c r="F15" s="61" t="s">
        <v>112</v>
      </c>
      <c r="G15" s="58" t="s">
        <v>57</v>
      </c>
      <c r="H15" s="51" t="s">
        <v>80</v>
      </c>
      <c r="J15" t="s">
        <v>81</v>
      </c>
    </row>
    <row r="16" spans="1:11" ht="47.1" customHeight="1" x14ac:dyDescent="0.25">
      <c r="A16" s="23">
        <v>14</v>
      </c>
      <c r="B16" s="10" t="s">
        <v>94</v>
      </c>
      <c r="C16" s="36" t="s">
        <v>24</v>
      </c>
      <c r="D16" s="19"/>
      <c r="E16" s="55"/>
      <c r="F16" s="61"/>
      <c r="G16" s="58" t="s">
        <v>57</v>
      </c>
      <c r="H16" s="51" t="s">
        <v>81</v>
      </c>
      <c r="J16" t="s">
        <v>81</v>
      </c>
    </row>
    <row r="17" spans="1:11" ht="47.1" customHeight="1" x14ac:dyDescent="0.25">
      <c r="A17" s="23">
        <v>15</v>
      </c>
      <c r="B17" s="10"/>
      <c r="C17" s="20" t="s">
        <v>113</v>
      </c>
      <c r="D17" s="19"/>
      <c r="E17" s="55"/>
      <c r="F17" s="61"/>
      <c r="G17" s="58" t="s">
        <v>57</v>
      </c>
      <c r="H17" s="51" t="s">
        <v>80</v>
      </c>
      <c r="J17" t="s">
        <v>81</v>
      </c>
      <c r="K17" t="s">
        <v>81</v>
      </c>
    </row>
    <row r="18" spans="1:11" ht="47.1" customHeight="1" x14ac:dyDescent="0.25">
      <c r="A18" s="23"/>
      <c r="B18" s="10"/>
      <c r="C18" s="66"/>
      <c r="D18" s="19"/>
      <c r="E18" s="55"/>
      <c r="F18" s="61"/>
      <c r="G18" s="58"/>
    </row>
    <row r="19" spans="1:11" x14ac:dyDescent="0.25">
      <c r="A19" s="23"/>
      <c r="B19" s="10"/>
      <c r="C19" s="20"/>
      <c r="D19" s="19"/>
      <c r="E19" s="55"/>
      <c r="F19" s="61"/>
      <c r="G19" s="58"/>
    </row>
    <row r="20" spans="1:11" ht="38.25" x14ac:dyDescent="0.25">
      <c r="A20" s="23">
        <v>19</v>
      </c>
      <c r="B20" s="10"/>
      <c r="C20" s="67" t="s">
        <v>67</v>
      </c>
      <c r="D20" s="19"/>
      <c r="E20" s="55"/>
      <c r="F20" s="61"/>
      <c r="G20" s="58" t="s">
        <v>57</v>
      </c>
      <c r="H20" s="51" t="s">
        <v>81</v>
      </c>
      <c r="I20" t="s">
        <v>81</v>
      </c>
    </row>
    <row r="21" spans="1:11" ht="39" thickBot="1" x14ac:dyDescent="0.3">
      <c r="A21" s="23"/>
      <c r="B21" s="10"/>
      <c r="C21" s="67" t="s">
        <v>78</v>
      </c>
      <c r="D21" s="23"/>
      <c r="E21" s="56"/>
      <c r="F21" s="62"/>
      <c r="G21" s="58" t="s">
        <v>57</v>
      </c>
      <c r="H21" s="51" t="s">
        <v>80</v>
      </c>
    </row>
  </sheetData>
  <conditionalFormatting sqref="B1 C2 E3:F20 B5:B20">
    <cfRule type="cellIs" dxfId="29" priority="10" operator="equal">
      <formula>"DES"</formula>
    </cfRule>
    <cfRule type="cellIs" dxfId="28" priority="11" operator="equal">
      <formula>"ESS"</formula>
    </cfRule>
    <cfRule type="cellIs" dxfId="27" priority="12" operator="equal">
      <formula>"MAN"</formula>
    </cfRule>
  </conditionalFormatting>
  <conditionalFormatting sqref="E1:F2">
    <cfRule type="cellIs" dxfId="26" priority="4" operator="equal">
      <formula>"DES"</formula>
    </cfRule>
    <cfRule type="cellIs" dxfId="25" priority="5" operator="equal">
      <formula>"ESS"</formula>
    </cfRule>
    <cfRule type="cellIs" dxfId="24" priority="6" operator="equal">
      <formula>"MAN"</formula>
    </cfRule>
  </conditionalFormatting>
  <conditionalFormatting sqref="B21 E21:F21">
    <cfRule type="cellIs" dxfId="23" priority="1" operator="equal">
      <formula>"DES"</formula>
    </cfRule>
    <cfRule type="cellIs" dxfId="22" priority="2" operator="equal">
      <formula>"ESS"</formula>
    </cfRule>
    <cfRule type="cellIs" dxfId="21" priority="3" operator="equal">
      <formula>"MAN"</formula>
    </cfRule>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3E82A-3F08-4636-B942-14AD2C9E7382}">
  <dimension ref="A1:K28"/>
  <sheetViews>
    <sheetView workbookViewId="0">
      <selection activeCell="B7" sqref="B7"/>
    </sheetView>
  </sheetViews>
  <sheetFormatPr defaultColWidth="8.7109375" defaultRowHeight="15" x14ac:dyDescent="0.25"/>
  <cols>
    <col min="1" max="1" width="9.140625" style="15" customWidth="1"/>
    <col min="2" max="2" width="68.7109375" style="6" customWidth="1"/>
    <col min="3" max="3" width="10.7109375" style="32" customWidth="1"/>
    <col min="4" max="4" width="32.28515625" style="6" bestFit="1" customWidth="1"/>
    <col min="5" max="5" width="23.140625" style="4" customWidth="1"/>
    <col min="6" max="6" width="16.140625" style="4" customWidth="1"/>
    <col min="7" max="7" width="45.28515625" customWidth="1"/>
    <col min="8" max="8" width="60.42578125" style="4" bestFit="1" customWidth="1"/>
    <col min="9" max="9" width="22.85546875" style="4" bestFit="1" customWidth="1"/>
    <col min="10" max="16384" width="8.7109375" style="4"/>
  </cols>
  <sheetData>
    <row r="1" spans="1:11" x14ac:dyDescent="0.25">
      <c r="A1" s="109" t="s">
        <v>0</v>
      </c>
      <c r="B1" s="109"/>
      <c r="C1" s="109"/>
      <c r="D1" s="109"/>
      <c r="E1" s="109"/>
      <c r="F1" s="109"/>
    </row>
    <row r="2" spans="1:11" s="15" customFormat="1" ht="38.25" x14ac:dyDescent="0.2">
      <c r="A2" s="7" t="s">
        <v>1</v>
      </c>
      <c r="B2" s="8" t="s">
        <v>2</v>
      </c>
      <c r="C2" s="8" t="s">
        <v>5</v>
      </c>
      <c r="D2" s="8" t="s">
        <v>20</v>
      </c>
      <c r="E2" s="9" t="s">
        <v>21</v>
      </c>
      <c r="F2" s="2" t="s">
        <v>6</v>
      </c>
      <c r="G2" s="25" t="s">
        <v>3</v>
      </c>
      <c r="H2" s="43" t="s">
        <v>86</v>
      </c>
      <c r="I2" s="43" t="s">
        <v>87</v>
      </c>
      <c r="J2" s="43"/>
      <c r="K2" s="43"/>
    </row>
    <row r="3" spans="1:11" ht="12.75" x14ac:dyDescent="0.2">
      <c r="A3" s="13">
        <v>1</v>
      </c>
      <c r="B3" s="38" t="s">
        <v>34</v>
      </c>
      <c r="C3" s="33"/>
      <c r="D3" s="3"/>
      <c r="E3" s="11"/>
      <c r="F3" s="12"/>
      <c r="G3" s="20"/>
      <c r="H3" s="44"/>
      <c r="I3" s="44" t="s">
        <v>85</v>
      </c>
      <c r="J3" s="44" t="s">
        <v>83</v>
      </c>
      <c r="K3" s="44" t="s">
        <v>84</v>
      </c>
    </row>
    <row r="4" spans="1:11" ht="38.25" x14ac:dyDescent="0.2">
      <c r="A4" s="10" t="s">
        <v>7</v>
      </c>
      <c r="B4" s="69" t="s">
        <v>116</v>
      </c>
      <c r="C4" s="68">
        <v>0.3</v>
      </c>
      <c r="D4" s="3"/>
      <c r="E4" s="11"/>
      <c r="F4" s="12" t="s">
        <v>114</v>
      </c>
      <c r="G4" s="20"/>
      <c r="H4" s="4" t="s">
        <v>81</v>
      </c>
    </row>
    <row r="5" spans="1:11" ht="12.75" x14ac:dyDescent="0.2">
      <c r="A5" s="10">
        <v>2</v>
      </c>
      <c r="B5" s="38" t="s">
        <v>35</v>
      </c>
      <c r="C5" s="30"/>
      <c r="D5" s="3"/>
      <c r="E5" s="11"/>
      <c r="F5" s="12"/>
      <c r="G5" s="20"/>
      <c r="H5" s="4" t="s">
        <v>80</v>
      </c>
    </row>
    <row r="6" spans="1:11" ht="36" customHeight="1" x14ac:dyDescent="0.2">
      <c r="A6" s="10">
        <v>2.1</v>
      </c>
      <c r="B6" s="13" t="s">
        <v>115</v>
      </c>
      <c r="C6" s="30"/>
      <c r="D6" s="3"/>
      <c r="E6" s="11"/>
      <c r="F6" s="12"/>
      <c r="G6" s="20"/>
      <c r="H6" s="4" t="s">
        <v>80</v>
      </c>
    </row>
    <row r="7" spans="1:11" ht="54.75" customHeight="1" x14ac:dyDescent="0.2">
      <c r="A7" s="37">
        <v>3</v>
      </c>
      <c r="B7" s="38" t="s">
        <v>36</v>
      </c>
      <c r="C7" s="33"/>
      <c r="D7" s="3"/>
      <c r="E7" s="11"/>
      <c r="F7" s="5"/>
      <c r="G7" s="20"/>
      <c r="H7" s="45" t="s">
        <v>89</v>
      </c>
    </row>
    <row r="8" spans="1:11" ht="12.75" x14ac:dyDescent="0.2">
      <c r="A8" s="14">
        <v>3.2</v>
      </c>
      <c r="B8" s="38" t="s">
        <v>37</v>
      </c>
      <c r="C8" s="31"/>
      <c r="D8" s="3"/>
      <c r="E8" s="11"/>
      <c r="F8" s="5"/>
      <c r="G8" s="20"/>
      <c r="H8" s="4" t="s">
        <v>80</v>
      </c>
    </row>
    <row r="9" spans="1:11" ht="25.5" x14ac:dyDescent="0.2">
      <c r="A9" s="14">
        <v>3.3</v>
      </c>
      <c r="B9" s="38" t="s">
        <v>39</v>
      </c>
      <c r="C9" s="31"/>
      <c r="D9" s="3"/>
      <c r="E9" s="11"/>
      <c r="F9" s="5"/>
      <c r="G9" s="20"/>
      <c r="H9" s="4" t="s">
        <v>80</v>
      </c>
    </row>
    <row r="10" spans="1:11" ht="25.5" x14ac:dyDescent="0.2">
      <c r="A10" s="14">
        <v>3.4</v>
      </c>
      <c r="B10" s="38" t="s">
        <v>38</v>
      </c>
      <c r="C10" s="34"/>
      <c r="D10" s="3"/>
      <c r="E10" s="11"/>
      <c r="F10" s="5"/>
      <c r="G10" s="20"/>
      <c r="H10" s="4" t="s">
        <v>80</v>
      </c>
    </row>
    <row r="11" spans="1:11" ht="12.75" x14ac:dyDescent="0.2">
      <c r="A11" s="14">
        <v>4</v>
      </c>
      <c r="B11" s="38" t="s">
        <v>40</v>
      </c>
      <c r="C11" s="31"/>
      <c r="D11" s="3"/>
      <c r="E11" s="11"/>
      <c r="F11" s="5"/>
      <c r="G11" s="20"/>
    </row>
    <row r="12" spans="1:11" ht="38.25" x14ac:dyDescent="0.2">
      <c r="A12" s="14">
        <v>4.0999999999999996</v>
      </c>
      <c r="B12" s="38" t="s">
        <v>41</v>
      </c>
      <c r="C12" s="31"/>
      <c r="D12" s="3"/>
      <c r="E12" s="11"/>
      <c r="F12" s="5"/>
      <c r="G12" s="20"/>
      <c r="H12" s="4" t="s">
        <v>81</v>
      </c>
    </row>
    <row r="13" spans="1:11" ht="12.75" x14ac:dyDescent="0.2">
      <c r="A13" s="14">
        <v>5</v>
      </c>
      <c r="B13" s="38" t="s">
        <v>42</v>
      </c>
      <c r="C13" s="31"/>
      <c r="D13" s="3"/>
      <c r="E13" s="11"/>
      <c r="F13" s="5"/>
      <c r="G13" s="20"/>
      <c r="H13" s="4" t="s">
        <v>81</v>
      </c>
    </row>
    <row r="14" spans="1:11" ht="25.5" x14ac:dyDescent="0.2">
      <c r="A14" s="14">
        <v>5.0999999999999996</v>
      </c>
      <c r="B14" s="38" t="s">
        <v>43</v>
      </c>
      <c r="C14" s="31"/>
      <c r="D14" s="3"/>
      <c r="E14" s="11"/>
      <c r="F14" s="5"/>
      <c r="G14" s="20"/>
      <c r="H14" s="4" t="s">
        <v>81</v>
      </c>
    </row>
    <row r="15" spans="1:11" ht="12.75" x14ac:dyDescent="0.2">
      <c r="A15" s="14">
        <v>5.2</v>
      </c>
      <c r="B15" s="38" t="s">
        <v>44</v>
      </c>
      <c r="C15" s="31"/>
      <c r="D15" s="3"/>
      <c r="E15" s="11"/>
      <c r="F15" s="5"/>
      <c r="G15" s="20"/>
    </row>
    <row r="16" spans="1:11" ht="12.75" x14ac:dyDescent="0.2">
      <c r="A16" s="14">
        <v>5.3</v>
      </c>
      <c r="B16" s="38" t="s">
        <v>45</v>
      </c>
      <c r="C16" s="31"/>
      <c r="D16" s="3"/>
      <c r="E16" s="11"/>
      <c r="F16" s="5"/>
      <c r="G16" s="20"/>
    </row>
    <row r="17" spans="1:8" ht="12.75" x14ac:dyDescent="0.2">
      <c r="A17" s="14">
        <v>6</v>
      </c>
      <c r="B17" s="38" t="s">
        <v>46</v>
      </c>
      <c r="C17" s="31"/>
      <c r="D17" s="3"/>
      <c r="E17" s="11"/>
      <c r="F17" s="5"/>
      <c r="G17" s="20"/>
      <c r="H17" s="4" t="s">
        <v>88</v>
      </c>
    </row>
    <row r="18" spans="1:8" ht="48.75" customHeight="1" x14ac:dyDescent="0.2">
      <c r="A18" s="14">
        <v>6.1</v>
      </c>
      <c r="B18" s="38" t="s">
        <v>47</v>
      </c>
      <c r="C18" s="31"/>
      <c r="D18" s="3"/>
      <c r="E18" s="11"/>
      <c r="F18" s="5"/>
      <c r="G18" s="20"/>
      <c r="H18" s="4" t="s">
        <v>81</v>
      </c>
    </row>
    <row r="19" spans="1:8" ht="12.75" x14ac:dyDescent="0.2">
      <c r="A19" s="14">
        <v>7</v>
      </c>
      <c r="B19" s="38" t="s">
        <v>23</v>
      </c>
      <c r="C19" s="31"/>
      <c r="D19" s="3"/>
      <c r="E19" s="11"/>
      <c r="F19" s="5"/>
      <c r="G19" s="20"/>
    </row>
    <row r="20" spans="1:8" ht="25.5" x14ac:dyDescent="0.2">
      <c r="A20" s="14">
        <v>7.1</v>
      </c>
      <c r="B20" s="38" t="s">
        <v>48</v>
      </c>
      <c r="C20" s="31"/>
      <c r="D20" s="3"/>
      <c r="E20" s="11"/>
      <c r="F20" s="5"/>
      <c r="G20" s="20"/>
      <c r="H20" s="4" t="s">
        <v>81</v>
      </c>
    </row>
    <row r="21" spans="1:8" ht="12.75" x14ac:dyDescent="0.2">
      <c r="A21" s="14">
        <v>7.2</v>
      </c>
      <c r="B21" s="38" t="s">
        <v>49</v>
      </c>
      <c r="C21" s="31"/>
      <c r="D21" s="3"/>
      <c r="E21" s="11"/>
      <c r="F21" s="5"/>
      <c r="G21" s="20"/>
      <c r="H21" s="4" t="s">
        <v>81</v>
      </c>
    </row>
    <row r="22" spans="1:8" ht="25.5" x14ac:dyDescent="0.2">
      <c r="A22" s="14">
        <v>7.3</v>
      </c>
      <c r="B22" s="38" t="s">
        <v>51</v>
      </c>
      <c r="C22" s="31"/>
      <c r="D22" s="3"/>
      <c r="E22" s="11"/>
      <c r="F22" s="5"/>
      <c r="G22" s="20"/>
      <c r="H22" s="4" t="s">
        <v>81</v>
      </c>
    </row>
    <row r="23" spans="1:8" ht="25.5" x14ac:dyDescent="0.2">
      <c r="A23" s="14">
        <v>7.4</v>
      </c>
      <c r="B23" s="38" t="s">
        <v>50</v>
      </c>
      <c r="C23" s="31"/>
      <c r="D23" s="3"/>
      <c r="E23" s="11"/>
      <c r="F23" s="5"/>
      <c r="G23" s="20"/>
      <c r="H23" s="4" t="s">
        <v>81</v>
      </c>
    </row>
    <row r="24" spans="1:8" ht="12.75" x14ac:dyDescent="0.2">
      <c r="A24" s="14">
        <v>8</v>
      </c>
      <c r="B24" s="38" t="s">
        <v>52</v>
      </c>
      <c r="C24" s="31"/>
      <c r="D24" s="3"/>
      <c r="E24" s="11"/>
      <c r="F24" s="5"/>
      <c r="G24" s="20"/>
    </row>
    <row r="25" spans="1:8" ht="25.5" x14ac:dyDescent="0.25">
      <c r="A25" s="14">
        <v>8.1</v>
      </c>
      <c r="B25" s="38" t="s">
        <v>53</v>
      </c>
      <c r="C25" s="31"/>
      <c r="D25" s="3"/>
      <c r="E25" s="11"/>
      <c r="F25" s="5"/>
      <c r="G25" s="29"/>
      <c r="H25" s="4" t="s">
        <v>81</v>
      </c>
    </row>
    <row r="26" spans="1:8" x14ac:dyDescent="0.25">
      <c r="G26" s="29"/>
    </row>
    <row r="27" spans="1:8" x14ac:dyDescent="0.25">
      <c r="G27" s="29"/>
    </row>
    <row r="28" spans="1:8" x14ac:dyDescent="0.25">
      <c r="G28" s="29"/>
    </row>
  </sheetData>
  <mergeCells count="1">
    <mergeCell ref="A1:F1"/>
  </mergeCells>
  <phoneticPr fontId="4" type="noConversion"/>
  <conditionalFormatting sqref="A4:A6">
    <cfRule type="cellIs" dxfId="20" priority="16" operator="equal">
      <formula>"DES"</formula>
    </cfRule>
    <cfRule type="cellIs" dxfId="19" priority="17" operator="equal">
      <formula>"ESS"</formula>
    </cfRule>
    <cfRule type="cellIs" dxfId="18" priority="18" operator="equal">
      <formula>"MAN"</formula>
    </cfRule>
  </conditionalFormatting>
  <conditionalFormatting sqref="A7">
    <cfRule type="cellIs" dxfId="17" priority="1" operator="equal">
      <formula>"DES"</formula>
    </cfRule>
    <cfRule type="cellIs" dxfId="16" priority="2" operator="equal">
      <formula>"ESS"</formula>
    </cfRule>
    <cfRule type="cellIs" dxfId="15" priority="3" operator="equal">
      <formula>"MAN"</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1A7A5-BE4B-4044-90B8-37ACCB38211C}">
  <sheetPr>
    <tabColor rgb="FFC00000"/>
  </sheetPr>
  <dimension ref="A1:G22"/>
  <sheetViews>
    <sheetView zoomScaleNormal="100" workbookViewId="0">
      <selection activeCell="C19" sqref="C19"/>
    </sheetView>
  </sheetViews>
  <sheetFormatPr defaultColWidth="8.7109375" defaultRowHeight="15" x14ac:dyDescent="0.25"/>
  <cols>
    <col min="1" max="1" width="9.140625" style="15" customWidth="1"/>
    <col min="2" max="2" width="74.28515625" style="4" bestFit="1" customWidth="1"/>
    <col min="3" max="3" width="25" style="4" customWidth="1"/>
    <col min="4" max="4" width="32" style="4" customWidth="1"/>
    <col min="5" max="5" width="8.7109375" style="4"/>
    <col min="6" max="6" width="16.28515625" style="4" customWidth="1"/>
    <col min="7" max="7" width="45.28515625" customWidth="1"/>
    <col min="8" max="16384" width="8.7109375" style="4"/>
  </cols>
  <sheetData>
    <row r="1" spans="1:7" x14ac:dyDescent="0.25">
      <c r="A1" s="110" t="s">
        <v>90</v>
      </c>
      <c r="B1" s="110"/>
      <c r="C1" s="110"/>
      <c r="D1" s="110"/>
      <c r="E1" s="110"/>
      <c r="F1" s="110"/>
    </row>
    <row r="2" spans="1:7" s="15" customFormat="1" ht="75.75" customHeight="1" x14ac:dyDescent="0.2">
      <c r="A2" s="16" t="s">
        <v>1</v>
      </c>
      <c r="B2" s="17" t="s">
        <v>2</v>
      </c>
      <c r="C2" s="8" t="s">
        <v>5</v>
      </c>
      <c r="D2" s="1" t="s">
        <v>8</v>
      </c>
      <c r="E2" s="22" t="s">
        <v>9</v>
      </c>
      <c r="F2" s="1" t="s">
        <v>6</v>
      </c>
      <c r="G2" s="25" t="s">
        <v>3</v>
      </c>
    </row>
    <row r="3" spans="1:7" ht="25.5" x14ac:dyDescent="0.2">
      <c r="A3" s="28">
        <v>1</v>
      </c>
      <c r="B3" s="20" t="s">
        <v>25</v>
      </c>
      <c r="C3" s="20"/>
      <c r="D3" s="21"/>
      <c r="E3" s="21"/>
      <c r="F3" s="21"/>
      <c r="G3" s="20"/>
    </row>
    <row r="4" spans="1:7" ht="25.5" x14ac:dyDescent="0.2">
      <c r="A4" s="28">
        <v>2</v>
      </c>
      <c r="B4" s="20" t="s">
        <v>10</v>
      </c>
      <c r="C4" s="20"/>
      <c r="D4" s="21"/>
      <c r="E4" s="21"/>
      <c r="F4" s="21"/>
      <c r="G4" s="20"/>
    </row>
    <row r="5" spans="1:7" ht="25.5" x14ac:dyDescent="0.2">
      <c r="A5" s="28">
        <v>3</v>
      </c>
      <c r="B5" s="20" t="s">
        <v>26</v>
      </c>
      <c r="C5" s="20"/>
      <c r="D5" s="21"/>
      <c r="E5" s="21"/>
      <c r="F5" s="21"/>
      <c r="G5" s="20"/>
    </row>
    <row r="6" spans="1:7" ht="35.25" customHeight="1" x14ac:dyDescent="0.2">
      <c r="A6" s="19">
        <v>3.1</v>
      </c>
      <c r="B6" s="20" t="s">
        <v>27</v>
      </c>
      <c r="C6" s="35"/>
      <c r="D6" s="21"/>
      <c r="E6" s="21"/>
      <c r="F6" s="21"/>
      <c r="G6" s="20"/>
    </row>
    <row r="7" spans="1:7" ht="35.25" customHeight="1" x14ac:dyDescent="0.2">
      <c r="A7" s="19">
        <v>3.2</v>
      </c>
      <c r="B7" s="36" t="s">
        <v>13</v>
      </c>
      <c r="C7" s="20"/>
      <c r="D7" s="21"/>
      <c r="E7" s="21"/>
      <c r="F7" s="21"/>
      <c r="G7" s="20"/>
    </row>
    <row r="8" spans="1:7" ht="38.25" x14ac:dyDescent="0.2">
      <c r="A8" s="19">
        <v>3.3</v>
      </c>
      <c r="B8" s="20" t="s">
        <v>28</v>
      </c>
      <c r="C8" s="20"/>
      <c r="D8" s="21"/>
      <c r="E8" s="21"/>
      <c r="F8" s="21"/>
      <c r="G8" s="20"/>
    </row>
    <row r="9" spans="1:7" ht="25.5" x14ac:dyDescent="0.2">
      <c r="A9" s="19" t="s">
        <v>68</v>
      </c>
      <c r="B9" s="36" t="s">
        <v>14</v>
      </c>
      <c r="C9" s="20"/>
      <c r="D9" s="21"/>
      <c r="E9" s="21"/>
      <c r="F9" s="21"/>
      <c r="G9" s="20"/>
    </row>
    <row r="10" spans="1:7" ht="12.75" x14ac:dyDescent="0.2">
      <c r="A10" s="19" t="s">
        <v>69</v>
      </c>
      <c r="B10" s="36" t="s">
        <v>29</v>
      </c>
      <c r="C10" s="20"/>
      <c r="D10" s="21"/>
      <c r="E10" s="21"/>
      <c r="F10" s="21"/>
      <c r="G10" s="20"/>
    </row>
    <row r="11" spans="1:7" ht="38.25" x14ac:dyDescent="0.2">
      <c r="A11" s="19">
        <v>3.4</v>
      </c>
      <c r="B11" s="36" t="s">
        <v>30</v>
      </c>
      <c r="C11" s="20"/>
      <c r="D11" s="21"/>
      <c r="E11" s="21"/>
      <c r="F11" s="21"/>
      <c r="G11" s="20"/>
    </row>
    <row r="12" spans="1:7" ht="25.5" x14ac:dyDescent="0.2">
      <c r="A12" s="19" t="s">
        <v>70</v>
      </c>
      <c r="B12" s="36" t="s">
        <v>15</v>
      </c>
      <c r="C12" s="20"/>
      <c r="D12" s="21"/>
      <c r="E12" s="21"/>
      <c r="F12" s="21"/>
      <c r="G12" s="20"/>
    </row>
    <row r="13" spans="1:7" ht="12.75" x14ac:dyDescent="0.2">
      <c r="A13" s="19" t="s">
        <v>71</v>
      </c>
      <c r="B13" s="36" t="s">
        <v>29</v>
      </c>
      <c r="C13" s="20"/>
      <c r="D13" s="21"/>
      <c r="E13" s="21"/>
      <c r="F13" s="21"/>
      <c r="G13" s="20"/>
    </row>
    <row r="14" spans="1:7" ht="25.5" x14ac:dyDescent="0.2">
      <c r="A14" s="19">
        <v>4</v>
      </c>
      <c r="B14" s="36" t="s">
        <v>16</v>
      </c>
      <c r="C14" s="20"/>
      <c r="D14" s="21"/>
      <c r="E14" s="21"/>
      <c r="F14" s="21"/>
      <c r="G14" s="20"/>
    </row>
    <row r="15" spans="1:7" ht="25.5" x14ac:dyDescent="0.2">
      <c r="A15" s="19" t="s">
        <v>72</v>
      </c>
      <c r="B15" s="20" t="s">
        <v>11</v>
      </c>
      <c r="C15" s="20"/>
      <c r="D15" s="21"/>
      <c r="E15" s="21"/>
      <c r="F15" s="21"/>
      <c r="G15" s="20"/>
    </row>
    <row r="16" spans="1:7" ht="25.5" x14ac:dyDescent="0.2">
      <c r="A16" s="28" t="s">
        <v>73</v>
      </c>
      <c r="B16" s="20" t="s">
        <v>12</v>
      </c>
      <c r="C16" s="20"/>
      <c r="D16" s="21"/>
      <c r="E16" s="21"/>
      <c r="F16" s="21"/>
      <c r="G16" s="20"/>
    </row>
    <row r="17" spans="1:7" ht="38.25" x14ac:dyDescent="0.2">
      <c r="A17" s="28">
        <v>5</v>
      </c>
      <c r="B17" s="36" t="s">
        <v>31</v>
      </c>
      <c r="C17" s="20"/>
      <c r="D17" s="21"/>
      <c r="E17" s="21"/>
      <c r="F17" s="21"/>
      <c r="G17" s="20"/>
    </row>
    <row r="18" spans="1:7" ht="38.25" x14ac:dyDescent="0.2">
      <c r="A18" s="28">
        <v>6</v>
      </c>
      <c r="B18" s="36" t="s">
        <v>17</v>
      </c>
      <c r="C18" s="20"/>
      <c r="D18" s="21"/>
      <c r="E18" s="21"/>
      <c r="F18" s="21"/>
      <c r="G18" s="20"/>
    </row>
    <row r="19" spans="1:7" ht="51" x14ac:dyDescent="0.2">
      <c r="A19" s="28">
        <v>7</v>
      </c>
      <c r="B19" s="36" t="s">
        <v>32</v>
      </c>
      <c r="C19" s="20"/>
      <c r="D19" s="21"/>
      <c r="E19" s="21"/>
      <c r="F19" s="21"/>
      <c r="G19" s="20"/>
    </row>
    <row r="20" spans="1:7" ht="18.75" customHeight="1" x14ac:dyDescent="0.2">
      <c r="A20" s="28">
        <v>8</v>
      </c>
      <c r="B20" s="36" t="s">
        <v>33</v>
      </c>
      <c r="C20" s="20"/>
      <c r="D20" s="21"/>
      <c r="E20" s="21"/>
      <c r="F20" s="21"/>
      <c r="G20" s="20"/>
    </row>
    <row r="21" spans="1:7" ht="18.75" customHeight="1" x14ac:dyDescent="0.2">
      <c r="A21" s="28">
        <v>9</v>
      </c>
      <c r="B21" s="36" t="s">
        <v>18</v>
      </c>
      <c r="C21" s="20"/>
      <c r="D21" s="21"/>
      <c r="E21" s="21"/>
      <c r="F21" s="21"/>
      <c r="G21" s="20"/>
    </row>
    <row r="22" spans="1:7" ht="18.75" customHeight="1" x14ac:dyDescent="0.2">
      <c r="A22" s="28">
        <v>10</v>
      </c>
      <c r="B22" s="36" t="s">
        <v>19</v>
      </c>
      <c r="C22" s="20"/>
      <c r="D22" s="21"/>
      <c r="E22" s="21"/>
      <c r="F22" s="21"/>
      <c r="G22" s="20"/>
    </row>
  </sheetData>
  <mergeCells count="1">
    <mergeCell ref="A1:F1"/>
  </mergeCells>
  <phoneticPr fontId="4"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7C8D7-D474-4393-88D3-B6F80E3E8FC7}">
  <sheetPr>
    <tabColor rgb="FF92D050"/>
  </sheetPr>
  <dimension ref="A1:G7"/>
  <sheetViews>
    <sheetView showGridLines="0" topLeftCell="A7" workbookViewId="0">
      <selection activeCell="E6" sqref="E6"/>
    </sheetView>
  </sheetViews>
  <sheetFormatPr defaultColWidth="50.7109375" defaultRowHeight="30.75" customHeight="1" x14ac:dyDescent="0.25"/>
  <cols>
    <col min="1" max="1" width="4" style="51" bestFit="1" customWidth="1"/>
    <col min="2" max="2" width="83.85546875" style="72" customWidth="1"/>
    <col min="3" max="3" width="10.28515625" style="81" bestFit="1" customWidth="1"/>
    <col min="4" max="4" width="31.140625" style="81" customWidth="1"/>
    <col min="5" max="5" width="26.140625" style="81" customWidth="1"/>
    <col min="6" max="6" width="14.42578125" style="70" bestFit="1" customWidth="1"/>
    <col min="7" max="7" width="44.7109375" style="70" customWidth="1"/>
    <col min="8" max="16384" width="50.7109375" style="70"/>
  </cols>
  <sheetData>
    <row r="1" spans="1:7" s="71" customFormat="1" ht="30.75" customHeight="1" x14ac:dyDescent="0.25">
      <c r="A1" s="74"/>
      <c r="B1" s="74" t="s">
        <v>2</v>
      </c>
      <c r="C1" s="79" t="s">
        <v>119</v>
      </c>
      <c r="D1" s="84" t="s">
        <v>96</v>
      </c>
      <c r="E1" s="84" t="s">
        <v>121</v>
      </c>
      <c r="F1" s="75" t="s">
        <v>124</v>
      </c>
      <c r="G1" s="75" t="s">
        <v>122</v>
      </c>
    </row>
    <row r="2" spans="1:7" ht="90" x14ac:dyDescent="0.25">
      <c r="A2" s="83">
        <v>1</v>
      </c>
      <c r="B2" s="76" t="s">
        <v>125</v>
      </c>
      <c r="C2" s="80">
        <v>0.2</v>
      </c>
      <c r="D2" s="85" t="s">
        <v>126</v>
      </c>
      <c r="E2" s="85" t="s">
        <v>127</v>
      </c>
      <c r="F2" s="77"/>
      <c r="G2" s="77"/>
    </row>
    <row r="3" spans="1:7" ht="75" x14ac:dyDescent="0.25">
      <c r="A3" s="83">
        <v>2</v>
      </c>
      <c r="B3" s="78" t="s">
        <v>138</v>
      </c>
      <c r="C3" s="80">
        <v>0.1</v>
      </c>
      <c r="D3" s="85" t="s">
        <v>128</v>
      </c>
      <c r="E3" s="85" t="s">
        <v>129</v>
      </c>
      <c r="F3" s="77"/>
      <c r="G3" s="77"/>
    </row>
    <row r="4" spans="1:7" ht="90" x14ac:dyDescent="0.25">
      <c r="A4" s="83">
        <v>3</v>
      </c>
      <c r="B4" s="78" t="s">
        <v>101</v>
      </c>
      <c r="C4" s="80">
        <v>0.04</v>
      </c>
      <c r="D4" s="85" t="s">
        <v>130</v>
      </c>
      <c r="E4" s="85" t="s">
        <v>131</v>
      </c>
      <c r="F4" s="77"/>
      <c r="G4" s="77"/>
    </row>
    <row r="5" spans="1:7" ht="90" x14ac:dyDescent="0.25">
      <c r="A5" s="83">
        <v>4</v>
      </c>
      <c r="B5" s="78" t="s">
        <v>67</v>
      </c>
      <c r="C5" s="80">
        <v>0.03</v>
      </c>
      <c r="D5" s="85" t="s">
        <v>133</v>
      </c>
      <c r="E5" s="85" t="s">
        <v>132</v>
      </c>
      <c r="F5" s="77"/>
      <c r="G5" s="77"/>
    </row>
    <row r="6" spans="1:7" ht="49.5" customHeight="1" x14ac:dyDescent="0.25">
      <c r="A6" s="83">
        <v>5</v>
      </c>
      <c r="B6" s="78" t="s">
        <v>134</v>
      </c>
      <c r="C6" s="80">
        <v>0.03</v>
      </c>
      <c r="D6" s="85" t="s">
        <v>123</v>
      </c>
      <c r="E6" s="85" t="s">
        <v>135</v>
      </c>
      <c r="F6" s="77"/>
      <c r="G6" s="77"/>
    </row>
    <row r="7" spans="1:7" ht="30.75" customHeight="1" x14ac:dyDescent="0.25">
      <c r="B7" s="73" t="s">
        <v>120</v>
      </c>
      <c r="C7" s="82" t="e">
        <f>#REF!+#REF!+#REF!+#REF!+#REF!+#REF!+#REF!+#REF!+#REF!</f>
        <v>#REF!</v>
      </c>
      <c r="D7" s="82"/>
      <c r="E7" s="82"/>
    </row>
  </sheetData>
  <phoneticPr fontId="4"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90DB3-6EBA-4C7A-8B25-80B61748ADB1}">
  <sheetPr>
    <pageSetUpPr fitToPage="1"/>
  </sheetPr>
  <dimension ref="B1:E46"/>
  <sheetViews>
    <sheetView showGridLines="0" tabSelected="1" zoomScale="115" zoomScaleNormal="115" zoomScaleSheetLayoutView="100" workbookViewId="0">
      <pane xSplit="5" ySplit="3" topLeftCell="F4" activePane="bottomRight" state="frozen"/>
      <selection pane="topRight" activeCell="F1" sqref="F1"/>
      <selection pane="bottomLeft" activeCell="A4" sqref="A4"/>
      <selection pane="bottomRight" activeCell="B32" sqref="B32:E32"/>
    </sheetView>
  </sheetViews>
  <sheetFormatPr defaultColWidth="8.7109375" defaultRowHeight="36.75" customHeight="1" x14ac:dyDescent="0.25"/>
  <cols>
    <col min="1" max="1" width="0.85546875" style="90" customWidth="1"/>
    <col min="2" max="2" width="4.7109375" style="89" bestFit="1" customWidth="1"/>
    <col min="3" max="3" width="108.140625" style="88" customWidth="1"/>
    <col min="4" max="4" width="17.5703125" style="92" customWidth="1"/>
    <col min="5" max="5" width="30.5703125" style="100" customWidth="1"/>
    <col min="6" max="16384" width="8.7109375" style="90"/>
  </cols>
  <sheetData>
    <row r="1" spans="2:5" ht="5.0999999999999996" customHeight="1" x14ac:dyDescent="0.25"/>
    <row r="2" spans="2:5" s="88" customFormat="1" ht="54.75" customHeight="1" x14ac:dyDescent="0.25">
      <c r="B2" s="123" t="s">
        <v>151</v>
      </c>
      <c r="C2" s="124"/>
      <c r="D2" s="124"/>
      <c r="E2" s="125"/>
    </row>
    <row r="3" spans="2:5" s="89" customFormat="1" ht="16.5" customHeight="1" x14ac:dyDescent="0.25">
      <c r="B3" s="103" t="s">
        <v>139</v>
      </c>
      <c r="C3" s="104" t="s">
        <v>145</v>
      </c>
      <c r="D3" s="105" t="s">
        <v>147</v>
      </c>
      <c r="E3" s="106" t="s">
        <v>144</v>
      </c>
    </row>
    <row r="4" spans="2:5" ht="14.25" customHeight="1" x14ac:dyDescent="0.25">
      <c r="B4" s="93"/>
      <c r="C4" s="94" t="s">
        <v>136</v>
      </c>
      <c r="D4" s="97"/>
      <c r="E4" s="101"/>
    </row>
    <row r="5" spans="2:5" ht="14.25" customHeight="1" x14ac:dyDescent="0.25">
      <c r="B5" s="95">
        <v>1</v>
      </c>
      <c r="C5" s="96" t="s">
        <v>137</v>
      </c>
      <c r="D5" s="140"/>
      <c r="E5" s="142"/>
    </row>
    <row r="6" spans="2:5" ht="14.25" customHeight="1" x14ac:dyDescent="0.25">
      <c r="B6" s="95">
        <v>2</v>
      </c>
      <c r="C6" s="96" t="s">
        <v>146</v>
      </c>
      <c r="D6" s="140"/>
      <c r="E6" s="142"/>
    </row>
    <row r="7" spans="2:5" ht="14.25" customHeight="1" x14ac:dyDescent="0.25">
      <c r="B7" s="95">
        <v>3</v>
      </c>
      <c r="C7" s="96" t="s">
        <v>118</v>
      </c>
      <c r="D7" s="140"/>
      <c r="E7" s="143"/>
    </row>
    <row r="8" spans="2:5" ht="14.25" customHeight="1" x14ac:dyDescent="0.25">
      <c r="B8" s="95">
        <v>4</v>
      </c>
      <c r="C8" s="96" t="s">
        <v>117</v>
      </c>
      <c r="D8" s="140"/>
      <c r="E8" s="143"/>
    </row>
    <row r="9" spans="2:5" ht="14.25" customHeight="1" x14ac:dyDescent="0.25">
      <c r="B9" s="95">
        <v>5</v>
      </c>
      <c r="C9" s="96" t="s">
        <v>155</v>
      </c>
      <c r="D9" s="141"/>
      <c r="E9" s="143"/>
    </row>
    <row r="10" spans="2:5" ht="5.0999999999999996" customHeight="1" x14ac:dyDescent="0.25">
      <c r="B10" s="126"/>
      <c r="C10" s="127"/>
      <c r="D10" s="127"/>
      <c r="E10" s="128"/>
    </row>
    <row r="11" spans="2:5" ht="14.25" customHeight="1" x14ac:dyDescent="0.25">
      <c r="B11" s="129" t="s">
        <v>154</v>
      </c>
      <c r="C11" s="130"/>
      <c r="D11" s="98"/>
      <c r="E11" s="102"/>
    </row>
    <row r="12" spans="2:5" ht="14.25" customHeight="1" x14ac:dyDescent="0.25">
      <c r="B12" s="95">
        <v>6</v>
      </c>
      <c r="C12" s="141"/>
      <c r="D12" s="141"/>
      <c r="E12" s="143"/>
    </row>
    <row r="13" spans="2:5" ht="14.25" customHeight="1" x14ac:dyDescent="0.25">
      <c r="B13" s="95">
        <v>7</v>
      </c>
      <c r="C13" s="141"/>
      <c r="D13" s="141"/>
      <c r="E13" s="143"/>
    </row>
    <row r="14" spans="2:5" ht="14.25" customHeight="1" x14ac:dyDescent="0.25">
      <c r="B14" s="95">
        <v>8</v>
      </c>
      <c r="C14" s="141"/>
      <c r="D14" s="141"/>
      <c r="E14" s="143"/>
    </row>
    <row r="15" spans="2:5" ht="14.25" customHeight="1" x14ac:dyDescent="0.25">
      <c r="B15" s="95">
        <v>9</v>
      </c>
      <c r="C15" s="141"/>
      <c r="D15" s="141"/>
      <c r="E15" s="143"/>
    </row>
    <row r="16" spans="2:5" ht="14.25" customHeight="1" x14ac:dyDescent="0.25">
      <c r="B16" s="95">
        <v>10</v>
      </c>
      <c r="C16" s="141"/>
      <c r="D16" s="141"/>
      <c r="E16" s="143"/>
    </row>
    <row r="17" spans="2:5" ht="14.25" customHeight="1" x14ac:dyDescent="0.25">
      <c r="B17" s="95">
        <v>11</v>
      </c>
      <c r="C17" s="141"/>
      <c r="D17" s="141"/>
      <c r="E17" s="143"/>
    </row>
    <row r="18" spans="2:5" ht="14.25" customHeight="1" x14ac:dyDescent="0.25">
      <c r="B18" s="95">
        <v>12</v>
      </c>
      <c r="C18" s="141"/>
      <c r="D18" s="141"/>
      <c r="E18" s="143"/>
    </row>
    <row r="19" spans="2:5" ht="14.25" customHeight="1" x14ac:dyDescent="0.25">
      <c r="B19" s="95">
        <v>13</v>
      </c>
      <c r="C19" s="141"/>
      <c r="D19" s="141"/>
      <c r="E19" s="143"/>
    </row>
    <row r="20" spans="2:5" ht="14.25" customHeight="1" x14ac:dyDescent="0.25">
      <c r="B20" s="95">
        <v>14</v>
      </c>
      <c r="C20" s="141"/>
      <c r="D20" s="141"/>
      <c r="E20" s="143"/>
    </row>
    <row r="21" spans="2:5" ht="14.25" customHeight="1" x14ac:dyDescent="0.25">
      <c r="B21" s="95">
        <v>15</v>
      </c>
      <c r="C21" s="141"/>
      <c r="D21" s="141"/>
      <c r="E21" s="143"/>
    </row>
    <row r="22" spans="2:5" ht="14.25" customHeight="1" x14ac:dyDescent="0.25">
      <c r="B22" s="95">
        <v>16</v>
      </c>
      <c r="C22" s="141"/>
      <c r="D22" s="141"/>
      <c r="E22" s="143"/>
    </row>
    <row r="23" spans="2:5" ht="14.25" customHeight="1" x14ac:dyDescent="0.25">
      <c r="B23" s="95">
        <v>17</v>
      </c>
      <c r="C23" s="144"/>
      <c r="D23" s="144"/>
      <c r="E23" s="145"/>
    </row>
    <row r="24" spans="2:5" ht="14.25" customHeight="1" x14ac:dyDescent="0.25">
      <c r="B24" s="95">
        <v>18</v>
      </c>
      <c r="C24" s="144"/>
      <c r="D24" s="144"/>
      <c r="E24" s="145"/>
    </row>
    <row r="25" spans="2:5" ht="14.25" customHeight="1" x14ac:dyDescent="0.25">
      <c r="B25" s="95">
        <v>19</v>
      </c>
      <c r="C25" s="144"/>
      <c r="D25" s="144"/>
      <c r="E25" s="145"/>
    </row>
    <row r="26" spans="2:5" ht="14.25" customHeight="1" x14ac:dyDescent="0.25">
      <c r="B26" s="95">
        <v>20</v>
      </c>
      <c r="C26" s="144"/>
      <c r="D26" s="144"/>
      <c r="E26" s="145"/>
    </row>
    <row r="27" spans="2:5" ht="14.25" customHeight="1" x14ac:dyDescent="0.25">
      <c r="B27" s="120" t="s">
        <v>140</v>
      </c>
      <c r="C27" s="121"/>
      <c r="D27" s="122"/>
      <c r="E27" s="148">
        <f>SUM(E5:E26)</f>
        <v>0</v>
      </c>
    </row>
    <row r="28" spans="2:5" ht="14.25" customHeight="1" x14ac:dyDescent="0.25">
      <c r="B28" s="117" t="s">
        <v>141</v>
      </c>
      <c r="C28" s="118"/>
      <c r="D28" s="119"/>
      <c r="E28" s="146"/>
    </row>
    <row r="29" spans="2:5" ht="14.25" customHeight="1" x14ac:dyDescent="0.25">
      <c r="B29" s="137" t="s">
        <v>142</v>
      </c>
      <c r="C29" s="138"/>
      <c r="D29" s="139"/>
      <c r="E29" s="147"/>
    </row>
    <row r="30" spans="2:5" ht="14.25" customHeight="1" x14ac:dyDescent="0.25">
      <c r="B30" s="134" t="s">
        <v>143</v>
      </c>
      <c r="C30" s="135"/>
      <c r="D30" s="136"/>
      <c r="E30" s="149">
        <f>E27+E28-E29</f>
        <v>0</v>
      </c>
    </row>
    <row r="31" spans="2:5" ht="5.0999999999999996" customHeight="1" x14ac:dyDescent="0.25">
      <c r="B31" s="107"/>
      <c r="C31" s="91"/>
      <c r="D31" s="99"/>
      <c r="E31" s="108"/>
    </row>
    <row r="32" spans="2:5" ht="14.25" customHeight="1" x14ac:dyDescent="0.25">
      <c r="B32" s="131" t="s">
        <v>148</v>
      </c>
      <c r="C32" s="132"/>
      <c r="D32" s="132"/>
      <c r="E32" s="133"/>
    </row>
    <row r="33" spans="2:5" ht="14.25" customHeight="1" x14ac:dyDescent="0.25">
      <c r="B33" s="159" t="s">
        <v>150</v>
      </c>
      <c r="C33" s="160"/>
      <c r="D33" s="160"/>
      <c r="E33" s="161"/>
    </row>
    <row r="34" spans="2:5" ht="14.25" customHeight="1" x14ac:dyDescent="0.25">
      <c r="B34" s="159" t="s">
        <v>152</v>
      </c>
      <c r="C34" s="160"/>
      <c r="D34" s="160"/>
      <c r="E34" s="161"/>
    </row>
    <row r="35" spans="2:5" ht="14.25" customHeight="1" x14ac:dyDescent="0.25">
      <c r="B35" s="162" t="s">
        <v>153</v>
      </c>
      <c r="C35" s="163"/>
      <c r="D35" s="163"/>
      <c r="E35" s="164"/>
    </row>
    <row r="36" spans="2:5" ht="14.25" customHeight="1" x14ac:dyDescent="0.25">
      <c r="B36" s="114" t="s">
        <v>149</v>
      </c>
      <c r="C36" s="115"/>
      <c r="D36" s="115"/>
      <c r="E36" s="116"/>
    </row>
    <row r="37" spans="2:5" ht="14.25" customHeight="1" x14ac:dyDescent="0.25">
      <c r="B37" s="150"/>
      <c r="C37" s="151"/>
      <c r="D37" s="151"/>
      <c r="E37" s="152"/>
    </row>
    <row r="38" spans="2:5" ht="14.25" customHeight="1" x14ac:dyDescent="0.25">
      <c r="B38" s="153"/>
      <c r="C38" s="154"/>
      <c r="D38" s="154"/>
      <c r="E38" s="155"/>
    </row>
    <row r="39" spans="2:5" ht="14.25" customHeight="1" x14ac:dyDescent="0.25">
      <c r="B39" s="153"/>
      <c r="C39" s="154"/>
      <c r="D39" s="154"/>
      <c r="E39" s="155"/>
    </row>
    <row r="40" spans="2:5" ht="14.25" customHeight="1" x14ac:dyDescent="0.25">
      <c r="B40" s="150"/>
      <c r="C40" s="151"/>
      <c r="D40" s="151"/>
      <c r="E40" s="152"/>
    </row>
    <row r="41" spans="2:5" ht="14.25" customHeight="1" x14ac:dyDescent="0.25">
      <c r="B41" s="156"/>
      <c r="C41" s="157"/>
      <c r="D41" s="157"/>
      <c r="E41" s="158"/>
    </row>
    <row r="42" spans="2:5" ht="14.25" customHeight="1" x14ac:dyDescent="0.25">
      <c r="B42" s="111"/>
      <c r="C42" s="112"/>
      <c r="D42" s="112"/>
      <c r="E42" s="113"/>
    </row>
    <row r="43" spans="2:5" ht="12.75" x14ac:dyDescent="0.25"/>
    <row r="44" spans="2:5" ht="12.75" x14ac:dyDescent="0.25"/>
    <row r="45" spans="2:5" ht="12.75" x14ac:dyDescent="0.25"/>
    <row r="46" spans="2:5" ht="12.75" x14ac:dyDescent="0.25"/>
  </sheetData>
  <sheetProtection algorithmName="SHA-512" hashValue="CnTxe7drFT2VnOOJdunKMqOAidGktvQXT8+DgO5Usdawq2bMyUZAfWEZ6iRooTXDwlQaDiqLeHgYxgXuyIw3Eg==" saltValue="LIFcckhcQm2JJX9ysYTbLQ==" spinCount="100000" sheet="1" objects="1" scenarios="1"/>
  <mergeCells count="18">
    <mergeCell ref="B28:D28"/>
    <mergeCell ref="B27:D27"/>
    <mergeCell ref="B2:E2"/>
    <mergeCell ref="B38:E38"/>
    <mergeCell ref="B39:E39"/>
    <mergeCell ref="B35:E35"/>
    <mergeCell ref="B10:E10"/>
    <mergeCell ref="B11:C11"/>
    <mergeCell ref="B33:E33"/>
    <mergeCell ref="B32:E32"/>
    <mergeCell ref="B30:D30"/>
    <mergeCell ref="B29:D29"/>
    <mergeCell ref="B41:E41"/>
    <mergeCell ref="B42:E42"/>
    <mergeCell ref="B34:E34"/>
    <mergeCell ref="B37:E37"/>
    <mergeCell ref="B40:E40"/>
    <mergeCell ref="B36:E36"/>
  </mergeCells>
  <conditionalFormatting sqref="B4:B8">
    <cfRule type="cellIs" dxfId="14" priority="7" operator="equal">
      <formula>"DES"</formula>
    </cfRule>
    <cfRule type="cellIs" dxfId="13" priority="8" operator="equal">
      <formula>"ESS"</formula>
    </cfRule>
    <cfRule type="cellIs" dxfId="12" priority="9" operator="equal">
      <formula>"MAN"</formula>
    </cfRule>
  </conditionalFormatting>
  <conditionalFormatting sqref="B9:B10">
    <cfRule type="cellIs" dxfId="11" priority="4" operator="equal">
      <formula>"DES"</formula>
    </cfRule>
    <cfRule type="cellIs" dxfId="10" priority="5" operator="equal">
      <formula>"ESS"</formula>
    </cfRule>
    <cfRule type="cellIs" dxfId="9" priority="6" operator="equal">
      <formula>"MAN"</formula>
    </cfRule>
  </conditionalFormatting>
  <conditionalFormatting sqref="B11:B26">
    <cfRule type="cellIs" dxfId="8" priority="1" operator="equal">
      <formula>"DES"</formula>
    </cfRule>
    <cfRule type="cellIs" dxfId="7" priority="2" operator="equal">
      <formula>"ESS"</formula>
    </cfRule>
    <cfRule type="cellIs" dxfId="6" priority="3" operator="equal">
      <formula>"MAN"</formula>
    </cfRule>
  </conditionalFormatting>
  <pageMargins left="0.7" right="0.7" top="0.75" bottom="0.75" header="0.3" footer="0.3"/>
  <pageSetup paperSize="9" scale="81" fitToHeight="0" orientation="landscape"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C43E1-2CD9-4B2B-AE08-909B9A0194A3}">
  <dimension ref="A1:G5"/>
  <sheetViews>
    <sheetView workbookViewId="0">
      <selection activeCell="C5" sqref="C5"/>
    </sheetView>
  </sheetViews>
  <sheetFormatPr defaultColWidth="9" defaultRowHeight="15" x14ac:dyDescent="0.25"/>
  <cols>
    <col min="2" max="2" width="4.7109375" bestFit="1" customWidth="1"/>
    <col min="3" max="3" width="67.7109375" customWidth="1"/>
    <col min="4" max="4" width="19.140625" customWidth="1"/>
    <col min="5" max="5" width="16" style="87" bestFit="1" customWidth="1"/>
    <col min="6" max="6" width="54.140625" customWidth="1"/>
    <col min="7" max="7" width="23.5703125" customWidth="1"/>
  </cols>
  <sheetData>
    <row r="1" spans="1:7" x14ac:dyDescent="0.25">
      <c r="A1" s="109" t="s">
        <v>0</v>
      </c>
      <c r="B1" s="109"/>
      <c r="C1" s="109"/>
      <c r="D1" s="109"/>
      <c r="E1" s="109"/>
    </row>
    <row r="2" spans="1:7" s="27" customFormat="1" ht="51.75" x14ac:dyDescent="0.25">
      <c r="A2" s="24"/>
      <c r="B2" s="17"/>
      <c r="C2" s="25" t="s">
        <v>77</v>
      </c>
      <c r="D2" s="26" t="s">
        <v>56</v>
      </c>
      <c r="E2" s="86" t="s">
        <v>58</v>
      </c>
      <c r="F2" s="25" t="s">
        <v>55</v>
      </c>
      <c r="G2" s="41" t="s">
        <v>79</v>
      </c>
    </row>
    <row r="3" spans="1:7" s="27" customFormat="1" ht="46.5" customHeight="1" x14ac:dyDescent="0.25">
      <c r="A3" s="23">
        <v>1</v>
      </c>
      <c r="B3" s="18" t="s">
        <v>4</v>
      </c>
      <c r="C3" s="46" t="s">
        <v>92</v>
      </c>
      <c r="D3" s="47"/>
      <c r="E3" s="86"/>
      <c r="F3" s="46" t="s">
        <v>91</v>
      </c>
      <c r="G3" s="41" t="s">
        <v>80</v>
      </c>
    </row>
    <row r="4" spans="1:7" s="27" customFormat="1" ht="46.5" customHeight="1" x14ac:dyDescent="0.25">
      <c r="A4" s="23">
        <v>2</v>
      </c>
      <c r="B4" s="18" t="s">
        <v>4</v>
      </c>
      <c r="C4" s="46" t="s">
        <v>54</v>
      </c>
      <c r="D4" s="47"/>
      <c r="E4" s="86"/>
      <c r="F4" s="46" t="s">
        <v>75</v>
      </c>
      <c r="G4" s="39" t="s">
        <v>88</v>
      </c>
    </row>
    <row r="5" spans="1:7" s="27" customFormat="1" ht="63.75" x14ac:dyDescent="0.25">
      <c r="A5" s="23">
        <v>3</v>
      </c>
      <c r="B5" s="18" t="s">
        <v>4</v>
      </c>
      <c r="C5" s="64" t="s">
        <v>101</v>
      </c>
      <c r="D5" s="26" t="s">
        <v>100</v>
      </c>
      <c r="E5" s="86"/>
      <c r="F5" s="48" t="s">
        <v>93</v>
      </c>
      <c r="G5" s="20" t="s">
        <v>80</v>
      </c>
    </row>
  </sheetData>
  <mergeCells count="1">
    <mergeCell ref="A1:E1"/>
  </mergeCells>
  <conditionalFormatting sqref="E2:E5 B3:B5">
    <cfRule type="cellIs" dxfId="5" priority="58" operator="equal">
      <formula>"DES"</formula>
    </cfRule>
    <cfRule type="cellIs" dxfId="4" priority="59" operator="equal">
      <formula>"ESS"</formula>
    </cfRule>
    <cfRule type="cellIs" dxfId="3" priority="60" operator="equal">
      <formula>"MAN"</formula>
    </cfRule>
  </conditionalFormatting>
  <conditionalFormatting sqref="B2">
    <cfRule type="cellIs" dxfId="2" priority="61" operator="equal">
      <formula>"DES"</formula>
    </cfRule>
    <cfRule type="cellIs" dxfId="1" priority="62" operator="equal">
      <formula>"ESS"</formula>
    </cfRule>
    <cfRule type="cellIs" dxfId="0" priority="63" operator="equal">
      <formula>"MAN"</formula>
    </cfRule>
  </conditionalFormatting>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No</Approval_x0020_Required>
    <Approvers xmlns="6f7b4a7f-d44a-4f65-a9aa-96ec94e426e4">
      <UserInfo>
        <DisplayName/>
        <AccountId xsi:nil="true"/>
        <AccountType/>
      </UserInfo>
    </Approvers>
    <Approve_x0020_Stage xmlns="6f7b4a7f-d44a-4f65-a9aa-96ec94e426e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6402bf8a-be4c-4d43-8340-107e775f40e9"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2E9B7DE9BE076044B105390122FB2005" ma:contentTypeVersion="20" ma:contentTypeDescription="Create a new document." ma:contentTypeScope="" ma:versionID="0f1e650d4f18e9d3c2dd4398b9a8b685">
  <xsd:schema xmlns:xsd="http://www.w3.org/2001/XMLSchema" xmlns:xs="http://www.w3.org/2001/XMLSchema" xmlns:p="http://schemas.microsoft.com/office/2006/metadata/properties" xmlns:ns3="6f7b4a7f-d44a-4f65-a9aa-96ec94e426e4" xmlns:ns4="0ab94d6b-3878-4733-9b33-b2ebd6c1ab07" xmlns:ns5="90663fe0-5ce1-452c-a18b-a2140adb7ccf" targetNamespace="http://schemas.microsoft.com/office/2006/metadata/properties" ma:root="true" ma:fieldsID="ca51acb6aaab277976bcf9763212e993" ns3:_="" ns4:_="" ns5:_="">
    <xsd:import namespace="6f7b4a7f-d44a-4f65-a9aa-96ec94e426e4"/>
    <xsd:import namespace="0ab94d6b-3878-4733-9b33-b2ebd6c1ab07"/>
    <xsd:import namespace="90663fe0-5ce1-452c-a18b-a2140adb7ccf"/>
    <xsd:element name="properties">
      <xsd:complexType>
        <xsd:sequence>
          <xsd:element name="documentManagement">
            <xsd:complexType>
              <xsd:all>
                <xsd:element ref="ns3:Approval_x0020_Required" minOccurs="0"/>
                <xsd:element ref="ns3:Approvers" minOccurs="0"/>
                <xsd:element ref="ns3:Approve_x0020_Stage" minOccurs="0"/>
                <xsd:element ref="ns4:MediaServiceFastMetadata" minOccurs="0"/>
                <xsd:element ref="ns5:SharedWithUsers" minOccurs="0"/>
                <xsd:element ref="ns5:SharedWithDetails" minOccurs="0"/>
                <xsd:element ref="ns5:SharingHintHash" minOccurs="0"/>
                <xsd:element ref="ns4:MediaServiceMetadata"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DateTaken" minOccurs="0"/>
                <xsd:element ref="ns4:MediaLengthInSeconds" minOccurs="0"/>
                <xsd:element ref="ns4: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0ab94d6b-3878-4733-9b33-b2ebd6c1ab07" elementFormDefault="qualified">
    <xsd:import namespace="http://schemas.microsoft.com/office/2006/documentManagement/types"/>
    <xsd:import namespace="http://schemas.microsoft.com/office/infopath/2007/PartnerControls"/>
    <xsd:element name="MediaServiceFastMetadata" ma:index="11" nillable="true" ma:displayName="MediaServiceFastMetadata" ma:description="" ma:hidden="true" ma:internalName="MediaServiceFastMetadata" ma:readOnly="true">
      <xsd:simpleType>
        <xsd:restriction base="dms:Note"/>
      </xsd:simpleType>
    </xsd:element>
    <xsd:element name="MediaServiceMetadata" ma:index="15" nillable="true" ma:displayName="MediaServiceMetadata" ma:description="" ma:hidden="true" ma:internalName="MediaServiceMetadata" ma:readOnly="true">
      <xsd:simpleType>
        <xsd:restriction base="dms:Note"/>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AutoTags" ma:index="18" nillable="true" ma:displayName="Tags" ma:internalName="MediaServiceAutoTags"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DateTaken" ma:index="22" nillable="true" ma:displayName="MediaServiceDateTaken" ma:hidden="true" ma:internalName="MediaServiceDateTaken" ma:readOnly="true">
      <xsd:simpleType>
        <xsd:restriction base="dms:Text"/>
      </xsd:simpleType>
    </xsd:element>
    <xsd:element name="MediaLengthInSeconds" ma:index="23" nillable="true" ma:displayName="Length (seconds)" ma:internalName="MediaLengthInSeconds" ma:readOnly="true">
      <xsd:simpleType>
        <xsd:restriction base="dms:Unknown"/>
      </xsd:simpleType>
    </xsd:element>
    <xsd:element name="MediaServiceLocation" ma:index="2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0663fe0-5ce1-452c-a18b-a2140adb7ccf" elementFormDefault="qualified">
    <xsd:import namespace="http://schemas.microsoft.com/office/2006/documentManagement/types"/>
    <xsd:import namespace="http://schemas.microsoft.com/office/infopath/2007/PartnerControls"/>
    <xsd:element name="SharedWithUsers" ma:index="12"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description="" ma:internalName="SharedWithDetails" ma:readOnly="true">
      <xsd:simpleType>
        <xsd:restriction base="dms:Note">
          <xsd:maxLength value="255"/>
        </xsd:restriction>
      </xsd:simpleType>
    </xsd:element>
    <xsd:element name="SharingHintHash" ma:index="14" nillable="true" ma:displayName="Sharing Hint Hash" ma:descriptio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A7AB359-3075-44EC-9950-AACC7D42296A}">
  <ds:schemaRefs>
    <ds:schemaRef ds:uri="http://schemas.microsoft.com/office/2006/documentManagement/types"/>
    <ds:schemaRef ds:uri="http://purl.org/dc/dcmitype/"/>
    <ds:schemaRef ds:uri="http://schemas.microsoft.com/office/infopath/2007/PartnerControls"/>
    <ds:schemaRef ds:uri="6f7b4a7f-d44a-4f65-a9aa-96ec94e426e4"/>
    <ds:schemaRef ds:uri="http://schemas.openxmlformats.org/package/2006/metadata/core-properties"/>
    <ds:schemaRef ds:uri="0ab94d6b-3878-4733-9b33-b2ebd6c1ab07"/>
    <ds:schemaRef ds:uri="90663fe0-5ce1-452c-a18b-a2140adb7ccf"/>
    <ds:schemaRef ds:uri="http://www.w3.org/XML/1998/namespace"/>
    <ds:schemaRef ds:uri="http://schemas.microsoft.com/office/2006/metadata/properties"/>
    <ds:schemaRef ds:uri="http://purl.org/dc/terms/"/>
    <ds:schemaRef ds:uri="http://purl.org/dc/elements/1.1/"/>
  </ds:schemaRefs>
</ds:datastoreItem>
</file>

<file path=customXml/itemProps2.xml><?xml version="1.0" encoding="utf-8"?>
<ds:datastoreItem xmlns:ds="http://schemas.openxmlformats.org/officeDocument/2006/customXml" ds:itemID="{F9954A03-6088-4684-AED9-C8A56AE55394}">
  <ds:schemaRefs>
    <ds:schemaRef ds:uri="http://schemas.microsoft.com/sharepoint/v3/contenttype/forms"/>
  </ds:schemaRefs>
</ds:datastoreItem>
</file>

<file path=customXml/itemProps3.xml><?xml version="1.0" encoding="utf-8"?>
<ds:datastoreItem xmlns:ds="http://schemas.openxmlformats.org/officeDocument/2006/customXml" ds:itemID="{8D98FB25-9412-46BC-9A43-96B88E850BF2}">
  <ds:schemaRefs>
    <ds:schemaRef ds:uri="Microsoft.SharePoint.Taxonomy.ContentTypeSync"/>
  </ds:schemaRefs>
</ds:datastoreItem>
</file>

<file path=customXml/itemProps4.xml><?xml version="1.0" encoding="utf-8"?>
<ds:datastoreItem xmlns:ds="http://schemas.openxmlformats.org/officeDocument/2006/customXml" ds:itemID="{BD18FD95-4653-4D1E-B2B0-0B96427396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f7b4a7f-d44a-4f65-a9aa-96ec94e426e4"/>
    <ds:schemaRef ds:uri="0ab94d6b-3878-4733-9b33-b2ebd6c1ab07"/>
    <ds:schemaRef ds:uri="90663fe0-5ce1-452c-a18b-a2140adb7cc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Functional</vt:lpstr>
      <vt:lpstr> Technical Requ</vt:lpstr>
      <vt:lpstr>Other requirements SCS</vt:lpstr>
      <vt:lpstr>Technical criteria</vt:lpstr>
      <vt:lpstr>Annexure B_Pricing Schedule</vt:lpstr>
      <vt:lpstr>Mandatory</vt:lpstr>
      <vt:lpstr>_Hlk87110855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Seloke Fabiao    Transnet Freight Rail     JHB</dc:creator>
  <cp:keywords/>
  <dc:description/>
  <cp:lastModifiedBy>Chadwin Pylman</cp:lastModifiedBy>
  <cp:revision/>
  <cp:lastPrinted>2022-05-10T12:29:37Z</cp:lastPrinted>
  <dcterms:created xsi:type="dcterms:W3CDTF">2015-06-05T18:17:20Z</dcterms:created>
  <dcterms:modified xsi:type="dcterms:W3CDTF">2022-06-28T07:54:24Z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0x0101002E9B7DE9BE076044B105390122FB2005</vt:lpwstr>
  </property>
</Properties>
</file>