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Kutumelab\Documents\"/>
    </mc:Choice>
  </mc:AlternateContent>
  <xr:revisionPtr revIDLastSave="0" documentId="8_{CF08BA98-4779-4DC2-8868-BF8434DF360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aits and Traps" sheetId="1" r:id="rId1"/>
    <sheet name="Baits and Traps (2)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8" i="3" l="1"/>
  <c r="C68" i="3"/>
  <c r="C71" i="3" s="1"/>
  <c r="B68" i="3"/>
  <c r="D60" i="3"/>
  <c r="B77" i="1" l="1"/>
  <c r="D62" i="1"/>
  <c r="D77" i="1" s="1"/>
  <c r="C77" i="1" l="1"/>
  <c r="C80" i="1" s="1"/>
</calcChain>
</file>

<file path=xl/sharedStrings.xml><?xml version="1.0" encoding="utf-8"?>
<sst xmlns="http://schemas.openxmlformats.org/spreadsheetml/2006/main" count="200" uniqueCount="85">
  <si>
    <t>OVR-PEST CONTROL AND FUMIGATION SERVICES</t>
  </si>
  <si>
    <t>BUILDING NAME</t>
  </si>
  <si>
    <t xml:space="preserve">Kaalplaas (Farm) </t>
  </si>
  <si>
    <t xml:space="preserve">Bidg: 22 Library </t>
  </si>
  <si>
    <t>Bidg: 49 Vector Protected Stable</t>
  </si>
  <si>
    <t xml:space="preserve">Bidg: 21 Diagnostic Registration </t>
  </si>
  <si>
    <t xml:space="preserve">Bidg: 23 Rabies Offices </t>
  </si>
  <si>
    <t xml:space="preserve">Bidg: 25 Workshop </t>
  </si>
  <si>
    <t>Bidg: 37 Immunology</t>
  </si>
  <si>
    <t xml:space="preserve">Bidg: 46 Entomology  </t>
  </si>
  <si>
    <t xml:space="preserve">Bidg: 47 Insectary </t>
  </si>
  <si>
    <t>Bidg: 33 &amp; 34 SA Veterinary Museum &amp; Public Relations</t>
  </si>
  <si>
    <t xml:space="preserve">Bidg: 35 Molecular Biology &amp; Biochemistry </t>
  </si>
  <si>
    <t>Bidg: 39 Radioactive lab &amp; Immunology Tearoom</t>
  </si>
  <si>
    <t>Bidg: 40 Residue labs</t>
  </si>
  <si>
    <t xml:space="preserve">Bidg: 44 Motor Fleet garage </t>
  </si>
  <si>
    <t xml:space="preserve">Bidg: 45 Incinerator </t>
  </si>
  <si>
    <t>Bidg: 38 Biotechnology Platform</t>
  </si>
  <si>
    <t xml:space="preserve">Bidg: 36 Parasitology </t>
  </si>
  <si>
    <r>
      <t xml:space="preserve">Bidg: 41 </t>
    </r>
    <r>
      <rPr>
        <sz val="10"/>
        <color rgb="FF0D0D0D"/>
        <rFont val="Arial"/>
        <family val="2"/>
      </rPr>
      <t>Biological Services Unit (BSU</t>
    </r>
    <r>
      <rPr>
        <sz val="10"/>
        <color rgb="FF000000"/>
        <rFont val="Arial"/>
        <family val="2"/>
      </rPr>
      <t>)</t>
    </r>
  </si>
  <si>
    <t>TADP New Admin Buildings &amp; Offices</t>
  </si>
  <si>
    <t>TADP Utilities, Old Reception block, Incinerator, Laundry, Block A &amp; Securities</t>
  </si>
  <si>
    <t>TADP Houses x 3</t>
  </si>
  <si>
    <t>TADP Blocks F; G &amp; H, Tissue Culture, all three levels</t>
  </si>
  <si>
    <t>Bldg 103: Stable 152 complex</t>
  </si>
  <si>
    <t>Bldg 57: Entomology Kitchen</t>
  </si>
  <si>
    <t>Bldg 80: Virology chicken facility</t>
  </si>
  <si>
    <t>Bldg 73: Horse stables</t>
  </si>
  <si>
    <t>Bldg 102: Stable 151 complex</t>
  </si>
  <si>
    <t xml:space="preserve">Bldg 35a: EPV Mouse room </t>
  </si>
  <si>
    <t>Bldg 88: East Coast Fever Quarantine Facility (Stable 55)</t>
  </si>
  <si>
    <t>OVI Personnel Houses</t>
  </si>
  <si>
    <t>Grasdak &amp; Conference Centre</t>
  </si>
  <si>
    <t>OVI Single Quarters</t>
  </si>
  <si>
    <t>Bidg: 29 Biotechnology (PCR) (includes Heartwater Building)</t>
  </si>
  <si>
    <t>Bidg: 47: Insectary basement animal facility</t>
  </si>
  <si>
    <t>RODENT BAIT STATIONS</t>
  </si>
  <si>
    <t>Kaalplaas Personnel house</t>
  </si>
  <si>
    <t>FLY TRAPS</t>
  </si>
  <si>
    <t>PHASE 1</t>
  </si>
  <si>
    <t>PHASE 2</t>
  </si>
  <si>
    <t>PHASE 3</t>
  </si>
  <si>
    <t>No fumigation</t>
  </si>
  <si>
    <t>No Fumigation</t>
  </si>
  <si>
    <t>Bldg 83: Personnel Change Rooms by the Small Stock Stables</t>
  </si>
  <si>
    <t>Bldg 101: Personnel Change Rooms by the Stable 151 complex</t>
  </si>
  <si>
    <t>Electrical/ Refrigeration Workshop</t>
  </si>
  <si>
    <t>Bidg: 48a Theiler Guest 12 &amp; 13</t>
  </si>
  <si>
    <t>Bidg: 48b Laundry</t>
  </si>
  <si>
    <t>EPV Personnel Change rooms &amp; Kitchen</t>
  </si>
  <si>
    <t>Bldg 67: Personnel Change Rooms by Pathology/ Motorfleet</t>
  </si>
  <si>
    <t xml:space="preserve">Bidg: 29 BSL 3 </t>
  </si>
  <si>
    <t>Bidg: 32 Canteen</t>
  </si>
  <si>
    <t>EPV Cattle herd</t>
  </si>
  <si>
    <t>Bldg 95: Feed storage, next to the farm gate</t>
  </si>
  <si>
    <t>Bidg: 24 Virology  (Includes OIE Facility and Mice Room)</t>
  </si>
  <si>
    <t>Accomodated above</t>
  </si>
  <si>
    <t>Bidg: 49 Guest House 10</t>
  </si>
  <si>
    <t>Bldg 84: Small Stock holding Facility Stables  99 – 107</t>
  </si>
  <si>
    <t>Bldg 79: Small Stock Stables Facility Stables 79 – 82</t>
  </si>
  <si>
    <t>To Supply and Install:</t>
  </si>
  <si>
    <t>Already Installed:</t>
  </si>
  <si>
    <t xml:space="preserve">N.B: Bldg is an abbreviation for Building  </t>
  </si>
  <si>
    <t>Supply and installation of bait station inspection record labels</t>
  </si>
  <si>
    <r>
      <rPr>
        <b/>
        <sz val="10"/>
        <rFont val="Arial"/>
        <family val="2"/>
      </rPr>
      <t xml:space="preserve">Supply </t>
    </r>
    <r>
      <rPr>
        <b/>
        <sz val="10"/>
        <color rgb="FF000000"/>
        <rFont val="Arial"/>
        <family val="2"/>
      </rPr>
      <t>and installation of:</t>
    </r>
  </si>
  <si>
    <t>Use of pet-friendly baits/ rodenticide</t>
  </si>
  <si>
    <r>
      <t xml:space="preserve">
FUMIGATION
</t>
    </r>
    <r>
      <rPr>
        <b/>
        <sz val="11"/>
        <color rgb="FF000000"/>
        <rFont val="Arial"/>
        <family val="2"/>
      </rPr>
      <t>Area (square meters)</t>
    </r>
  </si>
  <si>
    <t>Bidg: 30 Toxicology (includes ICT, Clinic, &amp; Viral Vector lab)</t>
  </si>
  <si>
    <t>Bidg: 20 Woolbuilding (Directorate, HR &amp; Finance)</t>
  </si>
  <si>
    <t>Bidg: 26 Rabies Laboratory (OIE Facility &amp; Main Labs)</t>
  </si>
  <si>
    <t xml:space="preserve">Bidg: 31 Buying Section (Supply chain, deliveries and basement)  </t>
  </si>
  <si>
    <t>Bidg: 43 Pathology Building (BSE Laboratory, Electron Microscopy &amp; Helminthology &amp; PM Hall)</t>
  </si>
  <si>
    <t>Bidg: 42 Bacteriology, Feed &amp; Food, PCR, TB &amp; Serology Labs</t>
  </si>
  <si>
    <t xml:space="preserve">Bidg: 27 Animal Provision/ Facilities </t>
  </si>
  <si>
    <t>Bidg: 28 Feed Stores</t>
  </si>
  <si>
    <t>Boikhutsong Staff Residence</t>
  </si>
  <si>
    <t>TADP Single Quarters White block</t>
  </si>
  <si>
    <t>TADP Single Quarter Red brick</t>
  </si>
  <si>
    <t>`</t>
  </si>
  <si>
    <t>Stable 56: Cattle stables</t>
  </si>
  <si>
    <t xml:space="preserve"> - 50 Bait stations</t>
  </si>
  <si>
    <t xml:space="preserve"> - 70 Yellow Fly boxes </t>
  </si>
  <si>
    <t xml:space="preserve"> - 70 Yellow Fly traps, Flyzone Junior or similar.</t>
  </si>
  <si>
    <t>EPV Blood Vaccine herd</t>
  </si>
  <si>
    <t>Stable 56: EPV Cattle stables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</si>
</sst>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b/>
      <u/>
      <sz val="20"/>
      <color rgb="FF000000"/>
      <name val="Calibri"/>
      <family val="2"/>
    </font>
    <font>
      <sz val="10"/>
      <color rgb="FF000000"/>
      <name val="Arial"/>
      <family val="2"/>
    </font>
    <font>
      <sz val="10"/>
      <color rgb="FF0D0D0D"/>
      <name val="Arial"/>
      <family val="2"/>
    </font>
    <font>
      <b/>
      <sz val="12"/>
      <color rgb="FFFF0000"/>
      <name val="Aptos Narrow"/>
      <family val="2"/>
      <scheme val="minor"/>
    </font>
    <font>
      <sz val="8"/>
      <name val="Aptos Narrow"/>
      <family val="2"/>
      <scheme val="minor"/>
    </font>
    <font>
      <b/>
      <u/>
      <sz val="10"/>
      <color rgb="FF00000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u/>
      <sz val="11"/>
      <color rgb="FF000000"/>
      <name val="Arial"/>
      <family val="2"/>
    </font>
    <font>
      <b/>
      <u/>
      <sz val="16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name val="Arial"/>
      <family val="2"/>
    </font>
    <font>
      <b/>
      <sz val="12"/>
      <color theme="1"/>
      <name val="Aptos Narrow"/>
      <family val="2"/>
      <scheme val="minor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7" fillId="0" borderId="2" xfId="0" applyFont="1" applyBorder="1"/>
    <xf numFmtId="0" fontId="7" fillId="0" borderId="2" xfId="0" applyFont="1" applyBorder="1" applyAlignment="1">
      <alignment wrapText="1"/>
    </xf>
    <xf numFmtId="0" fontId="2" fillId="0" borderId="13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2" xfId="0" applyFont="1" applyBorder="1"/>
    <xf numFmtId="0" fontId="3" fillId="0" borderId="2" xfId="0" applyFont="1" applyBorder="1" applyAlignment="1">
      <alignment horizontal="left" vertical="top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6" fillId="0" borderId="17" xfId="0" applyFont="1" applyBorder="1" applyAlignment="1">
      <alignment horizontal="center"/>
    </xf>
    <xf numFmtId="0" fontId="7" fillId="0" borderId="13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top"/>
    </xf>
    <xf numFmtId="0" fontId="7" fillId="0" borderId="3" xfId="0" applyFont="1" applyBorder="1"/>
    <xf numFmtId="0" fontId="2" fillId="0" borderId="1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9" fillId="0" borderId="20" xfId="0" applyFont="1" applyBorder="1"/>
    <xf numFmtId="3" fontId="9" fillId="0" borderId="9" xfId="0" applyNumberFormat="1" applyFont="1" applyBorder="1" applyAlignment="1">
      <alignment horizontal="center"/>
    </xf>
    <xf numFmtId="0" fontId="9" fillId="0" borderId="10" xfId="0" applyFont="1" applyBorder="1"/>
    <xf numFmtId="0" fontId="9" fillId="0" borderId="21" xfId="0" applyFont="1" applyBorder="1"/>
    <xf numFmtId="0" fontId="9" fillId="0" borderId="10" xfId="0" applyFont="1" applyBorder="1" applyAlignment="1">
      <alignment horizontal="center"/>
    </xf>
    <xf numFmtId="3" fontId="9" fillId="0" borderId="10" xfId="0" applyNumberFormat="1" applyFont="1" applyBorder="1" applyAlignment="1">
      <alignment horizontal="center"/>
    </xf>
    <xf numFmtId="0" fontId="9" fillId="0" borderId="11" xfId="0" applyFont="1" applyBorder="1"/>
    <xf numFmtId="0" fontId="9" fillId="0" borderId="22" xfId="0" applyFont="1" applyBorder="1"/>
    <xf numFmtId="0" fontId="9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6" xfId="0" applyFont="1" applyBorder="1"/>
    <xf numFmtId="0" fontId="9" fillId="0" borderId="4" xfId="0" applyFont="1" applyBorder="1"/>
    <xf numFmtId="0" fontId="9" fillId="0" borderId="4" xfId="0" applyFont="1" applyBorder="1" applyAlignment="1">
      <alignment horizontal="center"/>
    </xf>
    <xf numFmtId="0" fontId="9" fillId="0" borderId="12" xfId="0" applyFont="1" applyBorder="1"/>
    <xf numFmtId="0" fontId="9" fillId="0" borderId="8" xfId="0" applyFont="1" applyBorder="1"/>
    <xf numFmtId="0" fontId="9" fillId="0" borderId="8" xfId="0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0" fontId="9" fillId="0" borderId="1" xfId="0" applyFont="1" applyBorder="1"/>
    <xf numFmtId="3" fontId="9" fillId="0" borderId="1" xfId="0" applyNumberFormat="1" applyFont="1" applyBorder="1" applyAlignment="1">
      <alignment horizontal="center"/>
    </xf>
    <xf numFmtId="0" fontId="10" fillId="0" borderId="6" xfId="0" applyFont="1" applyBorder="1"/>
    <xf numFmtId="3" fontId="10" fillId="0" borderId="6" xfId="0" applyNumberFormat="1" applyFont="1" applyBorder="1" applyAlignment="1">
      <alignment horizontal="center"/>
    </xf>
    <xf numFmtId="0" fontId="2" fillId="0" borderId="0" xfId="0" applyFont="1" applyAlignment="1">
      <alignment horizontal="left" vertical="top"/>
    </xf>
    <xf numFmtId="0" fontId="12" fillId="0" borderId="0" xfId="0" applyFont="1" applyAlignment="1">
      <alignment horizontal="right"/>
    </xf>
    <xf numFmtId="0" fontId="13" fillId="0" borderId="0" xfId="0" applyFont="1"/>
    <xf numFmtId="0" fontId="14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15" fillId="0" borderId="5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20" fillId="0" borderId="21" xfId="0" applyFont="1" applyBorder="1"/>
    <xf numFmtId="0" fontId="20" fillId="0" borderId="10" xfId="0" applyFont="1" applyBorder="1"/>
    <xf numFmtId="0" fontId="20" fillId="0" borderId="9" xfId="0" applyFont="1" applyBorder="1"/>
    <xf numFmtId="0" fontId="9" fillId="0" borderId="9" xfId="0" applyFont="1" applyBorder="1"/>
    <xf numFmtId="0" fontId="9" fillId="0" borderId="0" xfId="0" applyFont="1"/>
    <xf numFmtId="0" fontId="7" fillId="0" borderId="26" xfId="0" applyFont="1" applyBorder="1" applyAlignment="1">
      <alignment horizontal="left" vertical="top"/>
    </xf>
    <xf numFmtId="0" fontId="9" fillId="0" borderId="27" xfId="0" applyFont="1" applyBorder="1"/>
    <xf numFmtId="0" fontId="9" fillId="0" borderId="28" xfId="0" applyFont="1" applyBorder="1"/>
    <xf numFmtId="3" fontId="9" fillId="0" borderId="27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/>
    <xf numFmtId="0" fontId="16" fillId="0" borderId="5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2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4842933</xdr:colOff>
      <xdr:row>79</xdr:row>
      <xdr:rowOff>169333</xdr:rowOff>
    </xdr:from>
    <xdr:to>
      <xdr:col>2</xdr:col>
      <xdr:colOff>267876</xdr:colOff>
      <xdr:row>94</xdr:row>
      <xdr:rowOff>88053</xdr:rowOff>
    </xdr:to>
    <xdr:pic>
      <xdr:nvPicPr>
        <xdr:cNvPr id="3" name="Picture 2" descr="Flyzone Junior">
          <a:extLst>
            <a:ext uri="{FF2B5EF4-FFF2-40B4-BE49-F238E27FC236}">
              <a16:creationId xmlns:a16="http://schemas.microsoft.com/office/drawing/2014/main" id="{71AB48B4-B68D-C7C9-0511-4BD573312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2933" y="12801600"/>
          <a:ext cx="2672410" cy="2721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5"/>
  <sheetViews>
    <sheetView tabSelected="1" zoomScale="90" zoomScaleNormal="90" workbookViewId="0">
      <selection sqref="A1:D1"/>
    </sheetView>
  </sheetViews>
  <sheetFormatPr defaultRowHeight="14.4" x14ac:dyDescent="0.3"/>
  <cols>
    <col min="1" max="1" width="79.88671875" customWidth="1"/>
    <col min="2" max="2" width="25.77734375" bestFit="1" customWidth="1"/>
    <col min="3" max="3" width="12.21875" bestFit="1" customWidth="1"/>
    <col min="4" max="4" width="21.88671875" style="4" bestFit="1" customWidth="1"/>
  </cols>
  <sheetData>
    <row r="1" spans="1:9" ht="37.5" customHeight="1" thickBot="1" x14ac:dyDescent="0.55000000000000004">
      <c r="A1" s="70" t="s">
        <v>0</v>
      </c>
      <c r="B1" s="71"/>
      <c r="C1" s="71"/>
      <c r="D1" s="72"/>
      <c r="E1" s="2"/>
      <c r="F1" s="2"/>
      <c r="G1" s="2"/>
      <c r="H1" s="2"/>
      <c r="I1" s="2"/>
    </row>
    <row r="2" spans="1:9" ht="44.4" customHeight="1" thickBot="1" x14ac:dyDescent="0.55000000000000004">
      <c r="A2" s="53" t="s">
        <v>1</v>
      </c>
      <c r="B2" s="54" t="s">
        <v>36</v>
      </c>
      <c r="C2" s="55" t="s">
        <v>38</v>
      </c>
      <c r="D2" s="56" t="s">
        <v>66</v>
      </c>
      <c r="E2" s="1"/>
      <c r="F2" s="1"/>
      <c r="G2" s="1"/>
      <c r="H2" s="1"/>
      <c r="I2" s="1"/>
    </row>
    <row r="3" spans="1:9" ht="24.6" customHeight="1" thickBot="1" x14ac:dyDescent="0.55000000000000004">
      <c r="A3" s="73" t="s">
        <v>39</v>
      </c>
      <c r="B3" s="74"/>
      <c r="C3" s="74"/>
      <c r="D3" s="75"/>
      <c r="E3" s="1"/>
      <c r="F3" s="1"/>
      <c r="G3" s="1"/>
      <c r="H3" s="1"/>
      <c r="I3" s="1"/>
    </row>
    <row r="4" spans="1:9" x14ac:dyDescent="0.3">
      <c r="A4" s="7" t="s">
        <v>31</v>
      </c>
      <c r="B4" s="62">
        <v>36</v>
      </c>
      <c r="C4" s="23">
        <v>12</v>
      </c>
      <c r="D4" s="24">
        <v>3274</v>
      </c>
    </row>
    <row r="5" spans="1:9" ht="12.75" customHeight="1" x14ac:dyDescent="0.3">
      <c r="A5" s="8" t="s">
        <v>33</v>
      </c>
      <c r="B5" s="25">
        <v>4</v>
      </c>
      <c r="C5" s="26">
        <v>2</v>
      </c>
      <c r="D5" s="27" t="s">
        <v>56</v>
      </c>
    </row>
    <row r="6" spans="1:9" ht="12.75" customHeight="1" x14ac:dyDescent="0.3">
      <c r="A6" s="8" t="s">
        <v>32</v>
      </c>
      <c r="B6" s="25">
        <v>4</v>
      </c>
      <c r="C6" s="26">
        <v>2</v>
      </c>
      <c r="D6" s="27" t="s">
        <v>56</v>
      </c>
    </row>
    <row r="7" spans="1:9" ht="12.75" customHeight="1" x14ac:dyDescent="0.3">
      <c r="A7" s="9" t="s">
        <v>57</v>
      </c>
      <c r="B7" s="25">
        <v>5</v>
      </c>
      <c r="C7" s="26">
        <v>2</v>
      </c>
      <c r="D7" s="27" t="s">
        <v>56</v>
      </c>
    </row>
    <row r="8" spans="1:9" ht="12.75" customHeight="1" x14ac:dyDescent="0.3">
      <c r="A8" s="10" t="s">
        <v>47</v>
      </c>
      <c r="B8" s="25">
        <v>6</v>
      </c>
      <c r="C8" s="26">
        <v>2</v>
      </c>
      <c r="D8" s="27">
        <v>777</v>
      </c>
    </row>
    <row r="9" spans="1:9" x14ac:dyDescent="0.3">
      <c r="A9" s="5" t="s">
        <v>48</v>
      </c>
      <c r="B9" s="25">
        <v>1</v>
      </c>
      <c r="C9" s="26">
        <v>1</v>
      </c>
      <c r="D9" s="27">
        <v>49</v>
      </c>
    </row>
    <row r="10" spans="1:9" ht="12.75" customHeight="1" x14ac:dyDescent="0.3">
      <c r="A10" s="8" t="s">
        <v>68</v>
      </c>
      <c r="B10" s="25">
        <v>6</v>
      </c>
      <c r="C10" s="26">
        <v>2</v>
      </c>
      <c r="D10" s="27">
        <v>875</v>
      </c>
    </row>
    <row r="11" spans="1:9" ht="12.75" customHeight="1" x14ac:dyDescent="0.3">
      <c r="A11" s="8" t="s">
        <v>5</v>
      </c>
      <c r="B11" s="25">
        <v>3</v>
      </c>
      <c r="C11" s="26">
        <v>1</v>
      </c>
      <c r="D11" s="27">
        <v>340</v>
      </c>
    </row>
    <row r="12" spans="1:9" ht="12.75" customHeight="1" x14ac:dyDescent="0.3">
      <c r="A12" s="8" t="s">
        <v>3</v>
      </c>
      <c r="B12" s="25">
        <v>6</v>
      </c>
      <c r="C12" s="26">
        <v>1</v>
      </c>
      <c r="D12" s="27">
        <v>989</v>
      </c>
    </row>
    <row r="13" spans="1:9" ht="12.75" customHeight="1" x14ac:dyDescent="0.3">
      <c r="A13" s="8" t="s">
        <v>55</v>
      </c>
      <c r="B13" s="25">
        <v>9</v>
      </c>
      <c r="C13" s="26">
        <v>2</v>
      </c>
      <c r="D13" s="28" t="s">
        <v>78</v>
      </c>
    </row>
    <row r="14" spans="1:9" ht="12.75" customHeight="1" x14ac:dyDescent="0.3">
      <c r="A14" s="8" t="s">
        <v>6</v>
      </c>
      <c r="B14" s="25">
        <v>4</v>
      </c>
      <c r="C14" s="26">
        <v>1</v>
      </c>
      <c r="D14" s="27">
        <v>558</v>
      </c>
    </row>
    <row r="15" spans="1:9" ht="12.75" customHeight="1" x14ac:dyDescent="0.3">
      <c r="A15" s="8" t="s">
        <v>69</v>
      </c>
      <c r="B15" s="25">
        <v>8</v>
      </c>
      <c r="C15" s="26">
        <v>1</v>
      </c>
      <c r="D15" s="27" t="s">
        <v>56</v>
      </c>
    </row>
    <row r="16" spans="1:9" ht="12.75" customHeight="1" x14ac:dyDescent="0.3">
      <c r="A16" s="8" t="s">
        <v>34</v>
      </c>
      <c r="B16" s="25">
        <v>10</v>
      </c>
      <c r="C16" s="26">
        <v>1</v>
      </c>
      <c r="D16" s="28">
        <v>1451</v>
      </c>
    </row>
    <row r="17" spans="1:4" ht="15" customHeight="1" x14ac:dyDescent="0.3">
      <c r="A17" s="11" t="s">
        <v>51</v>
      </c>
      <c r="B17" s="25">
        <v>2</v>
      </c>
      <c r="C17" s="26">
        <v>1</v>
      </c>
      <c r="D17" s="27">
        <v>400</v>
      </c>
    </row>
    <row r="18" spans="1:4" ht="12.75" customHeight="1" x14ac:dyDescent="0.3">
      <c r="A18" s="8" t="s">
        <v>67</v>
      </c>
      <c r="B18" s="25">
        <v>10</v>
      </c>
      <c r="C18" s="26">
        <v>1</v>
      </c>
      <c r="D18" s="28">
        <v>2012</v>
      </c>
    </row>
    <row r="19" spans="1:4" ht="12.75" customHeight="1" x14ac:dyDescent="0.3">
      <c r="A19" s="8" t="s">
        <v>70</v>
      </c>
      <c r="B19" s="25">
        <v>5</v>
      </c>
      <c r="C19" s="26">
        <v>1</v>
      </c>
      <c r="D19" s="27">
        <v>420</v>
      </c>
    </row>
    <row r="20" spans="1:4" ht="12.75" customHeight="1" x14ac:dyDescent="0.3">
      <c r="A20" s="8" t="s">
        <v>52</v>
      </c>
      <c r="B20" s="25">
        <v>4</v>
      </c>
      <c r="C20" s="26">
        <v>1</v>
      </c>
      <c r="D20" s="27">
        <v>160</v>
      </c>
    </row>
    <row r="21" spans="1:4" ht="12.75" customHeight="1" x14ac:dyDescent="0.3">
      <c r="A21" s="8" t="s">
        <v>11</v>
      </c>
      <c r="B21" s="25">
        <v>3</v>
      </c>
      <c r="C21" s="26">
        <v>1</v>
      </c>
      <c r="D21" s="27">
        <v>302</v>
      </c>
    </row>
    <row r="22" spans="1:4" ht="12.75" customHeight="1" x14ac:dyDescent="0.3">
      <c r="A22" s="12" t="s">
        <v>18</v>
      </c>
      <c r="B22" s="25">
        <v>11</v>
      </c>
      <c r="C22" s="26">
        <v>4</v>
      </c>
      <c r="D22" s="28">
        <v>1711</v>
      </c>
    </row>
    <row r="23" spans="1:4" ht="12.75" customHeight="1" x14ac:dyDescent="0.3">
      <c r="A23" s="8" t="s">
        <v>12</v>
      </c>
      <c r="B23" s="25">
        <v>6</v>
      </c>
      <c r="C23" s="26">
        <v>2</v>
      </c>
      <c r="D23" s="27">
        <v>990</v>
      </c>
    </row>
    <row r="24" spans="1:4" ht="12.75" customHeight="1" x14ac:dyDescent="0.3">
      <c r="A24" s="5" t="s">
        <v>29</v>
      </c>
      <c r="B24" s="25">
        <v>2</v>
      </c>
      <c r="C24" s="26">
        <v>1</v>
      </c>
      <c r="D24" s="27">
        <v>14</v>
      </c>
    </row>
    <row r="25" spans="1:4" ht="12.75" customHeight="1" x14ac:dyDescent="0.3">
      <c r="A25" s="8" t="s">
        <v>9</v>
      </c>
      <c r="B25" s="25">
        <v>4</v>
      </c>
      <c r="C25" s="26">
        <v>1</v>
      </c>
      <c r="D25" s="27" t="s">
        <v>42</v>
      </c>
    </row>
    <row r="26" spans="1:4" ht="12.75" customHeight="1" x14ac:dyDescent="0.3">
      <c r="A26" s="9" t="s">
        <v>25</v>
      </c>
      <c r="B26" s="25">
        <v>2</v>
      </c>
      <c r="C26" s="26">
        <v>1</v>
      </c>
      <c r="D26" s="27">
        <v>80</v>
      </c>
    </row>
    <row r="27" spans="1:4" ht="12.75" customHeight="1" x14ac:dyDescent="0.3">
      <c r="A27" s="8" t="s">
        <v>10</v>
      </c>
      <c r="B27" s="25">
        <v>3</v>
      </c>
      <c r="C27" s="26">
        <v>2</v>
      </c>
      <c r="D27" s="27" t="s">
        <v>42</v>
      </c>
    </row>
    <row r="28" spans="1:4" ht="12.75" customHeight="1" x14ac:dyDescent="0.3">
      <c r="A28" s="13" t="s">
        <v>35</v>
      </c>
      <c r="B28" s="25">
        <v>2</v>
      </c>
      <c r="C28" s="26">
        <v>1</v>
      </c>
      <c r="D28" s="27" t="s">
        <v>42</v>
      </c>
    </row>
    <row r="29" spans="1:4" ht="12.75" customHeight="1" x14ac:dyDescent="0.3">
      <c r="A29" s="13" t="s">
        <v>83</v>
      </c>
      <c r="B29" s="25">
        <v>10</v>
      </c>
      <c r="C29" s="26">
        <v>13</v>
      </c>
      <c r="D29" s="27" t="s">
        <v>42</v>
      </c>
    </row>
    <row r="30" spans="1:4" ht="12.75" customHeight="1" thickBot="1" x14ac:dyDescent="0.35">
      <c r="A30" s="14" t="s">
        <v>49</v>
      </c>
      <c r="B30" s="29">
        <v>1</v>
      </c>
      <c r="C30" s="30">
        <v>1</v>
      </c>
      <c r="D30" s="31">
        <v>56</v>
      </c>
    </row>
    <row r="31" spans="1:4" ht="12.75" customHeight="1" x14ac:dyDescent="0.3">
      <c r="A31" s="22"/>
      <c r="B31" s="63"/>
      <c r="C31" s="63"/>
      <c r="D31" s="68"/>
    </row>
    <row r="32" spans="1:4" ht="12.75" customHeight="1" thickBot="1" x14ac:dyDescent="0.35">
      <c r="A32" s="22"/>
      <c r="B32" s="63"/>
      <c r="C32" s="63"/>
      <c r="D32" s="68"/>
    </row>
    <row r="33" spans="1:9" ht="22.5" customHeight="1" thickBot="1" x14ac:dyDescent="0.55000000000000004">
      <c r="A33" s="76" t="s">
        <v>40</v>
      </c>
      <c r="B33" s="77"/>
      <c r="C33" s="77"/>
      <c r="D33" s="78"/>
      <c r="E33" s="1"/>
      <c r="F33" s="1"/>
      <c r="G33" s="1"/>
      <c r="H33" s="1"/>
      <c r="I33" s="1"/>
    </row>
    <row r="34" spans="1:9" ht="12.75" customHeight="1" x14ac:dyDescent="0.3">
      <c r="A34" s="64" t="s">
        <v>75</v>
      </c>
      <c r="B34" s="65">
        <v>24</v>
      </c>
      <c r="C34" s="66">
        <v>20</v>
      </c>
      <c r="D34" s="67">
        <v>1637</v>
      </c>
    </row>
    <row r="35" spans="1:9" ht="12.75" customHeight="1" x14ac:dyDescent="0.3">
      <c r="A35" s="9" t="s">
        <v>37</v>
      </c>
      <c r="B35" s="25">
        <v>3</v>
      </c>
      <c r="C35" s="26">
        <v>1</v>
      </c>
      <c r="D35" s="27" t="s">
        <v>56</v>
      </c>
    </row>
    <row r="36" spans="1:9" ht="12.75" customHeight="1" x14ac:dyDescent="0.3">
      <c r="A36" s="17" t="s">
        <v>2</v>
      </c>
      <c r="B36" s="25">
        <v>20</v>
      </c>
      <c r="C36" s="26">
        <v>35</v>
      </c>
      <c r="D36" s="27">
        <v>208</v>
      </c>
    </row>
    <row r="37" spans="1:9" ht="12.75" customHeight="1" x14ac:dyDescent="0.3">
      <c r="A37" s="9" t="s">
        <v>7</v>
      </c>
      <c r="B37" s="25">
        <v>8</v>
      </c>
      <c r="C37" s="26">
        <v>1</v>
      </c>
      <c r="D37" s="27">
        <v>984</v>
      </c>
    </row>
    <row r="38" spans="1:9" ht="12.75" customHeight="1" x14ac:dyDescent="0.3">
      <c r="A38" s="18" t="s">
        <v>73</v>
      </c>
      <c r="B38" s="25">
        <v>2</v>
      </c>
      <c r="C38" s="26">
        <v>2</v>
      </c>
      <c r="D38" s="27">
        <v>260</v>
      </c>
    </row>
    <row r="39" spans="1:9" ht="12.75" customHeight="1" x14ac:dyDescent="0.3">
      <c r="A39" s="9" t="s">
        <v>46</v>
      </c>
      <c r="B39" s="25">
        <v>2</v>
      </c>
      <c r="C39" s="26">
        <v>2</v>
      </c>
      <c r="D39" s="27">
        <v>368</v>
      </c>
    </row>
    <row r="40" spans="1:9" ht="12.75" customHeight="1" x14ac:dyDescent="0.3">
      <c r="A40" s="6" t="s">
        <v>58</v>
      </c>
      <c r="B40" s="25">
        <v>8</v>
      </c>
      <c r="C40" s="26">
        <v>8</v>
      </c>
      <c r="D40" s="27" t="s">
        <v>42</v>
      </c>
    </row>
    <row r="41" spans="1:9" ht="12.75" customHeight="1" x14ac:dyDescent="0.3">
      <c r="A41" s="5" t="s">
        <v>59</v>
      </c>
      <c r="B41" s="25">
        <v>4</v>
      </c>
      <c r="C41" s="26">
        <v>4</v>
      </c>
      <c r="D41" s="27" t="s">
        <v>42</v>
      </c>
    </row>
    <row r="42" spans="1:9" ht="12.75" customHeight="1" x14ac:dyDescent="0.3">
      <c r="A42" s="8" t="s">
        <v>74</v>
      </c>
      <c r="B42" s="25">
        <v>15</v>
      </c>
      <c r="C42" s="26">
        <v>1</v>
      </c>
      <c r="D42" s="27" t="s">
        <v>42</v>
      </c>
    </row>
    <row r="43" spans="1:9" ht="12.75" customHeight="1" x14ac:dyDescent="0.3">
      <c r="A43" s="8" t="s">
        <v>8</v>
      </c>
      <c r="B43" s="25">
        <v>4</v>
      </c>
      <c r="C43" s="26">
        <v>1</v>
      </c>
      <c r="D43" s="27">
        <v>520</v>
      </c>
    </row>
    <row r="44" spans="1:9" ht="12.75" customHeight="1" x14ac:dyDescent="0.3">
      <c r="A44" s="8" t="s">
        <v>13</v>
      </c>
      <c r="B44" s="25">
        <v>4</v>
      </c>
      <c r="C44" s="26">
        <v>1</v>
      </c>
      <c r="D44" s="27" t="s">
        <v>56</v>
      </c>
    </row>
    <row r="45" spans="1:9" ht="12.75" customHeight="1" x14ac:dyDescent="0.3">
      <c r="A45" s="12" t="s">
        <v>17</v>
      </c>
      <c r="B45" s="25">
        <v>10</v>
      </c>
      <c r="C45" s="26">
        <v>2</v>
      </c>
      <c r="D45" s="28">
        <v>2145</v>
      </c>
    </row>
    <row r="46" spans="1:9" ht="12.75" customHeight="1" x14ac:dyDescent="0.3">
      <c r="A46" s="8" t="s">
        <v>14</v>
      </c>
      <c r="B46" s="25">
        <v>8</v>
      </c>
      <c r="C46" s="26">
        <v>1</v>
      </c>
      <c r="D46" s="27">
        <v>492</v>
      </c>
    </row>
    <row r="47" spans="1:9" ht="12.75" customHeight="1" x14ac:dyDescent="0.3">
      <c r="A47" s="19" t="s">
        <v>19</v>
      </c>
      <c r="B47" s="25">
        <v>4</v>
      </c>
      <c r="C47" s="26">
        <v>1</v>
      </c>
      <c r="D47" s="27">
        <v>252</v>
      </c>
    </row>
    <row r="48" spans="1:9" ht="12.75" customHeight="1" x14ac:dyDescent="0.3">
      <c r="A48" s="17" t="s">
        <v>72</v>
      </c>
      <c r="B48" s="25">
        <v>4</v>
      </c>
      <c r="C48" s="26">
        <v>2</v>
      </c>
      <c r="D48" s="28">
        <v>3900</v>
      </c>
    </row>
    <row r="49" spans="1:4" x14ac:dyDescent="0.3">
      <c r="A49" s="17" t="s">
        <v>71</v>
      </c>
      <c r="B49" s="25">
        <v>10</v>
      </c>
      <c r="C49" s="26">
        <v>2</v>
      </c>
      <c r="D49" s="28">
        <v>2204</v>
      </c>
    </row>
    <row r="50" spans="1:4" ht="12.75" customHeight="1" x14ac:dyDescent="0.3">
      <c r="A50" s="9" t="s">
        <v>15</v>
      </c>
      <c r="B50" s="25">
        <v>6</v>
      </c>
      <c r="C50" s="26">
        <v>1</v>
      </c>
      <c r="D50" s="27">
        <v>390</v>
      </c>
    </row>
    <row r="51" spans="1:4" ht="12.75" customHeight="1" x14ac:dyDescent="0.3">
      <c r="A51" s="17" t="s">
        <v>16</v>
      </c>
      <c r="B51" s="25">
        <v>4</v>
      </c>
      <c r="C51" s="26">
        <v>2</v>
      </c>
      <c r="D51" s="27" t="s">
        <v>43</v>
      </c>
    </row>
    <row r="52" spans="1:4" ht="12.75" customHeight="1" x14ac:dyDescent="0.3">
      <c r="A52" s="17" t="s">
        <v>4</v>
      </c>
      <c r="B52" s="25">
        <v>8</v>
      </c>
      <c r="C52" s="26">
        <v>4</v>
      </c>
      <c r="D52" s="27" t="s">
        <v>43</v>
      </c>
    </row>
    <row r="53" spans="1:4" ht="12.75" customHeight="1" x14ac:dyDescent="0.3">
      <c r="A53" s="5" t="s">
        <v>27</v>
      </c>
      <c r="B53" s="25">
        <v>9</v>
      </c>
      <c r="C53" s="26">
        <v>4</v>
      </c>
      <c r="D53" s="27" t="s">
        <v>43</v>
      </c>
    </row>
    <row r="54" spans="1:4" ht="12.75" customHeight="1" x14ac:dyDescent="0.3">
      <c r="A54" s="5" t="s">
        <v>26</v>
      </c>
      <c r="B54" s="25">
        <v>4</v>
      </c>
      <c r="C54" s="26">
        <v>2</v>
      </c>
      <c r="D54" s="27" t="s">
        <v>43</v>
      </c>
    </row>
    <row r="55" spans="1:4" ht="12.75" customHeight="1" x14ac:dyDescent="0.3">
      <c r="A55" s="9" t="s">
        <v>30</v>
      </c>
      <c r="B55" s="25">
        <v>9</v>
      </c>
      <c r="C55" s="26">
        <v>8</v>
      </c>
      <c r="D55" s="27" t="s">
        <v>43</v>
      </c>
    </row>
    <row r="56" spans="1:4" ht="12.75" customHeight="1" x14ac:dyDescent="0.3">
      <c r="A56" s="9" t="s">
        <v>84</v>
      </c>
      <c r="B56" s="25">
        <v>5</v>
      </c>
      <c r="C56" s="26">
        <v>6</v>
      </c>
      <c r="D56" s="27" t="s">
        <v>43</v>
      </c>
    </row>
    <row r="57" spans="1:4" ht="12.75" customHeight="1" x14ac:dyDescent="0.3">
      <c r="A57" s="9" t="s">
        <v>54</v>
      </c>
      <c r="B57" s="25">
        <v>10</v>
      </c>
      <c r="C57" s="26">
        <v>0</v>
      </c>
      <c r="D57" s="27" t="s">
        <v>43</v>
      </c>
    </row>
    <row r="58" spans="1:4" ht="12.75" customHeight="1" x14ac:dyDescent="0.3">
      <c r="A58" s="18" t="s">
        <v>28</v>
      </c>
      <c r="B58" s="25">
        <v>4</v>
      </c>
      <c r="C58" s="26">
        <v>1</v>
      </c>
      <c r="D58" s="27">
        <v>484</v>
      </c>
    </row>
    <row r="59" spans="1:4" ht="12.75" customHeight="1" x14ac:dyDescent="0.3">
      <c r="A59" s="18" t="s">
        <v>24</v>
      </c>
      <c r="B59" s="25">
        <v>4</v>
      </c>
      <c r="C59" s="26">
        <v>4</v>
      </c>
      <c r="D59" s="27" t="s">
        <v>43</v>
      </c>
    </row>
    <row r="60" spans="1:4" ht="12.75" customHeight="1" x14ac:dyDescent="0.3">
      <c r="A60" s="5" t="s">
        <v>44</v>
      </c>
      <c r="B60" s="25">
        <v>4</v>
      </c>
      <c r="C60" s="26">
        <v>1</v>
      </c>
      <c r="D60" s="27">
        <v>190</v>
      </c>
    </row>
    <row r="61" spans="1:4" ht="13.5" customHeight="1" x14ac:dyDescent="0.3">
      <c r="A61" s="6" t="s">
        <v>45</v>
      </c>
      <c r="B61" s="25">
        <v>3</v>
      </c>
      <c r="C61" s="26">
        <v>1</v>
      </c>
      <c r="D61" s="27">
        <v>225</v>
      </c>
    </row>
    <row r="62" spans="1:4" ht="12.75" customHeight="1" thickBot="1" x14ac:dyDescent="0.35">
      <c r="A62" s="20" t="s">
        <v>50</v>
      </c>
      <c r="B62" s="29">
        <v>4</v>
      </c>
      <c r="C62" s="30">
        <v>0</v>
      </c>
      <c r="D62" s="31">
        <f>78+28</f>
        <v>106</v>
      </c>
    </row>
    <row r="63" spans="1:4" ht="12.75" customHeight="1" x14ac:dyDescent="0.3">
      <c r="A63" s="69"/>
      <c r="B63" s="63"/>
      <c r="C63" s="63"/>
      <c r="D63" s="68"/>
    </row>
    <row r="64" spans="1:4" ht="12.75" customHeight="1" x14ac:dyDescent="0.3">
      <c r="A64" s="69"/>
      <c r="B64" s="63"/>
      <c r="C64" s="63"/>
      <c r="D64" s="68"/>
    </row>
    <row r="65" spans="1:9" ht="12.75" customHeight="1" x14ac:dyDescent="0.3">
      <c r="A65" s="69"/>
      <c r="B65" s="63"/>
      <c r="C65" s="63"/>
      <c r="D65" s="68"/>
    </row>
    <row r="66" spans="1:9" ht="12.75" customHeight="1" x14ac:dyDescent="0.3">
      <c r="A66" s="69"/>
      <c r="B66" s="63"/>
      <c r="C66" s="63"/>
      <c r="D66" s="68"/>
    </row>
    <row r="67" spans="1:9" ht="12.75" customHeight="1" x14ac:dyDescent="0.3">
      <c r="A67" s="69"/>
      <c r="B67" s="63"/>
      <c r="C67" s="63"/>
      <c r="D67" s="68"/>
    </row>
    <row r="68" spans="1:9" ht="12.75" customHeight="1" x14ac:dyDescent="0.3">
      <c r="A68" s="69"/>
      <c r="B68" s="63"/>
      <c r="C68" s="63"/>
      <c r="D68" s="68"/>
    </row>
    <row r="69" spans="1:9" ht="12.75" customHeight="1" thickBot="1" x14ac:dyDescent="0.35">
      <c r="A69" s="69"/>
      <c r="B69" s="63"/>
      <c r="C69" s="63"/>
      <c r="D69" s="68"/>
    </row>
    <row r="70" spans="1:9" ht="18.75" customHeight="1" thickBot="1" x14ac:dyDescent="0.55000000000000004">
      <c r="A70" s="76" t="s">
        <v>41</v>
      </c>
      <c r="B70" s="77"/>
      <c r="C70" s="77"/>
      <c r="D70" s="78"/>
      <c r="E70" s="1"/>
      <c r="F70" s="1"/>
      <c r="G70" s="1"/>
      <c r="H70" s="1"/>
      <c r="I70" s="1"/>
    </row>
    <row r="71" spans="1:9" ht="12.75" customHeight="1" x14ac:dyDescent="0.3">
      <c r="A71" s="21" t="s">
        <v>76</v>
      </c>
      <c r="B71" s="35">
        <v>4</v>
      </c>
      <c r="C71" s="36">
        <v>2</v>
      </c>
      <c r="D71" s="37">
        <v>496</v>
      </c>
    </row>
    <row r="72" spans="1:9" ht="12.75" customHeight="1" x14ac:dyDescent="0.3">
      <c r="A72" s="13" t="s">
        <v>77</v>
      </c>
      <c r="B72" s="38">
        <v>2</v>
      </c>
      <c r="C72" s="39">
        <v>2</v>
      </c>
      <c r="D72" s="40">
        <v>108</v>
      </c>
    </row>
    <row r="73" spans="1:9" ht="12.75" customHeight="1" x14ac:dyDescent="0.3">
      <c r="A73" s="13" t="s">
        <v>22</v>
      </c>
      <c r="B73" s="38">
        <v>6</v>
      </c>
      <c r="C73" s="39">
        <v>3</v>
      </c>
      <c r="D73" s="40">
        <v>900</v>
      </c>
    </row>
    <row r="74" spans="1:9" ht="12.75" customHeight="1" x14ac:dyDescent="0.3">
      <c r="A74" s="13" t="s">
        <v>20</v>
      </c>
      <c r="B74" s="38">
        <v>6</v>
      </c>
      <c r="C74" s="39">
        <v>2</v>
      </c>
      <c r="D74" s="40">
        <v>954</v>
      </c>
    </row>
    <row r="75" spans="1:9" ht="12.75" customHeight="1" x14ac:dyDescent="0.3">
      <c r="A75" s="13" t="s">
        <v>21</v>
      </c>
      <c r="B75" s="38">
        <v>8</v>
      </c>
      <c r="C75" s="39">
        <v>4</v>
      </c>
      <c r="D75" s="41">
        <v>1543</v>
      </c>
    </row>
    <row r="76" spans="1:9" ht="12.75" customHeight="1" thickBot="1" x14ac:dyDescent="0.35">
      <c r="A76" s="14" t="s">
        <v>23</v>
      </c>
      <c r="B76" s="29">
        <v>20</v>
      </c>
      <c r="C76" s="42">
        <v>0</v>
      </c>
      <c r="D76" s="43">
        <v>17952</v>
      </c>
    </row>
    <row r="77" spans="1:9" ht="16.2" customHeight="1" thickBot="1" x14ac:dyDescent="0.35">
      <c r="A77" s="22"/>
      <c r="B77" s="44">
        <f>SUM(B4:B76)</f>
        <v>417</v>
      </c>
      <c r="C77" s="44">
        <f>SUM(C4:C76)</f>
        <v>192</v>
      </c>
      <c r="D77" s="45">
        <f>SUM(D4:D76)</f>
        <v>50776</v>
      </c>
    </row>
    <row r="78" spans="1:9" ht="12.75" customHeight="1" x14ac:dyDescent="0.3">
      <c r="A78" s="22"/>
      <c r="B78" s="3"/>
      <c r="C78" s="3"/>
    </row>
    <row r="79" spans="1:9" ht="15.6" x14ac:dyDescent="0.3">
      <c r="A79" s="49" t="s">
        <v>61</v>
      </c>
      <c r="B79" s="57">
        <v>367</v>
      </c>
      <c r="C79" s="57">
        <v>123</v>
      </c>
    </row>
    <row r="80" spans="1:9" ht="15.6" x14ac:dyDescent="0.3">
      <c r="A80" s="49" t="s">
        <v>60</v>
      </c>
      <c r="B80" s="58">
        <v>50</v>
      </c>
      <c r="C80" s="58">
        <f>C77-C79</f>
        <v>69</v>
      </c>
    </row>
    <row r="81" spans="1:1" x14ac:dyDescent="0.3">
      <c r="A81" s="47"/>
    </row>
    <row r="82" spans="1:1" x14ac:dyDescent="0.3">
      <c r="A82" s="50" t="s">
        <v>62</v>
      </c>
    </row>
    <row r="83" spans="1:1" x14ac:dyDescent="0.3">
      <c r="A83" s="51" t="s">
        <v>64</v>
      </c>
    </row>
    <row r="84" spans="1:1" x14ac:dyDescent="0.3">
      <c r="A84" s="46" t="s">
        <v>80</v>
      </c>
    </row>
    <row r="85" spans="1:1" x14ac:dyDescent="0.3">
      <c r="A85" s="46" t="s">
        <v>82</v>
      </c>
    </row>
    <row r="86" spans="1:1" x14ac:dyDescent="0.3">
      <c r="A86" s="52" t="s">
        <v>63</v>
      </c>
    </row>
    <row r="87" spans="1:1" x14ac:dyDescent="0.3">
      <c r="A87" s="52" t="s">
        <v>65</v>
      </c>
    </row>
    <row r="88" spans="1:1" x14ac:dyDescent="0.3">
      <c r="A88" s="48"/>
    </row>
    <row r="89" spans="1:1" x14ac:dyDescent="0.3">
      <c r="A89" s="48"/>
    </row>
    <row r="90" spans="1:1" x14ac:dyDescent="0.3">
      <c r="A90" s="48"/>
    </row>
    <row r="91" spans="1:1" x14ac:dyDescent="0.3">
      <c r="A91" s="48"/>
    </row>
    <row r="92" spans="1:1" x14ac:dyDescent="0.3">
      <c r="A92" s="48"/>
    </row>
    <row r="93" spans="1:1" x14ac:dyDescent="0.3">
      <c r="A93" s="48"/>
    </row>
    <row r="94" spans="1:1" x14ac:dyDescent="0.3">
      <c r="A94" s="48"/>
    </row>
    <row r="95" spans="1:1" x14ac:dyDescent="0.3">
      <c r="A95" s="48"/>
    </row>
  </sheetData>
  <mergeCells count="4">
    <mergeCell ref="A1:D1"/>
    <mergeCell ref="A3:D3"/>
    <mergeCell ref="A33:D33"/>
    <mergeCell ref="A70:D70"/>
  </mergeCells>
  <phoneticPr fontId="5" type="noConversion"/>
  <pageMargins left="0.7" right="0.7" top="0.75" bottom="0.75" header="0.3" footer="0.3"/>
  <pageSetup paperSize="9" scale="9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1BB7C-204F-408F-A8F1-5B2C35906E3D}">
  <sheetPr>
    <pageSetUpPr fitToPage="1"/>
  </sheetPr>
  <dimension ref="A1:I86"/>
  <sheetViews>
    <sheetView topLeftCell="A62" zoomScale="90" zoomScaleNormal="90" workbookViewId="0">
      <selection activeCell="L16" sqref="L16"/>
    </sheetView>
  </sheetViews>
  <sheetFormatPr defaultRowHeight="14.4" x14ac:dyDescent="0.3"/>
  <cols>
    <col min="1" max="1" width="79.88671875" customWidth="1"/>
    <col min="2" max="2" width="25.77734375" bestFit="1" customWidth="1"/>
    <col min="3" max="3" width="12.21875" bestFit="1" customWidth="1"/>
    <col min="4" max="4" width="21.88671875" style="4" bestFit="1" customWidth="1"/>
  </cols>
  <sheetData>
    <row r="1" spans="1:9" ht="37.5" customHeight="1" thickBot="1" x14ac:dyDescent="0.55000000000000004">
      <c r="A1" s="79" t="s">
        <v>0</v>
      </c>
      <c r="B1" s="80"/>
      <c r="C1" s="80"/>
      <c r="D1" s="80"/>
      <c r="E1" s="2"/>
      <c r="F1" s="2"/>
      <c r="G1" s="2"/>
      <c r="H1" s="2"/>
      <c r="I1" s="2"/>
    </row>
    <row r="2" spans="1:9" ht="44.4" customHeight="1" thickBot="1" x14ac:dyDescent="0.55000000000000004">
      <c r="A2" s="53" t="s">
        <v>1</v>
      </c>
      <c r="B2" s="54" t="s">
        <v>36</v>
      </c>
      <c r="C2" s="55" t="s">
        <v>38</v>
      </c>
      <c r="D2" s="56" t="s">
        <v>66</v>
      </c>
      <c r="E2" s="1"/>
      <c r="F2" s="1"/>
      <c r="G2" s="1"/>
      <c r="H2" s="1"/>
      <c r="I2" s="1"/>
    </row>
    <row r="3" spans="1:9" ht="24.6" customHeight="1" thickBot="1" x14ac:dyDescent="0.55000000000000004">
      <c r="A3" s="73" t="s">
        <v>39</v>
      </c>
      <c r="B3" s="74"/>
      <c r="C3" s="74"/>
      <c r="D3" s="75"/>
      <c r="E3" s="1"/>
      <c r="F3" s="1"/>
      <c r="G3" s="1"/>
      <c r="H3" s="1"/>
      <c r="I3" s="1"/>
    </row>
    <row r="4" spans="1:9" x14ac:dyDescent="0.3">
      <c r="A4" s="7" t="s">
        <v>31</v>
      </c>
      <c r="B4" s="61">
        <v>36</v>
      </c>
      <c r="C4" s="23">
        <v>12</v>
      </c>
      <c r="D4" s="24">
        <v>3274</v>
      </c>
    </row>
    <row r="5" spans="1:9" ht="12.75" customHeight="1" x14ac:dyDescent="0.3">
      <c r="A5" s="8" t="s">
        <v>33</v>
      </c>
      <c r="B5" s="25">
        <v>4</v>
      </c>
      <c r="C5" s="26">
        <v>2</v>
      </c>
      <c r="D5" s="27" t="s">
        <v>56</v>
      </c>
    </row>
    <row r="6" spans="1:9" ht="12.75" customHeight="1" x14ac:dyDescent="0.3">
      <c r="A6" s="8" t="s">
        <v>32</v>
      </c>
      <c r="B6" s="25">
        <v>4</v>
      </c>
      <c r="C6" s="26">
        <v>2</v>
      </c>
      <c r="D6" s="27" t="s">
        <v>56</v>
      </c>
    </row>
    <row r="7" spans="1:9" ht="12.75" customHeight="1" x14ac:dyDescent="0.3">
      <c r="A7" s="9" t="s">
        <v>57</v>
      </c>
      <c r="B7" s="60">
        <v>5</v>
      </c>
      <c r="C7" s="26">
        <v>2</v>
      </c>
      <c r="D7" s="27" t="s">
        <v>56</v>
      </c>
    </row>
    <row r="8" spans="1:9" ht="12.75" customHeight="1" x14ac:dyDescent="0.3">
      <c r="A8" s="10" t="s">
        <v>47</v>
      </c>
      <c r="B8" s="25">
        <v>6</v>
      </c>
      <c r="C8" s="26">
        <v>2</v>
      </c>
      <c r="D8" s="27">
        <v>777</v>
      </c>
    </row>
    <row r="9" spans="1:9" x14ac:dyDescent="0.3">
      <c r="A9" s="5" t="s">
        <v>48</v>
      </c>
      <c r="B9" s="25">
        <v>1</v>
      </c>
      <c r="C9" s="26">
        <v>1</v>
      </c>
      <c r="D9" s="27">
        <v>49</v>
      </c>
    </row>
    <row r="10" spans="1:9" ht="12.75" customHeight="1" x14ac:dyDescent="0.3">
      <c r="A10" s="8" t="s">
        <v>68</v>
      </c>
      <c r="B10" s="60">
        <v>6</v>
      </c>
      <c r="C10" s="26">
        <v>2</v>
      </c>
      <c r="D10" s="27">
        <v>875</v>
      </c>
    </row>
    <row r="11" spans="1:9" ht="12.75" customHeight="1" x14ac:dyDescent="0.3">
      <c r="A11" s="8" t="s">
        <v>5</v>
      </c>
      <c r="B11" s="60">
        <v>3</v>
      </c>
      <c r="C11" s="26">
        <v>1</v>
      </c>
      <c r="D11" s="27">
        <v>340</v>
      </c>
    </row>
    <row r="12" spans="1:9" ht="12.75" customHeight="1" x14ac:dyDescent="0.3">
      <c r="A12" s="8" t="s">
        <v>3</v>
      </c>
      <c r="B12" s="25">
        <v>6</v>
      </c>
      <c r="C12" s="26">
        <v>1</v>
      </c>
      <c r="D12" s="27">
        <v>989</v>
      </c>
    </row>
    <row r="13" spans="1:9" ht="12.75" customHeight="1" x14ac:dyDescent="0.3">
      <c r="A13" s="8" t="s">
        <v>55</v>
      </c>
      <c r="B13" s="25">
        <v>9</v>
      </c>
      <c r="C13" s="26">
        <v>2</v>
      </c>
      <c r="D13" s="28" t="s">
        <v>78</v>
      </c>
    </row>
    <row r="14" spans="1:9" ht="12.75" customHeight="1" x14ac:dyDescent="0.3">
      <c r="A14" s="8" t="s">
        <v>6</v>
      </c>
      <c r="B14" s="25">
        <v>4</v>
      </c>
      <c r="C14" s="26">
        <v>1</v>
      </c>
      <c r="D14" s="27">
        <v>558</v>
      </c>
    </row>
    <row r="15" spans="1:9" ht="12.75" customHeight="1" x14ac:dyDescent="0.3">
      <c r="A15" s="8" t="s">
        <v>69</v>
      </c>
      <c r="B15" s="25">
        <v>8</v>
      </c>
      <c r="C15" s="26">
        <v>1</v>
      </c>
      <c r="D15" s="27" t="s">
        <v>56</v>
      </c>
    </row>
    <row r="16" spans="1:9" ht="12.75" customHeight="1" x14ac:dyDescent="0.3">
      <c r="A16" s="8" t="s">
        <v>34</v>
      </c>
      <c r="B16" s="60">
        <v>10</v>
      </c>
      <c r="C16" s="26">
        <v>1</v>
      </c>
      <c r="D16" s="28">
        <v>1451</v>
      </c>
    </row>
    <row r="17" spans="1:9" ht="15" customHeight="1" x14ac:dyDescent="0.3">
      <c r="A17" s="11" t="s">
        <v>51</v>
      </c>
      <c r="B17" s="25">
        <v>2</v>
      </c>
      <c r="C17" s="26">
        <v>1</v>
      </c>
      <c r="D17" s="27">
        <v>400</v>
      </c>
    </row>
    <row r="18" spans="1:9" ht="12.75" customHeight="1" x14ac:dyDescent="0.3">
      <c r="A18" s="8" t="s">
        <v>67</v>
      </c>
      <c r="B18" s="25">
        <v>10</v>
      </c>
      <c r="C18" s="26">
        <v>1</v>
      </c>
      <c r="D18" s="28">
        <v>2012</v>
      </c>
    </row>
    <row r="19" spans="1:9" ht="12.75" customHeight="1" x14ac:dyDescent="0.3">
      <c r="A19" s="8" t="s">
        <v>70</v>
      </c>
      <c r="B19" s="25">
        <v>5</v>
      </c>
      <c r="C19" s="26">
        <v>1</v>
      </c>
      <c r="D19" s="27">
        <v>420</v>
      </c>
    </row>
    <row r="20" spans="1:9" ht="12.75" customHeight="1" x14ac:dyDescent="0.3">
      <c r="A20" s="8" t="s">
        <v>52</v>
      </c>
      <c r="B20" s="25">
        <v>4</v>
      </c>
      <c r="C20" s="26">
        <v>1</v>
      </c>
      <c r="D20" s="27">
        <v>160</v>
      </c>
    </row>
    <row r="21" spans="1:9" ht="12.75" customHeight="1" x14ac:dyDescent="0.3">
      <c r="A21" s="8" t="s">
        <v>11</v>
      </c>
      <c r="B21" s="25">
        <v>3</v>
      </c>
      <c r="C21" s="26">
        <v>1</v>
      </c>
      <c r="D21" s="27">
        <v>302</v>
      </c>
    </row>
    <row r="22" spans="1:9" ht="12.75" customHeight="1" x14ac:dyDescent="0.3">
      <c r="A22" s="12" t="s">
        <v>18</v>
      </c>
      <c r="B22" s="25">
        <v>11</v>
      </c>
      <c r="C22" s="26">
        <v>4</v>
      </c>
      <c r="D22" s="28">
        <v>1711</v>
      </c>
    </row>
    <row r="23" spans="1:9" ht="12.75" customHeight="1" x14ac:dyDescent="0.3">
      <c r="A23" s="8" t="s">
        <v>12</v>
      </c>
      <c r="B23" s="25">
        <v>6</v>
      </c>
      <c r="C23" s="26">
        <v>2</v>
      </c>
      <c r="D23" s="27">
        <v>990</v>
      </c>
    </row>
    <row r="24" spans="1:9" ht="12.75" customHeight="1" x14ac:dyDescent="0.3">
      <c r="A24" s="5" t="s">
        <v>29</v>
      </c>
      <c r="B24" s="60">
        <v>2</v>
      </c>
      <c r="C24" s="26">
        <v>1</v>
      </c>
      <c r="D24" s="27">
        <v>14</v>
      </c>
    </row>
    <row r="25" spans="1:9" ht="12.75" customHeight="1" x14ac:dyDescent="0.3">
      <c r="A25" s="8" t="s">
        <v>9</v>
      </c>
      <c r="B25" s="25">
        <v>4</v>
      </c>
      <c r="C25" s="26">
        <v>1</v>
      </c>
      <c r="D25" s="27" t="s">
        <v>42</v>
      </c>
    </row>
    <row r="26" spans="1:9" ht="12.75" customHeight="1" x14ac:dyDescent="0.3">
      <c r="A26" s="9" t="s">
        <v>25</v>
      </c>
      <c r="B26" s="25">
        <v>2</v>
      </c>
      <c r="C26" s="26">
        <v>1</v>
      </c>
      <c r="D26" s="27">
        <v>80</v>
      </c>
    </row>
    <row r="27" spans="1:9" ht="12.75" customHeight="1" x14ac:dyDescent="0.3">
      <c r="A27" s="8" t="s">
        <v>10</v>
      </c>
      <c r="B27" s="25">
        <v>3</v>
      </c>
      <c r="C27" s="26">
        <v>2</v>
      </c>
      <c r="D27" s="27" t="s">
        <v>42</v>
      </c>
    </row>
    <row r="28" spans="1:9" ht="12.75" customHeight="1" x14ac:dyDescent="0.3">
      <c r="A28" s="13" t="s">
        <v>35</v>
      </c>
      <c r="B28" s="25">
        <v>2</v>
      </c>
      <c r="C28" s="26">
        <v>1</v>
      </c>
      <c r="D28" s="27" t="s">
        <v>42</v>
      </c>
    </row>
    <row r="29" spans="1:9" ht="12.75" customHeight="1" x14ac:dyDescent="0.3">
      <c r="A29" s="13" t="s">
        <v>53</v>
      </c>
      <c r="B29" s="25">
        <v>10</v>
      </c>
      <c r="C29" s="59">
        <v>13</v>
      </c>
      <c r="D29" s="27" t="s">
        <v>42</v>
      </c>
    </row>
    <row r="30" spans="1:9" ht="12.75" customHeight="1" thickBot="1" x14ac:dyDescent="0.35">
      <c r="A30" s="14" t="s">
        <v>49</v>
      </c>
      <c r="B30" s="29">
        <v>1</v>
      </c>
      <c r="C30" s="30">
        <v>1</v>
      </c>
      <c r="D30" s="31">
        <v>56</v>
      </c>
    </row>
    <row r="31" spans="1:9" ht="22.5" customHeight="1" thickBot="1" x14ac:dyDescent="0.55000000000000004">
      <c r="A31" s="15" t="s">
        <v>40</v>
      </c>
      <c r="B31" s="32"/>
      <c r="C31" s="33"/>
      <c r="D31" s="33"/>
      <c r="E31" s="1"/>
      <c r="F31" s="1"/>
      <c r="G31" s="1"/>
      <c r="H31" s="1"/>
      <c r="I31" s="1"/>
    </row>
    <row r="32" spans="1:9" ht="12.75" customHeight="1" x14ac:dyDescent="0.3">
      <c r="A32" s="16" t="s">
        <v>75</v>
      </c>
      <c r="B32" s="61">
        <v>24</v>
      </c>
      <c r="C32" s="23">
        <v>20</v>
      </c>
      <c r="D32" s="24">
        <v>1637</v>
      </c>
    </row>
    <row r="33" spans="1:4" ht="12.75" customHeight="1" x14ac:dyDescent="0.3">
      <c r="A33" s="9" t="s">
        <v>37</v>
      </c>
      <c r="B33" s="25">
        <v>3</v>
      </c>
      <c r="C33" s="26">
        <v>1</v>
      </c>
      <c r="D33" s="27" t="s">
        <v>56</v>
      </c>
    </row>
    <row r="34" spans="1:4" ht="12.75" customHeight="1" x14ac:dyDescent="0.3">
      <c r="A34" s="17" t="s">
        <v>2</v>
      </c>
      <c r="B34" s="60">
        <v>20</v>
      </c>
      <c r="C34" s="59">
        <v>35</v>
      </c>
      <c r="D34" s="27">
        <v>208</v>
      </c>
    </row>
    <row r="35" spans="1:4" ht="12.75" customHeight="1" x14ac:dyDescent="0.3">
      <c r="A35" s="9" t="s">
        <v>7</v>
      </c>
      <c r="B35" s="25">
        <v>8</v>
      </c>
      <c r="C35" s="26">
        <v>1</v>
      </c>
      <c r="D35" s="27">
        <v>984</v>
      </c>
    </row>
    <row r="36" spans="1:4" ht="12.75" customHeight="1" x14ac:dyDescent="0.3">
      <c r="A36" s="18" t="s">
        <v>73</v>
      </c>
      <c r="B36" s="25">
        <v>2</v>
      </c>
      <c r="C36" s="26">
        <v>2</v>
      </c>
      <c r="D36" s="27">
        <v>260</v>
      </c>
    </row>
    <row r="37" spans="1:4" ht="12.75" customHeight="1" x14ac:dyDescent="0.3">
      <c r="A37" s="9" t="s">
        <v>46</v>
      </c>
      <c r="B37" s="25">
        <v>2</v>
      </c>
      <c r="C37" s="26">
        <v>2</v>
      </c>
      <c r="D37" s="27">
        <v>368</v>
      </c>
    </row>
    <row r="38" spans="1:4" ht="12.75" customHeight="1" x14ac:dyDescent="0.3">
      <c r="A38" s="6" t="s">
        <v>58</v>
      </c>
      <c r="B38" s="25">
        <v>8</v>
      </c>
      <c r="C38" s="59">
        <v>8</v>
      </c>
      <c r="D38" s="27" t="s">
        <v>42</v>
      </c>
    </row>
    <row r="39" spans="1:4" ht="12.75" customHeight="1" x14ac:dyDescent="0.3">
      <c r="A39" s="5" t="s">
        <v>59</v>
      </c>
      <c r="B39" s="25">
        <v>4</v>
      </c>
      <c r="C39" s="59">
        <v>4</v>
      </c>
      <c r="D39" s="27" t="s">
        <v>42</v>
      </c>
    </row>
    <row r="40" spans="1:4" ht="12.75" customHeight="1" x14ac:dyDescent="0.3">
      <c r="A40" s="8" t="s">
        <v>74</v>
      </c>
      <c r="B40" s="25">
        <v>15</v>
      </c>
      <c r="C40" s="26">
        <v>1</v>
      </c>
      <c r="D40" s="27" t="s">
        <v>42</v>
      </c>
    </row>
    <row r="41" spans="1:4" ht="12.75" customHeight="1" x14ac:dyDescent="0.3">
      <c r="A41" s="8" t="s">
        <v>8</v>
      </c>
      <c r="B41" s="25">
        <v>4</v>
      </c>
      <c r="C41" s="26">
        <v>1</v>
      </c>
      <c r="D41" s="27">
        <v>520</v>
      </c>
    </row>
    <row r="42" spans="1:4" ht="12.75" customHeight="1" x14ac:dyDescent="0.3">
      <c r="A42" s="8" t="s">
        <v>13</v>
      </c>
      <c r="B42" s="25">
        <v>4</v>
      </c>
      <c r="C42" s="26">
        <v>1</v>
      </c>
      <c r="D42" s="27" t="s">
        <v>56</v>
      </c>
    </row>
    <row r="43" spans="1:4" ht="12.75" customHeight="1" x14ac:dyDescent="0.3">
      <c r="A43" s="12" t="s">
        <v>17</v>
      </c>
      <c r="B43" s="25">
        <v>10</v>
      </c>
      <c r="C43" s="26">
        <v>2</v>
      </c>
      <c r="D43" s="28">
        <v>2145</v>
      </c>
    </row>
    <row r="44" spans="1:4" ht="12.75" customHeight="1" x14ac:dyDescent="0.3">
      <c r="A44" s="8" t="s">
        <v>14</v>
      </c>
      <c r="B44" s="25">
        <v>8</v>
      </c>
      <c r="C44" s="26">
        <v>1</v>
      </c>
      <c r="D44" s="27">
        <v>492</v>
      </c>
    </row>
    <row r="45" spans="1:4" ht="12.75" customHeight="1" x14ac:dyDescent="0.3">
      <c r="A45" s="19" t="s">
        <v>19</v>
      </c>
      <c r="B45" s="25">
        <v>4</v>
      </c>
      <c r="C45" s="26">
        <v>1</v>
      </c>
      <c r="D45" s="27">
        <v>252</v>
      </c>
    </row>
    <row r="46" spans="1:4" ht="12.75" customHeight="1" x14ac:dyDescent="0.3">
      <c r="A46" s="17" t="s">
        <v>72</v>
      </c>
      <c r="B46" s="25">
        <v>4</v>
      </c>
      <c r="C46" s="26">
        <v>2</v>
      </c>
      <c r="D46" s="28">
        <v>3900</v>
      </c>
    </row>
    <row r="47" spans="1:4" x14ac:dyDescent="0.3">
      <c r="A47" s="17" t="s">
        <v>71</v>
      </c>
      <c r="B47" s="25">
        <v>10</v>
      </c>
      <c r="C47" s="26">
        <v>2</v>
      </c>
      <c r="D47" s="28">
        <v>2204</v>
      </c>
    </row>
    <row r="48" spans="1:4" ht="12.75" customHeight="1" x14ac:dyDescent="0.3">
      <c r="A48" s="9" t="s">
        <v>15</v>
      </c>
      <c r="B48" s="25">
        <v>6</v>
      </c>
      <c r="C48" s="26">
        <v>1</v>
      </c>
      <c r="D48" s="27">
        <v>390</v>
      </c>
    </row>
    <row r="49" spans="1:9" ht="12.75" customHeight="1" x14ac:dyDescent="0.3">
      <c r="A49" s="17" t="s">
        <v>16</v>
      </c>
      <c r="B49" s="25">
        <v>4</v>
      </c>
      <c r="C49" s="26">
        <v>2</v>
      </c>
      <c r="D49" s="27" t="s">
        <v>43</v>
      </c>
    </row>
    <row r="50" spans="1:9" ht="12.75" customHeight="1" x14ac:dyDescent="0.3">
      <c r="A50" s="17" t="s">
        <v>4</v>
      </c>
      <c r="B50" s="25">
        <v>8</v>
      </c>
      <c r="C50" s="26">
        <v>4</v>
      </c>
      <c r="D50" s="27" t="s">
        <v>43</v>
      </c>
    </row>
    <row r="51" spans="1:9" ht="12.75" customHeight="1" x14ac:dyDescent="0.3">
      <c r="A51" s="5" t="s">
        <v>27</v>
      </c>
      <c r="B51" s="25">
        <v>9</v>
      </c>
      <c r="C51" s="59">
        <v>4</v>
      </c>
      <c r="D51" s="27" t="s">
        <v>43</v>
      </c>
    </row>
    <row r="52" spans="1:9" ht="12.75" customHeight="1" x14ac:dyDescent="0.3">
      <c r="A52" s="5" t="s">
        <v>26</v>
      </c>
      <c r="B52" s="25">
        <v>4</v>
      </c>
      <c r="C52" s="26">
        <v>2</v>
      </c>
      <c r="D52" s="27" t="s">
        <v>43</v>
      </c>
    </row>
    <row r="53" spans="1:9" ht="12.75" customHeight="1" x14ac:dyDescent="0.3">
      <c r="A53" s="9" t="s">
        <v>30</v>
      </c>
      <c r="B53" s="25">
        <v>9</v>
      </c>
      <c r="C53" s="59">
        <v>8</v>
      </c>
      <c r="D53" s="27" t="s">
        <v>43</v>
      </c>
    </row>
    <row r="54" spans="1:9" ht="12.75" customHeight="1" x14ac:dyDescent="0.3">
      <c r="A54" s="9" t="s">
        <v>79</v>
      </c>
      <c r="B54" s="25">
        <v>5</v>
      </c>
      <c r="C54" s="59">
        <v>6</v>
      </c>
      <c r="D54" s="27" t="s">
        <v>43</v>
      </c>
    </row>
    <row r="55" spans="1:9" ht="12.75" customHeight="1" x14ac:dyDescent="0.3">
      <c r="A55" s="9" t="s">
        <v>54</v>
      </c>
      <c r="B55" s="25">
        <v>10</v>
      </c>
      <c r="C55" s="26">
        <v>0</v>
      </c>
      <c r="D55" s="27" t="s">
        <v>43</v>
      </c>
    </row>
    <row r="56" spans="1:9" ht="12.75" customHeight="1" x14ac:dyDescent="0.3">
      <c r="A56" s="18" t="s">
        <v>28</v>
      </c>
      <c r="B56" s="25">
        <v>4</v>
      </c>
      <c r="C56" s="26">
        <v>1</v>
      </c>
      <c r="D56" s="27">
        <v>484</v>
      </c>
    </row>
    <row r="57" spans="1:9" ht="12.75" customHeight="1" x14ac:dyDescent="0.3">
      <c r="A57" s="18" t="s">
        <v>24</v>
      </c>
      <c r="B57" s="25">
        <v>4</v>
      </c>
      <c r="C57" s="59">
        <v>4</v>
      </c>
      <c r="D57" s="27" t="s">
        <v>43</v>
      </c>
    </row>
    <row r="58" spans="1:9" ht="12.75" customHeight="1" x14ac:dyDescent="0.3">
      <c r="A58" s="5" t="s">
        <v>44</v>
      </c>
      <c r="B58" s="25">
        <v>4</v>
      </c>
      <c r="C58" s="26">
        <v>1</v>
      </c>
      <c r="D58" s="27">
        <v>190</v>
      </c>
    </row>
    <row r="59" spans="1:9" ht="13.5" customHeight="1" x14ac:dyDescent="0.3">
      <c r="A59" s="6" t="s">
        <v>45</v>
      </c>
      <c r="B59" s="25">
        <v>3</v>
      </c>
      <c r="C59" s="26">
        <v>1</v>
      </c>
      <c r="D59" s="27">
        <v>225</v>
      </c>
    </row>
    <row r="60" spans="1:9" ht="12.75" customHeight="1" thickBot="1" x14ac:dyDescent="0.35">
      <c r="A60" s="20" t="s">
        <v>50</v>
      </c>
      <c r="B60" s="29">
        <v>4</v>
      </c>
      <c r="C60" s="30">
        <v>0</v>
      </c>
      <c r="D60" s="31">
        <f>78+28</f>
        <v>106</v>
      </c>
    </row>
    <row r="61" spans="1:9" ht="18.75" customHeight="1" thickBot="1" x14ac:dyDescent="0.55000000000000004">
      <c r="A61" s="15" t="s">
        <v>41</v>
      </c>
      <c r="B61" s="33"/>
      <c r="C61" s="34"/>
      <c r="D61" s="34"/>
      <c r="E61" s="1"/>
      <c r="F61" s="1"/>
      <c r="G61" s="1"/>
      <c r="H61" s="1"/>
      <c r="I61" s="1"/>
    </row>
    <row r="62" spans="1:9" ht="12.75" customHeight="1" x14ac:dyDescent="0.3">
      <c r="A62" s="21" t="s">
        <v>76</v>
      </c>
      <c r="B62" s="35">
        <v>4</v>
      </c>
      <c r="C62" s="36">
        <v>2</v>
      </c>
      <c r="D62" s="37">
        <v>496</v>
      </c>
    </row>
    <row r="63" spans="1:9" ht="12.75" customHeight="1" x14ac:dyDescent="0.3">
      <c r="A63" s="13" t="s">
        <v>77</v>
      </c>
      <c r="B63" s="38">
        <v>2</v>
      </c>
      <c r="C63" s="39">
        <v>2</v>
      </c>
      <c r="D63" s="40">
        <v>108</v>
      </c>
    </row>
    <row r="64" spans="1:9" ht="12.75" customHeight="1" x14ac:dyDescent="0.3">
      <c r="A64" s="13" t="s">
        <v>22</v>
      </c>
      <c r="B64" s="38">
        <v>6</v>
      </c>
      <c r="C64" s="39">
        <v>3</v>
      </c>
      <c r="D64" s="40">
        <v>900</v>
      </c>
    </row>
    <row r="65" spans="1:4" ht="12.75" customHeight="1" x14ac:dyDescent="0.3">
      <c r="A65" s="13" t="s">
        <v>20</v>
      </c>
      <c r="B65" s="38">
        <v>6</v>
      </c>
      <c r="C65" s="39">
        <v>2</v>
      </c>
      <c r="D65" s="40">
        <v>954</v>
      </c>
    </row>
    <row r="66" spans="1:4" ht="12.75" customHeight="1" x14ac:dyDescent="0.3">
      <c r="A66" s="13" t="s">
        <v>21</v>
      </c>
      <c r="B66" s="38">
        <v>8</v>
      </c>
      <c r="C66" s="39">
        <v>4</v>
      </c>
      <c r="D66" s="41">
        <v>1543</v>
      </c>
    </row>
    <row r="67" spans="1:4" ht="12.75" customHeight="1" thickBot="1" x14ac:dyDescent="0.35">
      <c r="A67" s="14" t="s">
        <v>23</v>
      </c>
      <c r="B67" s="29">
        <v>20</v>
      </c>
      <c r="C67" s="42">
        <v>0</v>
      </c>
      <c r="D67" s="43">
        <v>17952</v>
      </c>
    </row>
    <row r="68" spans="1:4" ht="24.75" customHeight="1" thickBot="1" x14ac:dyDescent="0.35">
      <c r="A68" s="22"/>
      <c r="B68" s="44">
        <f>SUM(B4:B67)</f>
        <v>417</v>
      </c>
      <c r="C68" s="44">
        <f>SUM(C4:C67)</f>
        <v>192</v>
      </c>
      <c r="D68" s="45">
        <f>SUM(D4:D67)</f>
        <v>50776</v>
      </c>
    </row>
    <row r="69" spans="1:4" ht="12.75" customHeight="1" x14ac:dyDescent="0.3">
      <c r="A69" s="22"/>
      <c r="B69" s="3"/>
      <c r="C69" s="3"/>
    </row>
    <row r="70" spans="1:4" ht="15.6" x14ac:dyDescent="0.3">
      <c r="A70" s="49" t="s">
        <v>61</v>
      </c>
      <c r="B70" s="57">
        <v>367</v>
      </c>
      <c r="C70" s="57">
        <v>123</v>
      </c>
    </row>
    <row r="71" spans="1:4" ht="15.6" x14ac:dyDescent="0.3">
      <c r="A71" s="49" t="s">
        <v>60</v>
      </c>
      <c r="B71" s="58">
        <v>50</v>
      </c>
      <c r="C71" s="58">
        <f>C68-C70</f>
        <v>69</v>
      </c>
    </row>
    <row r="72" spans="1:4" x14ac:dyDescent="0.3">
      <c r="A72" s="47"/>
    </row>
    <row r="73" spans="1:4" x14ac:dyDescent="0.3">
      <c r="A73" s="50" t="s">
        <v>62</v>
      </c>
    </row>
    <row r="74" spans="1:4" x14ac:dyDescent="0.3">
      <c r="A74" s="51" t="s">
        <v>64</v>
      </c>
    </row>
    <row r="75" spans="1:4" x14ac:dyDescent="0.3">
      <c r="A75" s="46" t="s">
        <v>80</v>
      </c>
    </row>
    <row r="76" spans="1:4" x14ac:dyDescent="0.3">
      <c r="A76" s="46" t="s">
        <v>81</v>
      </c>
    </row>
    <row r="77" spans="1:4" x14ac:dyDescent="0.3">
      <c r="A77" s="52" t="s">
        <v>63</v>
      </c>
    </row>
    <row r="78" spans="1:4" x14ac:dyDescent="0.3">
      <c r="A78" s="52" t="s">
        <v>65</v>
      </c>
    </row>
    <row r="79" spans="1:4" x14ac:dyDescent="0.3">
      <c r="A79" s="48"/>
    </row>
    <row r="80" spans="1:4" x14ac:dyDescent="0.3">
      <c r="A80" s="48"/>
    </row>
    <row r="81" spans="1:1" x14ac:dyDescent="0.3">
      <c r="A81" s="48"/>
    </row>
    <row r="82" spans="1:1" x14ac:dyDescent="0.3">
      <c r="A82" s="48"/>
    </row>
    <row r="83" spans="1:1" x14ac:dyDescent="0.3">
      <c r="A83" s="48"/>
    </row>
    <row r="84" spans="1:1" x14ac:dyDescent="0.3">
      <c r="A84" s="48"/>
    </row>
    <row r="85" spans="1:1" x14ac:dyDescent="0.3">
      <c r="A85" s="48"/>
    </row>
    <row r="86" spans="1:1" x14ac:dyDescent="0.3">
      <c r="A86" s="48"/>
    </row>
  </sheetData>
  <mergeCells count="2">
    <mergeCell ref="A1:D1"/>
    <mergeCell ref="A3:D3"/>
  </mergeCells>
  <pageMargins left="0.7" right="0.7" top="0.75" bottom="0.75" header="0.3" footer="0.3"/>
  <pageSetup paperSize="9" scale="88" fitToHeight="0" orientation="landscape" r:id="rId1"/>
</worksheet>
</file>

<file path=docMetadata/LabelInfo.xml><?xml version="1.0" encoding="utf-8"?>
<clbl:labelList xmlns:clbl="http://schemas.microsoft.com/office/2020/mipLabelMetadata">
  <clbl:label id="{8c8d4729-3fe4-4cb3-8983-900d3a7b5dee}" enabled="0" method="" siteId="{8c8d4729-3fe4-4cb3-8983-900d3a7b5de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Baits and Traps</vt:lpstr>
      <vt:lpstr>Baits and Traps (2)</vt:lpstr>
    </vt:vector>
  </TitlesOfParts>
  <Company>Agricultural Research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Lefoka Molepo</dc:creator>
  <cp:lastModifiedBy>Barbara Kutumela</cp:lastModifiedBy>
  <cp:lastPrinted>2026-05-28T07:11:38Z</cp:lastPrinted>
  <dcterms:created xsi:type="dcterms:W3CDTF">2024-10-04T03:26:58Z</dcterms:created>
  <dcterms:modified xsi:type="dcterms:W3CDTF">2026-06-08T13:00:42Z</dcterms:modified>
</cp:coreProperties>
</file>