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filterPrivacy="1" defaultThemeVersion="124226"/>
  <xr:revisionPtr revIDLastSave="0" documentId="8_{8026E0A6-3052-4C1C-A42D-8715E55BE9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C'!$B$1:$S$94</definedName>
    <definedName name="_xlnm.Print_Area" localSheetId="1">'Annex D'!$A$1:$Q$107</definedName>
    <definedName name="_xlnm.Print_Area" localSheetId="2">'Annex E'!$A$1:$L$103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8" i="4" l="1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6" i="4"/>
  <c r="O48" i="4"/>
  <c r="O50" i="4"/>
  <c r="O51" i="4"/>
  <c r="O52" i="4"/>
  <c r="O53" i="4"/>
  <c r="O54" i="4"/>
  <c r="O55" i="4"/>
  <c r="O57" i="4"/>
  <c r="O58" i="4"/>
  <c r="O59" i="4"/>
  <c r="O60" i="4"/>
  <c r="O61" i="4"/>
  <c r="O62" i="4"/>
  <c r="O63" i="4"/>
  <c r="O64" i="4"/>
  <c r="O65" i="4"/>
  <c r="O66" i="4"/>
  <c r="O70" i="4"/>
  <c r="O72" i="4"/>
  <c r="O74" i="4"/>
  <c r="O75" i="4"/>
  <c r="O77" i="4"/>
  <c r="O78" i="4"/>
  <c r="O79" i="4"/>
  <c r="O82" i="4"/>
  <c r="O18" i="4"/>
  <c r="O17" i="4"/>
  <c r="O87" i="4" s="1"/>
  <c r="I86" i="6" l="1"/>
  <c r="J86" i="6" l="1"/>
  <c r="J88" i="6" l="1"/>
  <c r="J90" i="6"/>
  <c r="J94" i="6"/>
</calcChain>
</file>

<file path=xl/sharedStrings.xml><?xml version="1.0" encoding="utf-8"?>
<sst xmlns="http://schemas.openxmlformats.org/spreadsheetml/2006/main" count="435" uniqueCount="276">
  <si>
    <t>SATS 1286.2011</t>
  </si>
  <si>
    <t>Annex C</t>
  </si>
  <si>
    <t xml:space="preserve">Local Content Declaration - Summary Schedule </t>
  </si>
  <si>
    <t>(C1)</t>
  </si>
  <si>
    <t>Tender No.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</si>
  <si>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</si>
  <si>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(C2)</t>
  </si>
  <si>
    <t xml:space="preserve">Tender description: </t>
  </si>
  <si>
    <t>(C3)</t>
  </si>
  <si>
    <t>Designated product(s)</t>
  </si>
  <si>
    <t>(C4)</t>
  </si>
  <si>
    <t>Tender Authority:</t>
  </si>
  <si>
    <t>(C5)</t>
  </si>
  <si>
    <t>Tendering Entity name:</t>
  </si>
  <si>
    <t>(C6)</t>
  </si>
  <si>
    <t>Tender Exchange Rate:</t>
  </si>
  <si>
    <t>EU</t>
  </si>
  <si>
    <t>GBP</t>
  </si>
  <si>
    <t>(C7)</t>
  </si>
  <si>
    <t>Specified local content %</t>
  </si>
  <si>
    <t>Calculation of local content</t>
  </si>
  <si>
    <t>Tender  summary</t>
  </si>
  <si>
    <t>Tender item no's</t>
  </si>
  <si>
    <t>List of items</t>
  </si>
  <si>
    <t>Tender price - each 
(excl VAT)</t>
  </si>
  <si>
    <t>Exempted imported value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</si>
  <si>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</si>
  <si>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Imported value</t>
  </si>
  <si>
    <t>Local value</t>
  </si>
  <si>
    <t>Local content % (per item)</t>
  </si>
  <si>
    <t>Tender Qty</t>
  </si>
  <si>
    <t>Total tender value</t>
  </si>
  <si>
    <t>Total exempted imported content</t>
  </si>
  <si>
    <t>Total Imported content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</si>
  <si>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</si>
  <si>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</si>
  <si>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</si>
  <si>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</si>
  <si>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</si>
  <si>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</si>
  <si>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</si>
  <si>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</si>
  <si>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</si>
  <si>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</si>
  <si>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</si>
  <si>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</si>
  <si>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</si>
  <si>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t>Signature of tenderer from Annex B</t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</si>
  <si>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</si>
  <si>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</si>
  <si>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</si>
  <si>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</si>
  <si>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t xml:space="preserve">Date: </t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</si>
  <si>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</si>
  <si>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Annex D</t>
  </si>
  <si>
    <t>Imported Content Declaration - Supporting Schedule to Annex C</t>
  </si>
  <si>
    <t>(D1)</t>
  </si>
  <si>
    <t>(D2)</t>
  </si>
  <si>
    <t>(D3)</t>
  </si>
  <si>
    <t>Designated Products:</t>
  </si>
  <si>
    <t>(D4)</t>
  </si>
  <si>
    <t>(D5)</t>
  </si>
  <si>
    <t>(D6)</t>
  </si>
  <si>
    <t>A. Exempted imported content</t>
  </si>
  <si>
    <t>Calculation of imported content</t>
  </si>
  <si>
    <t>Summary</t>
  </si>
  <si>
    <t>Description of imported content</t>
  </si>
  <si>
    <t>Local supplier</t>
  </si>
  <si>
    <t>Overseas Supplier</t>
  </si>
  <si>
    <t>Forign currency value as per Commercial Invoice</t>
  </si>
  <si>
    <t>Tender   Exchange Rate</t>
  </si>
  <si>
    <t>Local value of imports</t>
  </si>
  <si>
    <t>Freight costs to port of entry</t>
  </si>
  <si>
    <t>All locally incurred landing costs &amp; duties</t>
  </si>
  <si>
    <t>Total landed cost excl VAT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</si>
  <si>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</si>
  <si>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</si>
  <si>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</si>
  <si>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</si>
  <si>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</si>
  <si>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</si>
  <si>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</si>
  <si>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</si>
  <si>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</si>
  <si>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</si>
  <si>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</si>
  <si>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</si>
  <si>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</si>
  <si>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This total must correspond with Annex C - C 21</t>
  </si>
  <si>
    <t>B. Imported directly by the Tenderer</t>
  </si>
  <si>
    <t>Unit of measure</t>
  </si>
  <si>
    <t>Tender Rate of Exchange</t>
  </si>
  <si>
    <t>Total imported value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</si>
  <si>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</si>
  <si>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</si>
  <si>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</si>
  <si>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</si>
  <si>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</si>
  <si>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</si>
  <si>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</si>
  <si>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</si>
  <si>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</si>
  <si>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</si>
  <si>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</si>
  <si>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</si>
  <si>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>`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</si>
  <si>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</si>
  <si>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C. Imported by a 3rd party and supplied to the Tenderer</t>
  </si>
  <si>
    <t>Quantity imported</t>
  </si>
  <si>
    <t>(D33)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</si>
  <si>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</si>
  <si>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</si>
  <si>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</si>
  <si>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</si>
  <si>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</si>
  <si>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</si>
  <si>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</si>
  <si>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</si>
  <si>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</si>
  <si>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</si>
  <si>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</si>
  <si>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D. Other foreign currency payments</t>
  </si>
  <si>
    <t>Calculation of foreign currency payments</t>
  </si>
  <si>
    <t>Summary of payments</t>
  </si>
  <si>
    <t>Type of payment</t>
  </si>
  <si>
    <t>Local supplier making the payment</t>
  </si>
  <si>
    <t>Overseas beneficiary</t>
  </si>
  <si>
    <t>Foreign currency value paid</t>
  </si>
  <si>
    <t>Local value of payments</t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</si>
  <si>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</si>
  <si>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</si>
  <si>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</si>
  <si>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</si>
  <si>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</si>
  <si>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</si>
  <si>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</si>
  <si>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</si>
  <si>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</si>
  <si>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Local Content Declaration - Supporting Schedule to Annex C</t>
  </si>
  <si>
    <t>(E1)</t>
  </si>
  <si>
    <t>(E2)</t>
  </si>
  <si>
    <t>(E3)</t>
  </si>
  <si>
    <t>Designated products:</t>
  </si>
  <si>
    <t>(E4)</t>
  </si>
  <si>
    <t>(E5)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</si>
  <si>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</si>
  <si>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</si>
  <si>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</si>
  <si>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</si>
  <si>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</si>
  <si>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</si>
  <si>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</si>
  <si>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</si>
  <si>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</si>
  <si>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(E10)</t>
  </si>
  <si>
    <t>Manpower costs</t>
  </si>
  <si>
    <t>(E11)</t>
  </si>
  <si>
    <t>Factory overheads</t>
  </si>
  <si>
    <t>(E12)</t>
  </si>
  <si>
    <t>Administration overheads and mark-up</t>
  </si>
  <si>
    <t>(Marketing, insurance, financing, interest etc.)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</si>
  <si>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</si>
  <si>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</si>
  <si>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Low voltage power cables 70mm² x 4 core (N)HXCH-FE 180/E 90 FIRE RATED cable</t>
  </si>
  <si>
    <t>Annexure E</t>
  </si>
  <si>
    <t>Note: VAT to be excluded from all calculations</t>
  </si>
  <si>
    <t>Foreign currency value as per Commercial Invoice</t>
  </si>
  <si>
    <t>THE APPOINTMENT OF A BUILDING CONTRACTOR FOR REINSTATEMENT AND REPAIRS TO STUDIO 6 AT SABC AUCKLAND PARK.</t>
  </si>
  <si>
    <t>RFP/LOG/2022/</t>
  </si>
  <si>
    <t>USD</t>
  </si>
  <si>
    <t>SABC</t>
  </si>
  <si>
    <t>80mm pipes minimun internal pipe diameter</t>
  </si>
  <si>
    <t>100mm pipes minimun internal pipe diameter</t>
  </si>
  <si>
    <t>150mm pipes minimun internal pipe diameter</t>
  </si>
  <si>
    <t>200mm pipes minimun internal pipe diameter</t>
  </si>
  <si>
    <t>250mm pipes minimun internal pipe diameter</t>
  </si>
  <si>
    <t>80mm Elbow</t>
  </si>
  <si>
    <t>80mm Tee</t>
  </si>
  <si>
    <t>100mm Elbow</t>
  </si>
  <si>
    <t>100mm Tee</t>
  </si>
  <si>
    <t>150mm Elbow</t>
  </si>
  <si>
    <t>150mm Tee</t>
  </si>
  <si>
    <t>200mm Elbow</t>
  </si>
  <si>
    <t>200mm Tee</t>
  </si>
  <si>
    <t>250mm Elbow</t>
  </si>
  <si>
    <t>250mm Tee</t>
  </si>
  <si>
    <t>100mm-80mm Reducer</t>
  </si>
  <si>
    <t>150mm-80mm Reducer</t>
  </si>
  <si>
    <t>150mm-100mm Reducer</t>
  </si>
  <si>
    <t>200mm-80mm Reducer</t>
  </si>
  <si>
    <t>200mm-100mm Reducer</t>
  </si>
  <si>
    <t>200mm-150mm Reducer</t>
  </si>
  <si>
    <t>250mm-80mm Reducer</t>
  </si>
  <si>
    <t>250mm-100mm Reducer</t>
  </si>
  <si>
    <t>250mm-150mm Reducer</t>
  </si>
  <si>
    <t>250mm-200mm Reducer</t>
  </si>
  <si>
    <t>DN 100  Y Strainer</t>
  </si>
  <si>
    <t>DN 200  Y Strainer</t>
  </si>
  <si>
    <t>DN 250  Y Strainer</t>
  </si>
  <si>
    <t xml:space="preserve">DN 80 Pipe flanges A182 Gr F1 c/w holes and </t>
  </si>
  <si>
    <t>bolts &amp; nuts to suit manufacturer's specification</t>
  </si>
  <si>
    <t xml:space="preserve">DN 100 Pipe flanges A182 Gr F1 c/w holes and </t>
  </si>
  <si>
    <t xml:space="preserve">DN 150 Pipe flanges A182 Gr F1 c/w holes and </t>
  </si>
  <si>
    <t xml:space="preserve">DN 200 Pipe flanges A182 Gr F1 c/w holes and </t>
  </si>
  <si>
    <t xml:space="preserve">DN 250 Pipe flanges A182 Gr F1 c/w holes and </t>
  </si>
  <si>
    <t xml:space="preserve">117kW Heat Pump (Alliance or Equal Approved) </t>
  </si>
  <si>
    <t>c/w vibration mounts</t>
  </si>
  <si>
    <t>meters</t>
  </si>
  <si>
    <t>each</t>
  </si>
  <si>
    <t>Carbon steel pipes and fittings; Heat pumps</t>
  </si>
  <si>
    <t>50mm Pipes</t>
  </si>
  <si>
    <t>75mm Pipes</t>
  </si>
  <si>
    <t>100mm Pipes</t>
  </si>
  <si>
    <t>150mm Pipes</t>
  </si>
  <si>
    <t>200mm Pipes</t>
  </si>
  <si>
    <t>50mm elbow</t>
  </si>
  <si>
    <t>75mm elbow</t>
  </si>
  <si>
    <t>50mm tee</t>
  </si>
  <si>
    <t>75mm tee</t>
  </si>
  <si>
    <t>100mm elbow</t>
  </si>
  <si>
    <t>100mm tee</t>
  </si>
  <si>
    <t>200mm elbow</t>
  </si>
  <si>
    <t>200mm tee</t>
  </si>
  <si>
    <t>150mm elbow</t>
  </si>
  <si>
    <t>150mm tee</t>
  </si>
  <si>
    <t>HDPE pipes and fittings; Valve products; Pumps; Electrical cables</t>
  </si>
  <si>
    <t xml:space="preserve">DN80 Flow Balancing Valve </t>
  </si>
  <si>
    <t xml:space="preserve">DN 80 Pressure Reducing Valve </t>
  </si>
  <si>
    <t>DN 80 Level ball shut off Valve</t>
  </si>
  <si>
    <t>DN 80 Check (Non return) Valve</t>
  </si>
  <si>
    <t xml:space="preserve">DN 100 Lever Ball Valve </t>
  </si>
  <si>
    <t>DN 100 Check Valve</t>
  </si>
  <si>
    <t xml:space="preserve">DN 150 Pressure Reducing Valve </t>
  </si>
  <si>
    <t xml:space="preserve">DN 200 Pressure Reducing Valve </t>
  </si>
  <si>
    <t xml:space="preserve">DN 250 Pressure Reducing Valve </t>
  </si>
  <si>
    <t>DN 200 Check Valve</t>
  </si>
  <si>
    <t>DN 200 Lever Ball Valve with pilot system</t>
  </si>
  <si>
    <t>DN 250 Lever Ball Valve with pilot system</t>
  </si>
  <si>
    <t>DN 250 Check Valve</t>
  </si>
  <si>
    <t>100mm control valve, compatible with Johnsons control bacnet system</t>
  </si>
  <si>
    <t>as per manufacturer's specification</t>
  </si>
  <si>
    <t>150mm control valve, compatible with Johnsons control bacnet system</t>
  </si>
  <si>
    <t>200mm control valve, compatible with Johnsons control bacnet system</t>
  </si>
  <si>
    <t>Insulation - 80mm pipes minimun internal pipe diameter</t>
  </si>
  <si>
    <t>Insulation - 100mm pipes minimun internal pipe diameter</t>
  </si>
  <si>
    <t>Insulation - 150mm pipes minimun internal pipe diameter</t>
  </si>
  <si>
    <t>Insulation - 200mm pipes minimun internal pipe diameter</t>
  </si>
  <si>
    <t>Insulation - 250mm pipes minimun internal pipe diameter</t>
  </si>
  <si>
    <t xml:space="preserve">15000L vertical sectional hot water tank c/w 120kW electrical element </t>
  </si>
  <si>
    <t>and 3 temperature sensor probes linked to circulation pump set</t>
  </si>
  <si>
    <t>5000L vertical sectional hot water storage tank c/w float switch valve</t>
  </si>
  <si>
    <t>85l/s @ 25m Head Hot Water Circulation Pump c/w vibration mounts</t>
  </si>
  <si>
    <t>64l/s @ 81m Head  Hot Water Circulation Pump c/w vibration mounts</t>
  </si>
  <si>
    <t>64l/s @ 35m Head Hot Water Circulation Pump c/w vibration mounts</t>
  </si>
  <si>
    <t>52l/s @ 113m Head Hot Water Circulation Pump c/w vibration mounts</t>
  </si>
  <si>
    <t>16l/s @ 61m Head Hot Water Circulation Pump c/w vibration mounts</t>
  </si>
  <si>
    <t>13l/s @ 70m Head Hot Water Circulation Pump c/w vibration mounts</t>
  </si>
  <si>
    <t>60l/s @ 81m Head Hot Water Circulation Pump c/w vibration mounts</t>
  </si>
  <si>
    <t>64l/s @ 105m Head Hot Water Circulation Pump c/w vibration mounts</t>
  </si>
  <si>
    <t>system/infrastructure</t>
  </si>
  <si>
    <t xml:space="preserve">BMS and associated accessories for  compatibility with existing BMS </t>
  </si>
  <si>
    <t>M1 - Water treatment plant as per technical specification c/w all necessary</t>
  </si>
  <si>
    <t>ancillary/accessories for integration with supply and return pipe lines</t>
  </si>
  <si>
    <t>M2 - Water treatment plant as per technical specification c/w all necessary</t>
  </si>
  <si>
    <t>M3 - Water treatment plant as per technical specification c/w all necessary</t>
  </si>
  <si>
    <t xml:space="preserve">PLANT M1  and M1/K4 - Electrical Panel to supply system </t>
  </si>
  <si>
    <t>PLANT M1  and M1/K4 - Electrics , wiring and conduits to all equipment (up to</t>
  </si>
  <si>
    <t>isolator by electrician)</t>
  </si>
  <si>
    <t>Main plant on/off DB to be linked to BMS system for remote control.</t>
  </si>
  <si>
    <t>425W Panel Heater</t>
  </si>
  <si>
    <t>Design supply and installation of the electrification</t>
  </si>
  <si>
    <t>of the complete system inclusive of all components required to make</t>
  </si>
  <si>
    <t>the system operational under the electrical works portion of the works</t>
  </si>
  <si>
    <t>5.10</t>
  </si>
  <si>
    <t>6.10</t>
  </si>
  <si>
    <t>8.10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</si>
</sst>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(* #,##0.00_);_(* \(#,##0.00\);_(* &quot;-&quot;??_);_(@_)"/>
    <numFmt numFmtId="164" formatCode="_-&quot;R&quot;* #,##0.00_-;\-&quot;R&quot;* #,##0.00_-;_-&quot;R&quot;* &quot;-&quot;??_-;_-@_-"/>
    <numFmt numFmtId="165" formatCode="&quot;R&quot;\ #,##0_);\(&quot;R&quot;\ #,##0\)"/>
    <numFmt numFmtId="166" formatCode="&quot;R&quot;\ #,##0.00_);\(&quot;R&quot;\ #,##0.00\)"/>
    <numFmt numFmtId="167" formatCode="&quot;R &quot;\ #,##0_);\(&quot;R &quot;\ #,##0\)"/>
    <numFmt numFmtId="168" formatCode="&quot;R &quot;\ #,##0.00_);\(&quot;R &quot;\ #,##0.00\)"/>
    <numFmt numFmtId="169" formatCode="[$$-409]#,##0_);\([$$-409]#,##0\)"/>
    <numFmt numFmtId="170" formatCode="[$€-2]\ #,##0"/>
    <numFmt numFmtId="171" formatCode="[$$-409]#,##0.00_);\([$$-409]#,##0.00\)"/>
    <numFmt numFmtId="172" formatCode="&quot;R&quot;#,##0.00"/>
    <numFmt numFmtId="173" formatCode="0.0"/>
    <numFmt numFmtId="174" formatCode="_([$$-409]* #,##0.00_);_([$$-409]* \(#,##0.00\);_([$$-409]* &quot;-&quot;??_);_(@_)"/>
  </numFmts>
  <fonts count="2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DD6EE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6" fillId="0" borderId="0" applyFont="0" applyFill="0" applyBorder="0" applyAlignment="0" applyProtection="0"/>
    <xf numFmtId="9" fontId="26" fillId="0" borderId="0" applyFont="0" applyFill="0" applyBorder="0" applyAlignment="0" applyProtection="0"/>
  </cellStyleXfs>
  <cellXfs count="2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7" fontId="0" fillId="0" borderId="1" xfId="0" applyNumberFormat="1" applyBorder="1" applyAlignment="1">
      <alignment vertical="center"/>
    </xf>
    <xf numFmtId="168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7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7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9" fontId="0" fillId="0" borderId="1" xfId="0" applyNumberFormat="1" applyBorder="1" applyAlignment="1">
      <alignment vertical="center"/>
    </xf>
    <xf numFmtId="168" fontId="0" fillId="0" borderId="1" xfId="0" applyNumberFormat="1" applyBorder="1" applyAlignment="1">
      <alignment horizontal="center" vertical="center"/>
    </xf>
    <xf numFmtId="170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7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7" fontId="0" fillId="0" borderId="19" xfId="0" applyNumberFormat="1" applyBorder="1" applyAlignment="1">
      <alignment vertical="center"/>
    </xf>
    <xf numFmtId="167" fontId="0" fillId="0" borderId="21" xfId="0" applyNumberFormat="1" applyBorder="1" applyAlignment="1">
      <alignment vertical="center"/>
    </xf>
    <xf numFmtId="167" fontId="0" fillId="0" borderId="6" xfId="0" applyNumberFormat="1" applyBorder="1" applyAlignment="1">
      <alignment vertical="center"/>
    </xf>
    <xf numFmtId="166" fontId="0" fillId="0" borderId="1" xfId="0" applyNumberFormat="1" applyBorder="1" applyAlignment="1">
      <alignment vertical="center"/>
    </xf>
    <xf numFmtId="166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70" fontId="0" fillId="0" borderId="1" xfId="0" applyNumberFormat="1" applyBorder="1" applyAlignment="1">
      <alignment horizontal="right" vertical="center"/>
    </xf>
    <xf numFmtId="169" fontId="0" fillId="0" borderId="1" xfId="0" applyNumberFormat="1" applyBorder="1" applyAlignment="1">
      <alignment horizontal="right"/>
    </xf>
    <xf numFmtId="167" fontId="0" fillId="0" borderId="0" xfId="0" applyNumberFormat="1"/>
    <xf numFmtId="167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7" fontId="15" fillId="2" borderId="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vertical="center"/>
    </xf>
    <xf numFmtId="167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5" fontId="0" fillId="0" borderId="1" xfId="0" applyNumberFormat="1" applyBorder="1" applyAlignment="1">
      <alignment horizontal="right" vertical="center"/>
    </xf>
    <xf numFmtId="165" fontId="0" fillId="0" borderId="23" xfId="0" applyNumberFormat="1" applyBorder="1" applyAlignment="1">
      <alignment horizontal="right" vertical="center"/>
    </xf>
    <xf numFmtId="165" fontId="0" fillId="0" borderId="0" xfId="0" applyNumberFormat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7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171" fontId="0" fillId="0" borderId="1" xfId="0" applyNumberFormat="1" applyBorder="1" applyAlignment="1">
      <alignment vertical="center"/>
    </xf>
    <xf numFmtId="166" fontId="0" fillId="0" borderId="1" xfId="0" applyNumberFormat="1" applyBorder="1" applyAlignment="1">
      <alignment horizontal="center" vertical="center"/>
    </xf>
    <xf numFmtId="166" fontId="0" fillId="0" borderId="0" xfId="0" applyNumberFormat="1" applyAlignment="1">
      <alignment horizontal="center" vertical="center" wrapText="1"/>
    </xf>
    <xf numFmtId="165" fontId="0" fillId="0" borderId="0" xfId="0" applyNumberFormat="1"/>
    <xf numFmtId="167" fontId="0" fillId="0" borderId="28" xfId="0" applyNumberFormat="1" applyBorder="1" applyAlignment="1">
      <alignment vertical="center"/>
    </xf>
    <xf numFmtId="165" fontId="0" fillId="0" borderId="0" xfId="0" applyNumberFormat="1" applyAlignment="1">
      <alignment horizontal="left" vertical="center"/>
    </xf>
    <xf numFmtId="167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0" fillId="3" borderId="17" xfId="0" applyFill="1" applyBorder="1" applyAlignment="1">
      <alignment horizontal="left"/>
    </xf>
    <xf numFmtId="165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7" fontId="10" fillId="0" borderId="1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0" fillId="0" borderId="16" xfId="0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172" fontId="25" fillId="4" borderId="31" xfId="0" applyNumberFormat="1" applyFont="1" applyFill="1" applyBorder="1"/>
    <xf numFmtId="0" fontId="6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6" fillId="0" borderId="17" xfId="0" quotePrefix="1" applyFont="1" applyBorder="1" applyAlignment="1">
      <alignment horizontal="center" vertical="center"/>
    </xf>
    <xf numFmtId="0" fontId="6" fillId="0" borderId="16" xfId="0" quotePrefix="1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172" fontId="25" fillId="0" borderId="31" xfId="0" applyNumberFormat="1" applyFont="1" applyBorder="1"/>
    <xf numFmtId="164" fontId="0" fillId="0" borderId="16" xfId="1" applyFont="1" applyBorder="1" applyAlignment="1">
      <alignment vertical="center"/>
    </xf>
    <xf numFmtId="164" fontId="10" fillId="0" borderId="23" xfId="1" applyFont="1" applyBorder="1" applyAlignment="1">
      <alignment vertical="center"/>
    </xf>
    <xf numFmtId="164" fontId="10" fillId="0" borderId="1" xfId="1" applyFont="1" applyBorder="1" applyAlignment="1">
      <alignment vertical="center"/>
    </xf>
    <xf numFmtId="9" fontId="10" fillId="0" borderId="1" xfId="0" applyNumberFormat="1" applyFont="1" applyBorder="1" applyAlignment="1">
      <alignment horizontal="center" vertical="center"/>
    </xf>
    <xf numFmtId="173" fontId="25" fillId="4" borderId="31" xfId="0" applyNumberFormat="1" applyFont="1" applyFill="1" applyBorder="1"/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174" fontId="0" fillId="0" borderId="1" xfId="0" applyNumberFormat="1" applyBorder="1" applyAlignment="1">
      <alignment vertical="center"/>
    </xf>
    <xf numFmtId="43" fontId="0" fillId="0" borderId="1" xfId="0" applyNumberFormat="1" applyBorder="1" applyAlignment="1">
      <alignment vertical="center"/>
    </xf>
    <xf numFmtId="0" fontId="0" fillId="0" borderId="1" xfId="0" quotePrefix="1" applyBorder="1" applyAlignment="1">
      <alignment horizontal="center" vertical="center"/>
    </xf>
    <xf numFmtId="9" fontId="0" fillId="0" borderId="0" xfId="2" applyFont="1" applyAlignment="1">
      <alignment horizontal="left" vertical="center"/>
    </xf>
    <xf numFmtId="39" fontId="0" fillId="0" borderId="0" xfId="0" applyNumberFormat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17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33" xfId="0" applyBorder="1"/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6" xfId="0" applyBorder="1" applyAlignment="1">
      <alignment horizontal="left" vertical="center"/>
    </xf>
    <xf numFmtId="0" fontId="10" fillId="0" borderId="3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24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14" fillId="0" borderId="22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6" fillId="0" borderId="17" xfId="0" quotePrefix="1" applyFont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94"/>
  <sheetViews>
    <sheetView tabSelected="1" view="pageBreakPreview" topLeftCell="A62" zoomScale="84" zoomScaleNormal="84" zoomScaleSheetLayoutView="84" workbookViewId="0">
      <selection activeCell="K83" sqref="K83"/>
    </sheetView>
  </sheetViews>
  <sheetFormatPr defaultColWidth="9.140625" defaultRowHeight="15" x14ac:dyDescent="0.25"/>
  <cols>
    <col min="1" max="1" width="5.28515625" style="1" customWidth="1"/>
    <col min="2" max="2" width="3.85546875" style="1" customWidth="1"/>
    <col min="3" max="3" width="8.28515625" style="3" bestFit="1" customWidth="1"/>
    <col min="4" max="4" width="13.5703125" style="1" customWidth="1"/>
    <col min="5" max="5" width="16.28515625" style="1" customWidth="1"/>
    <col min="6" max="6" width="53.28515625" style="1" customWidth="1"/>
    <col min="7" max="12" width="15.42578125" style="1" customWidth="1"/>
    <col min="13" max="13" width="2.5703125" style="1" customWidth="1"/>
    <col min="14" max="14" width="9.140625" style="1" customWidth="1"/>
    <col min="15" max="17" width="19.28515625" style="1" customWidth="1"/>
    <col min="18" max="19" width="3.7109375" style="1" customWidth="1"/>
    <col min="20" max="20" width="10.28515625" style="1" bestFit="1" customWidth="1"/>
    <col min="21" max="16384" width="9.140625" style="1"/>
  </cols>
  <sheetData>
    <row r="1" spans="2:19" ht="15.75" thickBot="1" x14ac:dyDescent="0.3">
      <c r="B1" s="10"/>
      <c r="C1" s="123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2"/>
    </row>
    <row r="2" spans="2:19" ht="18.75" x14ac:dyDescent="0.25">
      <c r="B2" s="26"/>
      <c r="C2" s="123"/>
      <c r="D2" s="124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38" t="s">
        <v>0</v>
      </c>
      <c r="R2" s="12"/>
      <c r="S2" s="15"/>
    </row>
    <row r="3" spans="2:19" ht="26.25" x14ac:dyDescent="0.25">
      <c r="B3" s="26"/>
      <c r="D3" s="169" t="s">
        <v>1</v>
      </c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70"/>
      <c r="S3" s="15"/>
    </row>
    <row r="4" spans="2:19" ht="15.75" thickBot="1" x14ac:dyDescent="0.3">
      <c r="B4" s="26"/>
      <c r="R4" s="15"/>
      <c r="S4" s="15"/>
    </row>
    <row r="5" spans="2:19" ht="21.75" thickBot="1" x14ac:dyDescent="0.3">
      <c r="B5" s="26"/>
      <c r="D5" s="94" t="s">
        <v>2</v>
      </c>
      <c r="E5" s="95"/>
      <c r="F5" s="95"/>
      <c r="G5" s="95"/>
      <c r="H5" s="95"/>
      <c r="I5" s="95"/>
      <c r="J5" s="95"/>
      <c r="K5" s="95"/>
      <c r="L5" s="95"/>
      <c r="M5" s="96"/>
      <c r="N5" s="96"/>
      <c r="O5" s="96"/>
      <c r="P5" s="96"/>
      <c r="Q5" s="96"/>
      <c r="R5" s="15"/>
      <c r="S5" s="15"/>
    </row>
    <row r="6" spans="2:19" ht="15.75" thickBot="1" x14ac:dyDescent="0.3">
      <c r="B6" s="26"/>
      <c r="R6" s="15"/>
      <c r="S6" s="15"/>
    </row>
    <row r="7" spans="2:19" x14ac:dyDescent="0.25">
      <c r="B7" s="26"/>
      <c r="C7" s="74" t="s">
        <v>3</v>
      </c>
      <c r="D7" s="23" t="s">
        <v>4</v>
      </c>
      <c r="E7" s="30"/>
      <c r="F7" s="180" t="s">
        <v>168</v>
      </c>
      <c r="G7" s="181"/>
      <c r="H7" s="181"/>
      <c r="I7" s="181"/>
      <c r="P7" s="171" t="s">
        <v>5</v>
      </c>
      <c r="Q7" s="172"/>
      <c r="R7" s="15"/>
      <c r="S7" s="15"/>
    </row>
    <row r="8" spans="2:19" ht="15.75" thickBot="1" x14ac:dyDescent="0.3">
      <c r="B8" s="26"/>
      <c r="C8" s="74" t="s">
        <v>6</v>
      </c>
      <c r="D8" s="24" t="s">
        <v>7</v>
      </c>
      <c r="E8" s="31"/>
      <c r="F8" s="143" t="s">
        <v>167</v>
      </c>
      <c r="O8" s="15"/>
      <c r="P8" s="173"/>
      <c r="Q8" s="174"/>
      <c r="R8" s="15"/>
      <c r="S8" s="15"/>
    </row>
    <row r="9" spans="2:19" x14ac:dyDescent="0.25">
      <c r="B9" s="26"/>
      <c r="C9" s="74" t="s">
        <v>8</v>
      </c>
      <c r="D9" s="24" t="s">
        <v>9</v>
      </c>
      <c r="E9" s="31"/>
      <c r="F9" s="182" t="s">
        <v>225</v>
      </c>
      <c r="G9" s="183"/>
      <c r="H9" s="183"/>
      <c r="I9" s="183"/>
      <c r="R9" s="15"/>
      <c r="S9" s="15"/>
    </row>
    <row r="10" spans="2:19" x14ac:dyDescent="0.25">
      <c r="B10" s="26"/>
      <c r="C10" s="74" t="s">
        <v>10</v>
      </c>
      <c r="D10" s="24" t="s">
        <v>11</v>
      </c>
      <c r="E10" s="31"/>
      <c r="F10" s="182" t="s">
        <v>170</v>
      </c>
      <c r="G10" s="183"/>
      <c r="H10" s="183"/>
      <c r="I10" s="183"/>
      <c r="R10" s="15"/>
      <c r="S10" s="15"/>
    </row>
    <row r="11" spans="2:19" x14ac:dyDescent="0.25">
      <c r="B11" s="26"/>
      <c r="C11" s="74" t="s">
        <v>12</v>
      </c>
      <c r="D11" s="24" t="s">
        <v>13</v>
      </c>
      <c r="E11" s="31"/>
      <c r="F11" s="182"/>
      <c r="G11" s="183"/>
      <c r="H11" s="183"/>
      <c r="I11" s="183"/>
      <c r="R11" s="15"/>
      <c r="S11" s="15"/>
    </row>
    <row r="12" spans="2:19" x14ac:dyDescent="0.25">
      <c r="B12" s="26"/>
      <c r="C12" s="74" t="s">
        <v>14</v>
      </c>
      <c r="D12" s="24" t="s">
        <v>15</v>
      </c>
      <c r="E12" s="31"/>
      <c r="F12" s="18" t="s">
        <v>169</v>
      </c>
      <c r="G12" s="48">
        <v>16.95</v>
      </c>
      <c r="H12" s="18" t="s">
        <v>16</v>
      </c>
      <c r="I12" s="48">
        <v>17.57</v>
      </c>
      <c r="J12" s="18" t="s">
        <v>17</v>
      </c>
      <c r="K12" s="48">
        <v>20.309999999999999</v>
      </c>
      <c r="R12" s="15"/>
      <c r="S12" s="15"/>
    </row>
    <row r="13" spans="2:19" x14ac:dyDescent="0.25">
      <c r="B13" s="26"/>
      <c r="C13" s="74" t="s">
        <v>18</v>
      </c>
      <c r="D13" s="35" t="s">
        <v>19</v>
      </c>
      <c r="E13" s="36"/>
      <c r="F13" s="34">
        <v>0.8</v>
      </c>
      <c r="R13" s="15"/>
      <c r="S13" s="15"/>
    </row>
    <row r="14" spans="2:19" ht="15.75" x14ac:dyDescent="0.25">
      <c r="B14" s="26"/>
      <c r="G14" s="40" t="s">
        <v>20</v>
      </c>
      <c r="H14" s="41"/>
      <c r="I14" s="41"/>
      <c r="J14" s="41"/>
      <c r="K14" s="41"/>
      <c r="L14" s="42"/>
      <c r="M14" s="43"/>
      <c r="N14" s="40" t="s">
        <v>21</v>
      </c>
      <c r="O14" s="44"/>
      <c r="P14" s="44"/>
      <c r="Q14" s="45"/>
      <c r="R14" s="15"/>
      <c r="S14" s="15"/>
    </row>
    <row r="15" spans="2:19" s="2" customFormat="1" ht="75" x14ac:dyDescent="0.25">
      <c r="B15" s="27"/>
      <c r="D15" s="25" t="s">
        <v>22</v>
      </c>
      <c r="E15" s="175" t="s">
        <v>23</v>
      </c>
      <c r="F15" s="176"/>
      <c r="G15" s="25" t="s">
        <v>24</v>
      </c>
      <c r="H15" s="25" t="s">
        <v>25</v>
      </c>
      <c r="I15" s="25" t="s">
        <v>26</v>
      </c>
      <c r="J15" s="25" t="s">
        <v>27</v>
      </c>
      <c r="K15" s="25" t="s">
        <v>28</v>
      </c>
      <c r="L15" s="25" t="s">
        <v>29</v>
      </c>
      <c r="M15" s="32"/>
      <c r="N15" s="25" t="s">
        <v>30</v>
      </c>
      <c r="O15" s="25" t="s">
        <v>31</v>
      </c>
      <c r="P15" s="25" t="s">
        <v>32</v>
      </c>
      <c r="Q15" s="25" t="s">
        <v>33</v>
      </c>
      <c r="R15" s="16"/>
      <c r="S15" s="16"/>
    </row>
    <row r="16" spans="2:19" s="3" customFormat="1" ht="12" customHeight="1" x14ac:dyDescent="0.25">
      <c r="B16" s="28"/>
      <c r="D16" s="5" t="s">
        <v>34</v>
      </c>
      <c r="E16" s="177" t="s">
        <v>35</v>
      </c>
      <c r="F16" s="178"/>
      <c r="G16" s="5" t="s">
        <v>36</v>
      </c>
      <c r="H16" s="5" t="s">
        <v>37</v>
      </c>
      <c r="I16" s="5" t="s">
        <v>38</v>
      </c>
      <c r="J16" s="5" t="s">
        <v>39</v>
      </c>
      <c r="K16" s="5" t="s">
        <v>40</v>
      </c>
      <c r="L16" s="5" t="s">
        <v>41</v>
      </c>
      <c r="N16" s="5" t="s">
        <v>42</v>
      </c>
      <c r="O16" s="5" t="s">
        <v>43</v>
      </c>
      <c r="P16" s="5" t="s">
        <v>44</v>
      </c>
      <c r="Q16" s="5" t="s">
        <v>45</v>
      </c>
      <c r="R16" s="17"/>
      <c r="S16" s="17"/>
    </row>
    <row r="17" spans="2:19" x14ac:dyDescent="0.25">
      <c r="B17" s="26"/>
      <c r="D17" s="4">
        <v>4.0999999999999996</v>
      </c>
      <c r="E17" s="165" t="s">
        <v>210</v>
      </c>
      <c r="F17" s="179"/>
      <c r="G17" s="84"/>
      <c r="H17" s="147"/>
      <c r="I17" s="140"/>
      <c r="J17" s="147"/>
      <c r="K17" s="84"/>
      <c r="L17" s="8">
        <v>1</v>
      </c>
      <c r="M17" s="33"/>
      <c r="N17" s="152">
        <v>15</v>
      </c>
      <c r="O17" s="148">
        <f>+N17*G17</f>
        <v>0</v>
      </c>
      <c r="P17" s="84"/>
      <c r="Q17" s="147"/>
      <c r="R17" s="15"/>
      <c r="S17" s="15"/>
    </row>
    <row r="18" spans="2:19" x14ac:dyDescent="0.25">
      <c r="B18" s="26"/>
      <c r="D18" s="4">
        <v>4.2</v>
      </c>
      <c r="E18" s="165" t="s">
        <v>211</v>
      </c>
      <c r="F18" s="166"/>
      <c r="G18" s="84"/>
      <c r="H18" s="147"/>
      <c r="I18" s="140"/>
      <c r="J18" s="147"/>
      <c r="K18" s="84"/>
      <c r="L18" s="8">
        <v>1</v>
      </c>
      <c r="M18" s="33"/>
      <c r="N18" s="152">
        <v>35</v>
      </c>
      <c r="O18" s="148">
        <f>+N18*G18</f>
        <v>0</v>
      </c>
      <c r="P18" s="84"/>
      <c r="Q18" s="147"/>
      <c r="R18" s="15"/>
      <c r="S18" s="15"/>
    </row>
    <row r="19" spans="2:19" x14ac:dyDescent="0.25">
      <c r="B19" s="26"/>
      <c r="D19" s="4">
        <v>4.3</v>
      </c>
      <c r="E19" s="165" t="s">
        <v>212</v>
      </c>
      <c r="F19" s="166"/>
      <c r="G19" s="84"/>
      <c r="H19" s="147"/>
      <c r="I19" s="140"/>
      <c r="J19" s="147"/>
      <c r="K19" s="84"/>
      <c r="L19" s="8">
        <v>1</v>
      </c>
      <c r="M19" s="33"/>
      <c r="N19" s="152">
        <v>25</v>
      </c>
      <c r="O19" s="148">
        <f t="shared" ref="O19:O82" si="0">+N19*G19</f>
        <v>0</v>
      </c>
      <c r="P19" s="84"/>
      <c r="Q19" s="147"/>
      <c r="R19" s="15"/>
      <c r="S19" s="15"/>
    </row>
    <row r="20" spans="2:19" x14ac:dyDescent="0.25">
      <c r="B20" s="26"/>
      <c r="D20" s="4">
        <v>4.4000000000000004</v>
      </c>
      <c r="E20" s="165" t="s">
        <v>213</v>
      </c>
      <c r="F20" s="166"/>
      <c r="G20" s="84"/>
      <c r="H20" s="147"/>
      <c r="I20" s="140"/>
      <c r="J20" s="147"/>
      <c r="K20" s="84"/>
      <c r="L20" s="8">
        <v>1</v>
      </c>
      <c r="M20" s="33"/>
      <c r="N20" s="152">
        <v>35</v>
      </c>
      <c r="O20" s="148">
        <f t="shared" si="0"/>
        <v>0</v>
      </c>
      <c r="P20" s="84"/>
      <c r="Q20" s="147"/>
      <c r="R20" s="15"/>
      <c r="S20" s="15"/>
    </row>
    <row r="21" spans="2:19" x14ac:dyDescent="0.25">
      <c r="B21" s="26"/>
      <c r="D21" s="4">
        <v>4.5</v>
      </c>
      <c r="E21" s="165" t="s">
        <v>214</v>
      </c>
      <c r="F21" s="166"/>
      <c r="G21" s="84"/>
      <c r="H21" s="147"/>
      <c r="I21" s="140"/>
      <c r="J21" s="147"/>
      <c r="K21" s="84"/>
      <c r="L21" s="8">
        <v>1</v>
      </c>
      <c r="M21" s="33"/>
      <c r="N21" s="152">
        <v>150</v>
      </c>
      <c r="O21" s="148">
        <f t="shared" si="0"/>
        <v>0</v>
      </c>
      <c r="P21" s="84"/>
      <c r="Q21" s="147"/>
      <c r="R21" s="15"/>
      <c r="S21" s="15"/>
    </row>
    <row r="22" spans="2:19" x14ac:dyDescent="0.25">
      <c r="B22" s="26"/>
      <c r="D22" s="4">
        <v>5.0999999999999996</v>
      </c>
      <c r="E22" s="165" t="s">
        <v>215</v>
      </c>
      <c r="F22" s="166"/>
      <c r="G22" s="84"/>
      <c r="H22" s="147"/>
      <c r="I22" s="140"/>
      <c r="J22" s="147"/>
      <c r="K22" s="84"/>
      <c r="L22" s="8">
        <v>1</v>
      </c>
      <c r="M22" s="33"/>
      <c r="N22" s="152">
        <v>5</v>
      </c>
      <c r="O22" s="148">
        <f t="shared" si="0"/>
        <v>0</v>
      </c>
      <c r="P22" s="84"/>
      <c r="Q22" s="147"/>
      <c r="R22" s="15"/>
      <c r="S22" s="15"/>
    </row>
    <row r="23" spans="2:19" x14ac:dyDescent="0.25">
      <c r="B23" s="26"/>
      <c r="D23" s="4">
        <v>5.2</v>
      </c>
      <c r="E23" s="165" t="s">
        <v>217</v>
      </c>
      <c r="F23" s="166"/>
      <c r="G23" s="84"/>
      <c r="H23" s="147"/>
      <c r="I23" s="140"/>
      <c r="J23" s="147"/>
      <c r="K23" s="84"/>
      <c r="L23" s="8">
        <v>1</v>
      </c>
      <c r="M23" s="33"/>
      <c r="N23" s="152">
        <v>5</v>
      </c>
      <c r="O23" s="148">
        <f t="shared" si="0"/>
        <v>0</v>
      </c>
      <c r="P23" s="84"/>
      <c r="Q23" s="147"/>
      <c r="R23" s="15"/>
      <c r="S23" s="15"/>
    </row>
    <row r="24" spans="2:19" x14ac:dyDescent="0.25">
      <c r="B24" s="26"/>
      <c r="D24" s="4">
        <v>5.3</v>
      </c>
      <c r="E24" s="165" t="s">
        <v>216</v>
      </c>
      <c r="F24" s="166"/>
      <c r="G24" s="84"/>
      <c r="H24" s="147"/>
      <c r="I24" s="140"/>
      <c r="J24" s="147"/>
      <c r="K24" s="84"/>
      <c r="L24" s="8">
        <v>1</v>
      </c>
      <c r="M24" s="33"/>
      <c r="N24" s="152">
        <v>5</v>
      </c>
      <c r="O24" s="148">
        <f t="shared" si="0"/>
        <v>0</v>
      </c>
      <c r="P24" s="84"/>
      <c r="Q24" s="147"/>
      <c r="R24" s="15"/>
      <c r="S24" s="15"/>
    </row>
    <row r="25" spans="2:19" x14ac:dyDescent="0.25">
      <c r="B25" s="26"/>
      <c r="D25" s="4">
        <v>5.4</v>
      </c>
      <c r="E25" s="165" t="s">
        <v>218</v>
      </c>
      <c r="F25" s="166"/>
      <c r="G25" s="84"/>
      <c r="H25" s="147"/>
      <c r="I25" s="140"/>
      <c r="J25" s="147"/>
      <c r="K25" s="84"/>
      <c r="L25" s="8">
        <v>1</v>
      </c>
      <c r="M25" s="33"/>
      <c r="N25" s="152">
        <v>5</v>
      </c>
      <c r="O25" s="148">
        <f t="shared" si="0"/>
        <v>0</v>
      </c>
      <c r="P25" s="84"/>
      <c r="Q25" s="147"/>
      <c r="R25" s="15"/>
      <c r="S25" s="15"/>
    </row>
    <row r="26" spans="2:19" x14ac:dyDescent="0.25">
      <c r="B26" s="26"/>
      <c r="D26" s="4">
        <v>5.5</v>
      </c>
      <c r="E26" s="165" t="s">
        <v>219</v>
      </c>
      <c r="F26" s="166"/>
      <c r="G26" s="84"/>
      <c r="H26" s="147"/>
      <c r="I26" s="140"/>
      <c r="J26" s="147"/>
      <c r="K26" s="84"/>
      <c r="L26" s="8">
        <v>1</v>
      </c>
      <c r="M26" s="33"/>
      <c r="N26" s="152">
        <v>5</v>
      </c>
      <c r="O26" s="148">
        <f t="shared" si="0"/>
        <v>0</v>
      </c>
      <c r="P26" s="84"/>
      <c r="Q26" s="147"/>
      <c r="R26" s="15"/>
      <c r="S26" s="15"/>
    </row>
    <row r="27" spans="2:19" x14ac:dyDescent="0.25">
      <c r="B27" s="26"/>
      <c r="D27" s="4">
        <v>5.6</v>
      </c>
      <c r="E27" s="165" t="s">
        <v>220</v>
      </c>
      <c r="F27" s="166"/>
      <c r="G27" s="84"/>
      <c r="H27" s="147"/>
      <c r="I27" s="140"/>
      <c r="J27" s="147"/>
      <c r="K27" s="84"/>
      <c r="L27" s="8">
        <v>1</v>
      </c>
      <c r="M27" s="33"/>
      <c r="N27" s="152">
        <v>5</v>
      </c>
      <c r="O27" s="148">
        <f t="shared" si="0"/>
        <v>0</v>
      </c>
      <c r="P27" s="84"/>
      <c r="Q27" s="147"/>
      <c r="R27" s="15"/>
      <c r="S27" s="15"/>
    </row>
    <row r="28" spans="2:19" x14ac:dyDescent="0.25">
      <c r="B28" s="26"/>
      <c r="D28" s="4">
        <v>5.7</v>
      </c>
      <c r="E28" s="165" t="s">
        <v>223</v>
      </c>
      <c r="F28" s="166"/>
      <c r="G28" s="84"/>
      <c r="H28" s="147"/>
      <c r="I28" s="140"/>
      <c r="J28" s="147"/>
      <c r="K28" s="84"/>
      <c r="L28" s="8">
        <v>1</v>
      </c>
      <c r="M28" s="33"/>
      <c r="N28" s="152">
        <v>5</v>
      </c>
      <c r="O28" s="148">
        <f t="shared" si="0"/>
        <v>0</v>
      </c>
      <c r="P28" s="84"/>
      <c r="Q28" s="147"/>
      <c r="R28" s="15"/>
      <c r="S28" s="15"/>
    </row>
    <row r="29" spans="2:19" x14ac:dyDescent="0.25">
      <c r="B29" s="26"/>
      <c r="D29" s="4">
        <v>5.8</v>
      </c>
      <c r="E29" s="165" t="s">
        <v>224</v>
      </c>
      <c r="F29" s="166"/>
      <c r="G29" s="84"/>
      <c r="H29" s="147"/>
      <c r="I29" s="140"/>
      <c r="J29" s="147"/>
      <c r="K29" s="84"/>
      <c r="L29" s="8">
        <v>1</v>
      </c>
      <c r="M29" s="33"/>
      <c r="N29" s="152">
        <v>5</v>
      </c>
      <c r="O29" s="148">
        <f t="shared" si="0"/>
        <v>0</v>
      </c>
      <c r="P29" s="84"/>
      <c r="Q29" s="147"/>
      <c r="R29" s="15"/>
      <c r="S29" s="15"/>
    </row>
    <row r="30" spans="2:19" x14ac:dyDescent="0.25">
      <c r="B30" s="26"/>
      <c r="D30" s="4">
        <v>5.9</v>
      </c>
      <c r="E30" s="165" t="s">
        <v>221</v>
      </c>
      <c r="F30" s="166"/>
      <c r="G30" s="84"/>
      <c r="H30" s="147"/>
      <c r="I30" s="140"/>
      <c r="J30" s="147"/>
      <c r="K30" s="84"/>
      <c r="L30" s="8">
        <v>1</v>
      </c>
      <c r="M30" s="33"/>
      <c r="N30" s="152">
        <v>2</v>
      </c>
      <c r="O30" s="148">
        <f t="shared" si="0"/>
        <v>0</v>
      </c>
      <c r="P30" s="84"/>
      <c r="Q30" s="147"/>
      <c r="R30" s="15"/>
      <c r="S30" s="15"/>
    </row>
    <row r="31" spans="2:19" x14ac:dyDescent="0.25">
      <c r="B31" s="26"/>
      <c r="D31" s="162" t="s">
        <v>273</v>
      </c>
      <c r="E31" s="165" t="s">
        <v>222</v>
      </c>
      <c r="F31" s="166"/>
      <c r="G31" s="84"/>
      <c r="H31" s="147"/>
      <c r="I31" s="140"/>
      <c r="J31" s="147"/>
      <c r="K31" s="84"/>
      <c r="L31" s="8">
        <v>1</v>
      </c>
      <c r="M31" s="33"/>
      <c r="N31" s="152">
        <v>2</v>
      </c>
      <c r="O31" s="148">
        <f t="shared" si="0"/>
        <v>0</v>
      </c>
      <c r="P31" s="84"/>
      <c r="Q31" s="147"/>
      <c r="R31" s="15"/>
      <c r="S31" s="15"/>
    </row>
    <row r="32" spans="2:19" x14ac:dyDescent="0.25">
      <c r="B32" s="26"/>
      <c r="D32" s="4">
        <v>6.1</v>
      </c>
      <c r="E32" s="165" t="s">
        <v>226</v>
      </c>
      <c r="F32" s="166"/>
      <c r="G32" s="84"/>
      <c r="H32" s="147"/>
      <c r="I32" s="140"/>
      <c r="J32" s="147"/>
      <c r="K32" s="84"/>
      <c r="L32" s="8">
        <v>1</v>
      </c>
      <c r="M32" s="33"/>
      <c r="N32" s="152">
        <v>129</v>
      </c>
      <c r="O32" s="148">
        <f t="shared" si="0"/>
        <v>0</v>
      </c>
      <c r="P32" s="84"/>
      <c r="Q32" s="147"/>
      <c r="R32" s="15"/>
      <c r="S32" s="15"/>
    </row>
    <row r="33" spans="2:19" x14ac:dyDescent="0.25">
      <c r="B33" s="26"/>
      <c r="D33" s="4">
        <v>6.2</v>
      </c>
      <c r="E33" s="165" t="s">
        <v>227</v>
      </c>
      <c r="F33" s="166"/>
      <c r="G33" s="84"/>
      <c r="H33" s="147"/>
      <c r="I33" s="140"/>
      <c r="J33" s="147"/>
      <c r="K33" s="84"/>
      <c r="L33" s="8">
        <v>1</v>
      </c>
      <c r="M33" s="33"/>
      <c r="N33" s="152">
        <v>2</v>
      </c>
      <c r="O33" s="148">
        <f t="shared" si="0"/>
        <v>0</v>
      </c>
      <c r="P33" s="84"/>
      <c r="Q33" s="147"/>
      <c r="R33" s="15"/>
      <c r="S33" s="15"/>
    </row>
    <row r="34" spans="2:19" x14ac:dyDescent="0.25">
      <c r="B34" s="26"/>
      <c r="D34" s="4">
        <v>6.3</v>
      </c>
      <c r="E34" s="165" t="s">
        <v>228</v>
      </c>
      <c r="F34" s="166"/>
      <c r="G34" s="84"/>
      <c r="H34" s="147"/>
      <c r="I34" s="140"/>
      <c r="J34" s="147"/>
      <c r="K34" s="84"/>
      <c r="L34" s="8">
        <v>1</v>
      </c>
      <c r="M34" s="33"/>
      <c r="N34" s="152">
        <v>129</v>
      </c>
      <c r="O34" s="148">
        <f t="shared" si="0"/>
        <v>0</v>
      </c>
      <c r="P34" s="84"/>
      <c r="Q34" s="147"/>
      <c r="R34" s="15"/>
      <c r="S34" s="15"/>
    </row>
    <row r="35" spans="2:19" x14ac:dyDescent="0.25">
      <c r="B35" s="26"/>
      <c r="D35" s="4">
        <v>6.4</v>
      </c>
      <c r="E35" s="165" t="s">
        <v>229</v>
      </c>
      <c r="F35" s="166"/>
      <c r="G35" s="84"/>
      <c r="H35" s="147"/>
      <c r="I35" s="140"/>
      <c r="J35" s="147"/>
      <c r="K35" s="84"/>
      <c r="L35" s="8">
        <v>1</v>
      </c>
      <c r="M35" s="33"/>
      <c r="N35" s="152">
        <v>41</v>
      </c>
      <c r="O35" s="148">
        <f t="shared" si="0"/>
        <v>0</v>
      </c>
      <c r="P35" s="84"/>
      <c r="Q35" s="147"/>
      <c r="R35" s="15"/>
      <c r="S35" s="15"/>
    </row>
    <row r="36" spans="2:19" x14ac:dyDescent="0.25">
      <c r="B36" s="26"/>
      <c r="D36" s="4">
        <v>6.5</v>
      </c>
      <c r="E36" s="165" t="s">
        <v>230</v>
      </c>
      <c r="F36" s="166"/>
      <c r="G36" s="84"/>
      <c r="H36" s="147"/>
      <c r="I36" s="140"/>
      <c r="J36" s="147"/>
      <c r="K36" s="84"/>
      <c r="L36" s="8">
        <v>1</v>
      </c>
      <c r="M36" s="33"/>
      <c r="N36" s="152">
        <v>4</v>
      </c>
      <c r="O36" s="148">
        <f t="shared" si="0"/>
        <v>0</v>
      </c>
      <c r="P36" s="84"/>
      <c r="Q36" s="147"/>
      <c r="R36" s="15"/>
      <c r="S36" s="15"/>
    </row>
    <row r="37" spans="2:19" x14ac:dyDescent="0.25">
      <c r="B37" s="26"/>
      <c r="D37" s="4">
        <v>6.6</v>
      </c>
      <c r="E37" s="165" t="s">
        <v>231</v>
      </c>
      <c r="F37" s="166"/>
      <c r="G37" s="84"/>
      <c r="H37" s="147"/>
      <c r="I37" s="140"/>
      <c r="J37" s="147"/>
      <c r="K37" s="84"/>
      <c r="L37" s="8">
        <v>1</v>
      </c>
      <c r="M37" s="33"/>
      <c r="N37" s="152">
        <v>4</v>
      </c>
      <c r="O37" s="148">
        <f t="shared" si="0"/>
        <v>0</v>
      </c>
      <c r="P37" s="84"/>
      <c r="Q37" s="147"/>
      <c r="R37" s="15"/>
      <c r="S37" s="15"/>
    </row>
    <row r="38" spans="2:19" x14ac:dyDescent="0.25">
      <c r="B38" s="26"/>
      <c r="D38" s="4">
        <v>6.8</v>
      </c>
      <c r="E38" s="165" t="s">
        <v>232</v>
      </c>
      <c r="F38" s="166"/>
      <c r="G38" s="84"/>
      <c r="H38" s="147"/>
      <c r="I38" s="140"/>
      <c r="J38" s="147"/>
      <c r="K38" s="84"/>
      <c r="L38" s="8">
        <v>1</v>
      </c>
      <c r="M38" s="33"/>
      <c r="N38" s="152">
        <v>4</v>
      </c>
      <c r="O38" s="148">
        <f t="shared" si="0"/>
        <v>0</v>
      </c>
      <c r="P38" s="84"/>
      <c r="Q38" s="147"/>
      <c r="R38" s="15"/>
      <c r="S38" s="15"/>
    </row>
    <row r="39" spans="2:19" x14ac:dyDescent="0.25">
      <c r="B39" s="26"/>
      <c r="D39" s="4">
        <v>6.9</v>
      </c>
      <c r="E39" s="165" t="s">
        <v>233</v>
      </c>
      <c r="F39" s="166"/>
      <c r="G39" s="84"/>
      <c r="H39" s="147"/>
      <c r="I39" s="140"/>
      <c r="J39" s="147"/>
      <c r="K39" s="84"/>
      <c r="L39" s="8">
        <v>1</v>
      </c>
      <c r="M39" s="33"/>
      <c r="N39" s="152">
        <v>1</v>
      </c>
      <c r="O39" s="148">
        <f t="shared" si="0"/>
        <v>0</v>
      </c>
      <c r="P39" s="84"/>
      <c r="Q39" s="147"/>
      <c r="R39" s="15"/>
      <c r="S39" s="15"/>
    </row>
    <row r="40" spans="2:19" x14ac:dyDescent="0.25">
      <c r="B40" s="26"/>
      <c r="D40" s="162" t="s">
        <v>274</v>
      </c>
      <c r="E40" s="165" t="s">
        <v>234</v>
      </c>
      <c r="F40" s="166"/>
      <c r="G40" s="84"/>
      <c r="H40" s="147"/>
      <c r="I40" s="140"/>
      <c r="J40" s="147"/>
      <c r="K40" s="84"/>
      <c r="L40" s="8">
        <v>1</v>
      </c>
      <c r="M40" s="33"/>
      <c r="N40" s="152">
        <v>4</v>
      </c>
      <c r="O40" s="148">
        <f t="shared" si="0"/>
        <v>0</v>
      </c>
      <c r="P40" s="84"/>
      <c r="Q40" s="147"/>
      <c r="R40" s="15"/>
      <c r="S40" s="15"/>
    </row>
    <row r="41" spans="2:19" x14ac:dyDescent="0.25">
      <c r="B41" s="26"/>
      <c r="D41" s="4">
        <v>6.11</v>
      </c>
      <c r="E41" s="165" t="s">
        <v>236</v>
      </c>
      <c r="F41" s="166"/>
      <c r="G41" s="84"/>
      <c r="H41" s="147"/>
      <c r="I41" s="140"/>
      <c r="J41" s="147"/>
      <c r="K41" s="84"/>
      <c r="L41" s="8">
        <v>1</v>
      </c>
      <c r="M41" s="33"/>
      <c r="N41" s="152">
        <v>4</v>
      </c>
      <c r="O41" s="148">
        <f t="shared" si="0"/>
        <v>0</v>
      </c>
      <c r="P41" s="84"/>
      <c r="Q41" s="147"/>
      <c r="R41" s="15"/>
      <c r="S41" s="15"/>
    </row>
    <row r="42" spans="2:19" x14ac:dyDescent="0.25">
      <c r="B42" s="26"/>
      <c r="D42" s="4">
        <v>6.12</v>
      </c>
      <c r="E42" s="165" t="s">
        <v>235</v>
      </c>
      <c r="F42" s="166"/>
      <c r="G42" s="84"/>
      <c r="H42" s="147"/>
      <c r="I42" s="140"/>
      <c r="J42" s="147"/>
      <c r="K42" s="84"/>
      <c r="L42" s="8">
        <v>1</v>
      </c>
      <c r="M42" s="33"/>
      <c r="N42" s="152">
        <v>4</v>
      </c>
      <c r="O42" s="148">
        <f t="shared" si="0"/>
        <v>0</v>
      </c>
      <c r="P42" s="84"/>
      <c r="Q42" s="147"/>
      <c r="R42" s="15"/>
      <c r="S42" s="15"/>
    </row>
    <row r="43" spans="2:19" x14ac:dyDescent="0.25">
      <c r="B43" s="26"/>
      <c r="D43" s="4">
        <v>6.14</v>
      </c>
      <c r="E43" s="165" t="s">
        <v>237</v>
      </c>
      <c r="F43" s="166"/>
      <c r="G43" s="84"/>
      <c r="H43" s="147"/>
      <c r="I43" s="140"/>
      <c r="J43" s="147"/>
      <c r="K43" s="84"/>
      <c r="L43" s="8">
        <v>1</v>
      </c>
      <c r="M43" s="33"/>
      <c r="N43" s="152">
        <v>4</v>
      </c>
      <c r="O43" s="148">
        <f t="shared" si="0"/>
        <v>0</v>
      </c>
      <c r="P43" s="84"/>
      <c r="Q43" s="147"/>
      <c r="R43" s="15"/>
      <c r="S43" s="15"/>
    </row>
    <row r="44" spans="2:19" x14ac:dyDescent="0.25">
      <c r="B44" s="26"/>
      <c r="D44" s="4">
        <v>6.15</v>
      </c>
      <c r="E44" s="165" t="s">
        <v>238</v>
      </c>
      <c r="F44" s="166"/>
      <c r="G44" s="84"/>
      <c r="H44" s="147"/>
      <c r="I44" s="140"/>
      <c r="J44" s="147"/>
      <c r="K44" s="84"/>
      <c r="L44" s="8">
        <v>1</v>
      </c>
      <c r="M44" s="33"/>
      <c r="N44" s="152">
        <v>4</v>
      </c>
      <c r="O44" s="148">
        <f t="shared" si="0"/>
        <v>0</v>
      </c>
      <c r="P44" s="84"/>
      <c r="Q44" s="147"/>
      <c r="R44" s="15"/>
      <c r="S44" s="15"/>
    </row>
    <row r="45" spans="2:19" x14ac:dyDescent="0.25">
      <c r="B45" s="26"/>
      <c r="D45" s="4">
        <v>6.17</v>
      </c>
      <c r="E45" s="165" t="s">
        <v>239</v>
      </c>
      <c r="F45" s="166"/>
      <c r="G45" s="84"/>
      <c r="H45" s="147"/>
      <c r="I45" s="140"/>
      <c r="J45" s="147"/>
      <c r="K45" s="84"/>
      <c r="L45" s="8"/>
      <c r="M45" s="33"/>
      <c r="N45" s="152"/>
      <c r="O45" s="148"/>
      <c r="P45" s="84"/>
      <c r="Q45" s="147"/>
      <c r="R45" s="15"/>
      <c r="S45" s="15"/>
    </row>
    <row r="46" spans="2:19" x14ac:dyDescent="0.25">
      <c r="B46" s="26"/>
      <c r="D46" s="4"/>
      <c r="E46" s="165" t="s">
        <v>240</v>
      </c>
      <c r="F46" s="166"/>
      <c r="G46" s="84"/>
      <c r="H46" s="147"/>
      <c r="I46" s="140"/>
      <c r="J46" s="147"/>
      <c r="K46" s="84"/>
      <c r="L46" s="8">
        <v>1</v>
      </c>
      <c r="M46" s="33"/>
      <c r="N46" s="152">
        <v>1</v>
      </c>
      <c r="O46" s="148">
        <f t="shared" si="0"/>
        <v>0</v>
      </c>
      <c r="P46" s="84"/>
      <c r="Q46" s="147"/>
      <c r="R46" s="15"/>
      <c r="S46" s="15"/>
    </row>
    <row r="47" spans="2:19" x14ac:dyDescent="0.25">
      <c r="B47" s="26"/>
      <c r="D47" s="4">
        <v>6.18</v>
      </c>
      <c r="E47" s="165" t="s">
        <v>241</v>
      </c>
      <c r="F47" s="166"/>
      <c r="G47" s="84"/>
      <c r="H47" s="147"/>
      <c r="I47" s="140"/>
      <c r="J47" s="147"/>
      <c r="K47" s="84"/>
      <c r="L47" s="8"/>
      <c r="M47" s="33"/>
      <c r="N47" s="152"/>
      <c r="O47" s="148"/>
      <c r="P47" s="84"/>
      <c r="Q47" s="147"/>
      <c r="R47" s="15"/>
      <c r="S47" s="15"/>
    </row>
    <row r="48" spans="2:19" x14ac:dyDescent="0.25">
      <c r="B48" s="26"/>
      <c r="D48" s="4"/>
      <c r="E48" s="165" t="s">
        <v>240</v>
      </c>
      <c r="F48" s="166"/>
      <c r="G48" s="84"/>
      <c r="H48" s="147"/>
      <c r="I48" s="140"/>
      <c r="J48" s="147"/>
      <c r="K48" s="84"/>
      <c r="L48" s="8">
        <v>1</v>
      </c>
      <c r="M48" s="33"/>
      <c r="N48" s="152">
        <v>1</v>
      </c>
      <c r="O48" s="148">
        <f t="shared" si="0"/>
        <v>0</v>
      </c>
      <c r="P48" s="84"/>
      <c r="Q48" s="147"/>
      <c r="R48" s="15"/>
      <c r="S48" s="15"/>
    </row>
    <row r="49" spans="2:19" x14ac:dyDescent="0.25">
      <c r="B49" s="26"/>
      <c r="D49" s="4">
        <v>6.19</v>
      </c>
      <c r="E49" s="165" t="s">
        <v>242</v>
      </c>
      <c r="F49" s="166"/>
      <c r="G49" s="84"/>
      <c r="H49" s="147"/>
      <c r="I49" s="140"/>
      <c r="J49" s="147"/>
      <c r="K49" s="84"/>
      <c r="L49" s="8"/>
      <c r="M49" s="33"/>
      <c r="N49" s="152"/>
      <c r="O49" s="148"/>
      <c r="P49" s="84"/>
      <c r="Q49" s="147"/>
      <c r="R49" s="15"/>
      <c r="S49" s="15"/>
    </row>
    <row r="50" spans="2:19" x14ac:dyDescent="0.25">
      <c r="B50" s="26"/>
      <c r="D50" s="4"/>
      <c r="E50" s="165" t="s">
        <v>240</v>
      </c>
      <c r="F50" s="166"/>
      <c r="G50" s="84"/>
      <c r="H50" s="147"/>
      <c r="I50" s="140"/>
      <c r="J50" s="147"/>
      <c r="K50" s="84"/>
      <c r="L50" s="8">
        <v>1</v>
      </c>
      <c r="M50" s="33"/>
      <c r="N50" s="152">
        <v>1</v>
      </c>
      <c r="O50" s="148">
        <f t="shared" si="0"/>
        <v>0</v>
      </c>
      <c r="P50" s="84"/>
      <c r="Q50" s="147"/>
      <c r="R50" s="15"/>
      <c r="S50" s="15"/>
    </row>
    <row r="51" spans="2:19" x14ac:dyDescent="0.25">
      <c r="B51" s="26"/>
      <c r="D51" s="4">
        <v>7.1</v>
      </c>
      <c r="E51" s="165" t="s">
        <v>243</v>
      </c>
      <c r="F51" s="166"/>
      <c r="G51" s="84"/>
      <c r="H51" s="147"/>
      <c r="I51" s="140"/>
      <c r="J51" s="147"/>
      <c r="K51" s="84"/>
      <c r="L51" s="8">
        <v>1</v>
      </c>
      <c r="M51" s="33"/>
      <c r="N51" s="152">
        <v>445</v>
      </c>
      <c r="O51" s="148">
        <f t="shared" si="0"/>
        <v>0</v>
      </c>
      <c r="P51" s="84"/>
      <c r="Q51" s="147"/>
      <c r="R51" s="15"/>
      <c r="S51" s="15"/>
    </row>
    <row r="52" spans="2:19" x14ac:dyDescent="0.25">
      <c r="B52" s="26"/>
      <c r="D52" s="4">
        <v>7.2</v>
      </c>
      <c r="E52" s="165" t="s">
        <v>244</v>
      </c>
      <c r="F52" s="166"/>
      <c r="G52" s="84"/>
      <c r="H52" s="147"/>
      <c r="I52" s="140"/>
      <c r="J52" s="147"/>
      <c r="K52" s="84"/>
      <c r="L52" s="8">
        <v>1</v>
      </c>
      <c r="M52" s="33"/>
      <c r="N52" s="152">
        <v>240</v>
      </c>
      <c r="O52" s="148">
        <f t="shared" si="0"/>
        <v>0</v>
      </c>
      <c r="P52" s="84"/>
      <c r="Q52" s="147"/>
      <c r="R52" s="15"/>
      <c r="S52" s="15"/>
    </row>
    <row r="53" spans="2:19" x14ac:dyDescent="0.25">
      <c r="B53" s="26"/>
      <c r="D53" s="4">
        <v>7.3</v>
      </c>
      <c r="E53" s="165" t="s">
        <v>245</v>
      </c>
      <c r="F53" s="166"/>
      <c r="G53" s="84"/>
      <c r="H53" s="147"/>
      <c r="I53" s="140"/>
      <c r="J53" s="147"/>
      <c r="K53" s="84"/>
      <c r="L53" s="8">
        <v>1</v>
      </c>
      <c r="M53" s="33"/>
      <c r="N53" s="152">
        <v>145</v>
      </c>
      <c r="O53" s="148">
        <f t="shared" si="0"/>
        <v>0</v>
      </c>
      <c r="P53" s="84"/>
      <c r="Q53" s="147"/>
      <c r="R53" s="15"/>
      <c r="S53" s="15"/>
    </row>
    <row r="54" spans="2:19" x14ac:dyDescent="0.25">
      <c r="B54" s="26"/>
      <c r="D54" s="4">
        <v>7.4</v>
      </c>
      <c r="E54" s="165" t="s">
        <v>246</v>
      </c>
      <c r="F54" s="166"/>
      <c r="G54" s="84"/>
      <c r="H54" s="147"/>
      <c r="I54" s="140"/>
      <c r="J54" s="147"/>
      <c r="K54" s="84"/>
      <c r="L54" s="8">
        <v>1</v>
      </c>
      <c r="M54" s="33"/>
      <c r="N54" s="152">
        <v>25</v>
      </c>
      <c r="O54" s="148">
        <f t="shared" si="0"/>
        <v>0</v>
      </c>
      <c r="P54" s="84"/>
      <c r="Q54" s="147"/>
      <c r="R54" s="15"/>
      <c r="S54" s="15"/>
    </row>
    <row r="55" spans="2:19" x14ac:dyDescent="0.25">
      <c r="B55" s="26"/>
      <c r="D55" s="4">
        <v>7.5</v>
      </c>
      <c r="E55" s="165" t="s">
        <v>247</v>
      </c>
      <c r="F55" s="166"/>
      <c r="G55" s="84"/>
      <c r="H55" s="147"/>
      <c r="I55" s="140"/>
      <c r="J55" s="147"/>
      <c r="K55" s="84"/>
      <c r="L55" s="8">
        <v>1</v>
      </c>
      <c r="M55" s="33"/>
      <c r="N55" s="152">
        <v>700</v>
      </c>
      <c r="O55" s="148">
        <f t="shared" si="0"/>
        <v>0</v>
      </c>
      <c r="P55" s="84"/>
      <c r="Q55" s="147"/>
      <c r="R55" s="15"/>
      <c r="S55" s="15"/>
    </row>
    <row r="56" spans="2:19" x14ac:dyDescent="0.25">
      <c r="B56" s="26"/>
      <c r="D56" s="4">
        <v>8.1</v>
      </c>
      <c r="E56" s="165" t="s">
        <v>248</v>
      </c>
      <c r="F56" s="166"/>
      <c r="G56" s="84"/>
      <c r="H56" s="147"/>
      <c r="I56" s="140"/>
      <c r="J56" s="147"/>
      <c r="K56" s="84"/>
      <c r="L56" s="8"/>
      <c r="M56" s="33"/>
      <c r="N56" s="152"/>
      <c r="O56" s="148"/>
      <c r="P56" s="84"/>
      <c r="Q56" s="147"/>
      <c r="R56" s="15"/>
      <c r="S56" s="15"/>
    </row>
    <row r="57" spans="2:19" x14ac:dyDescent="0.25">
      <c r="B57" s="26"/>
      <c r="D57" s="4"/>
      <c r="E57" s="165" t="s">
        <v>249</v>
      </c>
      <c r="F57" s="166"/>
      <c r="G57" s="84"/>
      <c r="H57" s="147"/>
      <c r="I57" s="140"/>
      <c r="J57" s="147"/>
      <c r="K57" s="84"/>
      <c r="L57" s="8">
        <v>1</v>
      </c>
      <c r="M57" s="33"/>
      <c r="N57" s="152">
        <v>11</v>
      </c>
      <c r="O57" s="148">
        <f t="shared" si="0"/>
        <v>0</v>
      </c>
      <c r="P57" s="84"/>
      <c r="Q57" s="147"/>
      <c r="R57" s="15"/>
      <c r="S57" s="15"/>
    </row>
    <row r="58" spans="2:19" x14ac:dyDescent="0.25">
      <c r="B58" s="26"/>
      <c r="D58" s="4">
        <v>8.1999999999999993</v>
      </c>
      <c r="E58" s="165" t="s">
        <v>250</v>
      </c>
      <c r="F58" s="166"/>
      <c r="G58" s="84"/>
      <c r="H58" s="147"/>
      <c r="I58" s="140"/>
      <c r="J58" s="147"/>
      <c r="K58" s="84"/>
      <c r="L58" s="8">
        <v>1</v>
      </c>
      <c r="M58" s="33"/>
      <c r="N58" s="152">
        <v>1</v>
      </c>
      <c r="O58" s="148">
        <f t="shared" si="0"/>
        <v>0</v>
      </c>
      <c r="P58" s="84"/>
      <c r="Q58" s="147"/>
      <c r="R58" s="15"/>
      <c r="S58" s="15"/>
    </row>
    <row r="59" spans="2:19" x14ac:dyDescent="0.25">
      <c r="B59" s="26"/>
      <c r="D59" s="4">
        <v>8.4</v>
      </c>
      <c r="E59" s="165" t="s">
        <v>251</v>
      </c>
      <c r="F59" s="166"/>
      <c r="G59" s="84"/>
      <c r="H59" s="147"/>
      <c r="I59" s="140"/>
      <c r="J59" s="147"/>
      <c r="K59" s="84"/>
      <c r="L59" s="8">
        <v>1</v>
      </c>
      <c r="M59" s="33"/>
      <c r="N59" s="152">
        <v>2</v>
      </c>
      <c r="O59" s="148">
        <f t="shared" si="0"/>
        <v>0</v>
      </c>
      <c r="P59" s="84"/>
      <c r="Q59" s="147"/>
      <c r="R59" s="15"/>
      <c r="S59" s="15"/>
    </row>
    <row r="60" spans="2:19" x14ac:dyDescent="0.25">
      <c r="B60" s="26"/>
      <c r="D60" s="4">
        <v>8.5</v>
      </c>
      <c r="E60" s="165" t="s">
        <v>252</v>
      </c>
      <c r="F60" s="166"/>
      <c r="G60" s="84"/>
      <c r="H60" s="147"/>
      <c r="I60" s="140"/>
      <c r="J60" s="147"/>
      <c r="K60" s="84"/>
      <c r="L60" s="8">
        <v>1</v>
      </c>
      <c r="M60" s="33"/>
      <c r="N60" s="152">
        <v>2</v>
      </c>
      <c r="O60" s="148">
        <f t="shared" si="0"/>
        <v>0</v>
      </c>
      <c r="P60" s="84"/>
      <c r="Q60" s="147"/>
      <c r="R60" s="15"/>
      <c r="S60" s="15"/>
    </row>
    <row r="61" spans="2:19" x14ac:dyDescent="0.25">
      <c r="B61" s="26"/>
      <c r="D61" s="4">
        <v>8.6</v>
      </c>
      <c r="E61" s="165" t="s">
        <v>253</v>
      </c>
      <c r="F61" s="166"/>
      <c r="G61" s="84"/>
      <c r="H61" s="147"/>
      <c r="I61" s="140"/>
      <c r="J61" s="147"/>
      <c r="K61" s="84"/>
      <c r="L61" s="8">
        <v>1</v>
      </c>
      <c r="M61" s="33"/>
      <c r="N61" s="152">
        <v>2</v>
      </c>
      <c r="O61" s="148">
        <f t="shared" si="0"/>
        <v>0</v>
      </c>
      <c r="P61" s="84"/>
      <c r="Q61" s="147"/>
      <c r="R61" s="15"/>
      <c r="S61" s="15"/>
    </row>
    <row r="62" spans="2:19" x14ac:dyDescent="0.25">
      <c r="B62" s="26"/>
      <c r="D62" s="4">
        <v>8.6999999999999993</v>
      </c>
      <c r="E62" s="165" t="s">
        <v>254</v>
      </c>
      <c r="F62" s="166"/>
      <c r="G62" s="84"/>
      <c r="H62" s="147"/>
      <c r="I62" s="140"/>
      <c r="J62" s="147"/>
      <c r="K62" s="84"/>
      <c r="L62" s="8">
        <v>1</v>
      </c>
      <c r="M62" s="33"/>
      <c r="N62" s="152">
        <v>2</v>
      </c>
      <c r="O62" s="148">
        <f t="shared" si="0"/>
        <v>0</v>
      </c>
      <c r="P62" s="84"/>
      <c r="Q62" s="147"/>
      <c r="R62" s="15"/>
      <c r="S62" s="15"/>
    </row>
    <row r="63" spans="2:19" x14ac:dyDescent="0.25">
      <c r="B63" s="26"/>
      <c r="D63" s="4">
        <v>8.8000000000000007</v>
      </c>
      <c r="E63" s="165" t="s">
        <v>255</v>
      </c>
      <c r="F63" s="166"/>
      <c r="G63" s="84"/>
      <c r="H63" s="147"/>
      <c r="I63" s="140"/>
      <c r="J63" s="147"/>
      <c r="K63" s="84"/>
      <c r="L63" s="8">
        <v>1</v>
      </c>
      <c r="M63" s="33"/>
      <c r="N63" s="152">
        <v>2</v>
      </c>
      <c r="O63" s="148">
        <f t="shared" si="0"/>
        <v>0</v>
      </c>
      <c r="P63" s="84"/>
      <c r="Q63" s="147"/>
      <c r="R63" s="15"/>
      <c r="S63" s="15"/>
    </row>
    <row r="64" spans="2:19" x14ac:dyDescent="0.25">
      <c r="B64" s="26"/>
      <c r="D64" s="4">
        <v>8.9</v>
      </c>
      <c r="E64" s="165" t="s">
        <v>256</v>
      </c>
      <c r="F64" s="166"/>
      <c r="G64" s="84"/>
      <c r="H64" s="147"/>
      <c r="I64" s="140"/>
      <c r="J64" s="147"/>
      <c r="K64" s="84"/>
      <c r="L64" s="8">
        <v>1</v>
      </c>
      <c r="M64" s="33"/>
      <c r="N64" s="152">
        <v>2</v>
      </c>
      <c r="O64" s="148">
        <f t="shared" si="0"/>
        <v>0</v>
      </c>
      <c r="P64" s="84"/>
      <c r="Q64" s="147"/>
      <c r="R64" s="15"/>
      <c r="S64" s="15"/>
    </row>
    <row r="65" spans="2:19" x14ac:dyDescent="0.25">
      <c r="B65" s="26"/>
      <c r="D65" s="162" t="s">
        <v>275</v>
      </c>
      <c r="E65" s="165" t="s">
        <v>257</v>
      </c>
      <c r="F65" s="166"/>
      <c r="G65" s="84"/>
      <c r="H65" s="147"/>
      <c r="I65" s="140"/>
      <c r="J65" s="147"/>
      <c r="K65" s="84"/>
      <c r="L65" s="8">
        <v>1</v>
      </c>
      <c r="M65" s="33"/>
      <c r="N65" s="152">
        <v>2</v>
      </c>
      <c r="O65" s="148">
        <f t="shared" si="0"/>
        <v>0</v>
      </c>
      <c r="P65" s="84"/>
      <c r="Q65" s="147"/>
      <c r="R65" s="15"/>
      <c r="S65" s="15"/>
    </row>
    <row r="66" spans="2:19" x14ac:dyDescent="0.25">
      <c r="B66" s="26"/>
      <c r="D66" s="4">
        <v>8.11</v>
      </c>
      <c r="E66" s="165" t="s">
        <v>258</v>
      </c>
      <c r="F66" s="166"/>
      <c r="G66" s="84"/>
      <c r="H66" s="147"/>
      <c r="I66" s="140"/>
      <c r="J66" s="147"/>
      <c r="K66" s="84"/>
      <c r="L66" s="8">
        <v>1</v>
      </c>
      <c r="M66" s="33"/>
      <c r="N66" s="152">
        <v>2</v>
      </c>
      <c r="O66" s="148">
        <f t="shared" si="0"/>
        <v>0</v>
      </c>
      <c r="P66" s="84"/>
      <c r="Q66" s="147"/>
      <c r="R66" s="15"/>
      <c r="S66" s="15"/>
    </row>
    <row r="67" spans="2:19" x14ac:dyDescent="0.25">
      <c r="B67" s="26"/>
      <c r="D67" s="4">
        <v>9.1</v>
      </c>
      <c r="E67" s="165" t="s">
        <v>260</v>
      </c>
      <c r="F67" s="166"/>
      <c r="G67" s="84"/>
      <c r="H67" s="147"/>
      <c r="I67" s="140"/>
      <c r="J67" s="147"/>
      <c r="K67" s="84"/>
      <c r="L67" s="8"/>
      <c r="M67" s="33"/>
      <c r="N67" s="152"/>
      <c r="O67" s="148"/>
      <c r="P67" s="84"/>
      <c r="Q67" s="147"/>
      <c r="R67" s="15"/>
      <c r="S67" s="15"/>
    </row>
    <row r="68" spans="2:19" x14ac:dyDescent="0.25">
      <c r="B68" s="26"/>
      <c r="D68" s="4"/>
      <c r="E68" s="165" t="s">
        <v>259</v>
      </c>
      <c r="F68" s="166"/>
      <c r="G68" s="84"/>
      <c r="H68" s="147"/>
      <c r="I68" s="140"/>
      <c r="J68" s="147"/>
      <c r="K68" s="84"/>
      <c r="L68" s="8">
        <v>1</v>
      </c>
      <c r="M68" s="33"/>
      <c r="N68" s="152">
        <v>1</v>
      </c>
      <c r="O68" s="148">
        <f>+K68</f>
        <v>0</v>
      </c>
      <c r="P68" s="84"/>
      <c r="Q68" s="147"/>
      <c r="R68" s="15"/>
      <c r="S68" s="15"/>
    </row>
    <row r="69" spans="2:19" x14ac:dyDescent="0.25">
      <c r="B69" s="26"/>
      <c r="D69" s="4">
        <v>10.1</v>
      </c>
      <c r="E69" s="165" t="s">
        <v>261</v>
      </c>
      <c r="F69" s="166"/>
      <c r="G69" s="84"/>
      <c r="H69" s="147"/>
      <c r="I69" s="140"/>
      <c r="J69" s="147"/>
      <c r="K69" s="84"/>
      <c r="L69" s="8"/>
      <c r="M69" s="33"/>
      <c r="N69" s="152"/>
      <c r="O69" s="148"/>
      <c r="P69" s="84"/>
      <c r="Q69" s="147"/>
      <c r="R69" s="15"/>
      <c r="S69" s="15"/>
    </row>
    <row r="70" spans="2:19" x14ac:dyDescent="0.25">
      <c r="B70" s="26"/>
      <c r="D70" s="4"/>
      <c r="E70" s="165" t="s">
        <v>262</v>
      </c>
      <c r="F70" s="166"/>
      <c r="G70" s="84"/>
      <c r="H70" s="147"/>
      <c r="I70" s="140"/>
      <c r="J70" s="147"/>
      <c r="K70" s="84"/>
      <c r="L70" s="8">
        <v>1</v>
      </c>
      <c r="M70" s="33"/>
      <c r="N70" s="152">
        <v>2</v>
      </c>
      <c r="O70" s="148">
        <f t="shared" si="0"/>
        <v>0</v>
      </c>
      <c r="P70" s="84"/>
      <c r="Q70" s="147"/>
      <c r="R70" s="15"/>
      <c r="S70" s="15"/>
    </row>
    <row r="71" spans="2:19" x14ac:dyDescent="0.25">
      <c r="B71" s="26"/>
      <c r="D71" s="4">
        <v>10.199999999999999</v>
      </c>
      <c r="E71" s="165" t="s">
        <v>263</v>
      </c>
      <c r="F71" s="166"/>
      <c r="G71" s="84"/>
      <c r="H71" s="147"/>
      <c r="I71" s="140"/>
      <c r="J71" s="147"/>
      <c r="K71" s="84"/>
      <c r="L71" s="8"/>
      <c r="M71" s="33"/>
      <c r="N71" s="152"/>
      <c r="O71" s="148"/>
      <c r="P71" s="84"/>
      <c r="Q71" s="147"/>
      <c r="R71" s="15"/>
      <c r="S71" s="15"/>
    </row>
    <row r="72" spans="2:19" x14ac:dyDescent="0.25">
      <c r="B72" s="26"/>
      <c r="D72" s="4"/>
      <c r="E72" s="165" t="s">
        <v>262</v>
      </c>
      <c r="F72" s="166"/>
      <c r="G72" s="84"/>
      <c r="H72" s="147"/>
      <c r="I72" s="140"/>
      <c r="J72" s="147"/>
      <c r="K72" s="84"/>
      <c r="L72" s="8">
        <v>1</v>
      </c>
      <c r="M72" s="33"/>
      <c r="N72" s="152">
        <v>2</v>
      </c>
      <c r="O72" s="148">
        <f t="shared" si="0"/>
        <v>0</v>
      </c>
      <c r="P72" s="84"/>
      <c r="Q72" s="147"/>
      <c r="R72" s="15"/>
      <c r="S72" s="15"/>
    </row>
    <row r="73" spans="2:19" x14ac:dyDescent="0.25">
      <c r="B73" s="26"/>
      <c r="D73" s="4">
        <v>10.3</v>
      </c>
      <c r="E73" s="165" t="s">
        <v>264</v>
      </c>
      <c r="F73" s="166"/>
      <c r="G73" s="84"/>
      <c r="H73" s="147"/>
      <c r="I73" s="140"/>
      <c r="J73" s="147"/>
      <c r="K73" s="84"/>
      <c r="L73" s="8"/>
      <c r="M73" s="33"/>
      <c r="N73" s="152"/>
      <c r="O73" s="148"/>
      <c r="P73" s="84"/>
      <c r="Q73" s="147"/>
      <c r="R73" s="15"/>
      <c r="S73" s="15"/>
    </row>
    <row r="74" spans="2:19" x14ac:dyDescent="0.25">
      <c r="B74" s="26"/>
      <c r="D74" s="4"/>
      <c r="E74" s="165" t="s">
        <v>262</v>
      </c>
      <c r="F74" s="166"/>
      <c r="G74" s="84"/>
      <c r="H74" s="147"/>
      <c r="I74" s="140"/>
      <c r="J74" s="147"/>
      <c r="K74" s="84"/>
      <c r="L74" s="8">
        <v>1</v>
      </c>
      <c r="M74" s="33"/>
      <c r="N74" s="152">
        <v>2</v>
      </c>
      <c r="O74" s="148">
        <f t="shared" si="0"/>
        <v>0</v>
      </c>
      <c r="P74" s="84"/>
      <c r="Q74" s="147"/>
      <c r="R74" s="15"/>
      <c r="S74" s="15"/>
    </row>
    <row r="75" spans="2:19" x14ac:dyDescent="0.25">
      <c r="B75" s="26"/>
      <c r="D75" s="4">
        <v>12.1</v>
      </c>
      <c r="E75" s="165" t="s">
        <v>265</v>
      </c>
      <c r="F75" s="166"/>
      <c r="G75" s="84"/>
      <c r="H75" s="147"/>
      <c r="I75" s="140"/>
      <c r="J75" s="147"/>
      <c r="K75" s="84"/>
      <c r="L75" s="8">
        <v>1</v>
      </c>
      <c r="M75" s="33"/>
      <c r="N75" s="152">
        <v>2</v>
      </c>
      <c r="O75" s="148">
        <f t="shared" si="0"/>
        <v>0</v>
      </c>
      <c r="P75" s="84"/>
      <c r="Q75" s="147"/>
      <c r="R75" s="15"/>
      <c r="S75" s="15"/>
    </row>
    <row r="76" spans="2:19" x14ac:dyDescent="0.25">
      <c r="B76" s="26"/>
      <c r="D76" s="4">
        <v>12.2</v>
      </c>
      <c r="E76" s="165" t="s">
        <v>266</v>
      </c>
      <c r="F76" s="166"/>
      <c r="G76" s="84"/>
      <c r="H76" s="147"/>
      <c r="I76" s="140"/>
      <c r="J76" s="147"/>
      <c r="K76" s="84"/>
      <c r="L76" s="8"/>
      <c r="M76" s="33"/>
      <c r="N76" s="152"/>
      <c r="O76" s="148"/>
      <c r="P76" s="84"/>
      <c r="Q76" s="147"/>
      <c r="R76" s="15"/>
      <c r="S76" s="15"/>
    </row>
    <row r="77" spans="2:19" x14ac:dyDescent="0.25">
      <c r="B77" s="26"/>
      <c r="D77" s="4"/>
      <c r="E77" s="165" t="s">
        <v>267</v>
      </c>
      <c r="F77" s="166"/>
      <c r="G77" s="84"/>
      <c r="H77" s="147"/>
      <c r="I77" s="140"/>
      <c r="J77" s="147"/>
      <c r="K77" s="84"/>
      <c r="L77" s="8">
        <v>1</v>
      </c>
      <c r="M77" s="33"/>
      <c r="N77" s="152">
        <v>6</v>
      </c>
      <c r="O77" s="148">
        <f t="shared" si="0"/>
        <v>0</v>
      </c>
      <c r="P77" s="84"/>
      <c r="Q77" s="147"/>
      <c r="R77" s="15"/>
      <c r="S77" s="15"/>
    </row>
    <row r="78" spans="2:19" x14ac:dyDescent="0.25">
      <c r="B78" s="26"/>
      <c r="D78" s="4">
        <v>12.3</v>
      </c>
      <c r="E78" s="165" t="s">
        <v>268</v>
      </c>
      <c r="F78" s="166"/>
      <c r="G78" s="84"/>
      <c r="H78" s="147"/>
      <c r="I78" s="140"/>
      <c r="J78" s="147"/>
      <c r="K78" s="84"/>
      <c r="L78" s="8">
        <v>1</v>
      </c>
      <c r="M78" s="33"/>
      <c r="N78" s="152">
        <v>2</v>
      </c>
      <c r="O78" s="148">
        <f t="shared" si="0"/>
        <v>0</v>
      </c>
      <c r="P78" s="84"/>
      <c r="Q78" s="147"/>
      <c r="R78" s="15"/>
      <c r="S78" s="15"/>
    </row>
    <row r="79" spans="2:19" x14ac:dyDescent="0.25">
      <c r="B79" s="26"/>
      <c r="D79" s="4">
        <v>13.1</v>
      </c>
      <c r="E79" s="165" t="s">
        <v>269</v>
      </c>
      <c r="F79" s="166"/>
      <c r="G79" s="84"/>
      <c r="H79" s="147"/>
      <c r="I79" s="140"/>
      <c r="J79" s="147"/>
      <c r="K79" s="84"/>
      <c r="L79" s="8">
        <v>1</v>
      </c>
      <c r="M79" s="33"/>
      <c r="N79" s="152">
        <v>896</v>
      </c>
      <c r="O79" s="148">
        <f t="shared" si="0"/>
        <v>0</v>
      </c>
      <c r="P79" s="84"/>
      <c r="Q79" s="147"/>
      <c r="R79" s="15"/>
      <c r="S79" s="15"/>
    </row>
    <row r="80" spans="2:19" x14ac:dyDescent="0.25">
      <c r="B80" s="26"/>
      <c r="D80" s="4">
        <v>14.1</v>
      </c>
      <c r="E80" s="165" t="s">
        <v>270</v>
      </c>
      <c r="F80" s="166"/>
      <c r="G80" s="84"/>
      <c r="H80" s="147"/>
      <c r="I80" s="140"/>
      <c r="J80" s="147"/>
      <c r="K80" s="84"/>
      <c r="L80" s="8"/>
      <c r="M80" s="33"/>
      <c r="N80" s="152"/>
      <c r="O80" s="148"/>
      <c r="P80" s="84"/>
      <c r="Q80" s="147"/>
      <c r="R80" s="15"/>
      <c r="S80" s="15"/>
    </row>
    <row r="81" spans="2:20" x14ac:dyDescent="0.25">
      <c r="B81" s="26"/>
      <c r="D81" s="4"/>
      <c r="E81" s="165" t="s">
        <v>271</v>
      </c>
      <c r="F81" s="166"/>
      <c r="G81" s="84"/>
      <c r="H81" s="147"/>
      <c r="I81" s="140"/>
      <c r="J81" s="147"/>
      <c r="K81" s="84"/>
      <c r="L81" s="8"/>
      <c r="M81" s="33"/>
      <c r="N81" s="152"/>
      <c r="O81" s="148"/>
      <c r="P81" s="84"/>
      <c r="Q81" s="147"/>
      <c r="R81" s="15"/>
      <c r="S81" s="15"/>
    </row>
    <row r="82" spans="2:20" x14ac:dyDescent="0.25">
      <c r="B82" s="26"/>
      <c r="D82" s="4"/>
      <c r="E82" s="165" t="s">
        <v>272</v>
      </c>
      <c r="F82" s="166"/>
      <c r="G82" s="84"/>
      <c r="H82" s="147"/>
      <c r="I82" s="140"/>
      <c r="J82" s="147"/>
      <c r="K82" s="84"/>
      <c r="L82" s="8">
        <v>1</v>
      </c>
      <c r="M82" s="33"/>
      <c r="N82" s="152">
        <v>1</v>
      </c>
      <c r="O82" s="148">
        <f t="shared" si="0"/>
        <v>0</v>
      </c>
      <c r="P82" s="84"/>
      <c r="Q82" s="147"/>
      <c r="R82" s="15"/>
      <c r="S82" s="15"/>
    </row>
    <row r="83" spans="2:20" x14ac:dyDescent="0.25">
      <c r="B83" s="26"/>
      <c r="D83" s="4"/>
      <c r="E83" s="165"/>
      <c r="F83" s="166"/>
      <c r="G83" s="140"/>
      <c r="H83" s="147"/>
      <c r="I83" s="140"/>
      <c r="J83" s="147"/>
      <c r="K83" s="140"/>
      <c r="L83" s="8"/>
      <c r="M83" s="33"/>
      <c r="N83" s="152"/>
      <c r="O83" s="148"/>
      <c r="P83" s="147"/>
      <c r="Q83" s="147"/>
      <c r="R83" s="15"/>
      <c r="S83" s="15"/>
    </row>
    <row r="84" spans="2:20" x14ac:dyDescent="0.25">
      <c r="B84" s="26"/>
      <c r="D84" s="4"/>
      <c r="E84" s="165"/>
      <c r="F84" s="166"/>
      <c r="G84" s="140"/>
      <c r="H84" s="147"/>
      <c r="I84" s="140"/>
      <c r="J84" s="147"/>
      <c r="K84" s="140"/>
      <c r="L84" s="8"/>
      <c r="M84" s="33"/>
      <c r="N84" s="152"/>
      <c r="O84" s="148"/>
      <c r="P84" s="147"/>
      <c r="Q84" s="147"/>
      <c r="R84" s="15"/>
      <c r="S84" s="15"/>
    </row>
    <row r="85" spans="2:20" x14ac:dyDescent="0.25">
      <c r="B85" s="26"/>
      <c r="D85" s="4"/>
      <c r="E85" s="167"/>
      <c r="F85" s="168"/>
      <c r="G85" s="140"/>
      <c r="H85" s="147"/>
      <c r="I85" s="140"/>
      <c r="J85" s="147"/>
      <c r="K85" s="140"/>
      <c r="L85" s="8"/>
      <c r="M85" s="33"/>
      <c r="N85" s="152"/>
      <c r="O85" s="148"/>
      <c r="P85" s="147"/>
      <c r="Q85" s="147"/>
      <c r="R85" s="15"/>
      <c r="S85" s="15"/>
    </row>
    <row r="86" spans="2:20" x14ac:dyDescent="0.25">
      <c r="B86" s="26"/>
      <c r="D86" s="4"/>
      <c r="E86" s="167"/>
      <c r="F86" s="168"/>
      <c r="G86" s="140"/>
      <c r="H86" s="147"/>
      <c r="I86" s="140"/>
      <c r="J86" s="147"/>
      <c r="K86" s="140"/>
      <c r="L86" s="8"/>
      <c r="M86" s="33"/>
      <c r="N86" s="152"/>
      <c r="O86" s="148"/>
      <c r="P86" s="147"/>
      <c r="Q86" s="147"/>
      <c r="R86" s="15"/>
      <c r="S86" s="15"/>
    </row>
    <row r="87" spans="2:20" x14ac:dyDescent="0.25">
      <c r="B87" s="26"/>
      <c r="N87" s="46" t="s">
        <v>46</v>
      </c>
      <c r="O87" s="149">
        <f>SUM(O17:O86)</f>
        <v>0</v>
      </c>
      <c r="P87" s="33"/>
      <c r="R87" s="15"/>
      <c r="S87" s="112"/>
    </row>
    <row r="88" spans="2:20" x14ac:dyDescent="0.25">
      <c r="B88" s="26"/>
      <c r="D88" s="22" t="s">
        <v>47</v>
      </c>
      <c r="E88" s="22"/>
      <c r="H88" s="22"/>
      <c r="N88" s="18"/>
      <c r="O88" s="46" t="s">
        <v>48</v>
      </c>
      <c r="P88" s="113"/>
      <c r="R88" s="15"/>
      <c r="S88" s="112"/>
      <c r="T88" s="3"/>
    </row>
    <row r="89" spans="2:20" x14ac:dyDescent="0.25">
      <c r="B89" s="26"/>
      <c r="D89" s="19"/>
      <c r="E89" s="19"/>
      <c r="F89" s="19"/>
      <c r="H89" s="114"/>
      <c r="O89" s="46" t="s">
        <v>49</v>
      </c>
      <c r="P89" s="150"/>
      <c r="R89" s="15"/>
      <c r="S89" s="112"/>
      <c r="T89" s="3"/>
    </row>
    <row r="90" spans="2:20" x14ac:dyDescent="0.25">
      <c r="B90" s="26"/>
      <c r="D90" s="19"/>
      <c r="E90" s="19"/>
      <c r="F90" s="19"/>
      <c r="H90" s="114"/>
      <c r="O90" s="33"/>
      <c r="P90" s="46" t="s">
        <v>50</v>
      </c>
      <c r="Q90" s="113"/>
      <c r="R90" s="15"/>
      <c r="S90" s="112"/>
      <c r="T90" s="3"/>
    </row>
    <row r="91" spans="2:20" ht="15.75" thickBot="1" x14ac:dyDescent="0.3">
      <c r="B91" s="26"/>
      <c r="D91" s="9"/>
      <c r="E91" s="9"/>
      <c r="F91" s="9"/>
      <c r="P91" s="46" t="s">
        <v>51</v>
      </c>
      <c r="Q91" s="150"/>
      <c r="R91" s="15"/>
      <c r="S91" s="112"/>
      <c r="T91" s="3"/>
    </row>
    <row r="92" spans="2:20" x14ac:dyDescent="0.25">
      <c r="B92" s="26"/>
      <c r="D92" s="76" t="s">
        <v>52</v>
      </c>
      <c r="E92" s="118"/>
      <c r="F92" s="118"/>
      <c r="P92" s="46" t="s">
        <v>53</v>
      </c>
      <c r="Q92" s="151"/>
      <c r="R92" s="15"/>
      <c r="S92" s="112"/>
      <c r="T92" s="3"/>
    </row>
    <row r="93" spans="2:20" x14ac:dyDescent="0.25">
      <c r="B93" s="26"/>
      <c r="C93" s="130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21"/>
      <c r="S93" s="15"/>
    </row>
    <row r="94" spans="2:20" ht="15.75" thickBot="1" x14ac:dyDescent="0.3">
      <c r="B94" s="20"/>
      <c r="C94" s="130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21"/>
    </row>
  </sheetData>
  <mergeCells count="78">
    <mergeCell ref="D3:R3"/>
    <mergeCell ref="E80:F80"/>
    <mergeCell ref="E82:F82"/>
    <mergeCell ref="P7:Q8"/>
    <mergeCell ref="E19:F19"/>
    <mergeCell ref="E78:F78"/>
    <mergeCell ref="E79:F79"/>
    <mergeCell ref="E18:F18"/>
    <mergeCell ref="E15:F15"/>
    <mergeCell ref="E16:F16"/>
    <mergeCell ref="E17:F17"/>
    <mergeCell ref="F7:I7"/>
    <mergeCell ref="F9:I9"/>
    <mergeCell ref="F10:I10"/>
    <mergeCell ref="F11:I11"/>
    <mergeCell ref="E40:F40"/>
    <mergeCell ref="E47:F47"/>
    <mergeCell ref="E48:F48"/>
    <mergeCell ref="E20:F20"/>
    <mergeCell ref="E21:F21"/>
    <mergeCell ref="E41:F41"/>
    <mergeCell ref="E43:F43"/>
    <mergeCell ref="E44:F44"/>
    <mergeCell ref="E45:F45"/>
    <mergeCell ref="E46:F46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68:F68"/>
    <mergeCell ref="E37:F37"/>
    <mergeCell ref="E38:F38"/>
    <mergeCell ref="E59:F59"/>
    <mergeCell ref="E60:F60"/>
    <mergeCell ref="E61:F61"/>
    <mergeCell ref="E62:F62"/>
    <mergeCell ref="E63:F63"/>
    <mergeCell ref="E54:F54"/>
    <mergeCell ref="E55:F55"/>
    <mergeCell ref="E56:F56"/>
    <mergeCell ref="E57:F57"/>
    <mergeCell ref="E58:F58"/>
    <mergeCell ref="E39:F39"/>
    <mergeCell ref="E49:F49"/>
    <mergeCell ref="E50:F50"/>
    <mergeCell ref="E42:F42"/>
    <mergeCell ref="E64:F64"/>
    <mergeCell ref="E65:F65"/>
    <mergeCell ref="E66:F66"/>
    <mergeCell ref="E67:F67"/>
    <mergeCell ref="E51:F51"/>
    <mergeCell ref="E52:F52"/>
    <mergeCell ref="E53:F53"/>
    <mergeCell ref="E74:F74"/>
    <mergeCell ref="E75:F75"/>
    <mergeCell ref="E76:F76"/>
    <mergeCell ref="E77:F77"/>
    <mergeCell ref="E69:F69"/>
    <mergeCell ref="E70:F70"/>
    <mergeCell ref="E71:F71"/>
    <mergeCell ref="E72:F72"/>
    <mergeCell ref="E73:F73"/>
    <mergeCell ref="E81:F81"/>
    <mergeCell ref="E83:F83"/>
    <mergeCell ref="E84:F84"/>
    <mergeCell ref="E85:F85"/>
    <mergeCell ref="E86:F86"/>
  </mergeCells>
  <printOptions horizontalCentered="1" verticalCentered="1"/>
  <pageMargins left="0" right="0" top="0" bottom="0" header="0" footer="0"/>
  <pageSetup paperSize="9" scale="3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107"/>
  <sheetViews>
    <sheetView topLeftCell="A90" zoomScale="80" zoomScaleNormal="80" workbookViewId="0">
      <selection activeCell="L36" sqref="L36"/>
    </sheetView>
  </sheetViews>
  <sheetFormatPr defaultRowHeight="15" x14ac:dyDescent="0.25"/>
  <cols>
    <col min="1" max="1" width="2.42578125" customWidth="1"/>
    <col min="2" max="2" width="8.28515625" style="129" bestFit="1" customWidth="1"/>
    <col min="3" max="3" width="13.7109375" customWidth="1"/>
    <col min="4" max="4" width="28.7109375" customWidth="1"/>
    <col min="5" max="5" width="15.7109375" customWidth="1"/>
    <col min="6" max="6" width="30.5703125" customWidth="1"/>
    <col min="7" max="7" width="20.140625" customWidth="1"/>
    <col min="8" max="8" width="13" customWidth="1"/>
    <col min="9" max="9" width="12" bestFit="1" customWidth="1"/>
    <col min="10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8" ht="15.75" thickBot="1" x14ac:dyDescent="0.3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.75" x14ac:dyDescent="0.25">
      <c r="A2" s="15"/>
      <c r="B2" s="126"/>
      <c r="C2" s="124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25" t="s">
        <v>0</v>
      </c>
      <c r="Q2" s="1"/>
    </row>
    <row r="3" spans="1:18" ht="26.25" x14ac:dyDescent="0.25">
      <c r="A3" s="15"/>
      <c r="B3" s="93"/>
      <c r="C3" s="13" t="s">
        <v>54</v>
      </c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5"/>
      <c r="Q3" s="1"/>
    </row>
    <row r="4" spans="1:18" ht="15.75" thickBot="1" x14ac:dyDescent="0.3">
      <c r="A4" s="15"/>
      <c r="B4" s="93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5"/>
      <c r="Q4" s="1"/>
    </row>
    <row r="5" spans="1:18" ht="21.75" thickBot="1" x14ac:dyDescent="0.3">
      <c r="A5" s="15"/>
      <c r="B5" s="93"/>
      <c r="C5" s="94" t="s">
        <v>55</v>
      </c>
      <c r="D5" s="95"/>
      <c r="E5" s="95"/>
      <c r="F5" s="95"/>
      <c r="G5" s="95"/>
      <c r="H5" s="95"/>
      <c r="I5" s="95"/>
      <c r="J5" s="95"/>
      <c r="K5" s="95"/>
      <c r="L5" s="95"/>
      <c r="M5" s="96"/>
      <c r="N5" s="96"/>
      <c r="O5" s="96"/>
      <c r="P5" s="15"/>
      <c r="Q5" s="1"/>
    </row>
    <row r="6" spans="1:18" ht="15.75" thickBot="1" x14ac:dyDescent="0.3">
      <c r="A6" s="15"/>
      <c r="B6" s="93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5"/>
      <c r="Q6" s="1"/>
    </row>
    <row r="7" spans="1:18" ht="15" customHeight="1" thickBot="1" x14ac:dyDescent="0.3">
      <c r="A7" s="15"/>
      <c r="B7" s="74" t="s">
        <v>56</v>
      </c>
      <c r="C7" s="23" t="s">
        <v>4</v>
      </c>
      <c r="D7" s="30"/>
      <c r="E7" s="142" t="s">
        <v>168</v>
      </c>
      <c r="F7" s="1"/>
      <c r="G7" s="1"/>
      <c r="H7" s="1"/>
      <c r="I7" s="1"/>
      <c r="J7" s="1"/>
      <c r="K7" s="29"/>
      <c r="L7" s="29"/>
      <c r="M7" s="1"/>
      <c r="N7" s="29"/>
      <c r="O7" s="185" t="s">
        <v>165</v>
      </c>
      <c r="P7" s="186"/>
      <c r="Q7" s="1"/>
    </row>
    <row r="8" spans="1:18" ht="15.75" thickBot="1" x14ac:dyDescent="0.3">
      <c r="A8" s="15"/>
      <c r="B8" s="74" t="s">
        <v>57</v>
      </c>
      <c r="C8" s="24" t="s">
        <v>7</v>
      </c>
      <c r="D8" s="156"/>
      <c r="E8" s="191" t="s">
        <v>167</v>
      </c>
      <c r="F8" s="192"/>
      <c r="G8" s="192"/>
      <c r="H8" s="192"/>
      <c r="I8" s="192"/>
      <c r="J8" s="192"/>
      <c r="K8" s="192"/>
      <c r="L8" s="192"/>
      <c r="M8" s="193"/>
      <c r="N8" s="29"/>
      <c r="O8" s="187"/>
      <c r="P8" s="188"/>
      <c r="Q8" s="1"/>
    </row>
    <row r="9" spans="1:18" ht="15.75" thickBot="1" x14ac:dyDescent="0.3">
      <c r="A9" s="15"/>
      <c r="B9" s="74" t="s">
        <v>58</v>
      </c>
      <c r="C9" s="24" t="s">
        <v>59</v>
      </c>
      <c r="D9" s="31"/>
      <c r="E9" s="143" t="s">
        <v>209</v>
      </c>
      <c r="F9" s="1"/>
      <c r="G9" s="1"/>
      <c r="H9" s="1"/>
      <c r="I9" s="1"/>
      <c r="J9" s="1"/>
      <c r="K9" s="29"/>
      <c r="L9" s="29"/>
      <c r="M9" s="1"/>
      <c r="N9" s="29"/>
      <c r="O9" s="189"/>
      <c r="P9" s="190"/>
      <c r="Q9" s="1"/>
    </row>
    <row r="10" spans="1:18" x14ac:dyDescent="0.25">
      <c r="A10" s="15"/>
      <c r="B10" s="74" t="s">
        <v>60</v>
      </c>
      <c r="C10" s="24" t="s">
        <v>11</v>
      </c>
      <c r="D10" s="31"/>
      <c r="E10" s="143" t="s">
        <v>170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5"/>
      <c r="Q10" s="1"/>
    </row>
    <row r="11" spans="1:18" x14ac:dyDescent="0.25">
      <c r="A11" s="15"/>
      <c r="B11" s="74" t="s">
        <v>61</v>
      </c>
      <c r="C11" s="24" t="s">
        <v>13</v>
      </c>
      <c r="D11" s="31"/>
      <c r="E11" s="143"/>
      <c r="F11" s="1"/>
      <c r="G11" s="1"/>
      <c r="H11" s="1"/>
      <c r="I11" s="1"/>
      <c r="J11" s="1"/>
      <c r="K11" s="1"/>
      <c r="L11" s="1"/>
      <c r="M11" s="1"/>
      <c r="N11" s="1"/>
      <c r="O11" s="1"/>
      <c r="P11" s="15"/>
      <c r="Q11" s="1"/>
    </row>
    <row r="12" spans="1:18" x14ac:dyDescent="0.25">
      <c r="A12" s="15"/>
      <c r="B12" s="74" t="s">
        <v>62</v>
      </c>
      <c r="C12" s="64" t="s">
        <v>15</v>
      </c>
      <c r="D12" s="65"/>
      <c r="E12" s="18" t="s">
        <v>169</v>
      </c>
      <c r="F12" s="48">
        <v>16.95</v>
      </c>
      <c r="G12" s="18" t="s">
        <v>16</v>
      </c>
      <c r="H12" s="48">
        <v>17.57</v>
      </c>
      <c r="I12" s="18" t="s">
        <v>17</v>
      </c>
      <c r="J12" s="48">
        <v>20.309999999999999</v>
      </c>
      <c r="K12" s="1"/>
      <c r="L12" s="1"/>
      <c r="M12" s="1"/>
      <c r="N12" s="1"/>
      <c r="O12" s="1"/>
      <c r="P12" s="15"/>
      <c r="Q12" s="1"/>
    </row>
    <row r="13" spans="1:18" x14ac:dyDescent="0.25">
      <c r="A13" s="15"/>
      <c r="B13" s="93"/>
      <c r="C13" s="29"/>
      <c r="D13" s="1"/>
      <c r="E13" s="34"/>
      <c r="F13" s="1"/>
      <c r="G13" s="1"/>
      <c r="H13" s="1"/>
      <c r="I13" s="1"/>
      <c r="J13" s="1"/>
      <c r="K13" s="1"/>
      <c r="L13" s="1"/>
      <c r="M13" s="1"/>
      <c r="N13" s="1"/>
      <c r="O13" s="1"/>
      <c r="P13" s="15"/>
      <c r="Q13" s="1"/>
    </row>
    <row r="14" spans="1:18" ht="21" customHeight="1" x14ac:dyDescent="0.25">
      <c r="A14" s="15"/>
      <c r="B14" s="93"/>
      <c r="C14" s="194" t="s">
        <v>63</v>
      </c>
      <c r="D14" s="194"/>
      <c r="E14" s="194"/>
      <c r="F14" s="194"/>
      <c r="G14" s="194"/>
      <c r="H14" s="44" t="s">
        <v>64</v>
      </c>
      <c r="I14" s="41"/>
      <c r="J14" s="41"/>
      <c r="K14" s="41"/>
      <c r="L14" s="41"/>
      <c r="M14" s="42"/>
      <c r="N14" s="43"/>
      <c r="O14" s="40" t="s">
        <v>65</v>
      </c>
      <c r="P14" s="55"/>
      <c r="Q14" s="1"/>
      <c r="R14" s="1"/>
    </row>
    <row r="15" spans="1:18" ht="75" x14ac:dyDescent="0.25">
      <c r="A15" s="15"/>
      <c r="B15" s="93"/>
      <c r="C15" s="25" t="s">
        <v>22</v>
      </c>
      <c r="D15" s="175" t="s">
        <v>66</v>
      </c>
      <c r="E15" s="176"/>
      <c r="F15" s="136" t="s">
        <v>67</v>
      </c>
      <c r="G15" s="25" t="s">
        <v>68</v>
      </c>
      <c r="H15" s="25" t="s">
        <v>69</v>
      </c>
      <c r="I15" s="25" t="s">
        <v>70</v>
      </c>
      <c r="J15" s="25" t="s">
        <v>71</v>
      </c>
      <c r="K15" s="25" t="s">
        <v>72</v>
      </c>
      <c r="L15" s="25" t="s">
        <v>73</v>
      </c>
      <c r="M15" s="25" t="s">
        <v>74</v>
      </c>
      <c r="N15" s="32"/>
      <c r="O15" s="25" t="s">
        <v>30</v>
      </c>
      <c r="P15" s="122" t="s">
        <v>25</v>
      </c>
      <c r="Q15" s="1"/>
      <c r="R15" s="1"/>
    </row>
    <row r="16" spans="1:18" x14ac:dyDescent="0.25">
      <c r="A16" s="15"/>
      <c r="B16" s="93"/>
      <c r="C16" s="5" t="s">
        <v>75</v>
      </c>
      <c r="D16" s="177" t="s">
        <v>76</v>
      </c>
      <c r="E16" s="195"/>
      <c r="F16" s="135" t="s">
        <v>77</v>
      </c>
      <c r="G16" s="135" t="s">
        <v>78</v>
      </c>
      <c r="H16" s="135" t="s">
        <v>79</v>
      </c>
      <c r="I16" s="135" t="s">
        <v>80</v>
      </c>
      <c r="J16" s="135" t="s">
        <v>81</v>
      </c>
      <c r="K16" s="135" t="s">
        <v>82</v>
      </c>
      <c r="L16" s="135" t="s">
        <v>83</v>
      </c>
      <c r="M16" s="5" t="s">
        <v>84</v>
      </c>
      <c r="N16" s="3"/>
      <c r="O16" s="5" t="s">
        <v>85</v>
      </c>
      <c r="P16" s="57" t="s">
        <v>86</v>
      </c>
      <c r="Q16" s="1"/>
      <c r="R16" s="1"/>
    </row>
    <row r="17" spans="1:21" x14ac:dyDescent="0.25">
      <c r="A17" s="15"/>
      <c r="B17" s="93"/>
      <c r="C17" s="5"/>
      <c r="D17" s="196"/>
      <c r="E17" s="197"/>
      <c r="F17" s="153"/>
      <c r="G17" s="135"/>
      <c r="H17" s="135"/>
      <c r="I17" s="135"/>
      <c r="J17" s="135"/>
      <c r="K17" s="135"/>
      <c r="L17" s="135"/>
      <c r="M17" s="5"/>
      <c r="N17" s="3"/>
      <c r="O17" s="5"/>
      <c r="P17" s="154"/>
      <c r="Q17" s="1"/>
      <c r="R17" s="1"/>
    </row>
    <row r="18" spans="1:21" x14ac:dyDescent="0.25">
      <c r="A18" s="15"/>
      <c r="B18" s="93"/>
      <c r="C18" s="5"/>
      <c r="D18" s="196"/>
      <c r="E18" s="197"/>
      <c r="F18" s="153"/>
      <c r="G18" s="135"/>
      <c r="H18" s="135"/>
      <c r="I18" s="135"/>
      <c r="J18" s="135"/>
      <c r="K18" s="135"/>
      <c r="L18" s="135"/>
      <c r="M18" s="5"/>
      <c r="N18" s="3"/>
      <c r="O18" s="5"/>
      <c r="P18" s="154"/>
      <c r="Q18" s="1"/>
      <c r="R18" s="1"/>
    </row>
    <row r="19" spans="1:21" x14ac:dyDescent="0.25">
      <c r="A19" s="15"/>
      <c r="B19" s="93"/>
      <c r="C19" s="5"/>
      <c r="D19" s="196"/>
      <c r="E19" s="197"/>
      <c r="F19" s="153"/>
      <c r="G19" s="135"/>
      <c r="H19" s="135"/>
      <c r="I19" s="135"/>
      <c r="J19" s="135"/>
      <c r="K19" s="135"/>
      <c r="L19" s="135"/>
      <c r="M19" s="5"/>
      <c r="N19" s="3"/>
      <c r="O19" s="5"/>
      <c r="P19" s="154"/>
      <c r="Q19" s="1"/>
      <c r="R19" s="1"/>
    </row>
    <row r="20" spans="1:21" x14ac:dyDescent="0.25">
      <c r="A20" s="15"/>
      <c r="B20" s="93"/>
      <c r="C20" s="5"/>
      <c r="D20" s="196"/>
      <c r="E20" s="197"/>
      <c r="F20" s="153"/>
      <c r="G20" s="5"/>
      <c r="H20" s="135"/>
      <c r="I20" s="135"/>
      <c r="J20" s="135"/>
      <c r="K20" s="135"/>
      <c r="L20" s="135"/>
      <c r="M20" s="5"/>
      <c r="N20" s="3"/>
      <c r="O20" s="5"/>
      <c r="P20" s="154"/>
      <c r="Q20" s="1"/>
      <c r="R20" s="1"/>
    </row>
    <row r="21" spans="1:21" x14ac:dyDescent="0.25">
      <c r="A21" s="15"/>
      <c r="B21" s="93"/>
      <c r="C21" s="4"/>
      <c r="D21" s="196"/>
      <c r="E21" s="197"/>
      <c r="F21" s="146"/>
      <c r="G21" s="52"/>
      <c r="H21" s="67"/>
      <c r="I21" s="7"/>
      <c r="J21" s="6"/>
      <c r="K21" s="6"/>
      <c r="L21" s="6"/>
      <c r="M21" s="39"/>
      <c r="N21" s="33"/>
      <c r="O21" s="37"/>
      <c r="P21" s="58"/>
      <c r="Q21" s="1"/>
      <c r="R21" s="1"/>
    </row>
    <row r="22" spans="1:21" x14ac:dyDescent="0.25">
      <c r="A22" s="15"/>
      <c r="B22" s="93"/>
      <c r="C22" s="4"/>
      <c r="D22" s="165"/>
      <c r="E22" s="184"/>
      <c r="F22" s="146"/>
      <c r="G22" s="52"/>
      <c r="H22" s="66"/>
      <c r="I22" s="7"/>
      <c r="J22" s="6"/>
      <c r="K22" s="6"/>
      <c r="L22" s="6"/>
      <c r="M22" s="39"/>
      <c r="N22" s="33"/>
      <c r="O22" s="37"/>
      <c r="P22" s="58"/>
      <c r="Q22" s="1"/>
      <c r="R22" s="1"/>
    </row>
    <row r="23" spans="1:21" x14ac:dyDescent="0.25">
      <c r="A23" s="15"/>
      <c r="B23" s="93"/>
      <c r="C23" s="4"/>
      <c r="D23" s="165"/>
      <c r="E23" s="184"/>
      <c r="F23" s="146"/>
      <c r="G23" s="52"/>
      <c r="H23" s="66"/>
      <c r="I23" s="7"/>
      <c r="J23" s="6"/>
      <c r="K23" s="6"/>
      <c r="L23" s="6"/>
      <c r="M23" s="39"/>
      <c r="N23" s="33"/>
      <c r="O23" s="37"/>
      <c r="P23" s="58"/>
      <c r="Q23" s="1"/>
      <c r="R23" s="1"/>
    </row>
    <row r="24" spans="1:21" x14ac:dyDescent="0.25">
      <c r="A24" s="15"/>
      <c r="B24" s="93"/>
      <c r="C24" s="4"/>
      <c r="D24" s="165"/>
      <c r="E24" s="184"/>
      <c r="F24" s="52"/>
      <c r="G24" s="52"/>
      <c r="H24" s="66"/>
      <c r="I24" s="7"/>
      <c r="J24" s="6"/>
      <c r="K24" s="6"/>
      <c r="L24" s="6"/>
      <c r="M24" s="39"/>
      <c r="N24" s="33"/>
      <c r="O24" s="37"/>
      <c r="P24" s="69"/>
      <c r="Q24" s="1"/>
      <c r="R24" s="1"/>
    </row>
    <row r="25" spans="1:21" ht="15.75" thickBot="1" x14ac:dyDescent="0.3">
      <c r="A25" s="15"/>
      <c r="B25" s="93"/>
      <c r="C25" s="29"/>
      <c r="D25" s="1"/>
      <c r="E25" s="34"/>
      <c r="F25" s="34"/>
      <c r="G25" s="1"/>
      <c r="H25" s="1"/>
      <c r="I25" s="1"/>
      <c r="J25" s="1"/>
      <c r="K25" s="1"/>
      <c r="L25" s="1"/>
      <c r="M25" s="1"/>
      <c r="N25" s="1"/>
      <c r="O25" s="46" t="s">
        <v>87</v>
      </c>
      <c r="P25" s="59"/>
      <c r="Q25" s="1"/>
      <c r="R25" s="1"/>
    </row>
    <row r="26" spans="1:21" ht="15" customHeight="1" x14ac:dyDescent="0.25">
      <c r="A26" s="15"/>
      <c r="B26" s="93"/>
      <c r="C26" s="29"/>
      <c r="D26" s="1"/>
      <c r="E26" s="34"/>
      <c r="F26" s="34"/>
      <c r="G26" s="1"/>
      <c r="H26" s="1"/>
      <c r="I26" s="1"/>
      <c r="J26" s="1"/>
      <c r="K26" s="1"/>
      <c r="L26" s="1"/>
      <c r="N26" s="203" t="s">
        <v>88</v>
      </c>
      <c r="O26" s="199"/>
      <c r="P26" s="200"/>
      <c r="Q26" s="1"/>
      <c r="R26" s="1"/>
    </row>
    <row r="27" spans="1:21" ht="15.75" thickBot="1" x14ac:dyDescent="0.3">
      <c r="A27" s="15"/>
      <c r="B27" s="93"/>
      <c r="C27" s="29"/>
      <c r="D27" s="1"/>
      <c r="E27" s="34"/>
      <c r="F27" s="34"/>
      <c r="G27" s="1"/>
      <c r="H27" s="1"/>
      <c r="I27" s="1"/>
      <c r="J27" s="1"/>
      <c r="K27" s="1"/>
      <c r="L27" s="1"/>
      <c r="N27" s="204"/>
      <c r="O27" s="201"/>
      <c r="P27" s="202"/>
      <c r="Q27" s="1"/>
      <c r="R27" s="1"/>
    </row>
    <row r="28" spans="1:21" ht="22.5" customHeight="1" x14ac:dyDescent="0.25">
      <c r="A28" s="15"/>
      <c r="B28" s="93"/>
      <c r="D28" s="53"/>
      <c r="E28" s="53"/>
      <c r="F28" s="1"/>
      <c r="G28" s="1"/>
      <c r="H28" s="1"/>
      <c r="I28" s="1"/>
      <c r="J28" s="1"/>
      <c r="K28" s="1"/>
      <c r="L28" s="1"/>
      <c r="M28" s="1"/>
      <c r="N28" s="1"/>
      <c r="O28" s="1"/>
      <c r="P28" s="15"/>
      <c r="Q28" s="1"/>
    </row>
    <row r="29" spans="1:21" ht="21" customHeight="1" x14ac:dyDescent="0.25">
      <c r="A29" s="15"/>
      <c r="B29" s="93"/>
      <c r="C29" s="71" t="s">
        <v>89</v>
      </c>
      <c r="D29" s="71"/>
      <c r="E29" s="71"/>
      <c r="F29" s="71"/>
      <c r="G29" s="71"/>
      <c r="H29" s="44" t="s">
        <v>64</v>
      </c>
      <c r="I29" s="41"/>
      <c r="J29" s="41"/>
      <c r="K29" s="41"/>
      <c r="L29" s="41"/>
      <c r="M29" s="42"/>
      <c r="O29" s="40" t="s">
        <v>65</v>
      </c>
      <c r="P29" s="55"/>
      <c r="Q29" s="1"/>
    </row>
    <row r="30" spans="1:21" ht="75" x14ac:dyDescent="0.25">
      <c r="A30" s="16"/>
      <c r="B30" s="92"/>
      <c r="C30" s="25" t="s">
        <v>22</v>
      </c>
      <c r="D30" s="175" t="s">
        <v>66</v>
      </c>
      <c r="E30" s="176"/>
      <c r="F30" s="108" t="s">
        <v>90</v>
      </c>
      <c r="G30" s="25" t="s">
        <v>68</v>
      </c>
      <c r="H30" s="25" t="s">
        <v>166</v>
      </c>
      <c r="I30" s="25" t="s">
        <v>91</v>
      </c>
      <c r="J30" s="25" t="s">
        <v>71</v>
      </c>
      <c r="K30" s="25" t="s">
        <v>72</v>
      </c>
      <c r="L30" s="25" t="s">
        <v>73</v>
      </c>
      <c r="M30" s="25" t="s">
        <v>74</v>
      </c>
      <c r="O30" s="25" t="s">
        <v>30</v>
      </c>
      <c r="P30" s="56" t="s">
        <v>92</v>
      </c>
      <c r="Q30" s="2"/>
      <c r="S30" s="131"/>
      <c r="T30" s="131"/>
      <c r="U30" s="131"/>
    </row>
    <row r="31" spans="1:21" x14ac:dyDescent="0.25">
      <c r="A31" s="17"/>
      <c r="B31" s="93"/>
      <c r="C31" s="5" t="s">
        <v>93</v>
      </c>
      <c r="D31" s="177" t="s">
        <v>94</v>
      </c>
      <c r="E31" s="178"/>
      <c r="F31" s="109" t="s">
        <v>95</v>
      </c>
      <c r="G31" s="115" t="s">
        <v>96</v>
      </c>
      <c r="H31" s="115" t="s">
        <v>97</v>
      </c>
      <c r="I31" s="115" t="s">
        <v>98</v>
      </c>
      <c r="J31" s="115" t="s">
        <v>99</v>
      </c>
      <c r="K31" s="115" t="s">
        <v>100</v>
      </c>
      <c r="L31" s="115" t="s">
        <v>101</v>
      </c>
      <c r="M31" s="115" t="s">
        <v>102</v>
      </c>
      <c r="O31" s="115" t="s">
        <v>103</v>
      </c>
      <c r="P31" s="117" t="s">
        <v>104</v>
      </c>
      <c r="Q31" s="3"/>
      <c r="S31" s="129"/>
      <c r="T31" s="129"/>
      <c r="U31" s="129"/>
    </row>
    <row r="32" spans="1:21" x14ac:dyDescent="0.25">
      <c r="A32" s="15"/>
      <c r="B32" s="93"/>
      <c r="C32" s="4"/>
      <c r="D32" s="165"/>
      <c r="E32" s="184"/>
      <c r="F32" s="110"/>
      <c r="G32" s="6"/>
      <c r="H32" s="98"/>
      <c r="I32" s="7"/>
      <c r="J32" s="61"/>
      <c r="K32" s="61"/>
      <c r="L32" s="61"/>
      <c r="M32" s="99"/>
      <c r="O32" s="37"/>
      <c r="P32" s="58"/>
      <c r="Q32" s="1"/>
      <c r="S32" s="132"/>
      <c r="T32" s="129"/>
    </row>
    <row r="33" spans="1:22" x14ac:dyDescent="0.25">
      <c r="A33" s="15"/>
      <c r="B33" s="93"/>
      <c r="C33" s="4"/>
      <c r="D33" s="165"/>
      <c r="E33" s="184"/>
      <c r="F33" s="110"/>
      <c r="G33" s="6"/>
      <c r="H33" s="98"/>
      <c r="I33" s="7"/>
      <c r="J33" s="61"/>
      <c r="K33" s="61"/>
      <c r="L33" s="61"/>
      <c r="M33" s="99"/>
      <c r="O33" s="37"/>
      <c r="P33" s="58"/>
      <c r="Q33" s="1"/>
      <c r="S33" s="132"/>
      <c r="T33" s="129"/>
    </row>
    <row r="34" spans="1:22" x14ac:dyDescent="0.25">
      <c r="A34" s="15"/>
      <c r="B34" s="93"/>
      <c r="C34" s="4"/>
      <c r="D34" s="165"/>
      <c r="E34" s="184"/>
      <c r="F34" s="110"/>
      <c r="G34" s="6"/>
      <c r="H34" s="98"/>
      <c r="I34" s="7"/>
      <c r="J34" s="61"/>
      <c r="K34" s="61"/>
      <c r="L34" s="61"/>
      <c r="M34" s="99"/>
      <c r="O34" s="37"/>
      <c r="P34" s="58"/>
      <c r="Q34" s="1"/>
      <c r="S34" s="132"/>
      <c r="T34" s="129"/>
    </row>
    <row r="35" spans="1:22" x14ac:dyDescent="0.25">
      <c r="A35" s="15"/>
      <c r="B35" s="93"/>
      <c r="C35" s="4"/>
      <c r="D35" s="165"/>
      <c r="E35" s="184"/>
      <c r="F35" s="138"/>
      <c r="G35" s="6"/>
      <c r="H35" s="47"/>
      <c r="I35" s="7"/>
      <c r="J35" s="6"/>
      <c r="K35" s="6"/>
      <c r="L35" s="6"/>
      <c r="M35" s="39"/>
      <c r="O35" s="37"/>
      <c r="P35" s="58"/>
      <c r="Q35" s="1"/>
    </row>
    <row r="36" spans="1:22" x14ac:dyDescent="0.25">
      <c r="A36" s="15"/>
      <c r="B36" s="93"/>
      <c r="C36" s="4"/>
      <c r="D36" s="165"/>
      <c r="E36" s="184"/>
      <c r="F36" s="138"/>
      <c r="G36" s="6"/>
      <c r="H36" s="49"/>
      <c r="I36" s="7"/>
      <c r="J36" s="6"/>
      <c r="K36" s="6"/>
      <c r="L36" s="6"/>
      <c r="M36" s="39"/>
      <c r="O36" s="37"/>
      <c r="P36" s="58"/>
      <c r="Q36" s="1"/>
    </row>
    <row r="37" spans="1:22" x14ac:dyDescent="0.25">
      <c r="A37" s="15"/>
      <c r="B37" s="93"/>
      <c r="C37" s="4"/>
      <c r="D37" s="206"/>
      <c r="E37" s="207"/>
      <c r="F37" s="111"/>
      <c r="G37" s="6"/>
      <c r="H37" s="6"/>
      <c r="I37" s="6"/>
      <c r="J37" s="6"/>
      <c r="K37" s="6"/>
      <c r="L37" s="6"/>
      <c r="M37" s="63"/>
      <c r="O37" s="37"/>
      <c r="P37" s="58"/>
      <c r="Q37" s="1"/>
    </row>
    <row r="38" spans="1:22" x14ac:dyDescent="0.25">
      <c r="A38" s="15"/>
      <c r="B38" s="93"/>
      <c r="C38" s="4"/>
      <c r="D38" s="165"/>
      <c r="E38" s="184"/>
      <c r="F38" s="138"/>
      <c r="G38" s="6"/>
      <c r="H38" s="6"/>
      <c r="I38" s="6"/>
      <c r="J38" s="6"/>
      <c r="K38" s="6"/>
      <c r="L38" s="6"/>
      <c r="M38" s="8"/>
      <c r="O38" s="37"/>
      <c r="P38" s="58"/>
      <c r="Q38" s="1"/>
    </row>
    <row r="39" spans="1:22" x14ac:dyDescent="0.25">
      <c r="A39" s="15"/>
      <c r="B39" s="93"/>
      <c r="C39" s="4"/>
      <c r="D39" s="165" t="s">
        <v>105</v>
      </c>
      <c r="E39" s="184"/>
      <c r="F39" s="138"/>
      <c r="G39" s="6"/>
      <c r="H39" s="6"/>
      <c r="I39" s="6"/>
      <c r="J39" s="6"/>
      <c r="K39" s="6"/>
      <c r="L39" s="6"/>
      <c r="M39" s="8"/>
      <c r="O39" s="37"/>
      <c r="P39" s="58"/>
      <c r="Q39" s="1"/>
    </row>
    <row r="40" spans="1:22" x14ac:dyDescent="0.25">
      <c r="A40" s="15"/>
      <c r="B40" s="93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O40" s="46" t="s">
        <v>106</v>
      </c>
      <c r="P40" s="59"/>
      <c r="Q40" s="1"/>
    </row>
    <row r="41" spans="1:22" x14ac:dyDescent="0.25">
      <c r="A41" s="15"/>
      <c r="B41" s="93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8"/>
      <c r="O41" s="33"/>
      <c r="P41" s="15"/>
      <c r="Q41" s="1"/>
    </row>
    <row r="42" spans="1:22" ht="21" x14ac:dyDescent="0.25">
      <c r="A42" s="15"/>
      <c r="B42" s="93"/>
      <c r="C42" s="194" t="s">
        <v>107</v>
      </c>
      <c r="D42" s="194"/>
      <c r="E42" s="194"/>
      <c r="F42" s="194"/>
      <c r="G42" s="194"/>
      <c r="H42" s="44" t="s">
        <v>64</v>
      </c>
      <c r="I42" s="41"/>
      <c r="J42" s="41"/>
      <c r="K42" s="41"/>
      <c r="L42" s="41"/>
      <c r="M42" s="42"/>
      <c r="O42" s="40" t="s">
        <v>65</v>
      </c>
      <c r="P42" s="55"/>
      <c r="Q42" s="1"/>
      <c r="R42" s="1"/>
      <c r="S42" s="1"/>
    </row>
    <row r="43" spans="1:22" ht="78.75" customHeight="1" x14ac:dyDescent="0.25">
      <c r="A43" s="15"/>
      <c r="B43" s="93"/>
      <c r="C43" s="175" t="s">
        <v>66</v>
      </c>
      <c r="D43" s="176"/>
      <c r="E43" s="25" t="s">
        <v>90</v>
      </c>
      <c r="F43" s="136" t="s">
        <v>67</v>
      </c>
      <c r="G43" s="25" t="s">
        <v>68</v>
      </c>
      <c r="H43" s="25" t="s">
        <v>69</v>
      </c>
      <c r="I43" s="25" t="s">
        <v>91</v>
      </c>
      <c r="J43" s="25" t="s">
        <v>71</v>
      </c>
      <c r="K43" s="25" t="s">
        <v>72</v>
      </c>
      <c r="L43" s="25" t="s">
        <v>73</v>
      </c>
      <c r="M43" s="25" t="s">
        <v>74</v>
      </c>
      <c r="N43" s="32"/>
      <c r="O43" s="25" t="s">
        <v>108</v>
      </c>
      <c r="P43" s="56" t="s">
        <v>92</v>
      </c>
      <c r="Q43" s="1"/>
      <c r="R43" s="1"/>
      <c r="S43" s="131"/>
      <c r="T43" s="131"/>
      <c r="U43" s="131"/>
      <c r="V43" s="131"/>
    </row>
    <row r="44" spans="1:22" x14ac:dyDescent="0.25">
      <c r="A44" s="15"/>
      <c r="B44" s="93"/>
      <c r="C44" s="198" t="s">
        <v>109</v>
      </c>
      <c r="D44" s="178"/>
      <c r="E44" s="115"/>
      <c r="F44" s="115" t="s">
        <v>110</v>
      </c>
      <c r="G44" s="115" t="s">
        <v>111</v>
      </c>
      <c r="H44" s="115" t="s">
        <v>112</v>
      </c>
      <c r="I44" s="115" t="s">
        <v>113</v>
      </c>
      <c r="J44" s="115" t="s">
        <v>114</v>
      </c>
      <c r="K44" s="115" t="s">
        <v>115</v>
      </c>
      <c r="L44" s="116" t="s">
        <v>116</v>
      </c>
      <c r="M44" s="116" t="s">
        <v>117</v>
      </c>
      <c r="N44" s="3"/>
      <c r="O44" s="115" t="s">
        <v>118</v>
      </c>
      <c r="P44" s="117" t="s">
        <v>119</v>
      </c>
      <c r="Q44" s="1"/>
      <c r="R44" s="1"/>
      <c r="S44" s="129"/>
      <c r="T44" s="129"/>
      <c r="U44" s="129"/>
      <c r="V44" s="129"/>
    </row>
    <row r="45" spans="1:22" x14ac:dyDescent="0.25">
      <c r="A45" s="15"/>
      <c r="B45" s="93"/>
      <c r="C45" s="165" t="s">
        <v>171</v>
      </c>
      <c r="D45" s="184"/>
      <c r="E45" s="51" t="s">
        <v>207</v>
      </c>
      <c r="F45" s="134"/>
      <c r="G45" s="6"/>
      <c r="H45" s="160"/>
      <c r="I45" s="161"/>
      <c r="J45" s="61"/>
      <c r="K45" s="61"/>
      <c r="L45" s="61"/>
      <c r="M45" s="62"/>
      <c r="N45" s="33"/>
      <c r="O45" s="37">
        <v>445</v>
      </c>
      <c r="P45" s="58"/>
      <c r="Q45" s="1"/>
      <c r="R45" s="1"/>
      <c r="S45" s="133"/>
      <c r="T45" s="129"/>
      <c r="U45" s="133"/>
      <c r="V45" s="129"/>
    </row>
    <row r="46" spans="1:22" x14ac:dyDescent="0.25">
      <c r="A46" s="15"/>
      <c r="B46" s="93"/>
      <c r="C46" s="165" t="s">
        <v>172</v>
      </c>
      <c r="D46" s="184"/>
      <c r="E46" s="51" t="s">
        <v>207</v>
      </c>
      <c r="F46" s="134"/>
      <c r="G46" s="6"/>
      <c r="H46" s="160"/>
      <c r="I46" s="161"/>
      <c r="J46" s="61"/>
      <c r="K46" s="61"/>
      <c r="L46" s="61"/>
      <c r="M46" s="62"/>
      <c r="N46" s="33"/>
      <c r="O46" s="37">
        <v>240</v>
      </c>
      <c r="P46" s="58"/>
      <c r="Q46" s="1"/>
      <c r="R46" s="1"/>
      <c r="S46" s="133"/>
      <c r="T46" s="129"/>
      <c r="U46" s="133"/>
      <c r="V46" s="129"/>
    </row>
    <row r="47" spans="1:22" x14ac:dyDescent="0.25">
      <c r="A47" s="15"/>
      <c r="B47" s="93"/>
      <c r="C47" s="165" t="s">
        <v>173</v>
      </c>
      <c r="D47" s="184"/>
      <c r="E47" s="51" t="s">
        <v>207</v>
      </c>
      <c r="F47" s="134"/>
      <c r="G47" s="6"/>
      <c r="H47" s="160"/>
      <c r="I47" s="161"/>
      <c r="J47" s="61"/>
      <c r="K47" s="61"/>
      <c r="L47" s="61"/>
      <c r="M47" s="62"/>
      <c r="N47" s="33"/>
      <c r="O47" s="37">
        <v>145</v>
      </c>
      <c r="P47" s="58"/>
      <c r="Q47" s="1"/>
      <c r="R47" s="1"/>
      <c r="S47" s="133"/>
      <c r="T47" s="129"/>
      <c r="U47" s="133"/>
      <c r="V47" s="129"/>
    </row>
    <row r="48" spans="1:22" x14ac:dyDescent="0.25">
      <c r="A48" s="15"/>
      <c r="B48" s="93"/>
      <c r="C48" s="165" t="s">
        <v>174</v>
      </c>
      <c r="D48" s="184"/>
      <c r="E48" s="51" t="s">
        <v>207</v>
      </c>
      <c r="F48" s="134"/>
      <c r="G48" s="6"/>
      <c r="H48" s="160"/>
      <c r="I48" s="161"/>
      <c r="J48" s="61"/>
      <c r="K48" s="61"/>
      <c r="L48" s="61"/>
      <c r="M48" s="62"/>
      <c r="N48" s="33"/>
      <c r="O48" s="37">
        <v>25</v>
      </c>
      <c r="P48" s="58"/>
      <c r="Q48" s="1"/>
      <c r="R48" s="1"/>
      <c r="S48" s="133"/>
      <c r="T48" s="129"/>
      <c r="U48" s="133"/>
      <c r="V48" s="129"/>
    </row>
    <row r="49" spans="1:22" x14ac:dyDescent="0.25">
      <c r="A49" s="15"/>
      <c r="B49" s="93"/>
      <c r="C49" s="165" t="s">
        <v>175</v>
      </c>
      <c r="D49" s="184"/>
      <c r="E49" s="51" t="s">
        <v>207</v>
      </c>
      <c r="F49" s="134"/>
      <c r="G49" s="6"/>
      <c r="H49" s="160"/>
      <c r="I49" s="161"/>
      <c r="J49" s="61"/>
      <c r="K49" s="61"/>
      <c r="L49" s="61"/>
      <c r="M49" s="62"/>
      <c r="N49" s="33"/>
      <c r="O49" s="37">
        <v>700</v>
      </c>
      <c r="P49" s="58"/>
      <c r="Q49" s="1"/>
      <c r="R49" s="1"/>
      <c r="S49" s="133"/>
      <c r="T49" s="129"/>
      <c r="U49" s="133"/>
      <c r="V49" s="129"/>
    </row>
    <row r="50" spans="1:22" x14ac:dyDescent="0.25">
      <c r="A50" s="15"/>
      <c r="B50" s="93"/>
      <c r="C50" s="165" t="s">
        <v>176</v>
      </c>
      <c r="D50" s="184"/>
      <c r="E50" s="51" t="s">
        <v>208</v>
      </c>
      <c r="F50" s="134"/>
      <c r="G50" s="6"/>
      <c r="H50" s="160"/>
      <c r="I50" s="161"/>
      <c r="J50" s="61"/>
      <c r="K50" s="61"/>
      <c r="L50" s="61"/>
      <c r="M50" s="62"/>
      <c r="N50" s="33"/>
      <c r="O50" s="37">
        <v>245</v>
      </c>
      <c r="P50" s="58"/>
      <c r="Q50" s="1"/>
      <c r="R50" s="1"/>
      <c r="S50" s="133"/>
      <c r="T50" s="129"/>
      <c r="U50" s="133"/>
      <c r="V50" s="129"/>
    </row>
    <row r="51" spans="1:22" x14ac:dyDescent="0.25">
      <c r="A51" s="15"/>
      <c r="B51" s="93"/>
      <c r="C51" s="165" t="s">
        <v>177</v>
      </c>
      <c r="D51" s="184"/>
      <c r="E51" s="51" t="s">
        <v>208</v>
      </c>
      <c r="F51" s="134"/>
      <c r="G51" s="6"/>
      <c r="H51" s="160"/>
      <c r="I51" s="161"/>
      <c r="J51" s="61"/>
      <c r="K51" s="61"/>
      <c r="L51" s="61"/>
      <c r="M51" s="62"/>
      <c r="N51" s="33"/>
      <c r="O51" s="37">
        <v>10</v>
      </c>
      <c r="P51" s="58"/>
      <c r="Q51" s="1"/>
      <c r="R51" s="1"/>
      <c r="S51" s="133"/>
      <c r="T51" s="129"/>
      <c r="U51" s="133"/>
      <c r="V51" s="129"/>
    </row>
    <row r="52" spans="1:22" x14ac:dyDescent="0.25">
      <c r="A52" s="15"/>
      <c r="B52" s="93"/>
      <c r="C52" s="165" t="s">
        <v>178</v>
      </c>
      <c r="D52" s="184"/>
      <c r="E52" s="51" t="s">
        <v>208</v>
      </c>
      <c r="F52" s="134"/>
      <c r="G52" s="6"/>
      <c r="H52" s="160"/>
      <c r="I52" s="161"/>
      <c r="J52" s="61"/>
      <c r="K52" s="61"/>
      <c r="L52" s="61"/>
      <c r="M52" s="62"/>
      <c r="N52" s="33"/>
      <c r="O52" s="37">
        <v>20</v>
      </c>
      <c r="P52" s="58"/>
      <c r="Q52" s="1"/>
      <c r="R52" s="1"/>
      <c r="S52" s="133"/>
      <c r="T52" s="129"/>
      <c r="U52" s="133"/>
      <c r="V52" s="129"/>
    </row>
    <row r="53" spans="1:22" x14ac:dyDescent="0.25">
      <c r="A53" s="15"/>
      <c r="B53" s="93"/>
      <c r="C53" s="165" t="s">
        <v>179</v>
      </c>
      <c r="D53" s="184"/>
      <c r="E53" s="51" t="s">
        <v>208</v>
      </c>
      <c r="F53" s="134"/>
      <c r="G53" s="6"/>
      <c r="H53" s="160"/>
      <c r="I53" s="161"/>
      <c r="J53" s="61"/>
      <c r="K53" s="61"/>
      <c r="L53" s="61"/>
      <c r="M53" s="62"/>
      <c r="N53" s="33"/>
      <c r="O53" s="37">
        <v>8</v>
      </c>
      <c r="P53" s="58"/>
      <c r="Q53" s="1"/>
      <c r="R53" s="1"/>
      <c r="S53" s="133"/>
      <c r="T53" s="129"/>
      <c r="U53" s="133"/>
      <c r="V53" s="129"/>
    </row>
    <row r="54" spans="1:22" x14ac:dyDescent="0.25">
      <c r="A54" s="15"/>
      <c r="B54" s="93"/>
      <c r="C54" s="165" t="s">
        <v>180</v>
      </c>
      <c r="D54" s="184"/>
      <c r="E54" s="51" t="s">
        <v>208</v>
      </c>
      <c r="F54" s="134"/>
      <c r="G54" s="6"/>
      <c r="H54" s="160"/>
      <c r="I54" s="161"/>
      <c r="J54" s="61"/>
      <c r="K54" s="61"/>
      <c r="L54" s="61"/>
      <c r="M54" s="62"/>
      <c r="N54" s="33"/>
      <c r="O54" s="37">
        <v>138</v>
      </c>
      <c r="P54" s="58"/>
      <c r="Q54" s="1"/>
      <c r="R54" s="1"/>
      <c r="S54" s="133"/>
      <c r="T54" s="129"/>
      <c r="U54" s="133"/>
      <c r="V54" s="129"/>
    </row>
    <row r="55" spans="1:22" x14ac:dyDescent="0.25">
      <c r="A55" s="15"/>
      <c r="B55" s="93"/>
      <c r="C55" s="165" t="s">
        <v>181</v>
      </c>
      <c r="D55" s="184"/>
      <c r="E55" s="51" t="s">
        <v>208</v>
      </c>
      <c r="F55" s="134"/>
      <c r="G55" s="6"/>
      <c r="H55" s="160"/>
      <c r="I55" s="161"/>
      <c r="J55" s="61"/>
      <c r="K55" s="61"/>
      <c r="L55" s="61"/>
      <c r="M55" s="62"/>
      <c r="N55" s="33"/>
      <c r="O55" s="37">
        <v>1</v>
      </c>
      <c r="P55" s="58"/>
      <c r="Q55" s="1"/>
      <c r="R55" s="1"/>
      <c r="S55" s="133"/>
      <c r="T55" s="129"/>
      <c r="U55" s="133"/>
      <c r="V55" s="129"/>
    </row>
    <row r="56" spans="1:22" x14ac:dyDescent="0.25">
      <c r="A56" s="15"/>
      <c r="B56" s="93"/>
      <c r="C56" s="165" t="s">
        <v>182</v>
      </c>
      <c r="D56" s="184"/>
      <c r="E56" s="51" t="s">
        <v>208</v>
      </c>
      <c r="F56" s="134"/>
      <c r="G56" s="6"/>
      <c r="H56" s="160"/>
      <c r="I56" s="161"/>
      <c r="J56" s="61"/>
      <c r="K56" s="61"/>
      <c r="L56" s="61"/>
      <c r="M56" s="62"/>
      <c r="N56" s="33"/>
      <c r="O56" s="37">
        <v>4</v>
      </c>
      <c r="P56" s="58"/>
      <c r="Q56" s="1"/>
      <c r="R56" s="1"/>
      <c r="S56" s="133"/>
      <c r="T56" s="129"/>
      <c r="U56" s="133"/>
      <c r="V56" s="129"/>
    </row>
    <row r="57" spans="1:22" x14ac:dyDescent="0.25">
      <c r="A57" s="15"/>
      <c r="B57" s="93"/>
      <c r="C57" s="165" t="s">
        <v>183</v>
      </c>
      <c r="D57" s="184"/>
      <c r="E57" s="51" t="s">
        <v>208</v>
      </c>
      <c r="F57" s="134"/>
      <c r="G57" s="6"/>
      <c r="H57" s="160"/>
      <c r="I57" s="161"/>
      <c r="J57" s="61"/>
      <c r="K57" s="61"/>
      <c r="L57" s="61"/>
      <c r="M57" s="62"/>
      <c r="N57" s="33"/>
      <c r="O57" s="37">
        <v>100</v>
      </c>
      <c r="P57" s="58"/>
      <c r="Q57" s="1"/>
      <c r="R57" s="1"/>
      <c r="S57" s="133"/>
      <c r="T57" s="129"/>
      <c r="U57" s="133"/>
      <c r="V57" s="129"/>
    </row>
    <row r="58" spans="1:22" x14ac:dyDescent="0.25">
      <c r="A58" s="15"/>
      <c r="B58" s="93"/>
      <c r="C58" s="165" t="s">
        <v>184</v>
      </c>
      <c r="D58" s="184"/>
      <c r="E58" s="51" t="s">
        <v>208</v>
      </c>
      <c r="F58" s="134"/>
      <c r="G58" s="6"/>
      <c r="H58" s="160"/>
      <c r="I58" s="161"/>
      <c r="J58" s="61"/>
      <c r="K58" s="61"/>
      <c r="L58" s="61"/>
      <c r="M58" s="62"/>
      <c r="N58" s="33"/>
      <c r="O58" s="37">
        <v>4</v>
      </c>
      <c r="P58" s="58"/>
      <c r="Q58" s="1"/>
      <c r="R58" s="1"/>
      <c r="S58" s="133"/>
      <c r="T58" s="129"/>
      <c r="U58" s="133"/>
      <c r="V58" s="129"/>
    </row>
    <row r="59" spans="1:22" x14ac:dyDescent="0.25">
      <c r="A59" s="15"/>
      <c r="B59" s="93"/>
      <c r="C59" s="165" t="s">
        <v>185</v>
      </c>
      <c r="D59" s="184"/>
      <c r="E59" s="51" t="s">
        <v>208</v>
      </c>
      <c r="F59" s="134"/>
      <c r="G59" s="6"/>
      <c r="H59" s="160"/>
      <c r="I59" s="161"/>
      <c r="J59" s="61"/>
      <c r="K59" s="61"/>
      <c r="L59" s="61"/>
      <c r="M59" s="62"/>
      <c r="N59" s="33"/>
      <c r="O59" s="37">
        <v>145</v>
      </c>
      <c r="P59" s="58"/>
      <c r="Q59" s="1"/>
      <c r="R59" s="1"/>
      <c r="S59" s="133"/>
      <c r="T59" s="129"/>
      <c r="U59" s="133"/>
      <c r="V59" s="129"/>
    </row>
    <row r="60" spans="1:22" x14ac:dyDescent="0.25">
      <c r="A60" s="15"/>
      <c r="B60" s="93"/>
      <c r="C60" s="165" t="s">
        <v>186</v>
      </c>
      <c r="D60" s="184"/>
      <c r="E60" s="51" t="s">
        <v>208</v>
      </c>
      <c r="F60" s="134"/>
      <c r="G60" s="6"/>
      <c r="H60" s="160"/>
      <c r="I60" s="161"/>
      <c r="J60" s="61"/>
      <c r="K60" s="61"/>
      <c r="L60" s="61"/>
      <c r="M60" s="62"/>
      <c r="N60" s="33"/>
      <c r="O60" s="37">
        <v>18</v>
      </c>
      <c r="P60" s="58"/>
      <c r="Q60" s="1"/>
      <c r="R60" s="1"/>
      <c r="S60" s="133"/>
      <c r="T60" s="129"/>
      <c r="U60" s="133"/>
      <c r="V60" s="129"/>
    </row>
    <row r="61" spans="1:22" x14ac:dyDescent="0.25">
      <c r="A61" s="15"/>
      <c r="B61" s="93"/>
      <c r="C61" s="165" t="s">
        <v>187</v>
      </c>
      <c r="D61" s="184"/>
      <c r="E61" s="51" t="s">
        <v>208</v>
      </c>
      <c r="F61" s="134"/>
      <c r="G61" s="6"/>
      <c r="H61" s="160"/>
      <c r="I61" s="161"/>
      <c r="J61" s="61"/>
      <c r="K61" s="61"/>
      <c r="L61" s="61"/>
      <c r="M61" s="62"/>
      <c r="N61" s="33"/>
      <c r="O61" s="37">
        <v>15</v>
      </c>
      <c r="P61" s="58"/>
      <c r="Q61" s="1"/>
      <c r="R61" s="1"/>
      <c r="S61" s="133"/>
      <c r="T61" s="129"/>
      <c r="U61" s="133"/>
      <c r="V61" s="129"/>
    </row>
    <row r="62" spans="1:22" x14ac:dyDescent="0.25">
      <c r="A62" s="15"/>
      <c r="B62" s="93"/>
      <c r="C62" s="165" t="s">
        <v>188</v>
      </c>
      <c r="D62" s="184"/>
      <c r="E62" s="51" t="s">
        <v>208</v>
      </c>
      <c r="F62" s="134"/>
      <c r="G62" s="6"/>
      <c r="H62" s="160"/>
      <c r="I62" s="161"/>
      <c r="J62" s="61"/>
      <c r="K62" s="61"/>
      <c r="L62" s="61"/>
      <c r="M62" s="62"/>
      <c r="N62" s="33"/>
      <c r="O62" s="37">
        <v>26</v>
      </c>
      <c r="P62" s="58"/>
      <c r="Q62" s="1"/>
      <c r="R62" s="1"/>
      <c r="S62" s="133"/>
      <c r="T62" s="129"/>
      <c r="U62" s="133"/>
      <c r="V62" s="129"/>
    </row>
    <row r="63" spans="1:22" x14ac:dyDescent="0.25">
      <c r="A63" s="15"/>
      <c r="B63" s="93"/>
      <c r="C63" s="165" t="s">
        <v>189</v>
      </c>
      <c r="D63" s="184"/>
      <c r="E63" s="51" t="s">
        <v>208</v>
      </c>
      <c r="F63" s="134"/>
      <c r="G63" s="6"/>
      <c r="H63" s="160"/>
      <c r="I63" s="161"/>
      <c r="J63" s="61"/>
      <c r="K63" s="61"/>
      <c r="L63" s="61"/>
      <c r="M63" s="62"/>
      <c r="N63" s="33"/>
      <c r="O63" s="37">
        <v>55</v>
      </c>
      <c r="P63" s="58"/>
      <c r="Q63" s="1"/>
      <c r="R63" s="1"/>
      <c r="S63" s="133"/>
      <c r="T63" s="129"/>
      <c r="U63" s="133"/>
      <c r="V63" s="129"/>
    </row>
    <row r="64" spans="1:22" x14ac:dyDescent="0.25">
      <c r="A64" s="15"/>
      <c r="B64" s="93"/>
      <c r="C64" s="165" t="s">
        <v>190</v>
      </c>
      <c r="D64" s="184"/>
      <c r="E64" s="51" t="s">
        <v>208</v>
      </c>
      <c r="F64" s="134"/>
      <c r="G64" s="6"/>
      <c r="H64" s="160"/>
      <c r="I64" s="161"/>
      <c r="J64" s="61"/>
      <c r="K64" s="61"/>
      <c r="L64" s="61"/>
      <c r="M64" s="62"/>
      <c r="N64" s="33"/>
      <c r="O64" s="37">
        <v>15</v>
      </c>
      <c r="P64" s="58"/>
      <c r="Q64" s="1"/>
      <c r="R64" s="1"/>
      <c r="S64" s="133"/>
      <c r="T64" s="129"/>
      <c r="U64" s="133"/>
      <c r="V64" s="129"/>
    </row>
    <row r="65" spans="1:22" x14ac:dyDescent="0.25">
      <c r="A65" s="15"/>
      <c r="B65" s="93"/>
      <c r="C65" s="165" t="s">
        <v>191</v>
      </c>
      <c r="D65" s="184"/>
      <c r="E65" s="51" t="s">
        <v>208</v>
      </c>
      <c r="F65" s="134"/>
      <c r="G65" s="6"/>
      <c r="H65" s="160"/>
      <c r="I65" s="161"/>
      <c r="J65" s="61"/>
      <c r="K65" s="61"/>
      <c r="L65" s="61"/>
      <c r="M65" s="62"/>
      <c r="N65" s="33"/>
      <c r="O65" s="37">
        <v>43</v>
      </c>
      <c r="P65" s="58"/>
      <c r="Q65" s="1"/>
      <c r="R65" s="1"/>
      <c r="S65" s="133"/>
      <c r="T65" s="129"/>
      <c r="U65" s="133"/>
      <c r="V65" s="129"/>
    </row>
    <row r="66" spans="1:22" x14ac:dyDescent="0.25">
      <c r="A66" s="15"/>
      <c r="B66" s="93"/>
      <c r="C66" s="165" t="s">
        <v>192</v>
      </c>
      <c r="D66" s="184"/>
      <c r="E66" s="51" t="s">
        <v>208</v>
      </c>
      <c r="F66" s="134"/>
      <c r="G66" s="6"/>
      <c r="H66" s="160"/>
      <c r="I66" s="161"/>
      <c r="J66" s="61"/>
      <c r="K66" s="61"/>
      <c r="L66" s="61"/>
      <c r="M66" s="62"/>
      <c r="N66" s="33"/>
      <c r="O66" s="37">
        <v>100</v>
      </c>
      <c r="P66" s="58"/>
      <c r="Q66" s="1"/>
      <c r="R66" s="1"/>
      <c r="S66" s="133"/>
      <c r="T66" s="129"/>
      <c r="U66" s="133"/>
      <c r="V66" s="129"/>
    </row>
    <row r="67" spans="1:22" x14ac:dyDescent="0.25">
      <c r="A67" s="15"/>
      <c r="B67" s="93"/>
      <c r="C67" s="165" t="s">
        <v>193</v>
      </c>
      <c r="D67" s="184"/>
      <c r="E67" s="51" t="s">
        <v>208</v>
      </c>
      <c r="F67" s="134"/>
      <c r="G67" s="6"/>
      <c r="H67" s="160"/>
      <c r="I67" s="161"/>
      <c r="J67" s="61"/>
      <c r="K67" s="61"/>
      <c r="L67" s="61"/>
      <c r="M67" s="62"/>
      <c r="N67" s="33"/>
      <c r="O67" s="37">
        <v>6</v>
      </c>
      <c r="P67" s="58"/>
      <c r="Q67" s="1"/>
      <c r="R67" s="1"/>
      <c r="S67" s="133"/>
      <c r="T67" s="129"/>
      <c r="U67" s="133"/>
      <c r="V67" s="129"/>
    </row>
    <row r="68" spans="1:22" x14ac:dyDescent="0.25">
      <c r="A68" s="15"/>
      <c r="B68" s="93"/>
      <c r="C68" s="165" t="s">
        <v>194</v>
      </c>
      <c r="D68" s="184"/>
      <c r="E68" s="51" t="s">
        <v>208</v>
      </c>
      <c r="F68" s="134"/>
      <c r="G68" s="6"/>
      <c r="H68" s="160"/>
      <c r="I68" s="161"/>
      <c r="J68" s="61"/>
      <c r="K68" s="61"/>
      <c r="L68" s="61"/>
      <c r="M68" s="62"/>
      <c r="N68" s="33"/>
      <c r="O68" s="37">
        <v>64</v>
      </c>
      <c r="P68" s="58"/>
      <c r="Q68" s="1"/>
      <c r="R68" s="1"/>
      <c r="S68" s="133"/>
      <c r="T68" s="129"/>
      <c r="U68" s="133"/>
      <c r="V68" s="129"/>
    </row>
    <row r="69" spans="1:22" x14ac:dyDescent="0.25">
      <c r="A69" s="15"/>
      <c r="B69" s="93"/>
      <c r="C69" s="165" t="s">
        <v>195</v>
      </c>
      <c r="D69" s="184"/>
      <c r="E69" s="51" t="s">
        <v>208</v>
      </c>
      <c r="F69" s="134"/>
      <c r="G69" s="6"/>
      <c r="H69" s="160"/>
      <c r="I69" s="161"/>
      <c r="J69" s="61"/>
      <c r="K69" s="61"/>
      <c r="L69" s="61"/>
      <c r="M69" s="62"/>
      <c r="N69" s="33"/>
      <c r="O69" s="37">
        <v>6</v>
      </c>
      <c r="P69" s="58"/>
      <c r="Q69" s="1"/>
      <c r="R69" s="1"/>
      <c r="S69" s="133"/>
      <c r="T69" s="129"/>
      <c r="U69" s="133"/>
      <c r="V69" s="129"/>
    </row>
    <row r="70" spans="1:22" x14ac:dyDescent="0.25">
      <c r="A70" s="15"/>
      <c r="B70" s="93"/>
      <c r="C70" s="165" t="s">
        <v>196</v>
      </c>
      <c r="D70" s="184"/>
      <c r="E70" s="51" t="s">
        <v>208</v>
      </c>
      <c r="F70" s="134"/>
      <c r="G70" s="6"/>
      <c r="H70" s="160"/>
      <c r="I70" s="161"/>
      <c r="J70" s="61"/>
      <c r="K70" s="61"/>
      <c r="L70" s="61"/>
      <c r="M70" s="62"/>
      <c r="N70" s="33"/>
      <c r="O70" s="37">
        <v>2</v>
      </c>
      <c r="P70" s="58"/>
      <c r="Q70" s="1"/>
      <c r="R70" s="1"/>
      <c r="S70" s="133"/>
      <c r="T70" s="129"/>
      <c r="U70" s="133"/>
      <c r="V70" s="129"/>
    </row>
    <row r="71" spans="1:22" x14ac:dyDescent="0.25">
      <c r="A71" s="15"/>
      <c r="B71" s="93"/>
      <c r="C71" s="165" t="s">
        <v>197</v>
      </c>
      <c r="D71" s="184"/>
      <c r="E71" s="51" t="s">
        <v>208</v>
      </c>
      <c r="F71" s="134"/>
      <c r="G71" s="6"/>
      <c r="H71" s="160"/>
      <c r="I71" s="161"/>
      <c r="J71" s="61"/>
      <c r="K71" s="61"/>
      <c r="L71" s="61"/>
      <c r="M71" s="62"/>
      <c r="N71" s="33"/>
      <c r="O71" s="37">
        <v>2</v>
      </c>
      <c r="P71" s="58"/>
      <c r="Q71" s="1"/>
      <c r="R71" s="1"/>
      <c r="S71" s="133"/>
      <c r="T71" s="129"/>
      <c r="U71" s="133"/>
      <c r="V71" s="129"/>
    </row>
    <row r="72" spans="1:22" x14ac:dyDescent="0.25">
      <c r="A72" s="15"/>
      <c r="B72" s="93"/>
      <c r="C72" s="165" t="s">
        <v>198</v>
      </c>
      <c r="D72" s="184"/>
      <c r="E72" s="51" t="s">
        <v>208</v>
      </c>
      <c r="F72" s="134"/>
      <c r="G72" s="6"/>
      <c r="H72" s="160"/>
      <c r="I72" s="161"/>
      <c r="J72" s="61"/>
      <c r="K72" s="61"/>
      <c r="L72" s="61"/>
      <c r="M72" s="62"/>
      <c r="N72" s="33"/>
      <c r="O72" s="37">
        <v>2</v>
      </c>
      <c r="P72" s="58"/>
      <c r="Q72" s="1"/>
      <c r="R72" s="1"/>
      <c r="S72" s="133"/>
      <c r="T72" s="129"/>
      <c r="U72" s="133"/>
      <c r="V72" s="129"/>
    </row>
    <row r="73" spans="1:22" x14ac:dyDescent="0.25">
      <c r="A73" s="15"/>
      <c r="B73" s="93"/>
      <c r="C73" s="165" t="s">
        <v>199</v>
      </c>
      <c r="D73" s="184"/>
      <c r="E73" s="51"/>
      <c r="F73" s="134"/>
      <c r="G73" s="6"/>
      <c r="H73" s="160"/>
      <c r="I73" s="161"/>
      <c r="J73" s="61"/>
      <c r="K73" s="61"/>
      <c r="L73" s="61"/>
      <c r="M73" s="62"/>
      <c r="N73" s="33"/>
      <c r="O73" s="37"/>
      <c r="P73" s="58"/>
      <c r="Q73" s="1"/>
      <c r="R73" s="1"/>
      <c r="S73" s="133"/>
      <c r="T73" s="129"/>
      <c r="U73" s="133"/>
      <c r="V73" s="129"/>
    </row>
    <row r="74" spans="1:22" x14ac:dyDescent="0.25">
      <c r="A74" s="15"/>
      <c r="B74" s="93"/>
      <c r="C74" s="165" t="s">
        <v>200</v>
      </c>
      <c r="D74" s="184"/>
      <c r="E74" s="51" t="s">
        <v>208</v>
      </c>
      <c r="F74" s="134"/>
      <c r="G74" s="6"/>
      <c r="H74" s="160"/>
      <c r="I74" s="161"/>
      <c r="J74" s="61"/>
      <c r="K74" s="61"/>
      <c r="L74" s="61"/>
      <c r="M74" s="62"/>
      <c r="N74" s="33"/>
      <c r="O74" s="37">
        <v>180</v>
      </c>
      <c r="P74" s="58"/>
      <c r="Q74" s="1"/>
      <c r="R74" s="1"/>
      <c r="S74" s="133"/>
      <c r="T74" s="129"/>
      <c r="U74" s="133"/>
      <c r="V74" s="129"/>
    </row>
    <row r="75" spans="1:22" x14ac:dyDescent="0.25">
      <c r="A75" s="15"/>
      <c r="B75" s="93"/>
      <c r="C75" s="165" t="s">
        <v>201</v>
      </c>
      <c r="D75" s="184"/>
      <c r="E75" s="51"/>
      <c r="F75" s="134"/>
      <c r="G75" s="6"/>
      <c r="H75" s="160"/>
      <c r="I75" s="161"/>
      <c r="J75" s="61"/>
      <c r="K75" s="61"/>
      <c r="L75" s="61"/>
      <c r="M75" s="62"/>
      <c r="N75" s="33"/>
      <c r="O75" s="37"/>
      <c r="P75" s="58"/>
      <c r="Q75" s="1"/>
      <c r="R75" s="1"/>
      <c r="S75" s="133"/>
      <c r="T75" s="129"/>
      <c r="U75" s="133"/>
      <c r="V75" s="129"/>
    </row>
    <row r="76" spans="1:22" x14ac:dyDescent="0.25">
      <c r="A76" s="15"/>
      <c r="B76" s="93"/>
      <c r="C76" s="165" t="s">
        <v>200</v>
      </c>
      <c r="D76" s="184"/>
      <c r="E76" s="51" t="s">
        <v>208</v>
      </c>
      <c r="F76" s="134"/>
      <c r="G76" s="6"/>
      <c r="H76" s="160"/>
      <c r="I76" s="161"/>
      <c r="J76" s="61"/>
      <c r="K76" s="61"/>
      <c r="L76" s="61"/>
      <c r="M76" s="62"/>
      <c r="N76" s="33"/>
      <c r="O76" s="37">
        <v>36</v>
      </c>
      <c r="P76" s="58"/>
      <c r="Q76" s="1"/>
      <c r="R76" s="1"/>
      <c r="S76" s="133"/>
      <c r="T76" s="129"/>
      <c r="U76" s="133"/>
      <c r="V76" s="129"/>
    </row>
    <row r="77" spans="1:22" x14ac:dyDescent="0.25">
      <c r="A77" s="15"/>
      <c r="B77" s="93"/>
      <c r="C77" s="165" t="s">
        <v>202</v>
      </c>
      <c r="D77" s="184"/>
      <c r="E77" s="51"/>
      <c r="F77" s="134"/>
      <c r="G77" s="6"/>
      <c r="H77" s="160"/>
      <c r="I77" s="161"/>
      <c r="J77" s="61"/>
      <c r="K77" s="61"/>
      <c r="L77" s="61"/>
      <c r="M77" s="62"/>
      <c r="N77" s="33"/>
      <c r="O77" s="37"/>
      <c r="P77" s="58"/>
      <c r="Q77" s="1"/>
      <c r="R77" s="1"/>
      <c r="S77" s="133"/>
      <c r="T77" s="129"/>
      <c r="U77" s="133"/>
      <c r="V77" s="129"/>
    </row>
    <row r="78" spans="1:22" x14ac:dyDescent="0.25">
      <c r="A78" s="15"/>
      <c r="B78" s="93"/>
      <c r="C78" s="165" t="s">
        <v>200</v>
      </c>
      <c r="D78" s="184"/>
      <c r="E78" s="51" t="s">
        <v>208</v>
      </c>
      <c r="F78" s="134"/>
      <c r="G78" s="6"/>
      <c r="H78" s="160"/>
      <c r="I78" s="161"/>
      <c r="J78" s="61"/>
      <c r="K78" s="61"/>
      <c r="L78" s="61"/>
      <c r="M78" s="62"/>
      <c r="N78" s="33"/>
      <c r="O78" s="37">
        <v>19</v>
      </c>
      <c r="P78" s="58"/>
      <c r="Q78" s="1"/>
      <c r="R78" s="1"/>
      <c r="S78" s="133"/>
      <c r="T78" s="129"/>
      <c r="U78" s="133"/>
      <c r="V78" s="129"/>
    </row>
    <row r="79" spans="1:22" x14ac:dyDescent="0.25">
      <c r="A79" s="15"/>
      <c r="B79" s="93"/>
      <c r="C79" s="165" t="s">
        <v>203</v>
      </c>
      <c r="D79" s="184"/>
      <c r="E79" s="51"/>
      <c r="F79" s="134"/>
      <c r="G79" s="6"/>
      <c r="H79" s="160"/>
      <c r="I79" s="161"/>
      <c r="J79" s="61"/>
      <c r="K79" s="61"/>
      <c r="L79" s="61"/>
      <c r="M79" s="62"/>
      <c r="N79" s="33"/>
      <c r="O79" s="37"/>
      <c r="P79" s="58"/>
      <c r="Q79" s="1"/>
      <c r="R79" s="1"/>
      <c r="S79" s="133"/>
      <c r="T79" s="129"/>
      <c r="U79" s="133"/>
      <c r="V79" s="129"/>
    </row>
    <row r="80" spans="1:22" x14ac:dyDescent="0.25">
      <c r="A80" s="15"/>
      <c r="B80" s="93"/>
      <c r="C80" s="165" t="s">
        <v>200</v>
      </c>
      <c r="D80" s="184"/>
      <c r="E80" s="51" t="s">
        <v>208</v>
      </c>
      <c r="F80" s="134"/>
      <c r="G80" s="6"/>
      <c r="H80" s="160"/>
      <c r="I80" s="161"/>
      <c r="J80" s="61"/>
      <c r="K80" s="61"/>
      <c r="L80" s="61"/>
      <c r="M80" s="62"/>
      <c r="N80" s="33"/>
      <c r="O80" s="37">
        <v>8</v>
      </c>
      <c r="P80" s="58"/>
      <c r="Q80" s="1"/>
      <c r="R80" s="1"/>
      <c r="S80" s="133"/>
      <c r="T80" s="129"/>
      <c r="U80" s="133"/>
      <c r="V80" s="129"/>
    </row>
    <row r="81" spans="1:22" x14ac:dyDescent="0.25">
      <c r="A81" s="15"/>
      <c r="B81" s="93"/>
      <c r="C81" s="165" t="s">
        <v>204</v>
      </c>
      <c r="D81" s="184"/>
      <c r="E81" s="51"/>
      <c r="F81" s="134"/>
      <c r="G81" s="6"/>
      <c r="H81" s="160"/>
      <c r="I81" s="161"/>
      <c r="J81" s="61"/>
      <c r="K81" s="61"/>
      <c r="L81" s="61"/>
      <c r="M81" s="62"/>
      <c r="N81" s="33"/>
      <c r="O81" s="37"/>
      <c r="P81" s="58"/>
      <c r="Q81" s="1"/>
      <c r="R81" s="1"/>
      <c r="S81" s="133"/>
      <c r="T81" s="129"/>
      <c r="U81" s="133"/>
      <c r="V81" s="129"/>
    </row>
    <row r="82" spans="1:22" x14ac:dyDescent="0.25">
      <c r="A82" s="15"/>
      <c r="B82" s="93"/>
      <c r="C82" s="165" t="s">
        <v>200</v>
      </c>
      <c r="D82" s="184"/>
      <c r="E82" s="51" t="s">
        <v>208</v>
      </c>
      <c r="F82" s="134"/>
      <c r="G82" s="6"/>
      <c r="H82" s="160"/>
      <c r="I82" s="161"/>
      <c r="J82" s="61"/>
      <c r="K82" s="61"/>
      <c r="L82" s="61"/>
      <c r="M82" s="62"/>
      <c r="N82" s="33"/>
      <c r="O82" s="37">
        <v>58</v>
      </c>
      <c r="P82" s="58"/>
      <c r="Q82" s="1"/>
      <c r="R82" s="1"/>
      <c r="S82" s="133"/>
      <c r="T82" s="129"/>
      <c r="U82" s="133"/>
      <c r="V82" s="129"/>
    </row>
    <row r="83" spans="1:22" x14ac:dyDescent="0.25">
      <c r="A83" s="15"/>
      <c r="B83" s="93"/>
      <c r="C83" s="165" t="s">
        <v>205</v>
      </c>
      <c r="D83" s="184"/>
      <c r="E83" s="51"/>
      <c r="F83" s="134"/>
      <c r="G83" s="6"/>
      <c r="H83" s="160"/>
      <c r="I83" s="161"/>
      <c r="J83" s="61"/>
      <c r="K83" s="61"/>
      <c r="L83" s="61"/>
      <c r="M83" s="62"/>
      <c r="N83" s="33"/>
      <c r="O83" s="37"/>
      <c r="P83" s="58"/>
      <c r="Q83" s="1"/>
      <c r="R83" s="1"/>
      <c r="S83" s="133"/>
      <c r="T83" s="129"/>
      <c r="U83" s="133"/>
      <c r="V83" s="129"/>
    </row>
    <row r="84" spans="1:22" x14ac:dyDescent="0.25">
      <c r="A84" s="15"/>
      <c r="B84" s="93"/>
      <c r="C84" s="165" t="s">
        <v>206</v>
      </c>
      <c r="D84" s="184"/>
      <c r="E84" s="51" t="s">
        <v>208</v>
      </c>
      <c r="F84" s="134"/>
      <c r="G84" s="6"/>
      <c r="H84" s="160"/>
      <c r="I84" s="161"/>
      <c r="J84" s="61"/>
      <c r="K84" s="61"/>
      <c r="L84" s="61"/>
      <c r="M84" s="62"/>
      <c r="N84" s="33"/>
      <c r="O84" s="37">
        <v>41</v>
      </c>
      <c r="P84" s="58"/>
      <c r="Q84" s="1"/>
      <c r="R84" s="1"/>
      <c r="S84" s="133"/>
      <c r="T84" s="129"/>
      <c r="U84" s="133"/>
      <c r="V84" s="129"/>
    </row>
    <row r="85" spans="1:22" x14ac:dyDescent="0.25">
      <c r="A85" s="15"/>
      <c r="B85" s="93"/>
      <c r="C85" s="165"/>
      <c r="D85" s="184"/>
      <c r="E85" s="51"/>
      <c r="F85" s="134"/>
      <c r="G85" s="6"/>
      <c r="H85" s="49"/>
      <c r="I85" s="61"/>
      <c r="J85" s="61"/>
      <c r="K85" s="61"/>
      <c r="L85" s="61"/>
      <c r="M85" s="62"/>
      <c r="N85" s="33"/>
      <c r="O85" s="37"/>
      <c r="P85" s="58"/>
      <c r="Q85" s="1"/>
      <c r="R85" s="1"/>
      <c r="S85" s="133"/>
      <c r="T85" s="129"/>
      <c r="U85" s="133"/>
      <c r="V85" s="129"/>
    </row>
    <row r="86" spans="1:22" x14ac:dyDescent="0.25">
      <c r="A86" s="15"/>
      <c r="B86" s="93"/>
      <c r="C86" s="165"/>
      <c r="D86" s="184"/>
      <c r="E86" s="6"/>
      <c r="F86" s="134"/>
      <c r="G86" s="6"/>
      <c r="H86" s="6"/>
      <c r="I86" s="6"/>
      <c r="J86" s="6"/>
      <c r="K86" s="6"/>
      <c r="L86" s="6"/>
      <c r="M86" s="8"/>
      <c r="N86" s="33"/>
      <c r="O86" s="37"/>
      <c r="P86" s="58"/>
      <c r="Q86" s="1"/>
      <c r="R86" s="1"/>
    </row>
    <row r="87" spans="1:22" x14ac:dyDescent="0.25">
      <c r="A87" s="15"/>
      <c r="B87" s="93"/>
      <c r="C87" s="165"/>
      <c r="D87" s="184"/>
      <c r="E87" s="6"/>
      <c r="F87" s="134"/>
      <c r="G87" s="6"/>
      <c r="H87" s="6"/>
      <c r="I87" s="6"/>
      <c r="J87" s="6"/>
      <c r="K87" s="6"/>
      <c r="L87" s="6"/>
      <c r="M87" s="8"/>
      <c r="N87" s="33"/>
      <c r="O87" s="37"/>
      <c r="P87" s="58"/>
      <c r="Q87" s="1"/>
      <c r="R87" s="1"/>
    </row>
    <row r="88" spans="1:22" x14ac:dyDescent="0.25">
      <c r="A88" s="15"/>
      <c r="B88" s="93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46" t="s">
        <v>120</v>
      </c>
      <c r="P88" s="59"/>
      <c r="Q88" s="1"/>
      <c r="R88" s="1"/>
      <c r="T88" s="68"/>
    </row>
    <row r="89" spans="1:22" x14ac:dyDescent="0.25">
      <c r="A89" s="15"/>
      <c r="B89" s="93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8"/>
      <c r="P89" s="60"/>
      <c r="Q89" s="1"/>
      <c r="R89" s="1"/>
      <c r="T89" s="68"/>
    </row>
    <row r="90" spans="1:22" ht="43.5" customHeight="1" x14ac:dyDescent="0.25">
      <c r="A90" s="15"/>
      <c r="B90" s="93"/>
      <c r="C90" s="71" t="s">
        <v>121</v>
      </c>
      <c r="D90" s="71"/>
      <c r="F90" s="71"/>
      <c r="G90" s="205" t="s">
        <v>122</v>
      </c>
      <c r="H90" s="205"/>
      <c r="I90" s="72"/>
      <c r="J90" s="1"/>
      <c r="K90" s="1"/>
      <c r="L90" s="1"/>
      <c r="M90" s="1"/>
      <c r="N90" s="1"/>
      <c r="O90" s="18"/>
      <c r="P90" s="73" t="s">
        <v>123</v>
      </c>
      <c r="Q90" s="1"/>
      <c r="R90" s="1"/>
      <c r="T90" s="68"/>
    </row>
    <row r="91" spans="1:22" ht="45" customHeight="1" x14ac:dyDescent="0.25">
      <c r="A91" s="15"/>
      <c r="B91" s="93"/>
      <c r="C91" s="175" t="s">
        <v>124</v>
      </c>
      <c r="D91" s="176"/>
      <c r="E91" s="136" t="s">
        <v>125</v>
      </c>
      <c r="F91" s="25" t="s">
        <v>126</v>
      </c>
      <c r="G91" s="25" t="s">
        <v>127</v>
      </c>
      <c r="H91" s="25" t="s">
        <v>91</v>
      </c>
      <c r="I91" s="1"/>
      <c r="J91" s="1"/>
      <c r="K91" s="1"/>
      <c r="L91" s="1"/>
      <c r="M91" s="1"/>
      <c r="N91" s="18"/>
      <c r="P91" s="56" t="s">
        <v>128</v>
      </c>
      <c r="Q91" s="1"/>
      <c r="S91" s="68"/>
    </row>
    <row r="92" spans="1:22" x14ac:dyDescent="0.25">
      <c r="A92" s="15"/>
      <c r="B92" s="93"/>
      <c r="C92" s="198" t="s">
        <v>129</v>
      </c>
      <c r="D92" s="178"/>
      <c r="E92" s="155" t="s">
        <v>130</v>
      </c>
      <c r="F92" s="145" t="s">
        <v>131</v>
      </c>
      <c r="G92" s="115" t="s">
        <v>132</v>
      </c>
      <c r="H92" s="115" t="s">
        <v>133</v>
      </c>
      <c r="I92" s="1"/>
      <c r="J92" s="1"/>
      <c r="K92" s="1"/>
      <c r="L92" s="1"/>
      <c r="M92" s="1"/>
      <c r="N92" s="18"/>
      <c r="P92" s="117" t="s">
        <v>134</v>
      </c>
      <c r="Q92" s="1"/>
      <c r="S92" s="68"/>
    </row>
    <row r="93" spans="1:22" x14ac:dyDescent="0.25">
      <c r="A93" s="15"/>
      <c r="B93" s="93"/>
      <c r="C93" s="144"/>
      <c r="D93" s="141"/>
      <c r="E93" s="155"/>
      <c r="F93" s="145"/>
      <c r="G93" s="115"/>
      <c r="H93" s="115"/>
      <c r="I93" s="1"/>
      <c r="J93" s="1"/>
      <c r="K93" s="1"/>
      <c r="L93" s="1"/>
      <c r="M93" s="1"/>
      <c r="N93" s="18"/>
      <c r="P93" s="117"/>
      <c r="Q93" s="1"/>
      <c r="S93" s="68"/>
    </row>
    <row r="94" spans="1:22" x14ac:dyDescent="0.25">
      <c r="A94" s="15"/>
      <c r="B94" s="93"/>
      <c r="C94" s="144"/>
      <c r="D94" s="141"/>
      <c r="E94" s="155"/>
      <c r="F94" s="145"/>
      <c r="G94" s="115"/>
      <c r="H94" s="115"/>
      <c r="I94" s="1"/>
      <c r="J94" s="1"/>
      <c r="K94" s="1"/>
      <c r="L94" s="1"/>
      <c r="M94" s="1"/>
      <c r="N94" s="18"/>
      <c r="P94" s="117"/>
      <c r="Q94" s="1"/>
      <c r="S94" s="68"/>
    </row>
    <row r="95" spans="1:22" x14ac:dyDescent="0.25">
      <c r="A95" s="15"/>
      <c r="B95" s="93"/>
      <c r="C95" s="144"/>
      <c r="D95" s="141"/>
      <c r="E95" s="155"/>
      <c r="F95" s="145"/>
      <c r="G95" s="115"/>
      <c r="H95" s="115"/>
      <c r="I95" s="1"/>
      <c r="J95" s="1"/>
      <c r="K95" s="1"/>
      <c r="L95" s="1"/>
      <c r="M95" s="1"/>
      <c r="N95" s="18"/>
      <c r="P95" s="117"/>
      <c r="Q95" s="1"/>
      <c r="S95" s="68"/>
    </row>
    <row r="96" spans="1:22" x14ac:dyDescent="0.25">
      <c r="A96" s="15"/>
      <c r="B96" s="93"/>
      <c r="C96" s="144"/>
      <c r="D96" s="141"/>
      <c r="E96" s="155"/>
      <c r="F96" s="145"/>
      <c r="G96" s="115"/>
      <c r="H96" s="115"/>
      <c r="I96" s="1"/>
      <c r="J96" s="1"/>
      <c r="K96" s="1"/>
      <c r="L96" s="1"/>
      <c r="M96" s="1"/>
      <c r="N96" s="18"/>
      <c r="P96" s="117"/>
      <c r="Q96" s="1"/>
      <c r="S96" s="68"/>
    </row>
    <row r="97" spans="1:20" x14ac:dyDescent="0.25">
      <c r="A97" s="15"/>
      <c r="B97" s="93"/>
      <c r="C97" s="196"/>
      <c r="D97" s="197"/>
      <c r="E97" s="70"/>
      <c r="F97" s="134"/>
      <c r="G97" s="67"/>
      <c r="H97" s="7"/>
      <c r="I97" s="1"/>
      <c r="J97" s="1"/>
      <c r="K97" s="1"/>
      <c r="L97" s="1"/>
      <c r="M97" s="1"/>
      <c r="N97" s="18"/>
      <c r="P97" s="69"/>
      <c r="Q97" s="1"/>
      <c r="S97" s="68"/>
    </row>
    <row r="98" spans="1:20" x14ac:dyDescent="0.25">
      <c r="A98" s="15"/>
      <c r="B98" s="93"/>
      <c r="C98" s="165"/>
      <c r="D98" s="184"/>
      <c r="E98" s="70"/>
      <c r="F98" s="134"/>
      <c r="G98" s="66"/>
      <c r="H98" s="7"/>
      <c r="I98" s="1"/>
      <c r="J98" s="1"/>
      <c r="K98" s="1"/>
      <c r="L98" s="1"/>
      <c r="M98" s="1"/>
      <c r="N98" s="18"/>
      <c r="P98" s="69"/>
      <c r="Q98" s="1"/>
      <c r="S98" s="68"/>
    </row>
    <row r="99" spans="1:20" x14ac:dyDescent="0.25">
      <c r="A99" s="15"/>
      <c r="B99" s="93"/>
      <c r="C99" s="165"/>
      <c r="D99" s="184"/>
      <c r="E99" s="70"/>
      <c r="F99" s="134"/>
      <c r="G99" s="66"/>
      <c r="H99" s="7"/>
      <c r="I99" s="1"/>
      <c r="J99" s="1"/>
      <c r="K99" s="1"/>
      <c r="L99" s="1"/>
      <c r="M99" s="1"/>
      <c r="N99" s="18"/>
      <c r="P99" s="69"/>
      <c r="Q99" s="1"/>
      <c r="S99" s="68"/>
    </row>
    <row r="100" spans="1:20" x14ac:dyDescent="0.25">
      <c r="A100" s="15"/>
      <c r="B100" s="93"/>
      <c r="C100" s="165"/>
      <c r="D100" s="184"/>
      <c r="E100" s="70"/>
      <c r="F100" s="52"/>
      <c r="G100" s="66"/>
      <c r="H100" s="7"/>
      <c r="I100" s="1"/>
      <c r="J100" s="1"/>
      <c r="K100" s="1"/>
      <c r="L100" s="1"/>
      <c r="M100" s="1"/>
      <c r="N100" s="18"/>
      <c r="P100" s="69"/>
      <c r="Q100" s="1"/>
      <c r="S100" s="68"/>
    </row>
    <row r="101" spans="1:20" x14ac:dyDescent="0.25">
      <c r="A101" s="15"/>
      <c r="B101" s="93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46" t="s">
        <v>135</v>
      </c>
      <c r="P101" s="69"/>
      <c r="Q101" s="1"/>
      <c r="R101" s="1"/>
      <c r="T101" s="68"/>
    </row>
    <row r="102" spans="1:20" ht="15.75" thickBot="1" x14ac:dyDescent="0.3">
      <c r="A102" s="15"/>
      <c r="B102" s="93"/>
      <c r="C102" s="22" t="s">
        <v>47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8"/>
      <c r="P102" s="60"/>
      <c r="Q102" s="1"/>
      <c r="R102" s="1"/>
    </row>
    <row r="103" spans="1:20" ht="15.75" thickBot="1" x14ac:dyDescent="0.3">
      <c r="A103" s="15"/>
      <c r="B103" s="93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46" t="s">
        <v>136</v>
      </c>
      <c r="P103" s="102"/>
      <c r="Q103" s="1"/>
      <c r="R103" s="1"/>
      <c r="T103" s="68"/>
    </row>
    <row r="104" spans="1:20" ht="25.5" customHeight="1" thickBot="1" x14ac:dyDescent="0.3">
      <c r="A104" s="15"/>
      <c r="B104" s="93"/>
      <c r="C104" s="9"/>
      <c r="D104" s="9"/>
      <c r="E104" s="9"/>
      <c r="F104" s="1"/>
      <c r="G104" s="1"/>
      <c r="H104" s="1"/>
      <c r="I104" s="1"/>
      <c r="J104" s="1"/>
      <c r="K104" s="1"/>
      <c r="L104" s="1"/>
      <c r="N104" s="199" t="s">
        <v>137</v>
      </c>
      <c r="O104" s="199"/>
      <c r="P104" s="200"/>
      <c r="Q104" s="1"/>
    </row>
    <row r="105" spans="1:20" ht="24.75" customHeight="1" thickBot="1" x14ac:dyDescent="0.3">
      <c r="A105" s="15"/>
      <c r="B105" s="93"/>
      <c r="C105" s="76" t="s">
        <v>52</v>
      </c>
      <c r="D105" s="118"/>
      <c r="E105" s="118"/>
      <c r="F105" s="1"/>
      <c r="G105" s="1"/>
      <c r="H105" s="1"/>
      <c r="I105" s="1"/>
      <c r="J105" s="1"/>
      <c r="K105" s="1"/>
      <c r="L105" s="1"/>
      <c r="M105" s="79"/>
      <c r="N105" s="201"/>
      <c r="O105" s="201"/>
      <c r="P105" s="202"/>
      <c r="Q105" s="1"/>
    </row>
    <row r="106" spans="1:20" ht="23.25" customHeight="1" thickBot="1" x14ac:dyDescent="0.3">
      <c r="A106" s="15"/>
      <c r="B106" s="128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21"/>
      <c r="Q106" s="1"/>
    </row>
    <row r="107" spans="1:20" x14ac:dyDescent="0.25">
      <c r="A107" s="1"/>
      <c r="B107" s="3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</sheetData>
  <mergeCells count="78">
    <mergeCell ref="C56:D56"/>
    <mergeCell ref="C57:D57"/>
    <mergeCell ref="C58:D58"/>
    <mergeCell ref="D17:E17"/>
    <mergeCell ref="D18:E18"/>
    <mergeCell ref="D19:E19"/>
    <mergeCell ref="D20:E20"/>
    <mergeCell ref="D23:E23"/>
    <mergeCell ref="D33:E33"/>
    <mergeCell ref="D34:E34"/>
    <mergeCell ref="D24:E24"/>
    <mergeCell ref="C51:D51"/>
    <mergeCell ref="C52:D52"/>
    <mergeCell ref="C53:D53"/>
    <mergeCell ref="C54:D54"/>
    <mergeCell ref="C55:D55"/>
    <mergeCell ref="C46:D46"/>
    <mergeCell ref="C47:D47"/>
    <mergeCell ref="C48:D48"/>
    <mergeCell ref="C49:D49"/>
    <mergeCell ref="C50:D50"/>
    <mergeCell ref="C84:D84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9:D79"/>
    <mergeCell ref="C80:D80"/>
    <mergeCell ref="C81:D81"/>
    <mergeCell ref="C82:D82"/>
    <mergeCell ref="C83:D83"/>
    <mergeCell ref="C73:D73"/>
    <mergeCell ref="C75:D75"/>
    <mergeCell ref="C76:D76"/>
    <mergeCell ref="C77:D77"/>
    <mergeCell ref="C78:D78"/>
    <mergeCell ref="D22:E22"/>
    <mergeCell ref="N104:P105"/>
    <mergeCell ref="N26:P27"/>
    <mergeCell ref="G90:H90"/>
    <mergeCell ref="C91:D91"/>
    <mergeCell ref="C92:D92"/>
    <mergeCell ref="C97:D97"/>
    <mergeCell ref="C99:D99"/>
    <mergeCell ref="D35:E35"/>
    <mergeCell ref="D30:E30"/>
    <mergeCell ref="D31:E31"/>
    <mergeCell ref="C98:D98"/>
    <mergeCell ref="C42:G42"/>
    <mergeCell ref="D36:E36"/>
    <mergeCell ref="C100:D100"/>
    <mergeCell ref="D37:E37"/>
    <mergeCell ref="C74:D74"/>
    <mergeCell ref="O7:P9"/>
    <mergeCell ref="C87:D87"/>
    <mergeCell ref="E8:M8"/>
    <mergeCell ref="D38:E38"/>
    <mergeCell ref="D39:E39"/>
    <mergeCell ref="D32:E32"/>
    <mergeCell ref="C85:D85"/>
    <mergeCell ref="C14:G14"/>
    <mergeCell ref="D15:E15"/>
    <mergeCell ref="D16:E16"/>
    <mergeCell ref="D21:E21"/>
    <mergeCell ref="C86:D86"/>
    <mergeCell ref="C43:D43"/>
    <mergeCell ref="C44:D44"/>
    <mergeCell ref="C45:D45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104"/>
  <sheetViews>
    <sheetView topLeftCell="A58" zoomScale="90" zoomScaleNormal="90" workbookViewId="0">
      <selection activeCell="K91" sqref="K91"/>
    </sheetView>
  </sheetViews>
  <sheetFormatPr defaultRowHeight="15" x14ac:dyDescent="0.25"/>
  <cols>
    <col min="1" max="1" width="3.42578125" customWidth="1"/>
    <col min="2" max="2" width="8" style="129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46.7109375" customWidth="1"/>
    <col min="8" max="8" width="34.140625" customWidth="1"/>
    <col min="9" max="9" width="25.42578125" customWidth="1"/>
    <col min="10" max="10" width="7.5703125" customWidth="1"/>
    <col min="11" max="11" width="2" customWidth="1"/>
    <col min="12" max="12" width="2.42578125" customWidth="1"/>
    <col min="13" max="13" width="11.85546875" customWidth="1"/>
    <col min="15" max="15" width="10.42578125" bestFit="1" customWidth="1"/>
  </cols>
  <sheetData>
    <row r="1" spans="1:15" ht="15.75" thickBot="1" x14ac:dyDescent="0.3">
      <c r="A1" s="11"/>
      <c r="B1" s="123"/>
      <c r="C1" s="11"/>
      <c r="D1" s="11"/>
      <c r="E1" s="11"/>
      <c r="F1" s="11"/>
      <c r="G1" s="11"/>
      <c r="H1" s="11"/>
      <c r="I1" s="11"/>
      <c r="J1" s="1"/>
    </row>
    <row r="2" spans="1:15" ht="18.75" x14ac:dyDescent="0.25">
      <c r="A2" s="15"/>
      <c r="B2" s="126"/>
      <c r="C2" s="124"/>
      <c r="D2" s="11"/>
      <c r="E2" s="11"/>
      <c r="F2" s="11"/>
      <c r="G2" s="11"/>
      <c r="H2" s="11"/>
      <c r="I2" s="38" t="s">
        <v>0</v>
      </c>
      <c r="J2" s="11"/>
      <c r="K2" s="12"/>
    </row>
    <row r="3" spans="1:15" ht="26.25" x14ac:dyDescent="0.25">
      <c r="A3" s="15"/>
      <c r="B3" s="93"/>
      <c r="C3" s="169" t="s">
        <v>164</v>
      </c>
      <c r="D3" s="169"/>
      <c r="E3" s="169"/>
      <c r="F3" s="169"/>
      <c r="G3" s="169"/>
      <c r="H3" s="169"/>
      <c r="I3" s="169"/>
      <c r="J3" s="3"/>
      <c r="K3" s="15"/>
    </row>
    <row r="4" spans="1:15" ht="15.75" thickBot="1" x14ac:dyDescent="0.3">
      <c r="A4" s="15"/>
      <c r="B4" s="93"/>
      <c r="C4" s="1"/>
      <c r="D4" s="1"/>
      <c r="E4" s="1"/>
      <c r="F4" s="1"/>
      <c r="G4" s="1"/>
      <c r="H4" s="1"/>
      <c r="I4" s="1"/>
      <c r="J4" s="1"/>
      <c r="K4" s="15"/>
    </row>
    <row r="5" spans="1:15" ht="21.75" thickBot="1" x14ac:dyDescent="0.3">
      <c r="A5" s="15"/>
      <c r="B5" s="93"/>
      <c r="C5" s="216" t="s">
        <v>138</v>
      </c>
      <c r="D5" s="217"/>
      <c r="E5" s="217"/>
      <c r="F5" s="217"/>
      <c r="G5" s="217"/>
      <c r="H5" s="217"/>
      <c r="I5" s="217"/>
      <c r="J5" s="218"/>
      <c r="K5" s="15"/>
    </row>
    <row r="6" spans="1:15" ht="15.75" thickBot="1" x14ac:dyDescent="0.3">
      <c r="A6" s="15"/>
      <c r="B6" s="93"/>
      <c r="C6" s="1"/>
      <c r="D6" s="1"/>
      <c r="E6" s="1"/>
      <c r="F6" s="1"/>
      <c r="G6" s="1"/>
      <c r="H6" s="1"/>
      <c r="I6" s="1"/>
      <c r="J6" s="1"/>
      <c r="K6" s="15"/>
    </row>
    <row r="7" spans="1:15" ht="15" customHeight="1" x14ac:dyDescent="0.25">
      <c r="A7" s="15"/>
      <c r="B7" s="127" t="s">
        <v>139</v>
      </c>
      <c r="C7" s="23" t="s">
        <v>4</v>
      </c>
      <c r="D7" s="30"/>
      <c r="E7" s="180" t="s">
        <v>168</v>
      </c>
      <c r="F7" s="181"/>
      <c r="G7" s="181"/>
      <c r="H7" s="224"/>
      <c r="I7" s="222" t="s">
        <v>165</v>
      </c>
      <c r="J7" s="1"/>
      <c r="K7" s="15"/>
    </row>
    <row r="8" spans="1:15" ht="15.75" thickBot="1" x14ac:dyDescent="0.3">
      <c r="A8" s="15"/>
      <c r="B8" s="127" t="s">
        <v>140</v>
      </c>
      <c r="C8" s="24" t="s">
        <v>7</v>
      </c>
      <c r="D8" s="31"/>
      <c r="E8" s="225" t="s">
        <v>167</v>
      </c>
      <c r="F8" s="226"/>
      <c r="G8" s="226"/>
      <c r="H8" s="227"/>
      <c r="I8" s="223"/>
      <c r="J8" s="1"/>
      <c r="K8" s="15"/>
    </row>
    <row r="9" spans="1:15" x14ac:dyDescent="0.25">
      <c r="A9" s="15"/>
      <c r="B9" s="127" t="s">
        <v>141</v>
      </c>
      <c r="C9" s="24" t="s">
        <v>142</v>
      </c>
      <c r="D9" s="31"/>
      <c r="E9" s="143" t="s">
        <v>225</v>
      </c>
      <c r="F9" s="1"/>
      <c r="G9" s="1"/>
      <c r="H9" s="1"/>
      <c r="I9" s="1"/>
      <c r="J9" s="1"/>
      <c r="K9" s="15"/>
    </row>
    <row r="10" spans="1:15" x14ac:dyDescent="0.25">
      <c r="A10" s="15"/>
      <c r="B10" s="127" t="s">
        <v>143</v>
      </c>
      <c r="C10" s="24" t="s">
        <v>11</v>
      </c>
      <c r="D10" s="31"/>
      <c r="E10" s="143" t="s">
        <v>170</v>
      </c>
      <c r="F10" s="1"/>
      <c r="G10" s="1"/>
      <c r="H10" s="1"/>
      <c r="I10" s="1"/>
      <c r="J10" s="1"/>
      <c r="K10" s="15"/>
    </row>
    <row r="11" spans="1:15" x14ac:dyDescent="0.25">
      <c r="A11" s="15"/>
      <c r="B11" s="127" t="s">
        <v>144</v>
      </c>
      <c r="C11" s="64" t="s">
        <v>13</v>
      </c>
      <c r="D11" s="65"/>
      <c r="E11" s="143"/>
      <c r="F11" s="1"/>
      <c r="G11" s="1"/>
      <c r="H11" s="1"/>
      <c r="I11" s="1"/>
      <c r="J11" s="1"/>
      <c r="K11" s="15"/>
    </row>
    <row r="12" spans="1:15" x14ac:dyDescent="0.25">
      <c r="A12" s="15"/>
      <c r="B12" s="93"/>
      <c r="C12" s="29"/>
      <c r="D12" s="1"/>
      <c r="E12" s="34"/>
      <c r="F12" s="1"/>
      <c r="G12" s="1"/>
      <c r="H12" s="1"/>
      <c r="I12" s="1"/>
      <c r="J12" s="1"/>
      <c r="K12" s="15"/>
    </row>
    <row r="13" spans="1:15" ht="12.75" customHeight="1" x14ac:dyDescent="0.25">
      <c r="A13" s="15"/>
      <c r="B13" s="93"/>
      <c r="D13" s="53"/>
      <c r="E13" s="53"/>
      <c r="F13" s="1"/>
      <c r="G13" s="1"/>
      <c r="H13" s="1"/>
      <c r="I13" s="1"/>
      <c r="J13" s="1"/>
      <c r="K13" s="15"/>
    </row>
    <row r="14" spans="1:15" ht="45" x14ac:dyDescent="0.25">
      <c r="A14" s="15"/>
      <c r="B14" s="93"/>
      <c r="C14" s="119"/>
      <c r="D14" s="80" t="s">
        <v>145</v>
      </c>
      <c r="E14" s="175" t="s">
        <v>146</v>
      </c>
      <c r="F14" s="210"/>
      <c r="G14" s="176"/>
      <c r="H14" s="136" t="s">
        <v>147</v>
      </c>
      <c r="I14" s="91" t="s">
        <v>148</v>
      </c>
      <c r="J14" s="105" t="s">
        <v>149</v>
      </c>
      <c r="K14" s="15"/>
    </row>
    <row r="15" spans="1:15" ht="15.75" x14ac:dyDescent="0.25">
      <c r="A15" s="15"/>
      <c r="B15" s="93"/>
      <c r="C15" s="46"/>
      <c r="D15" s="139"/>
      <c r="E15" s="219" t="s">
        <v>150</v>
      </c>
      <c r="F15" s="220"/>
      <c r="G15" s="221"/>
      <c r="H15" s="137" t="s">
        <v>151</v>
      </c>
      <c r="I15" s="137" t="s">
        <v>152</v>
      </c>
      <c r="J15" s="105"/>
      <c r="K15" s="15"/>
    </row>
    <row r="16" spans="1:15" x14ac:dyDescent="0.25">
      <c r="A16" s="16"/>
      <c r="B16" s="92"/>
      <c r="C16" s="97"/>
      <c r="E16" s="165" t="s">
        <v>210</v>
      </c>
      <c r="F16" s="211"/>
      <c r="G16" s="212"/>
      <c r="H16" s="83"/>
      <c r="I16" s="84"/>
      <c r="J16" s="77"/>
      <c r="K16" s="15"/>
      <c r="L16" s="2"/>
      <c r="M16" s="100"/>
      <c r="N16" s="1"/>
      <c r="O16" s="1"/>
    </row>
    <row r="17" spans="1:15" x14ac:dyDescent="0.25">
      <c r="A17" s="16"/>
      <c r="B17" s="92"/>
      <c r="C17" s="97"/>
      <c r="E17" s="165" t="s">
        <v>211</v>
      </c>
      <c r="F17" s="211"/>
      <c r="G17" s="212"/>
      <c r="H17" s="83"/>
      <c r="I17" s="84"/>
      <c r="J17" s="77"/>
      <c r="K17" s="15"/>
      <c r="L17" s="2"/>
      <c r="M17" s="100"/>
      <c r="N17" s="1"/>
      <c r="O17" s="1"/>
    </row>
    <row r="18" spans="1:15" x14ac:dyDescent="0.25">
      <c r="A18" s="16"/>
      <c r="B18" s="92"/>
      <c r="C18" s="97"/>
      <c r="E18" s="165" t="s">
        <v>212</v>
      </c>
      <c r="F18" s="211"/>
      <c r="G18" s="212"/>
      <c r="H18" s="83"/>
      <c r="I18" s="84"/>
      <c r="J18" s="77"/>
      <c r="K18" s="15"/>
      <c r="L18" s="2"/>
      <c r="M18" s="100"/>
      <c r="N18" s="1"/>
      <c r="O18" s="1"/>
    </row>
    <row r="19" spans="1:15" x14ac:dyDescent="0.25">
      <c r="A19" s="16"/>
      <c r="B19" s="92"/>
      <c r="C19" s="97"/>
      <c r="E19" s="165" t="s">
        <v>213</v>
      </c>
      <c r="F19" s="211"/>
      <c r="G19" s="212"/>
      <c r="H19" s="83"/>
      <c r="I19" s="84"/>
      <c r="J19" s="77"/>
      <c r="K19" s="15"/>
      <c r="L19" s="2"/>
      <c r="M19" s="100"/>
      <c r="N19" s="1"/>
      <c r="O19" s="1"/>
    </row>
    <row r="20" spans="1:15" x14ac:dyDescent="0.25">
      <c r="A20" s="16"/>
      <c r="B20" s="92"/>
      <c r="C20" s="97"/>
      <c r="E20" s="165" t="s">
        <v>214</v>
      </c>
      <c r="F20" s="211"/>
      <c r="G20" s="212"/>
      <c r="H20" s="83"/>
      <c r="I20" s="84"/>
      <c r="J20" s="77"/>
      <c r="K20" s="15"/>
      <c r="L20" s="2"/>
      <c r="M20" s="100"/>
      <c r="N20" s="1"/>
      <c r="O20" s="1"/>
    </row>
    <row r="21" spans="1:15" x14ac:dyDescent="0.25">
      <c r="A21" s="16"/>
      <c r="B21" s="92"/>
      <c r="C21" s="97"/>
      <c r="E21" s="165" t="s">
        <v>215</v>
      </c>
      <c r="F21" s="211"/>
      <c r="G21" s="212"/>
      <c r="H21" s="83"/>
      <c r="I21" s="84"/>
      <c r="J21" s="77"/>
      <c r="K21" s="15"/>
      <c r="L21" s="2"/>
      <c r="M21" s="100"/>
      <c r="N21" s="1"/>
      <c r="O21" s="1"/>
    </row>
    <row r="22" spans="1:15" x14ac:dyDescent="0.25">
      <c r="A22" s="16"/>
      <c r="B22" s="92"/>
      <c r="C22" s="97"/>
      <c r="E22" s="165" t="s">
        <v>217</v>
      </c>
      <c r="F22" s="211"/>
      <c r="G22" s="212"/>
      <c r="H22" s="83"/>
      <c r="I22" s="84"/>
      <c r="J22" s="77"/>
      <c r="K22" s="15"/>
      <c r="L22" s="2"/>
      <c r="M22" s="100"/>
      <c r="N22" s="1"/>
      <c r="O22" s="1"/>
    </row>
    <row r="23" spans="1:15" x14ac:dyDescent="0.25">
      <c r="A23" s="16"/>
      <c r="B23" s="92"/>
      <c r="C23" s="97"/>
      <c r="E23" s="165" t="s">
        <v>216</v>
      </c>
      <c r="F23" s="211"/>
      <c r="G23" s="212"/>
      <c r="H23" s="83"/>
      <c r="I23" s="84"/>
      <c r="J23" s="77"/>
      <c r="K23" s="15"/>
      <c r="L23" s="2"/>
      <c r="M23" s="100"/>
      <c r="N23" s="1"/>
      <c r="O23" s="1"/>
    </row>
    <row r="24" spans="1:15" x14ac:dyDescent="0.25">
      <c r="A24" s="16"/>
      <c r="B24" s="92"/>
      <c r="C24" s="97"/>
      <c r="E24" s="165" t="s">
        <v>218</v>
      </c>
      <c r="F24" s="211"/>
      <c r="G24" s="212"/>
      <c r="H24" s="83"/>
      <c r="I24" s="84"/>
      <c r="J24" s="77"/>
      <c r="K24" s="15"/>
      <c r="L24" s="2"/>
      <c r="M24" s="100"/>
      <c r="N24" s="1"/>
      <c r="O24" s="1"/>
    </row>
    <row r="25" spans="1:15" x14ac:dyDescent="0.25">
      <c r="A25" s="16"/>
      <c r="B25" s="92"/>
      <c r="C25" s="97"/>
      <c r="E25" s="165" t="s">
        <v>219</v>
      </c>
      <c r="F25" s="211"/>
      <c r="G25" s="212"/>
      <c r="H25" s="83"/>
      <c r="I25" s="84"/>
      <c r="J25" s="77"/>
      <c r="K25" s="15"/>
      <c r="L25" s="2"/>
      <c r="M25" s="100"/>
      <c r="N25" s="1"/>
      <c r="O25" s="1"/>
    </row>
    <row r="26" spans="1:15" x14ac:dyDescent="0.25">
      <c r="A26" s="16"/>
      <c r="B26" s="92"/>
      <c r="C26" s="97"/>
      <c r="E26" s="165" t="s">
        <v>220</v>
      </c>
      <c r="F26" s="211"/>
      <c r="G26" s="212"/>
      <c r="H26" s="83"/>
      <c r="I26" s="84"/>
      <c r="J26" s="77"/>
      <c r="K26" s="15"/>
      <c r="L26" s="2"/>
      <c r="M26" s="100"/>
      <c r="N26" s="1"/>
      <c r="O26" s="1"/>
    </row>
    <row r="27" spans="1:15" x14ac:dyDescent="0.25">
      <c r="A27" s="16"/>
      <c r="B27" s="92"/>
      <c r="C27" s="97"/>
      <c r="E27" s="165" t="s">
        <v>223</v>
      </c>
      <c r="F27" s="211"/>
      <c r="G27" s="212"/>
      <c r="H27" s="83"/>
      <c r="I27" s="84"/>
      <c r="J27" s="77"/>
      <c r="K27" s="15"/>
      <c r="L27" s="2"/>
      <c r="M27" s="100"/>
      <c r="N27" s="1"/>
      <c r="O27" s="1"/>
    </row>
    <row r="28" spans="1:15" x14ac:dyDescent="0.25">
      <c r="A28" s="16"/>
      <c r="B28" s="92"/>
      <c r="C28" s="97"/>
      <c r="E28" s="165" t="s">
        <v>224</v>
      </c>
      <c r="F28" s="211"/>
      <c r="G28" s="212"/>
      <c r="H28" s="83"/>
      <c r="I28" s="84"/>
      <c r="J28" s="77"/>
      <c r="K28" s="15"/>
      <c r="L28" s="2"/>
      <c r="M28" s="100"/>
      <c r="N28" s="1"/>
      <c r="O28" s="1"/>
    </row>
    <row r="29" spans="1:15" x14ac:dyDescent="0.25">
      <c r="A29" s="16"/>
      <c r="B29" s="92"/>
      <c r="C29" s="97"/>
      <c r="E29" s="165" t="s">
        <v>221</v>
      </c>
      <c r="F29" s="211"/>
      <c r="G29" s="212"/>
      <c r="H29" s="83"/>
      <c r="I29" s="84"/>
      <c r="J29" s="77"/>
      <c r="K29" s="15"/>
      <c r="L29" s="2"/>
      <c r="M29" s="100"/>
      <c r="N29" s="1"/>
      <c r="O29" s="1"/>
    </row>
    <row r="30" spans="1:15" x14ac:dyDescent="0.25">
      <c r="A30" s="16"/>
      <c r="B30" s="92"/>
      <c r="C30" s="97"/>
      <c r="E30" s="165" t="s">
        <v>222</v>
      </c>
      <c r="F30" s="211"/>
      <c r="G30" s="212"/>
      <c r="H30" s="83"/>
      <c r="I30" s="84"/>
      <c r="J30" s="77"/>
      <c r="K30" s="15"/>
      <c r="L30" s="2"/>
      <c r="M30" s="100"/>
      <c r="N30" s="1"/>
      <c r="O30" s="1"/>
    </row>
    <row r="31" spans="1:15" x14ac:dyDescent="0.25">
      <c r="A31" s="16"/>
      <c r="B31" s="92"/>
      <c r="C31" s="97"/>
      <c r="E31" s="165" t="s">
        <v>226</v>
      </c>
      <c r="F31" s="211"/>
      <c r="G31" s="212"/>
      <c r="H31" s="83"/>
      <c r="I31" s="84"/>
      <c r="J31" s="77"/>
      <c r="K31" s="15"/>
      <c r="L31" s="2"/>
      <c r="M31" s="100"/>
      <c r="N31" s="1"/>
      <c r="O31" s="1"/>
    </row>
    <row r="32" spans="1:15" x14ac:dyDescent="0.25">
      <c r="A32" s="16"/>
      <c r="B32" s="92"/>
      <c r="C32" s="97"/>
      <c r="E32" s="165" t="s">
        <v>227</v>
      </c>
      <c r="F32" s="211"/>
      <c r="G32" s="212"/>
      <c r="H32" s="83"/>
      <c r="I32" s="84"/>
      <c r="J32" s="77"/>
      <c r="K32" s="15"/>
      <c r="L32" s="2"/>
      <c r="M32" s="100"/>
      <c r="N32" s="1"/>
      <c r="O32" s="1"/>
    </row>
    <row r="33" spans="1:15" x14ac:dyDescent="0.25">
      <c r="A33" s="16"/>
      <c r="B33" s="92"/>
      <c r="C33" s="97"/>
      <c r="E33" s="165" t="s">
        <v>228</v>
      </c>
      <c r="F33" s="211"/>
      <c r="G33" s="212"/>
      <c r="H33" s="83"/>
      <c r="I33" s="84"/>
      <c r="J33" s="77"/>
      <c r="K33" s="15"/>
      <c r="L33" s="2"/>
      <c r="M33" s="100"/>
      <c r="N33" s="1"/>
      <c r="O33" s="1"/>
    </row>
    <row r="34" spans="1:15" x14ac:dyDescent="0.25">
      <c r="A34" s="16"/>
      <c r="B34" s="92"/>
      <c r="C34" s="97"/>
      <c r="E34" s="165" t="s">
        <v>229</v>
      </c>
      <c r="F34" s="211"/>
      <c r="G34" s="212"/>
      <c r="H34" s="83"/>
      <c r="I34" s="84"/>
      <c r="J34" s="77"/>
      <c r="K34" s="15"/>
      <c r="L34" s="2"/>
      <c r="M34" s="100"/>
      <c r="N34" s="1"/>
      <c r="O34" s="1"/>
    </row>
    <row r="35" spans="1:15" x14ac:dyDescent="0.25">
      <c r="A35" s="16"/>
      <c r="B35" s="92"/>
      <c r="C35" s="97"/>
      <c r="E35" s="165" t="s">
        <v>230</v>
      </c>
      <c r="F35" s="211"/>
      <c r="G35" s="212"/>
      <c r="H35" s="83"/>
      <c r="I35" s="84"/>
      <c r="J35" s="77"/>
      <c r="K35" s="15"/>
      <c r="L35" s="2"/>
      <c r="M35" s="100"/>
      <c r="N35" s="1"/>
      <c r="O35" s="1"/>
    </row>
    <row r="36" spans="1:15" x14ac:dyDescent="0.25">
      <c r="A36" s="16"/>
      <c r="B36" s="92"/>
      <c r="C36" s="97"/>
      <c r="E36" s="165" t="s">
        <v>231</v>
      </c>
      <c r="F36" s="211"/>
      <c r="G36" s="212"/>
      <c r="H36" s="83"/>
      <c r="I36" s="84"/>
      <c r="J36" s="77"/>
      <c r="K36" s="15"/>
      <c r="L36" s="2"/>
      <c r="M36" s="100"/>
      <c r="N36" s="1"/>
      <c r="O36" s="1"/>
    </row>
    <row r="37" spans="1:15" x14ac:dyDescent="0.25">
      <c r="A37" s="16"/>
      <c r="B37" s="92"/>
      <c r="C37" s="97"/>
      <c r="E37" s="165" t="s">
        <v>232</v>
      </c>
      <c r="F37" s="211"/>
      <c r="G37" s="212"/>
      <c r="H37" s="83"/>
      <c r="I37" s="84"/>
      <c r="J37" s="77"/>
      <c r="K37" s="15"/>
      <c r="L37" s="2"/>
      <c r="M37" s="100"/>
      <c r="N37" s="1"/>
      <c r="O37" s="1"/>
    </row>
    <row r="38" spans="1:15" x14ac:dyDescent="0.25">
      <c r="A38" s="16"/>
      <c r="B38" s="92"/>
      <c r="C38" s="97"/>
      <c r="E38" s="165" t="s">
        <v>233</v>
      </c>
      <c r="F38" s="211"/>
      <c r="G38" s="212"/>
      <c r="H38" s="83"/>
      <c r="I38" s="84"/>
      <c r="J38" s="77"/>
      <c r="K38" s="15"/>
      <c r="L38" s="2"/>
      <c r="M38" s="100"/>
      <c r="N38" s="1"/>
      <c r="O38" s="1"/>
    </row>
    <row r="39" spans="1:15" x14ac:dyDescent="0.25">
      <c r="A39" s="16"/>
      <c r="B39" s="92"/>
      <c r="C39" s="97"/>
      <c r="E39" s="165" t="s">
        <v>234</v>
      </c>
      <c r="F39" s="211"/>
      <c r="G39" s="212"/>
      <c r="H39" s="83"/>
      <c r="I39" s="84"/>
      <c r="J39" s="77"/>
      <c r="K39" s="15"/>
      <c r="L39" s="2"/>
      <c r="M39" s="100"/>
      <c r="N39" s="1"/>
      <c r="O39" s="1"/>
    </row>
    <row r="40" spans="1:15" x14ac:dyDescent="0.25">
      <c r="A40" s="16"/>
      <c r="B40" s="92"/>
      <c r="C40" s="97"/>
      <c r="E40" s="165" t="s">
        <v>236</v>
      </c>
      <c r="F40" s="211"/>
      <c r="G40" s="212"/>
      <c r="H40" s="83"/>
      <c r="I40" s="84"/>
      <c r="J40" s="77"/>
      <c r="K40" s="15"/>
      <c r="L40" s="2"/>
      <c r="M40" s="100"/>
      <c r="N40" s="1"/>
      <c r="O40" s="1"/>
    </row>
    <row r="41" spans="1:15" x14ac:dyDescent="0.25">
      <c r="A41" s="16"/>
      <c r="B41" s="92"/>
      <c r="C41" s="97"/>
      <c r="E41" s="165" t="s">
        <v>235</v>
      </c>
      <c r="F41" s="211"/>
      <c r="G41" s="212"/>
      <c r="H41" s="83"/>
      <c r="I41" s="84"/>
      <c r="J41" s="77"/>
      <c r="K41" s="15"/>
      <c r="L41" s="2"/>
      <c r="M41" s="100"/>
      <c r="N41" s="1"/>
      <c r="O41" s="1"/>
    </row>
    <row r="42" spans="1:15" x14ac:dyDescent="0.25">
      <c r="A42" s="16"/>
      <c r="B42" s="92"/>
      <c r="C42" s="97"/>
      <c r="E42" s="165" t="s">
        <v>237</v>
      </c>
      <c r="F42" s="211"/>
      <c r="G42" s="212"/>
      <c r="H42" s="83"/>
      <c r="I42" s="84"/>
      <c r="J42" s="77"/>
      <c r="K42" s="15"/>
      <c r="L42" s="2"/>
      <c r="M42" s="100"/>
      <c r="N42" s="1"/>
      <c r="O42" s="1"/>
    </row>
    <row r="43" spans="1:15" x14ac:dyDescent="0.25">
      <c r="A43" s="16"/>
      <c r="B43" s="92"/>
      <c r="C43" s="97"/>
      <c r="E43" s="165" t="s">
        <v>238</v>
      </c>
      <c r="F43" s="211"/>
      <c r="G43" s="212"/>
      <c r="H43" s="83"/>
      <c r="I43" s="84"/>
      <c r="J43" s="77"/>
      <c r="K43" s="15"/>
      <c r="L43" s="2"/>
      <c r="M43" s="100"/>
      <c r="N43" s="1"/>
      <c r="O43" s="1"/>
    </row>
    <row r="44" spans="1:15" x14ac:dyDescent="0.25">
      <c r="A44" s="16"/>
      <c r="B44" s="92"/>
      <c r="C44" s="97"/>
      <c r="E44" s="165" t="s">
        <v>239</v>
      </c>
      <c r="F44" s="211"/>
      <c r="G44" s="212"/>
      <c r="H44" s="83"/>
      <c r="I44" s="84"/>
      <c r="J44" s="77"/>
      <c r="K44" s="15"/>
      <c r="L44" s="2"/>
      <c r="M44" s="100"/>
      <c r="N44" s="1"/>
      <c r="O44" s="1"/>
    </row>
    <row r="45" spans="1:15" x14ac:dyDescent="0.25">
      <c r="A45" s="16"/>
      <c r="B45" s="92"/>
      <c r="C45" s="97"/>
      <c r="E45" s="165" t="s">
        <v>240</v>
      </c>
      <c r="F45" s="211"/>
      <c r="G45" s="212"/>
      <c r="H45" s="83"/>
      <c r="I45" s="84"/>
      <c r="J45" s="77"/>
      <c r="K45" s="15"/>
      <c r="L45" s="2"/>
      <c r="M45" s="100"/>
      <c r="N45" s="1"/>
      <c r="O45" s="1"/>
    </row>
    <row r="46" spans="1:15" x14ac:dyDescent="0.25">
      <c r="A46" s="16"/>
      <c r="B46" s="92"/>
      <c r="C46" s="97"/>
      <c r="E46" s="165" t="s">
        <v>241</v>
      </c>
      <c r="F46" s="211"/>
      <c r="G46" s="212"/>
      <c r="H46" s="83"/>
      <c r="I46" s="84"/>
      <c r="J46" s="77"/>
      <c r="K46" s="15"/>
      <c r="L46" s="2"/>
      <c r="M46" s="100"/>
      <c r="N46" s="1"/>
      <c r="O46" s="1"/>
    </row>
    <row r="47" spans="1:15" x14ac:dyDescent="0.25">
      <c r="A47" s="16"/>
      <c r="B47" s="92"/>
      <c r="C47" s="97"/>
      <c r="E47" s="165" t="s">
        <v>240</v>
      </c>
      <c r="F47" s="211"/>
      <c r="G47" s="212"/>
      <c r="H47" s="83"/>
      <c r="I47" s="84"/>
      <c r="J47" s="77"/>
      <c r="K47" s="15"/>
      <c r="L47" s="2"/>
      <c r="M47" s="100"/>
      <c r="N47" s="1"/>
      <c r="O47" s="1"/>
    </row>
    <row r="48" spans="1:15" x14ac:dyDescent="0.25">
      <c r="A48" s="16"/>
      <c r="B48" s="92"/>
      <c r="C48" s="97"/>
      <c r="E48" s="165" t="s">
        <v>242</v>
      </c>
      <c r="F48" s="211"/>
      <c r="G48" s="212"/>
      <c r="H48" s="83"/>
      <c r="I48" s="84"/>
      <c r="J48" s="77"/>
      <c r="K48" s="15"/>
      <c r="L48" s="2"/>
      <c r="M48" s="100"/>
      <c r="N48" s="1"/>
      <c r="O48" s="1"/>
    </row>
    <row r="49" spans="1:15" x14ac:dyDescent="0.25">
      <c r="A49" s="16"/>
      <c r="B49" s="92"/>
      <c r="C49" s="97"/>
      <c r="E49" s="165" t="s">
        <v>240</v>
      </c>
      <c r="F49" s="211"/>
      <c r="G49" s="212"/>
      <c r="H49" s="83"/>
      <c r="I49" s="84"/>
      <c r="J49" s="77"/>
      <c r="K49" s="15"/>
      <c r="L49" s="2"/>
      <c r="M49" s="100"/>
      <c r="N49" s="1"/>
      <c r="O49" s="1"/>
    </row>
    <row r="50" spans="1:15" x14ac:dyDescent="0.25">
      <c r="A50" s="16"/>
      <c r="B50" s="92"/>
      <c r="C50" s="97"/>
      <c r="E50" s="165" t="s">
        <v>243</v>
      </c>
      <c r="F50" s="211"/>
      <c r="G50" s="212"/>
      <c r="H50" s="83"/>
      <c r="I50" s="84"/>
      <c r="J50" s="77"/>
      <c r="K50" s="15"/>
      <c r="L50" s="2"/>
      <c r="M50" s="100"/>
      <c r="N50" s="1"/>
      <c r="O50" s="1"/>
    </row>
    <row r="51" spans="1:15" x14ac:dyDescent="0.25">
      <c r="A51" s="16"/>
      <c r="B51" s="92"/>
      <c r="C51" s="97"/>
      <c r="E51" s="165" t="s">
        <v>244</v>
      </c>
      <c r="F51" s="211"/>
      <c r="G51" s="212"/>
      <c r="H51" s="83"/>
      <c r="I51" s="84"/>
      <c r="J51" s="77"/>
      <c r="K51" s="15"/>
      <c r="L51" s="2"/>
      <c r="M51" s="100"/>
      <c r="N51" s="1"/>
      <c r="O51" s="1"/>
    </row>
    <row r="52" spans="1:15" x14ac:dyDescent="0.25">
      <c r="A52" s="16"/>
      <c r="B52" s="92"/>
      <c r="C52" s="97"/>
      <c r="E52" s="165" t="s">
        <v>245</v>
      </c>
      <c r="F52" s="211"/>
      <c r="G52" s="212"/>
      <c r="H52" s="83"/>
      <c r="I52" s="84"/>
      <c r="J52" s="77"/>
      <c r="K52" s="15"/>
      <c r="L52" s="2"/>
      <c r="M52" s="100"/>
      <c r="N52" s="1"/>
      <c r="O52" s="1"/>
    </row>
    <row r="53" spans="1:15" x14ac:dyDescent="0.25">
      <c r="A53" s="16"/>
      <c r="B53" s="92"/>
      <c r="C53" s="97"/>
      <c r="E53" s="165" t="s">
        <v>246</v>
      </c>
      <c r="F53" s="211"/>
      <c r="G53" s="212"/>
      <c r="H53" s="83"/>
      <c r="I53" s="84"/>
      <c r="J53" s="77"/>
      <c r="K53" s="15"/>
      <c r="L53" s="2"/>
      <c r="M53" s="100"/>
      <c r="N53" s="1"/>
      <c r="O53" s="1"/>
    </row>
    <row r="54" spans="1:15" x14ac:dyDescent="0.25">
      <c r="A54" s="16"/>
      <c r="B54" s="92"/>
      <c r="C54" s="97"/>
      <c r="E54" s="165" t="s">
        <v>247</v>
      </c>
      <c r="F54" s="211"/>
      <c r="G54" s="212"/>
      <c r="H54" s="83"/>
      <c r="I54" s="84"/>
      <c r="J54" s="77"/>
      <c r="K54" s="15"/>
      <c r="L54" s="2"/>
      <c r="M54" s="100"/>
      <c r="N54" s="1"/>
      <c r="O54" s="1"/>
    </row>
    <row r="55" spans="1:15" x14ac:dyDescent="0.25">
      <c r="A55" s="16"/>
      <c r="B55" s="92"/>
      <c r="C55" s="97"/>
      <c r="E55" s="165" t="s">
        <v>248</v>
      </c>
      <c r="F55" s="211"/>
      <c r="G55" s="212"/>
      <c r="H55" s="83"/>
      <c r="I55" s="84"/>
      <c r="J55" s="77"/>
      <c r="K55" s="15"/>
      <c r="L55" s="2"/>
      <c r="M55" s="100"/>
      <c r="N55" s="1"/>
      <c r="O55" s="1"/>
    </row>
    <row r="56" spans="1:15" x14ac:dyDescent="0.25">
      <c r="A56" s="16"/>
      <c r="B56" s="92"/>
      <c r="C56" s="97"/>
      <c r="E56" s="165" t="s">
        <v>249</v>
      </c>
      <c r="F56" s="211"/>
      <c r="G56" s="212"/>
      <c r="H56" s="83"/>
      <c r="I56" s="84"/>
      <c r="J56" s="77"/>
      <c r="K56" s="15"/>
      <c r="L56" s="2"/>
      <c r="M56" s="100"/>
      <c r="N56" s="1"/>
      <c r="O56" s="1"/>
    </row>
    <row r="57" spans="1:15" x14ac:dyDescent="0.25">
      <c r="A57" s="16"/>
      <c r="B57" s="92"/>
      <c r="C57" s="97"/>
      <c r="E57" s="165" t="s">
        <v>250</v>
      </c>
      <c r="F57" s="211"/>
      <c r="G57" s="212"/>
      <c r="H57" s="83"/>
      <c r="I57" s="84"/>
      <c r="J57" s="77"/>
      <c r="K57" s="15"/>
      <c r="L57" s="2"/>
      <c r="M57" s="100"/>
      <c r="N57" s="1"/>
      <c r="O57" s="1"/>
    </row>
    <row r="58" spans="1:15" x14ac:dyDescent="0.25">
      <c r="A58" s="16"/>
      <c r="B58" s="92"/>
      <c r="C58" s="97"/>
      <c r="E58" s="165" t="s">
        <v>251</v>
      </c>
      <c r="F58" s="211"/>
      <c r="G58" s="212"/>
      <c r="H58" s="83"/>
      <c r="I58" s="84"/>
      <c r="J58" s="77"/>
      <c r="K58" s="15"/>
      <c r="L58" s="2"/>
      <c r="M58" s="100"/>
      <c r="N58" s="1"/>
      <c r="O58" s="1"/>
    </row>
    <row r="59" spans="1:15" x14ac:dyDescent="0.25">
      <c r="A59" s="16"/>
      <c r="B59" s="92"/>
      <c r="C59" s="97"/>
      <c r="E59" s="165" t="s">
        <v>252</v>
      </c>
      <c r="F59" s="211"/>
      <c r="G59" s="212"/>
      <c r="H59" s="83"/>
      <c r="I59" s="84"/>
      <c r="J59" s="77"/>
      <c r="K59" s="15"/>
      <c r="L59" s="2"/>
      <c r="M59" s="100"/>
      <c r="N59" s="1"/>
      <c r="O59" s="1"/>
    </row>
    <row r="60" spans="1:15" x14ac:dyDescent="0.25">
      <c r="A60" s="16"/>
      <c r="B60" s="92"/>
      <c r="C60" s="97"/>
      <c r="E60" s="165" t="s">
        <v>253</v>
      </c>
      <c r="F60" s="211"/>
      <c r="G60" s="212"/>
      <c r="H60" s="83"/>
      <c r="I60" s="84"/>
      <c r="J60" s="77"/>
      <c r="K60" s="15"/>
      <c r="L60" s="2"/>
      <c r="M60" s="100"/>
      <c r="N60" s="1"/>
      <c r="O60" s="1"/>
    </row>
    <row r="61" spans="1:15" x14ac:dyDescent="0.25">
      <c r="A61" s="16"/>
      <c r="B61" s="92"/>
      <c r="C61" s="97"/>
      <c r="E61" s="165" t="s">
        <v>254</v>
      </c>
      <c r="F61" s="211"/>
      <c r="G61" s="212"/>
      <c r="H61" s="83"/>
      <c r="I61" s="84"/>
      <c r="J61" s="77"/>
      <c r="K61" s="15"/>
      <c r="L61" s="2"/>
      <c r="M61" s="100"/>
      <c r="N61" s="1"/>
      <c r="O61" s="1"/>
    </row>
    <row r="62" spans="1:15" x14ac:dyDescent="0.25">
      <c r="A62" s="16"/>
      <c r="B62" s="92"/>
      <c r="C62" s="97"/>
      <c r="E62" s="165" t="s">
        <v>255</v>
      </c>
      <c r="F62" s="211"/>
      <c r="G62" s="212"/>
      <c r="H62" s="83"/>
      <c r="I62" s="84"/>
      <c r="J62" s="77"/>
      <c r="K62" s="15"/>
      <c r="L62" s="2"/>
      <c r="M62" s="100"/>
      <c r="N62" s="1"/>
      <c r="O62" s="1"/>
    </row>
    <row r="63" spans="1:15" x14ac:dyDescent="0.25">
      <c r="A63" s="16"/>
      <c r="B63" s="92"/>
      <c r="C63" s="97"/>
      <c r="E63" s="165" t="s">
        <v>256</v>
      </c>
      <c r="F63" s="211"/>
      <c r="G63" s="212"/>
      <c r="H63" s="83"/>
      <c r="I63" s="84"/>
      <c r="J63" s="77"/>
      <c r="K63" s="15"/>
      <c r="L63" s="2"/>
      <c r="M63" s="100"/>
      <c r="N63" s="1"/>
      <c r="O63" s="1"/>
    </row>
    <row r="64" spans="1:15" x14ac:dyDescent="0.25">
      <c r="A64" s="16"/>
      <c r="B64" s="92"/>
      <c r="C64" s="97"/>
      <c r="E64" s="165" t="s">
        <v>257</v>
      </c>
      <c r="F64" s="211"/>
      <c r="G64" s="212"/>
      <c r="H64" s="83"/>
      <c r="I64" s="84"/>
      <c r="J64" s="77"/>
      <c r="K64" s="15"/>
      <c r="L64" s="2"/>
      <c r="M64" s="100"/>
      <c r="N64" s="1"/>
      <c r="O64" s="1"/>
    </row>
    <row r="65" spans="1:15" x14ac:dyDescent="0.25">
      <c r="A65" s="16"/>
      <c r="B65" s="92"/>
      <c r="C65" s="97"/>
      <c r="E65" s="165" t="s">
        <v>258</v>
      </c>
      <c r="F65" s="211"/>
      <c r="G65" s="212"/>
      <c r="H65" s="83"/>
      <c r="I65" s="84"/>
      <c r="J65" s="77"/>
      <c r="K65" s="15"/>
      <c r="L65" s="2"/>
      <c r="M65" s="100"/>
      <c r="N65" s="1"/>
      <c r="O65" s="1"/>
    </row>
    <row r="66" spans="1:15" x14ac:dyDescent="0.25">
      <c r="A66" s="16"/>
      <c r="B66" s="92"/>
      <c r="C66" s="97"/>
      <c r="E66" s="165" t="s">
        <v>260</v>
      </c>
      <c r="F66" s="211"/>
      <c r="G66" s="212"/>
      <c r="H66" s="83"/>
      <c r="I66" s="84"/>
      <c r="J66" s="77"/>
      <c r="K66" s="15"/>
      <c r="L66" s="2"/>
      <c r="M66" s="100"/>
      <c r="N66" s="1"/>
      <c r="O66" s="1"/>
    </row>
    <row r="67" spans="1:15" x14ac:dyDescent="0.25">
      <c r="A67" s="16"/>
      <c r="B67" s="92"/>
      <c r="C67" s="97"/>
      <c r="E67" s="165" t="s">
        <v>259</v>
      </c>
      <c r="F67" s="211"/>
      <c r="G67" s="212"/>
      <c r="H67" s="83"/>
      <c r="I67" s="84"/>
      <c r="J67" s="77"/>
      <c r="K67" s="15"/>
      <c r="L67" s="2"/>
      <c r="M67" s="100"/>
      <c r="N67" s="1"/>
      <c r="O67" s="1"/>
    </row>
    <row r="68" spans="1:15" x14ac:dyDescent="0.25">
      <c r="A68" s="16"/>
      <c r="B68" s="92"/>
      <c r="C68" s="97"/>
      <c r="E68" s="165" t="s">
        <v>261</v>
      </c>
      <c r="F68" s="211"/>
      <c r="G68" s="212"/>
      <c r="H68" s="83"/>
      <c r="I68" s="84"/>
      <c r="J68" s="77"/>
      <c r="K68" s="15"/>
      <c r="L68" s="2"/>
      <c r="M68" s="100"/>
      <c r="N68" s="1"/>
      <c r="O68" s="1"/>
    </row>
    <row r="69" spans="1:15" x14ac:dyDescent="0.25">
      <c r="A69" s="16"/>
      <c r="B69" s="92"/>
      <c r="C69" s="97"/>
      <c r="E69" s="165" t="s">
        <v>262</v>
      </c>
      <c r="F69" s="211"/>
      <c r="G69" s="212"/>
      <c r="H69" s="83"/>
      <c r="I69" s="84"/>
      <c r="J69" s="77"/>
      <c r="K69" s="15"/>
      <c r="L69" s="2"/>
      <c r="M69" s="100"/>
      <c r="N69" s="1"/>
      <c r="O69" s="1"/>
    </row>
    <row r="70" spans="1:15" x14ac:dyDescent="0.25">
      <c r="A70" s="16"/>
      <c r="B70" s="92"/>
      <c r="C70" s="97"/>
      <c r="E70" s="165" t="s">
        <v>263</v>
      </c>
      <c r="F70" s="211"/>
      <c r="G70" s="212"/>
      <c r="H70" s="83"/>
      <c r="I70" s="84"/>
      <c r="J70" s="77"/>
      <c r="K70" s="15"/>
      <c r="L70" s="2"/>
      <c r="M70" s="100"/>
      <c r="N70" s="1"/>
      <c r="O70" s="1"/>
    </row>
    <row r="71" spans="1:15" x14ac:dyDescent="0.25">
      <c r="A71" s="16"/>
      <c r="B71" s="92"/>
      <c r="C71" s="97"/>
      <c r="E71" s="165" t="s">
        <v>262</v>
      </c>
      <c r="F71" s="211"/>
      <c r="G71" s="212"/>
      <c r="H71" s="83"/>
      <c r="I71" s="84"/>
      <c r="J71" s="77"/>
      <c r="K71" s="15"/>
      <c r="L71" s="2"/>
      <c r="M71" s="100"/>
      <c r="N71" s="1"/>
      <c r="O71" s="1"/>
    </row>
    <row r="72" spans="1:15" x14ac:dyDescent="0.25">
      <c r="A72" s="16"/>
      <c r="B72" s="92"/>
      <c r="C72" s="97"/>
      <c r="E72" s="165" t="s">
        <v>264</v>
      </c>
      <c r="F72" s="211"/>
      <c r="G72" s="212"/>
      <c r="H72" s="83"/>
      <c r="I72" s="84"/>
      <c r="J72" s="77"/>
      <c r="K72" s="15"/>
      <c r="L72" s="2"/>
      <c r="M72" s="100"/>
      <c r="N72" s="1"/>
      <c r="O72" s="1"/>
    </row>
    <row r="73" spans="1:15" x14ac:dyDescent="0.25">
      <c r="A73" s="16"/>
      <c r="B73" s="92"/>
      <c r="C73" s="97"/>
      <c r="E73" s="165" t="s">
        <v>262</v>
      </c>
      <c r="F73" s="211"/>
      <c r="G73" s="212"/>
      <c r="H73" s="83"/>
      <c r="I73" s="84"/>
      <c r="J73" s="77"/>
      <c r="K73" s="15"/>
      <c r="L73" s="2"/>
      <c r="M73" s="100"/>
      <c r="N73" s="1"/>
      <c r="O73" s="1"/>
    </row>
    <row r="74" spans="1:15" x14ac:dyDescent="0.25">
      <c r="A74" s="16"/>
      <c r="B74" s="92"/>
      <c r="C74" s="97"/>
      <c r="E74" s="157" t="s">
        <v>265</v>
      </c>
      <c r="F74" s="158"/>
      <c r="G74" s="159"/>
      <c r="H74" s="83"/>
      <c r="I74" s="84"/>
      <c r="J74" s="77"/>
      <c r="K74" s="15"/>
      <c r="L74" s="2"/>
      <c r="M74" s="100"/>
      <c r="N74" s="1"/>
      <c r="O74" s="1"/>
    </row>
    <row r="75" spans="1:15" x14ac:dyDescent="0.25">
      <c r="A75" s="16"/>
      <c r="B75" s="92"/>
      <c r="C75" s="97"/>
      <c r="E75" s="157" t="s">
        <v>266</v>
      </c>
      <c r="F75" s="158"/>
      <c r="G75" s="159"/>
      <c r="H75" s="83"/>
      <c r="I75" s="84"/>
      <c r="J75" s="77"/>
      <c r="K75" s="15"/>
      <c r="L75" s="2"/>
      <c r="M75" s="100"/>
      <c r="N75" s="1"/>
      <c r="O75" s="1"/>
    </row>
    <row r="76" spans="1:15" x14ac:dyDescent="0.25">
      <c r="A76" s="16"/>
      <c r="B76" s="92"/>
      <c r="C76" s="97"/>
      <c r="E76" s="157" t="s">
        <v>267</v>
      </c>
      <c r="F76" s="158"/>
      <c r="G76" s="159"/>
      <c r="H76" s="83"/>
      <c r="I76" s="84"/>
      <c r="J76" s="77"/>
      <c r="K76" s="15"/>
      <c r="L76" s="2"/>
      <c r="M76" s="100"/>
      <c r="N76" s="1"/>
      <c r="O76" s="1"/>
    </row>
    <row r="77" spans="1:15" x14ac:dyDescent="0.25">
      <c r="A77" s="16"/>
      <c r="B77" s="92"/>
      <c r="C77" s="97"/>
      <c r="E77" s="157" t="s">
        <v>268</v>
      </c>
      <c r="F77" s="158"/>
      <c r="G77" s="159"/>
      <c r="H77" s="83"/>
      <c r="I77" s="84"/>
      <c r="J77" s="77"/>
      <c r="K77" s="15"/>
      <c r="L77" s="2"/>
      <c r="M77" s="100"/>
      <c r="N77" s="1"/>
      <c r="O77" s="1"/>
    </row>
    <row r="78" spans="1:15" x14ac:dyDescent="0.25">
      <c r="A78" s="16"/>
      <c r="B78" s="92"/>
      <c r="C78" s="97"/>
      <c r="E78" s="157" t="s">
        <v>269</v>
      </c>
      <c r="F78" s="158"/>
      <c r="G78" s="159"/>
      <c r="H78" s="83"/>
      <c r="I78" s="84"/>
      <c r="J78" s="77"/>
      <c r="K78" s="15"/>
      <c r="L78" s="2"/>
      <c r="M78" s="100"/>
      <c r="N78" s="1"/>
      <c r="O78" s="164"/>
    </row>
    <row r="79" spans="1:15" x14ac:dyDescent="0.25">
      <c r="A79" s="16"/>
      <c r="B79" s="92"/>
      <c r="C79" s="97"/>
      <c r="E79" s="157" t="s">
        <v>270</v>
      </c>
      <c r="F79" s="158"/>
      <c r="G79" s="159"/>
      <c r="H79" s="83"/>
      <c r="I79" s="84"/>
      <c r="J79" s="77"/>
      <c r="K79" s="15"/>
      <c r="L79" s="2"/>
      <c r="M79" s="100"/>
      <c r="N79" s="1"/>
      <c r="O79" s="1"/>
    </row>
    <row r="80" spans="1:15" x14ac:dyDescent="0.25">
      <c r="A80" s="16"/>
      <c r="B80" s="92"/>
      <c r="C80" s="97"/>
      <c r="E80" s="157" t="s">
        <v>271</v>
      </c>
      <c r="F80" s="158"/>
      <c r="H80" s="83"/>
      <c r="I80" s="84"/>
      <c r="J80" s="77"/>
      <c r="K80" s="15"/>
      <c r="L80" s="2"/>
      <c r="M80" s="100"/>
      <c r="N80" s="1"/>
      <c r="O80" s="1"/>
    </row>
    <row r="81" spans="1:15" x14ac:dyDescent="0.25">
      <c r="A81" s="16"/>
      <c r="B81" s="92"/>
      <c r="C81" s="97"/>
      <c r="E81" s="165" t="s">
        <v>272</v>
      </c>
      <c r="F81" s="211"/>
      <c r="G81" s="212"/>
      <c r="H81" s="83"/>
      <c r="I81" s="84"/>
      <c r="J81" s="77"/>
      <c r="K81" s="15"/>
      <c r="L81" s="2"/>
      <c r="M81" s="100"/>
      <c r="N81" s="1"/>
      <c r="O81" s="1"/>
    </row>
    <row r="82" spans="1:15" x14ac:dyDescent="0.25">
      <c r="A82" s="16"/>
      <c r="B82" s="92"/>
      <c r="C82" s="97"/>
      <c r="E82" s="165"/>
      <c r="F82" s="211"/>
      <c r="G82" s="212"/>
      <c r="H82" s="83"/>
      <c r="I82" s="84"/>
      <c r="J82" s="77"/>
      <c r="K82" s="15"/>
      <c r="L82" s="2"/>
      <c r="M82" s="100"/>
      <c r="N82" s="1"/>
      <c r="O82" s="1"/>
    </row>
    <row r="83" spans="1:15" x14ac:dyDescent="0.25">
      <c r="A83" s="16"/>
      <c r="B83" s="92"/>
      <c r="C83" s="97"/>
      <c r="E83" s="165"/>
      <c r="F83" s="211"/>
      <c r="G83" s="212"/>
      <c r="H83" s="83"/>
      <c r="I83" s="84"/>
      <c r="J83" s="77"/>
      <c r="K83" s="15"/>
      <c r="L83" s="2"/>
      <c r="M83" s="100"/>
      <c r="N83" s="1"/>
      <c r="O83" s="1"/>
    </row>
    <row r="84" spans="1:15" ht="15" customHeight="1" x14ac:dyDescent="0.25">
      <c r="A84" s="15"/>
      <c r="B84" s="93"/>
      <c r="C84" s="18"/>
      <c r="D84" s="18"/>
      <c r="E84" s="213"/>
      <c r="F84" s="214"/>
      <c r="G84" s="215"/>
      <c r="H84" s="106"/>
      <c r="I84" s="107"/>
      <c r="J84" s="75"/>
      <c r="K84" s="15"/>
      <c r="L84" s="1"/>
      <c r="M84" s="1"/>
    </row>
    <row r="85" spans="1:15" ht="15" customHeight="1" x14ac:dyDescent="0.25">
      <c r="A85" s="15"/>
      <c r="B85" s="93"/>
      <c r="C85" s="18"/>
      <c r="D85" s="18"/>
      <c r="E85" s="165"/>
      <c r="F85" s="208"/>
      <c r="G85" s="184"/>
      <c r="H85" s="83"/>
      <c r="I85" s="84"/>
      <c r="J85" s="75"/>
      <c r="K85" s="15"/>
      <c r="L85" s="1"/>
      <c r="M85" s="1"/>
    </row>
    <row r="86" spans="1:15" ht="15" customHeight="1" x14ac:dyDescent="0.25">
      <c r="A86" s="15"/>
      <c r="B86" s="93"/>
      <c r="C86" s="18"/>
      <c r="D86" s="1"/>
      <c r="E86" s="1"/>
      <c r="F86" s="76"/>
      <c r="G86" s="33"/>
      <c r="H86" s="82" t="s">
        <v>153</v>
      </c>
      <c r="I86" s="85">
        <f>SUM(I16:I85)</f>
        <v>0</v>
      </c>
      <c r="J86" s="163" t="e">
        <f>+I86/I94</f>
        <v>#DIV/0!</v>
      </c>
      <c r="K86" s="15"/>
      <c r="L86" s="1"/>
      <c r="M86" s="1"/>
    </row>
    <row r="87" spans="1:15" ht="15" customHeight="1" x14ac:dyDescent="0.25">
      <c r="A87" s="15"/>
      <c r="B87" s="93"/>
      <c r="C87" s="18"/>
      <c r="D87" s="22"/>
      <c r="E87" s="22"/>
      <c r="F87" s="3"/>
      <c r="G87" s="33"/>
      <c r="H87" s="33"/>
      <c r="I87" s="86"/>
      <c r="J87" s="103"/>
      <c r="K87" s="15"/>
      <c r="L87" s="1"/>
      <c r="M87" s="1"/>
    </row>
    <row r="88" spans="1:15" ht="15" customHeight="1" x14ac:dyDescent="0.25">
      <c r="A88" s="15"/>
      <c r="B88" s="93"/>
      <c r="C88" s="121" t="s">
        <v>154</v>
      </c>
      <c r="D88" s="80" t="s">
        <v>155</v>
      </c>
      <c r="E88" s="76"/>
      <c r="F88" s="3"/>
      <c r="G88" s="88"/>
      <c r="H88" s="33"/>
      <c r="I88" s="81"/>
      <c r="J88" s="163" t="e">
        <f>+I88/I94</f>
        <v>#DIV/0!</v>
      </c>
      <c r="K88" s="15"/>
      <c r="L88" s="1"/>
      <c r="M88" s="1"/>
    </row>
    <row r="89" spans="1:15" ht="15" customHeight="1" x14ac:dyDescent="0.25">
      <c r="A89" s="15"/>
      <c r="B89" s="93"/>
      <c r="C89" s="120"/>
      <c r="D89" s="1"/>
      <c r="E89" s="1"/>
      <c r="F89" s="3"/>
      <c r="G89" s="33"/>
      <c r="H89" s="33"/>
      <c r="I89" s="75"/>
      <c r="J89" s="103"/>
      <c r="K89" s="15"/>
      <c r="L89" s="1"/>
      <c r="M89" s="1"/>
    </row>
    <row r="90" spans="1:15" ht="15" customHeight="1" x14ac:dyDescent="0.25">
      <c r="A90" s="15"/>
      <c r="B90" s="93"/>
      <c r="C90" s="121" t="s">
        <v>156</v>
      </c>
      <c r="D90" s="87" t="s">
        <v>157</v>
      </c>
      <c r="E90" s="76"/>
      <c r="F90" s="3"/>
      <c r="G90" s="33"/>
      <c r="H90" s="33"/>
      <c r="I90" s="81"/>
      <c r="J90" s="163" t="e">
        <f>+I90/I94</f>
        <v>#DIV/0!</v>
      </c>
      <c r="K90" s="15"/>
      <c r="L90" s="1"/>
      <c r="M90" s="1"/>
    </row>
    <row r="91" spans="1:15" ht="15" customHeight="1" x14ac:dyDescent="0.25">
      <c r="A91" s="15"/>
      <c r="B91" s="93"/>
      <c r="C91" s="120"/>
      <c r="D91" s="18"/>
      <c r="E91" s="18"/>
      <c r="F91" s="3"/>
      <c r="G91" s="33"/>
      <c r="H91" s="33"/>
      <c r="I91" s="75"/>
      <c r="J91" s="104"/>
      <c r="K91" s="15"/>
      <c r="L91" s="1"/>
      <c r="M91" s="1"/>
    </row>
    <row r="92" spans="1:15" x14ac:dyDescent="0.25">
      <c r="A92" s="15"/>
      <c r="B92" s="93"/>
      <c r="C92" s="121" t="s">
        <v>158</v>
      </c>
      <c r="D92" s="90" t="s">
        <v>159</v>
      </c>
      <c r="E92" s="89" t="s">
        <v>163</v>
      </c>
      <c r="F92" s="76" t="s">
        <v>160</v>
      </c>
      <c r="G92" s="33"/>
      <c r="H92" s="33"/>
      <c r="I92" s="81"/>
      <c r="J92" s="34"/>
      <c r="K92" s="15"/>
      <c r="L92" s="1"/>
      <c r="M92" s="1"/>
    </row>
    <row r="93" spans="1:15" ht="15" customHeight="1" x14ac:dyDescent="0.25">
      <c r="A93" s="15"/>
      <c r="B93" s="93"/>
      <c r="C93" s="18"/>
      <c r="D93" s="1"/>
      <c r="E93" s="1"/>
      <c r="F93" s="1"/>
      <c r="G93" s="33"/>
      <c r="H93" s="33"/>
      <c r="I93" s="75"/>
      <c r="J93" s="103"/>
      <c r="K93" s="15"/>
      <c r="L93" s="1"/>
      <c r="M93" s="1"/>
    </row>
    <row r="94" spans="1:15" ht="15" customHeight="1" x14ac:dyDescent="0.25">
      <c r="A94" s="15"/>
      <c r="B94" s="93"/>
      <c r="D94" s="1"/>
      <c r="E94" s="3"/>
      <c r="F94" s="1"/>
      <c r="G94" s="3"/>
      <c r="H94" s="46" t="s">
        <v>161</v>
      </c>
      <c r="I94" s="81"/>
      <c r="J94" s="163" t="e">
        <f>+I94/I94</f>
        <v>#DIV/0!</v>
      </c>
      <c r="K94" s="15"/>
      <c r="O94" s="101"/>
    </row>
    <row r="95" spans="1:15" ht="36" customHeight="1" x14ac:dyDescent="0.25">
      <c r="A95" s="15"/>
      <c r="B95" s="93"/>
      <c r="D95" s="54"/>
      <c r="E95" s="54"/>
      <c r="F95" s="78"/>
      <c r="G95" s="1"/>
      <c r="H95" s="209" t="s">
        <v>162</v>
      </c>
      <c r="I95" s="209"/>
      <c r="J95" s="1"/>
      <c r="K95" s="15"/>
      <c r="L95" s="1"/>
    </row>
    <row r="96" spans="1:15" ht="15" customHeight="1" x14ac:dyDescent="0.25">
      <c r="A96" s="15"/>
      <c r="B96" s="93"/>
      <c r="D96" s="54"/>
      <c r="E96" s="54"/>
      <c r="F96" s="50"/>
      <c r="G96" s="1"/>
      <c r="H96" s="1"/>
      <c r="I96" s="75"/>
      <c r="J96" s="1"/>
      <c r="K96" s="15"/>
      <c r="L96" s="1"/>
    </row>
    <row r="97" spans="1:12" ht="15" customHeight="1" x14ac:dyDescent="0.25">
      <c r="A97" s="15"/>
      <c r="B97" s="93"/>
      <c r="C97" s="22" t="s">
        <v>47</v>
      </c>
      <c r="D97" s="54"/>
      <c r="E97" s="54"/>
      <c r="F97" s="50"/>
      <c r="G97" s="1"/>
      <c r="H97" s="1"/>
      <c r="I97" s="1"/>
      <c r="J97" s="1"/>
      <c r="K97" s="15"/>
      <c r="L97" s="1"/>
    </row>
    <row r="98" spans="1:12" ht="15" customHeight="1" x14ac:dyDescent="0.25">
      <c r="A98" s="15"/>
      <c r="B98" s="93"/>
      <c r="D98" s="54"/>
      <c r="E98" s="54"/>
      <c r="F98" s="50"/>
      <c r="G98" s="1"/>
      <c r="H98" s="1"/>
      <c r="I98" s="1"/>
      <c r="J98" s="1"/>
      <c r="K98" s="15"/>
      <c r="L98" s="1"/>
    </row>
    <row r="99" spans="1:12" ht="15" customHeight="1" x14ac:dyDescent="0.25">
      <c r="A99" s="15"/>
      <c r="B99" s="93"/>
      <c r="D99" s="54"/>
      <c r="E99" s="54"/>
      <c r="F99" s="50"/>
      <c r="G99" s="1"/>
      <c r="H99" s="1"/>
      <c r="I99" s="1"/>
      <c r="J99" s="1"/>
      <c r="K99" s="15"/>
      <c r="L99" s="1"/>
    </row>
    <row r="100" spans="1:12" ht="15" customHeight="1" thickBot="1" x14ac:dyDescent="0.3">
      <c r="A100" s="15"/>
      <c r="B100" s="93"/>
      <c r="C100" s="9"/>
      <c r="D100" s="9"/>
      <c r="E100" s="9"/>
      <c r="F100" s="1"/>
      <c r="G100" s="1"/>
      <c r="H100" s="1"/>
      <c r="I100" s="1"/>
      <c r="J100" s="1"/>
      <c r="K100" s="15"/>
    </row>
    <row r="101" spans="1:12" ht="15" customHeight="1" x14ac:dyDescent="0.25">
      <c r="A101" s="15"/>
      <c r="B101" s="93"/>
      <c r="C101" s="76" t="s">
        <v>52</v>
      </c>
      <c r="D101" s="118"/>
      <c r="E101" s="118"/>
      <c r="F101" s="1"/>
      <c r="G101" s="1"/>
      <c r="H101" s="1"/>
      <c r="I101" s="1"/>
      <c r="J101" s="1"/>
      <c r="K101" s="15"/>
    </row>
    <row r="102" spans="1:12" ht="15" customHeight="1" thickBot="1" x14ac:dyDescent="0.3">
      <c r="A102" s="15"/>
      <c r="B102" s="128"/>
      <c r="C102" s="9"/>
      <c r="D102" s="9"/>
      <c r="E102" s="9"/>
      <c r="F102" s="9"/>
      <c r="G102" s="9"/>
      <c r="H102" s="9"/>
      <c r="I102" s="9"/>
      <c r="J102" s="9"/>
      <c r="K102" s="21"/>
    </row>
    <row r="103" spans="1:12" x14ac:dyDescent="0.25">
      <c r="A103" s="1"/>
      <c r="B103" s="3"/>
      <c r="C103" s="1"/>
      <c r="D103" s="1"/>
      <c r="E103" s="1"/>
      <c r="F103" s="1"/>
      <c r="G103" s="1"/>
      <c r="H103" s="1"/>
      <c r="I103" s="1"/>
      <c r="J103" s="1"/>
      <c r="K103" s="1"/>
    </row>
    <row r="104" spans="1:12" x14ac:dyDescent="0.25">
      <c r="A104" s="1"/>
      <c r="B104" s="3"/>
      <c r="C104" s="1"/>
      <c r="D104" s="1"/>
      <c r="E104" s="1"/>
      <c r="F104" s="1"/>
      <c r="G104" s="1"/>
      <c r="H104" s="1"/>
      <c r="I104" s="1"/>
      <c r="J104" s="1"/>
      <c r="K104" s="1"/>
    </row>
  </sheetData>
  <mergeCells count="71">
    <mergeCell ref="E73:G73"/>
    <mergeCell ref="E81:G81"/>
    <mergeCell ref="E82:G82"/>
    <mergeCell ref="E83:G83"/>
    <mergeCell ref="E68:G68"/>
    <mergeCell ref="E69:G69"/>
    <mergeCell ref="E70:G70"/>
    <mergeCell ref="E71:G71"/>
    <mergeCell ref="E72:G72"/>
    <mergeCell ref="E63:G63"/>
    <mergeCell ref="E64:G64"/>
    <mergeCell ref="E65:G65"/>
    <mergeCell ref="E66:G66"/>
    <mergeCell ref="E67:G67"/>
    <mergeCell ref="E58:G58"/>
    <mergeCell ref="E59:G59"/>
    <mergeCell ref="E60:G60"/>
    <mergeCell ref="E61:G61"/>
    <mergeCell ref="E62:G62"/>
    <mergeCell ref="E53:G53"/>
    <mergeCell ref="E54:G54"/>
    <mergeCell ref="E55:G55"/>
    <mergeCell ref="E56:G56"/>
    <mergeCell ref="E57:G57"/>
    <mergeCell ref="E48:G48"/>
    <mergeCell ref="E49:G49"/>
    <mergeCell ref="E50:G50"/>
    <mergeCell ref="E51:G51"/>
    <mergeCell ref="E52:G52"/>
    <mergeCell ref="E43:G43"/>
    <mergeCell ref="E44:G44"/>
    <mergeCell ref="E45:G45"/>
    <mergeCell ref="E46:G46"/>
    <mergeCell ref="E47:G47"/>
    <mergeCell ref="E38:G38"/>
    <mergeCell ref="E39:G39"/>
    <mergeCell ref="E40:G40"/>
    <mergeCell ref="E41:G41"/>
    <mergeCell ref="E42:G42"/>
    <mergeCell ref="E33:G33"/>
    <mergeCell ref="E34:G34"/>
    <mergeCell ref="E35:G35"/>
    <mergeCell ref="E36:G36"/>
    <mergeCell ref="E37:G37"/>
    <mergeCell ref="E22:G22"/>
    <mergeCell ref="E29:G29"/>
    <mergeCell ref="E30:G30"/>
    <mergeCell ref="E31:G31"/>
    <mergeCell ref="E32:G32"/>
    <mergeCell ref="C3:I3"/>
    <mergeCell ref="C5:J5"/>
    <mergeCell ref="E15:G15"/>
    <mergeCell ref="I7:I8"/>
    <mergeCell ref="E7:H7"/>
    <mergeCell ref="E8:H8"/>
    <mergeCell ref="E85:G85"/>
    <mergeCell ref="H95:I95"/>
    <mergeCell ref="E14:G14"/>
    <mergeCell ref="E16:G16"/>
    <mergeCell ref="E84:G84"/>
    <mergeCell ref="E23:G23"/>
    <mergeCell ref="E24:G24"/>
    <mergeCell ref="E25:G25"/>
    <mergeCell ref="E26:G26"/>
    <mergeCell ref="E27:G27"/>
    <mergeCell ref="E28:G28"/>
    <mergeCell ref="E17:G17"/>
    <mergeCell ref="E18:G18"/>
    <mergeCell ref="E19:G19"/>
    <mergeCell ref="E20:G20"/>
    <mergeCell ref="E21:G21"/>
  </mergeCells>
  <printOptions horizontalCentered="1" verticalCentered="1"/>
  <pageMargins left="0" right="0" top="0" bottom="0" header="0" footer="0"/>
  <pageSetup paperSize="9" scale="74" orientation="landscape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2022-12-14T10:52:17Z</dcterms:modified>
  <cp:category/>
  <cp:contentStatus/>
</cp:coreProperties>
</file>