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vukwlm\Desktop\Distribution\HV Network Maintenance &amp; Breakdown\"/>
    </mc:Choice>
  </mc:AlternateContent>
  <xr:revisionPtr revIDLastSave="0" documentId="8_{2B09537E-A1C0-486B-A1A5-92F7119E664F}" xr6:coauthVersionLast="47" xr6:coauthVersionMax="47" xr10:uidLastSave="{00000000-0000-0000-0000-000000000000}"/>
  <bookViews>
    <workbookView xWindow="28680" yWindow="-120" windowWidth="29040" windowHeight="15720" xr2:uid="{00C054F3-CF49-4921-BA71-22ADA3E58190}"/>
  </bookViews>
  <sheets>
    <sheet name="Sheet1" sheetId="1" r:id="rId1"/>
  </sheets>
  <definedNames>
    <definedName name="_xlnm._FilterDatabase" localSheetId="0" hidden="1">Sheet1!$A$19:$G$227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3" i="1" l="1"/>
  <c r="G154" i="1"/>
  <c r="G155" i="1"/>
  <c r="G158" i="1"/>
  <c r="G159" i="1"/>
  <c r="G160" i="1"/>
  <c r="G161" i="1"/>
  <c r="G162"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8" i="1"/>
  <c r="G199" i="1"/>
  <c r="G201" i="1"/>
  <c r="G202" i="1"/>
  <c r="G203" i="1"/>
  <c r="G204" i="1"/>
  <c r="G205" i="1"/>
  <c r="G206" i="1"/>
  <c r="G207" i="1"/>
  <c r="G208" i="1"/>
  <c r="G209" i="1"/>
  <c r="G210" i="1"/>
  <c r="G211" i="1"/>
  <c r="G212" i="1"/>
  <c r="G213" i="1"/>
  <c r="G214" i="1"/>
  <c r="G215" i="1"/>
  <c r="G216" i="1"/>
  <c r="G217" i="1"/>
  <c r="G218" i="1"/>
  <c r="G219" i="1"/>
  <c r="G220" i="1"/>
  <c r="G28" i="1"/>
  <c r="G29" i="1"/>
  <c r="G30" i="1"/>
  <c r="G31" i="1"/>
  <c r="G21" i="1"/>
  <c r="G22" i="1"/>
  <c r="G23" i="1"/>
  <c r="G24" i="1"/>
  <c r="G25" i="1"/>
  <c r="G26" i="1"/>
  <c r="G27" i="1"/>
  <c r="G268" i="1"/>
  <c r="G269" i="1"/>
  <c r="G270" i="1"/>
  <c r="G271" i="1"/>
  <c r="G272" i="1"/>
  <c r="G273" i="1"/>
  <c r="G274" i="1"/>
  <c r="G275" i="1"/>
  <c r="G276" i="1"/>
  <c r="G35" i="1" l="1"/>
  <c r="G34" i="1"/>
  <c r="G33" i="1"/>
  <c r="G32" i="1"/>
  <c r="G20" i="1"/>
  <c r="G278" i="1" l="1"/>
  <c r="G279" i="1" l="1"/>
  <c r="G280" i="1" s="1"/>
</calcChain>
</file>

<file path=xl/sharedStrings.xml><?xml version="1.0" encoding="utf-8"?>
<sst xmlns="http://schemas.openxmlformats.org/spreadsheetml/2006/main" count="670" uniqueCount="440">
  <si>
    <t>PO Nr</t>
  </si>
  <si>
    <t>Supplier</t>
  </si>
  <si>
    <t>ESKOM Contact Person</t>
  </si>
  <si>
    <t>Contact Person</t>
  </si>
  <si>
    <t>Tel / Cell No</t>
  </si>
  <si>
    <t>Address</t>
  </si>
  <si>
    <t>Tel/Cell No</t>
  </si>
  <si>
    <t>Alternative Tel / Cell No</t>
  </si>
  <si>
    <t>E-Mail</t>
  </si>
  <si>
    <t>Scope of Works</t>
  </si>
  <si>
    <t>Start Date</t>
  </si>
  <si>
    <t>End date</t>
  </si>
  <si>
    <t xml:space="preserve">Supplier Details </t>
  </si>
  <si>
    <t>ESKOM Details (Approval)</t>
  </si>
  <si>
    <t>Accepted By</t>
  </si>
  <si>
    <t>Approved By (S/Sup)</t>
  </si>
  <si>
    <t>Title</t>
  </si>
  <si>
    <t>Unique Nr and SAP user Id</t>
  </si>
  <si>
    <t>Date</t>
  </si>
  <si>
    <t>Signature</t>
  </si>
  <si>
    <t>Name and Surname of Person that Verified Completion of Works</t>
  </si>
  <si>
    <t>Unique Number</t>
  </si>
  <si>
    <t>ITEM</t>
  </si>
  <si>
    <t>DESCRIPTION</t>
  </si>
  <si>
    <t>UNIT</t>
  </si>
  <si>
    <t>QTY</t>
  </si>
  <si>
    <t>NEGOTIATED RATES</t>
  </si>
  <si>
    <t>TOTAL</t>
  </si>
  <si>
    <t>each</t>
  </si>
  <si>
    <t>km</t>
  </si>
  <si>
    <t xml:space="preserve">Compressor </t>
  </si>
  <si>
    <t>per day</t>
  </si>
  <si>
    <t xml:space="preserve">3 phase linear km </t>
  </si>
  <si>
    <t>linear m</t>
  </si>
  <si>
    <t>Foundation for 66kV/132kV Lattice Tower (Includes digging and concrete All Activities)</t>
  </si>
  <si>
    <t>66kV Single Core Termination - PAX Cable – Indoor</t>
  </si>
  <si>
    <t>66kV Single Core Termination - PILC – Indoor</t>
  </si>
  <si>
    <t>66kV Single Core Termination - Gas Insulated Cable – Indoor</t>
  </si>
  <si>
    <t>66kV Single Core Termination - Oil Insulated Cable – Indoor</t>
  </si>
  <si>
    <t>66kV Single Core Termination - PAX Cable – Outdoor</t>
  </si>
  <si>
    <t>66kV Single Core Termination - PILC – Outdoor</t>
  </si>
  <si>
    <t>66kV Single Core Termination - Gas Insulated Cable – Outdoor</t>
  </si>
  <si>
    <t>66kV Single Core Termination - Oil Insulated Cable – Outdoor</t>
  </si>
  <si>
    <t>66kV Single Core Joint - Pax Cable</t>
  </si>
  <si>
    <t>66kV Single Core Joint – PILC</t>
  </si>
  <si>
    <t>66kV Single Core Joint - Gas Insulated Cable</t>
  </si>
  <si>
    <t>66kV Single Core Joint - Oil insulated Cable</t>
  </si>
  <si>
    <t>66kV 3 Phase Joint - Pax Cable</t>
  </si>
  <si>
    <t>66kV 3 Phase Joint – PILC</t>
  </si>
  <si>
    <t>66kV 3 Phase Joint  - Gas Insulated Cable</t>
  </si>
  <si>
    <t>66kV 3 Phase Joint  - Oil insulated Cable</t>
  </si>
  <si>
    <t>132kV Single Core Termination - PAX Cable – Indoor</t>
  </si>
  <si>
    <t>132kV Single Core Termination - PILC – Indoor</t>
  </si>
  <si>
    <t>132kV Single Core Termination - Gas Insulated Cable - Indoor</t>
  </si>
  <si>
    <t>132kV Single Core Termination - Oil Insulated Cable – Indoor</t>
  </si>
  <si>
    <t>132kV Single Core Termination - PAX Cable – Outdoor</t>
  </si>
  <si>
    <t>132kV Single Core Termination - PILC – Outdoor</t>
  </si>
  <si>
    <t>132kV Single Core Termination - Gas Insulated Cable - Outdoor</t>
  </si>
  <si>
    <t>132kV Single Core Termination - Oil Insulated Cable - Outdoor</t>
  </si>
  <si>
    <t>132kV Single Core Joint - Pax Cable</t>
  </si>
  <si>
    <t>132kV Single Core Joint – PILC</t>
  </si>
  <si>
    <t>132kV Single Core Joint - Gas Insulated Cable</t>
  </si>
  <si>
    <t>132kV Single Core Joint - Oil insulated Cable</t>
  </si>
  <si>
    <t>132kV 3 Phase Joint - Pax Cable</t>
  </si>
  <si>
    <t>132kV 3 Phase Joint – PILC</t>
  </si>
  <si>
    <t>132kV 3 Phase Joint  - Gas Insulated Cable</t>
  </si>
  <si>
    <t>132kV 3 Phase Joint  - Oil insulated Cable</t>
  </si>
  <si>
    <t>Demolishing/Removing 66kV/132kV Lattice Structure</t>
  </si>
  <si>
    <t>Erect /Install 66kV/132kV Lattice Structure</t>
  </si>
  <si>
    <t>Erect /Install 66kV/132kV Monopole</t>
  </si>
  <si>
    <t>Demolishing 66kV/132kV Feeder - Woodpole (Including Guard/Earth Wire)</t>
  </si>
  <si>
    <t>Demolishing 66kV/132kV Feeder - Monopole (Including Guard/Earth Wire)</t>
  </si>
  <si>
    <t>Demolishing 66kV/132kV Feeder - Lattice Structure (Including Guard/Earth Wire)</t>
  </si>
  <si>
    <t>Install Stay - include all hardware</t>
  </si>
  <si>
    <t>Install wrapped Durapole fire protection covering (to D-DT-0051)</t>
  </si>
  <si>
    <t>Inspection of link box</t>
  </si>
  <si>
    <t>Replace 6Way earth link box</t>
  </si>
  <si>
    <t>Replace 6Way cross-bonded link box with 6 SVLs</t>
  </si>
  <si>
    <t>Replace Earth link</t>
  </si>
  <si>
    <t>Replace Cross bonding link</t>
  </si>
  <si>
    <t>Replace SVL</t>
  </si>
  <si>
    <t>Replace bonding lead</t>
  </si>
  <si>
    <t>Waterproofing/sealing link box</t>
  </si>
  <si>
    <t>Perform sheathing integrity test</t>
  </si>
  <si>
    <t>Sheath-bonding verification</t>
  </si>
  <si>
    <t>Testing of contact resistances for earth and bonding connections</t>
  </si>
  <si>
    <t>Bonding lead circulating current and sheath standing voltage measurements</t>
  </si>
  <si>
    <r>
      <t>Special Events</t>
    </r>
    <r>
      <rPr>
        <b/>
        <sz val="9"/>
        <color rgb="FFFF0000"/>
        <rFont val="Aptos Narrow"/>
        <family val="2"/>
        <scheme val="minor"/>
      </rPr>
      <t xml:space="preserve"> (See Note D in Task Order Clarification Sheet)</t>
    </r>
  </si>
  <si>
    <t>B1.1</t>
  </si>
  <si>
    <t>Labour per hour (normal)</t>
  </si>
  <si>
    <t>Hr</t>
  </si>
  <si>
    <t>B1.2</t>
  </si>
  <si>
    <t>Labour per hour (overtime)</t>
  </si>
  <si>
    <t>B1.3</t>
  </si>
  <si>
    <t>Labour per hour (Sunday)</t>
  </si>
  <si>
    <t>B1.4</t>
  </si>
  <si>
    <t>B1.5</t>
  </si>
  <si>
    <t>B1.6</t>
  </si>
  <si>
    <t>B1.7</t>
  </si>
  <si>
    <t>B1.8</t>
  </si>
  <si>
    <t>B1.9</t>
  </si>
  <si>
    <t>SUB-TOTAL</t>
  </si>
  <si>
    <t>15% VAT</t>
  </si>
  <si>
    <t xml:space="preserve">Site visits per task order issued </t>
  </si>
  <si>
    <t xml:space="preserve">Buy-outs (Material ) only from accredited suppliers </t>
  </si>
  <si>
    <t>TLB (Digger loader)</t>
  </si>
  <si>
    <t xml:space="preserve">Helicopter </t>
  </si>
  <si>
    <t xml:space="preserve">Health and Safety </t>
  </si>
  <si>
    <t>Lost time per approved and cancelled outage LDV team</t>
  </si>
  <si>
    <t>Lost time per approved and cancelled outage truck</t>
  </si>
  <si>
    <t>A.1</t>
  </si>
  <si>
    <t>A.2</t>
  </si>
  <si>
    <t>A.3</t>
  </si>
  <si>
    <t>A.4</t>
  </si>
  <si>
    <t>A.5</t>
  </si>
  <si>
    <t>A.6</t>
  </si>
  <si>
    <t>A.7</t>
  </si>
  <si>
    <t>A.8</t>
  </si>
  <si>
    <t>A.9</t>
  </si>
  <si>
    <t>A.10</t>
  </si>
  <si>
    <t>A.11</t>
  </si>
  <si>
    <t>A.12</t>
  </si>
  <si>
    <t>A.13</t>
  </si>
  <si>
    <t>HV/MV authorised operator switching per day. (Operating sheets as proof)</t>
  </si>
  <si>
    <t>Rock drilling (1m -1.5m)</t>
  </si>
  <si>
    <t>Rock drilling (1.6m -2m)</t>
  </si>
  <si>
    <t>Rock drilling (2,1m - 2,5m)</t>
  </si>
  <si>
    <t>Rock drilling (2,5m - 3m)</t>
  </si>
  <si>
    <t>Teams</t>
  </si>
  <si>
    <t>Crush stone</t>
  </si>
  <si>
    <t>B.1</t>
  </si>
  <si>
    <t>Crush stoning (including any other type of soil)</t>
  </si>
  <si>
    <t>Aircondition  Supply (Buyout %)</t>
  </si>
  <si>
    <t>Weeding, grass cutting and herbicide application</t>
  </si>
  <si>
    <t>Concrete trench covers (supply and install)</t>
  </si>
  <si>
    <t>Replacing of doors</t>
  </si>
  <si>
    <t>Honey sucker</t>
  </si>
  <si>
    <t>Septic tanks maintenance and repairs</t>
  </si>
  <si>
    <t>Mobile toilet rental and maintain</t>
  </si>
  <si>
    <t>Substation fencing - install and supply galvininsed palisade including security gates</t>
  </si>
  <si>
    <t>##############</t>
  </si>
  <si>
    <t>SUBSTATION SECTION</t>
  </si>
  <si>
    <t xml:space="preserve">Maintenance </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</si>
  <si>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</si>
  <si>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</si>
  <si>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</si>
  <si>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</si>
  <si>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</si>
  <si>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</si>
  <si>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</si>
  <si>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</si>
  <si>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</si>
  <si>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</si>
  <si>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</si>
  <si>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</si>
  <si>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</si>
  <si>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</si>
  <si>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</si>
  <si>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</si>
  <si>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</si>
  <si>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</si>
  <si>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</si>
  <si>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</si>
  <si>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</si>
  <si>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</si>
  <si>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</si>
  <si>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</si>
  <si>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</si>
  <si>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</si>
  <si>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</si>
  <si>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</si>
  <si>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</si>
  <si>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</si>
  <si>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</si>
  <si>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</si>
  <si>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</si>
  <si>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</si>
  <si>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</si>
  <si>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</si>
  <si>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</si>
  <si>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</si>
  <si>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</si>
  <si>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</si>
  <si>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</si>
  <si>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</si>
  <si>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</si>
  <si>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</si>
  <si>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</si>
  <si>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</si>
  <si>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</si>
  <si>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</si>
  <si>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</si>
  <si>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</si>
  <si>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</si>
  <si>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</si>
  <si>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</si>
  <si>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</si>
  <si>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</si>
  <si>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</si>
  <si>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</si>
  <si>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</si>
  <si>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</si>
  <si>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</si>
  <si>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</si>
  <si>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</si>
  <si>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</si>
  <si>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</si>
  <si>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</si>
  <si>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</si>
  <si>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C0</t>
  </si>
  <si>
    <t>Gabion rocks bags/baskets per ton (supply)</t>
  </si>
  <si>
    <t xml:space="preserve">Installation of Gabion rocks bags/baskets per ton </t>
  </si>
  <si>
    <t xml:space="preserve">Installation of vibration dampers </t>
  </si>
  <si>
    <t>Installation of anti-patching device HV</t>
  </si>
  <si>
    <t>Installation of anti-patching device MV</t>
  </si>
  <si>
    <t>String centipede other 20mm -25mm</t>
  </si>
  <si>
    <t>String hornet other 26mm -30mm</t>
  </si>
  <si>
    <t xml:space="preserve">11kV /22kV cable termination </t>
  </si>
  <si>
    <t xml:space="preserve">Access roads </t>
  </si>
  <si>
    <t>Re-tension conductors per phase &lt;15mm square (Includes all activities)</t>
  </si>
  <si>
    <t>Re-tension conductors per phase &gt;= 15mm square (Includes all activities)</t>
  </si>
  <si>
    <t>Install or Remove Regulator / Capacitor/Metering unit</t>
  </si>
  <si>
    <t>Install or Remove Transformer / Recloser 16 - 64kVA</t>
  </si>
  <si>
    <t>Install or Remove Transformer / Recloser 100 - 200kVA</t>
  </si>
  <si>
    <t>Install or Remove Transformer / Recloser 315 - 500kVA</t>
  </si>
  <si>
    <t>Removing old cable from trench</t>
  </si>
  <si>
    <t>Dig Holes for Pole and Stay Holes</t>
  </si>
  <si>
    <t>Hole auger / Drilling Holes</t>
  </si>
  <si>
    <t>Planting of HV poles (66kV and 132kV) Five pole structure</t>
  </si>
  <si>
    <t>Planting of HV poles (66kV and 132kV) Latice structure</t>
  </si>
  <si>
    <t>Planting of HV poles (66kV and 132kV) Mono pole structure</t>
  </si>
  <si>
    <t xml:space="preserve">X-arm - HV poles (66kV and 132kV) </t>
  </si>
  <si>
    <t xml:space="preserve">Pole numbering LV &amp; MV </t>
  </si>
  <si>
    <t xml:space="preserve">Pole numbering HV </t>
  </si>
  <si>
    <t>Stays and hardware Installation</t>
  </si>
  <si>
    <t>Strut pole and hardware Installation</t>
  </si>
  <si>
    <t>Change Intermediate pole to Strain Pole</t>
  </si>
  <si>
    <t>Fusing philosophy (Fuse replacing or solid replacing)</t>
  </si>
  <si>
    <t xml:space="preserve">Guard wire - Remove/replace/ install </t>
  </si>
  <si>
    <t>Remove and replace other loose attachments (SA, Dead-ends, wreplock etc) MV/HV</t>
  </si>
  <si>
    <t xml:space="preserve">MV SECTION </t>
  </si>
  <si>
    <t>Demolishing/Removing 66kV/132kV Monopole (steel structure)</t>
  </si>
  <si>
    <t>Demolishing/Removing 66kV/132kV Monopole (woodpole structure)</t>
  </si>
  <si>
    <t>Planting or Removing 5 Pole structure</t>
  </si>
  <si>
    <t>Replacing/installation of steel structure members</t>
  </si>
  <si>
    <t>Install OPGW (optical groundwire)</t>
  </si>
  <si>
    <t>Anti-climbing device Replace/Remove</t>
  </si>
  <si>
    <t>C67</t>
  </si>
  <si>
    <t>C68</t>
  </si>
  <si>
    <t>C69</t>
  </si>
  <si>
    <t>C70</t>
  </si>
  <si>
    <t>C71</t>
  </si>
  <si>
    <t>C72</t>
  </si>
  <si>
    <t>C73</t>
  </si>
  <si>
    <t>C74</t>
  </si>
  <si>
    <t>C75</t>
  </si>
  <si>
    <t>C76</t>
  </si>
  <si>
    <t>C77</t>
  </si>
  <si>
    <t>C78</t>
  </si>
  <si>
    <t>C79</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</si>
  <si>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</si>
  <si>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</si>
  <si>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</si>
  <si>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</si>
  <si>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</si>
  <si>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</si>
  <si>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</si>
  <si>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</si>
  <si>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</si>
  <si>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</si>
  <si>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</si>
  <si>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</si>
  <si>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</si>
  <si>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</si>
  <si>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</si>
  <si>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</si>
  <si>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</si>
  <si>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</si>
  <si>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</si>
  <si>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</si>
  <si>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</si>
  <si>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</si>
  <si>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</si>
  <si>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</si>
  <si>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</si>
  <si>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</si>
  <si>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</si>
  <si>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</si>
  <si>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</si>
  <si>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</si>
  <si>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</si>
  <si>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</si>
  <si>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</si>
  <si>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</si>
  <si>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</si>
  <si>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</si>
  <si>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</si>
  <si>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SAP NUMBER</t>
  </si>
  <si>
    <t>1 Site Visit per Task Order</t>
  </si>
  <si>
    <t>Per day</t>
  </si>
  <si>
    <t>R</t>
  </si>
  <si>
    <t>per/ metre</t>
  </si>
  <si>
    <t xml:space="preserve">Crush stoning activity: Weeding </t>
  </si>
  <si>
    <t>per/sq meter</t>
  </si>
  <si>
    <t>Crush stoning activity: ground leveling including any type of soil</t>
  </si>
  <si>
    <t>Crush stoning activity: Treat the soil for weeding - apply herbicide</t>
  </si>
  <si>
    <t>Crush stoning activity: Apply crush stone as per the standard</t>
  </si>
  <si>
    <t xml:space="preserve">Crush stoning activity: Level crush stone after crushstone has been applied. </t>
  </si>
  <si>
    <t xml:space="preserve">Crush stoning activity: Removing of existing crush stone. </t>
  </si>
  <si>
    <t>Crush stoning activity: Applying of soft soil or Isabhunga and compacting</t>
  </si>
  <si>
    <t>Aircondition replacement/installation labour only (including any alterations)</t>
  </si>
  <si>
    <t>per/hour</t>
  </si>
  <si>
    <t>Major Services - 1  (one) from Monday to Friday between 8 am and 4 pm) Domestic units</t>
  </si>
  <si>
    <t>Per service</t>
  </si>
  <si>
    <t>Minor Services - 1 (one) for work to be done after normal working hours and Saturdays) Domestic units</t>
  </si>
  <si>
    <t>Package Plants</t>
  </si>
  <si>
    <t>Minor Services - 1 (one) for work to be done on Sundays and public holidays) Domestic units</t>
  </si>
  <si>
    <t>Major Services - 1 ( one ) for work to be done Sundays and public holidays) Domestic units</t>
  </si>
  <si>
    <t>Back to Back Materials: Galvanised 650mm brackets, Grey trunking &amp; Materials. Copper pipes, sleeving, drain pipes) Max 5m pipe runs (For Installation only)</t>
  </si>
  <si>
    <t>9000 Btu</t>
  </si>
  <si>
    <t>Ea</t>
  </si>
  <si>
    <t>12000 Btu</t>
  </si>
  <si>
    <t>18000 Btu</t>
  </si>
  <si>
    <t>24000 Btu</t>
  </si>
  <si>
    <t>30000 Btu</t>
  </si>
  <si>
    <t>36000 Btu</t>
  </si>
  <si>
    <t>36000 Btu - 56000 Btu</t>
  </si>
  <si>
    <t>Additional material (For installation only)</t>
  </si>
  <si>
    <t>Outside trunking Grey ( 75mm x 75mm per length )</t>
  </si>
  <si>
    <t>p/meter</t>
  </si>
  <si>
    <t>Outside trunking White (100mm x 40mm per length )</t>
  </si>
  <si>
    <t>3/8 ''copper pipe c/w insulation   ( p/m )</t>
  </si>
  <si>
    <t>1/2 ''copper pipe c/w insulation ( p/m )</t>
  </si>
  <si>
    <t>Drain Pipe (p/m)</t>
  </si>
  <si>
    <t>Labour Technician &amp; Assistant - per hour</t>
  </si>
  <si>
    <t>per hour</t>
  </si>
  <si>
    <t>Travelling Cost</t>
  </si>
  <si>
    <t>Per km</t>
  </si>
  <si>
    <t>Accommodation</t>
  </si>
  <si>
    <t>Per Night</t>
  </si>
  <si>
    <t>Each</t>
  </si>
  <si>
    <t xml:space="preserve">Electrical work labour only (single /3ph installation and master electrician for DC installation) </t>
  </si>
  <si>
    <t xml:space="preserve">Flood light structure repair or replace </t>
  </si>
  <si>
    <t xml:space="preserve">Plumbing work: should be an approved plumber with PiBR </t>
  </si>
  <si>
    <t xml:space="preserve">Plumbing work: chassing of the wall and plastering </t>
  </si>
  <si>
    <t>Earth mat installation or earth straps brazing</t>
  </si>
  <si>
    <t>per/unit</t>
  </si>
  <si>
    <t>Earth strap installation: Digging per cubic meter and back filling</t>
  </si>
  <si>
    <t>cubic/meters</t>
  </si>
  <si>
    <t xml:space="preserve">Earth strap installation: Remove stone and backfilling </t>
  </si>
  <si>
    <t xml:space="preserve">Earth strap installation: Paint the strapping </t>
  </si>
  <si>
    <t xml:space="preserve">Substation breaker/transformer plinths replacement </t>
  </si>
  <si>
    <t>Substation breaker/transformer plinths replacement : remove existing trfm/breaker</t>
  </si>
  <si>
    <t>Substation breaker/transformer plinths replacement : excavation, backfilling and compaction</t>
  </si>
  <si>
    <t>per/cubic/meter</t>
  </si>
  <si>
    <t xml:space="preserve">Substation breaker/transformer plinths replacement : removal of plinth </t>
  </si>
  <si>
    <t>Substation breaker/transformer plinths replacement : cast on site and boxing</t>
  </si>
  <si>
    <t>Substation breaker/transformer replacement : Erect structure</t>
  </si>
  <si>
    <t>Substation breaker/transformer plinths replacement : Drilling &amp; stitching (plinth modification)</t>
  </si>
  <si>
    <t>Substation paving maintenance (laying of the paving).</t>
  </si>
  <si>
    <t xml:space="preserve">Substation paving removal </t>
  </si>
  <si>
    <t xml:space="preserve">Substation  kerbing repairs </t>
  </si>
  <si>
    <t>per/ meter</t>
  </si>
  <si>
    <t>Substation wall bund (trfm) and relay room wall : Break and Building</t>
  </si>
  <si>
    <t>Concrete trench covers: Remove and disposal of old units</t>
  </si>
  <si>
    <t xml:space="preserve">Concrete trench covers: handling of asbestos units and disposal </t>
  </si>
  <si>
    <t>Transformer earthing: Earth straps brazing</t>
  </si>
  <si>
    <t>per/meter</t>
  </si>
  <si>
    <t>Relay room activities: Painting of walls, ceiling and floors</t>
  </si>
  <si>
    <t>Relay room activities: Prepare the surface by sanding and apply polyfiller</t>
  </si>
  <si>
    <t xml:space="preserve">Installation of ceilings,glass windows and roofing. </t>
  </si>
  <si>
    <t xml:space="preserve">Installation of cornice, guttering, fascia boards, ceiling straps </t>
  </si>
  <si>
    <t>Installation of water Jojo Tanks</t>
  </si>
  <si>
    <t>Maintanance/ repair of the roof</t>
  </si>
  <si>
    <t>Installation of galvanised steel doors</t>
  </si>
  <si>
    <t xml:space="preserve">Each </t>
  </si>
  <si>
    <t>per litre</t>
  </si>
  <si>
    <t>Each/per day</t>
  </si>
  <si>
    <t>Repairing of doors, and door components</t>
  </si>
  <si>
    <t>Substation fencing : Excavation and backfilling</t>
  </si>
  <si>
    <t>per/hole</t>
  </si>
  <si>
    <t xml:space="preserve">Substation fencing : Repair/maintain of Palisade fencing </t>
  </si>
  <si>
    <t xml:space="preserve">Substation yard signs replacement </t>
  </si>
  <si>
    <t>Substation fencing removal</t>
  </si>
  <si>
    <t>MV authorised operator switching per day. (Operating sheets as proof)</t>
  </si>
  <si>
    <t>per/day</t>
  </si>
  <si>
    <t xml:space="preserve">Access roads work: Filling/topping G5 soil. </t>
  </si>
  <si>
    <t xml:space="preserve">Access roads work: excavation, level and compact </t>
  </si>
  <si>
    <t>cubic/metre</t>
  </si>
  <si>
    <t>Access roads work: direct water flow</t>
  </si>
  <si>
    <t>sq meter</t>
  </si>
  <si>
    <t>Access roads work: Install concrete pipes</t>
  </si>
  <si>
    <t xml:space="preserve">Access roads work: Gabion baskets installation to prevent soil erossion </t>
  </si>
  <si>
    <t>Access roads work: Gabion baskets and fill with approved stones</t>
  </si>
  <si>
    <t xml:space="preserve">Install or Remove  Voltage Regulator </t>
  </si>
  <si>
    <t>per/structure</t>
  </si>
  <si>
    <t>per/structure type</t>
  </si>
  <si>
    <t>per/hardware</t>
  </si>
  <si>
    <t xml:space="preserve">line length </t>
  </si>
  <si>
    <t xml:space="preserve">Removal of illegal connections (per airdac) </t>
  </si>
  <si>
    <t xml:space="preserve">Flood light in Substation </t>
  </si>
  <si>
    <t>Remove and replace other loose attachments (SA, Dead-ends, wreplock etc)</t>
  </si>
  <si>
    <t xml:space="preserve">Prepaid meter programming </t>
  </si>
  <si>
    <r>
      <t xml:space="preserve">Streetlight repairing </t>
    </r>
    <r>
      <rPr>
        <b/>
        <sz val="9"/>
        <color theme="1"/>
        <rFont val="Arial"/>
        <family val="2"/>
      </rPr>
      <t>(Photocell / MCB / Contactor / Bulb)</t>
    </r>
  </si>
  <si>
    <r>
      <t xml:space="preserve">Line Inspection LV </t>
    </r>
    <r>
      <rPr>
        <b/>
        <sz val="9"/>
        <color theme="1"/>
        <rFont val="Arial"/>
        <family val="2"/>
      </rPr>
      <t>(All Line Inspections shall be done as per 240-69499676 MAINTENANCE STANDARD FOR LOW VOLTAGE NETWORKS. All lines inspection reports shall be accompanied by the inspectors Training certificate for Line Inspections.)</t>
    </r>
  </si>
  <si>
    <t>ton</t>
  </si>
  <si>
    <t>per/m</t>
  </si>
  <si>
    <t>sq/m</t>
  </si>
  <si>
    <t>metre</t>
  </si>
  <si>
    <t>Vegitation management (tree cutting and shrubs)</t>
  </si>
  <si>
    <t>per unit</t>
  </si>
  <si>
    <r>
      <t xml:space="preserve">LDV per km </t>
    </r>
    <r>
      <rPr>
        <b/>
        <sz val="9"/>
        <color rgb="FFFF0000"/>
        <rFont val="Arial"/>
        <family val="2"/>
      </rPr>
      <t>(Include Tracking Records)</t>
    </r>
  </si>
  <si>
    <r>
      <t xml:space="preserve">Crane Truck per km </t>
    </r>
    <r>
      <rPr>
        <b/>
        <sz val="9"/>
        <color rgb="FFFF0000"/>
        <rFont val="Arial"/>
        <family val="2"/>
      </rPr>
      <t>(Include Tracking Records)</t>
    </r>
  </si>
  <si>
    <r>
      <t xml:space="preserve">Line Bore – </t>
    </r>
    <r>
      <rPr>
        <b/>
        <sz val="9"/>
        <color rgb="FF000000"/>
        <rFont val="Arial"/>
        <family val="2"/>
      </rPr>
      <t>(Drill under through Roads and Pathways)</t>
    </r>
  </si>
  <si>
    <r>
      <t xml:space="preserve">Demolishing HV </t>
    </r>
    <r>
      <rPr>
        <b/>
        <sz val="9"/>
        <color theme="1"/>
        <rFont val="Arial"/>
        <family val="2"/>
      </rPr>
      <t>(66kV and132kV) Line - Including Poles)</t>
    </r>
  </si>
  <si>
    <r>
      <t>Planting or Removing Pole</t>
    </r>
    <r>
      <rPr>
        <b/>
        <sz val="9"/>
        <color theme="1"/>
        <rFont val="Arial"/>
        <family val="2"/>
      </rPr>
      <t xml:space="preserve"> (NO crane vehicle access – Plant/Remove by manual labour)</t>
    </r>
  </si>
  <si>
    <r>
      <t xml:space="preserve">Replace insulators 66kV to 132kV Lines </t>
    </r>
    <r>
      <rPr>
        <b/>
        <sz val="9"/>
        <color theme="1"/>
        <rFont val="Arial"/>
        <family val="2"/>
      </rPr>
      <t>(Up to all Insulators on 1 Phase- Costing per phase and excludes when stringing is done)</t>
    </r>
  </si>
  <si>
    <r>
      <t xml:space="preserve">MV &amp; HV Line Inspection (All Line Inspections shall be done as per 34-1441 - ROUTINE INSPECTION AND MAINTENANCE OF SUBTRANSMISSION AND DISTRIBUTION LINES. </t>
    </r>
    <r>
      <rPr>
        <b/>
        <sz val="9"/>
        <color theme="1"/>
        <rFont val="Arial"/>
        <family val="2"/>
      </rPr>
      <t>(All lines inspection reports shall be accompanied by the inspectors Training certificate for Line Inspections.)</t>
    </r>
  </si>
  <si>
    <r>
      <t>String fox, mink, acasia, pine, ACC</t>
    </r>
    <r>
      <rPr>
        <b/>
        <sz val="9"/>
        <color rgb="FFFF0000"/>
        <rFont val="Calibri"/>
        <family val="2"/>
      </rPr>
      <t xml:space="preserve"> (Includes all activities)</t>
    </r>
  </si>
  <si>
    <r>
      <t xml:space="preserve">String hare, greased oak </t>
    </r>
    <r>
      <rPr>
        <b/>
        <sz val="9"/>
        <color rgb="FFFF0000"/>
        <rFont val="Calibri"/>
        <family val="2"/>
      </rPr>
      <t>(Includes all activities)</t>
    </r>
  </si>
  <si>
    <r>
      <t xml:space="preserve">String CHIKADEE conductor </t>
    </r>
    <r>
      <rPr>
        <b/>
        <sz val="9"/>
        <color rgb="FFFF0000"/>
        <rFont val="Calibri"/>
        <family val="2"/>
      </rPr>
      <t>(Includes all activities)</t>
    </r>
  </si>
  <si>
    <r>
      <t xml:space="preserve">Removal of conductors on 66kV/132kV </t>
    </r>
    <r>
      <rPr>
        <b/>
        <sz val="9"/>
        <color rgb="FFFF0000"/>
        <rFont val="Calibri"/>
        <family val="2"/>
      </rPr>
      <t>(Damaged or to replace with new and includes guard/Earth Wire where applicable)</t>
    </r>
  </si>
  <si>
    <r>
      <t xml:space="preserve">Laying of 66kV/132kV Cables </t>
    </r>
    <r>
      <rPr>
        <b/>
        <sz val="9"/>
        <color rgb="FFFF0000"/>
        <rFont val="Calibri"/>
        <family val="2"/>
      </rPr>
      <t>(Includes laying the cables, the danger tape and closing the trench - Depth approx.1m)</t>
    </r>
  </si>
  <si>
    <r>
      <t>Digging of trenches for 66kV/132kV Cables</t>
    </r>
    <r>
      <rPr>
        <b/>
        <sz val="9"/>
        <color rgb="FFFF0000"/>
        <rFont val="Calibri"/>
        <family val="2"/>
      </rPr>
      <t xml:space="preserve">  (Depth Approx. 1m) </t>
    </r>
  </si>
  <si>
    <r>
      <t xml:space="preserve">Foundation for 66kV/132kV Monopole </t>
    </r>
    <r>
      <rPr>
        <b/>
        <sz val="9"/>
        <color rgb="FFFF0000"/>
        <rFont val="Calibri"/>
        <family val="2"/>
      </rPr>
      <t>(Includes digging and concrete All Activities)</t>
    </r>
  </si>
  <si>
    <r>
      <t xml:space="preserve">Tensioning of Stays </t>
    </r>
    <r>
      <rPr>
        <b/>
        <sz val="9"/>
        <color rgb="FFFF0000"/>
        <rFont val="Calibri"/>
        <family val="2"/>
      </rPr>
      <t>(Includes the loosening and re-tensioning)</t>
    </r>
  </si>
  <si>
    <r>
      <t xml:space="preserve">Replace insulators 66kV/132kv </t>
    </r>
    <r>
      <rPr>
        <sz val="9"/>
        <color rgb="FFFF0000"/>
        <rFont val="Calibri"/>
        <family val="2"/>
      </rPr>
      <t>(Up to all Insulators on 1 Phase- Costing per phase)</t>
    </r>
  </si>
  <si>
    <r>
      <t xml:space="preserve">String of MV aerial bundle </t>
    </r>
    <r>
      <rPr>
        <b/>
        <sz val="9"/>
        <color rgb="FFFF0000"/>
        <rFont val="Arial"/>
        <family val="2"/>
      </rPr>
      <t>(includes attachments)</t>
    </r>
  </si>
  <si>
    <r>
      <t xml:space="preserve">Install or Remove MV Auxilaries </t>
    </r>
    <r>
      <rPr>
        <b/>
        <sz val="9"/>
        <color theme="1"/>
        <rFont val="Arial"/>
        <family val="2"/>
      </rPr>
      <t>(CoS,LBS, Tri-switch,)</t>
    </r>
  </si>
  <si>
    <r>
      <t xml:space="preserve">Trench digging, laying of cables, and close the trench </t>
    </r>
    <r>
      <rPr>
        <b/>
        <sz val="9"/>
        <color theme="1"/>
        <rFont val="Arial"/>
        <family val="2"/>
      </rPr>
      <t>(depth = 1m)</t>
    </r>
  </si>
  <si>
    <r>
      <t xml:space="preserve">Demolishing MV </t>
    </r>
    <r>
      <rPr>
        <b/>
        <sz val="9"/>
        <color theme="1"/>
        <rFont val="Arial"/>
        <family val="2"/>
      </rPr>
      <t>(11kV and 33kV) Line - Including poles</t>
    </r>
  </si>
  <si>
    <r>
      <t xml:space="preserve">Planting or Removing MV Pole </t>
    </r>
    <r>
      <rPr>
        <b/>
        <sz val="9"/>
        <color theme="1"/>
        <rFont val="Arial"/>
        <family val="2"/>
      </rPr>
      <t>(Steel/Concrete/Wood) - strain</t>
    </r>
  </si>
  <si>
    <r>
      <t xml:space="preserve">Planting or Removing MV Pole </t>
    </r>
    <r>
      <rPr>
        <b/>
        <sz val="9"/>
        <color theme="1"/>
        <rFont val="Arial"/>
        <family val="2"/>
      </rPr>
      <t>(Steel/Concrete/Wood) - intermediate</t>
    </r>
    <r>
      <rPr>
        <sz val="9"/>
        <color theme="1"/>
        <rFont val="Arial"/>
        <family val="2"/>
      </rPr>
      <t xml:space="preserve">/ </t>
    </r>
    <r>
      <rPr>
        <b/>
        <sz val="9"/>
        <color theme="1"/>
        <rFont val="Arial"/>
        <family val="2"/>
      </rPr>
      <t>suspension</t>
    </r>
  </si>
  <si>
    <r>
      <t xml:space="preserve"> X-arm Remove or replace MV Pole </t>
    </r>
    <r>
      <rPr>
        <b/>
        <sz val="9"/>
        <color theme="1"/>
        <rFont val="Arial"/>
        <family val="2"/>
      </rPr>
      <t>(Steel/Concrete/Wood) -</t>
    </r>
  </si>
  <si>
    <r>
      <t xml:space="preserve">Tensioning of Stays </t>
    </r>
    <r>
      <rPr>
        <b/>
        <sz val="9"/>
        <color theme="1"/>
        <rFont val="Arial"/>
        <family val="2"/>
      </rPr>
      <t>(Includes the loosening and re-tensioning)</t>
    </r>
  </si>
  <si>
    <r>
      <t xml:space="preserve">Replace insulators 11kV to 33kV Lines </t>
    </r>
    <r>
      <rPr>
        <b/>
        <sz val="9"/>
        <color theme="1"/>
        <rFont val="Arial"/>
        <family val="2"/>
      </rPr>
      <t>(Up to all Insulators on 1 Phase- Costing per phase and excludes when stringing is done)</t>
    </r>
  </si>
  <si>
    <r>
      <t xml:space="preserve">MV Line Inspection (All Line Inspections shall be done as per 34-1441 - ROUTINE INSPECTION AND MAINTENANCE OF SUBTRANSMISSION AND DISTRIBUTION LINES. </t>
    </r>
    <r>
      <rPr>
        <b/>
        <sz val="9"/>
        <color theme="1"/>
        <rFont val="Arial"/>
        <family val="2"/>
      </rPr>
      <t>(All lines inspection reports shall be accompanied by the inspectors Training certificate for Line Inspections.)</t>
    </r>
  </si>
  <si>
    <r>
      <t xml:space="preserve">Trench digging 1m deep </t>
    </r>
    <r>
      <rPr>
        <b/>
        <sz val="9"/>
        <color theme="1"/>
        <rFont val="Arial"/>
        <family val="2"/>
      </rPr>
      <t>(Manual Labour) (See Note D in Clarification Sheet)</t>
    </r>
  </si>
  <si>
    <r>
      <t xml:space="preserve">Install/Remove Mini-Substation/Ground Mounted Trfr </t>
    </r>
    <r>
      <rPr>
        <b/>
        <sz val="9"/>
        <color theme="1"/>
        <rFont val="Arial"/>
        <family val="2"/>
      </rPr>
      <t>&lt;=1MVA</t>
    </r>
  </si>
  <si>
    <r>
      <t xml:space="preserve">NOTE: </t>
    </r>
    <r>
      <rPr>
        <sz val="9"/>
        <color theme="1"/>
        <rFont val="Aptos Narrow"/>
        <family val="2"/>
        <scheme val="minor"/>
      </rPr>
      <t>Any additional services required per job site shall be agreed upon between the Contractor and the Employer's Representative. Quotes shall be submitted by the Contractor and shall be accepted by the Employer's Rpresentative before work may commence.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</si>
</sst>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R&quot;#,##0.00"/>
    <numFmt numFmtId="166" formatCode="&quot;R&quot;\ #,##0.00;[Red]&quot;R&quot;\ \-#,##0.00"/>
  </numFmts>
  <fonts count="21"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FF0000"/>
      <name val="Aptos Narrow"/>
      <family val="2"/>
      <scheme val="minor"/>
    </font>
    <font>
      <sz val="9"/>
      <color rgb="FF000000"/>
      <name val="Aptos Narrow"/>
      <family val="2"/>
      <scheme val="minor"/>
    </font>
    <font>
      <sz val="8"/>
      <name val="Aptos Narrow"/>
      <family val="2"/>
      <scheme val="minor"/>
    </font>
    <font>
      <sz val="9"/>
      <color theme="1"/>
      <name val="Arial"/>
      <family val="2"/>
    </font>
    <font>
      <b/>
      <sz val="9"/>
      <color theme="1"/>
      <name val="Arial"/>
      <family val="2"/>
    </font>
    <font>
      <sz val="9"/>
      <color rgb="FF000000"/>
      <name val="Helvetica"/>
      <family val="2"/>
    </font>
    <font>
      <u/>
      <sz val="9"/>
      <color theme="10"/>
      <name val="Aptos Narrow"/>
      <family val="2"/>
      <scheme val="minor"/>
    </font>
    <font>
      <sz val="9"/>
      <color rgb="FF000000"/>
      <name val="Arial"/>
      <family val="2"/>
    </font>
    <font>
      <sz val="9"/>
      <color rgb="FF000000"/>
      <name val="Calibri"/>
      <family val="2"/>
    </font>
    <font>
      <b/>
      <sz val="9"/>
      <color rgb="FFFF0000"/>
      <name val="Arial"/>
      <family val="2"/>
    </font>
    <font>
      <b/>
      <sz val="9"/>
      <color rgb="FF000000"/>
      <name val="Arial"/>
      <family val="2"/>
    </font>
    <font>
      <b/>
      <sz val="9"/>
      <color rgb="FFFF0000"/>
      <name val="Calibri"/>
      <family val="2"/>
    </font>
    <font>
      <sz val="9"/>
      <color rgb="FFFF0000"/>
      <name val="Calibri"/>
      <family val="2"/>
    </font>
    <font>
      <sz val="9"/>
      <color rgb="FFFF0000"/>
      <name val="Arial"/>
      <family val="2"/>
    </font>
    <font>
      <b/>
      <sz val="9"/>
      <name val="Aptos Narrow"/>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103">
    <xf numFmtId="0" fontId="0" fillId="0" borderId="0" xfId="0"/>
    <xf numFmtId="1" fontId="3" fillId="2" borderId="5" xfId="0" applyNumberFormat="1" applyFont="1" applyFill="1" applyBorder="1" applyAlignment="1" applyProtection="1">
      <alignment horizontal="center"/>
      <protection locked="0"/>
    </xf>
    <xf numFmtId="0" fontId="3" fillId="2" borderId="1" xfId="0" applyFont="1" applyFill="1" applyBorder="1" applyAlignment="1">
      <alignment horizontal="center" vertical="center"/>
    </xf>
    <xf numFmtId="0" fontId="4" fillId="0" borderId="7" xfId="0" applyFont="1" applyBorder="1" applyAlignment="1">
      <alignment horizontal="center"/>
    </xf>
    <xf numFmtId="0" fontId="3" fillId="0" borderId="2" xfId="0" applyFont="1" applyBorder="1" applyAlignment="1" applyProtection="1">
      <alignment horizontal="center" vertical="top" wrapText="1"/>
      <protection locked="0"/>
    </xf>
    <xf numFmtId="0" fontId="3" fillId="2" borderId="5" xfId="0" applyFont="1" applyFill="1" applyBorder="1" applyAlignment="1">
      <alignment horizontal="center" vertical="center"/>
    </xf>
    <xf numFmtId="0" fontId="3" fillId="0" borderId="4" xfId="0" applyFont="1" applyBorder="1" applyAlignment="1" applyProtection="1">
      <alignment horizontal="center"/>
      <protection locked="0"/>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4" borderId="29" xfId="0" applyFont="1" applyFill="1" applyBorder="1" applyAlignment="1">
      <alignment vertical="center" wrapText="1"/>
    </xf>
    <xf numFmtId="0" fontId="4" fillId="4" borderId="18" xfId="0" applyFont="1" applyFill="1" applyBorder="1" applyAlignment="1">
      <alignment vertical="center" wrapText="1"/>
    </xf>
    <xf numFmtId="0" fontId="3" fillId="2" borderId="6"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9" fillId="0" borderId="29" xfId="0" applyFont="1" applyBorder="1" applyAlignment="1">
      <alignment vertical="center" wrapText="1"/>
    </xf>
    <xf numFmtId="0" fontId="2" fillId="0" borderId="0" xfId="0" applyFont="1"/>
    <xf numFmtId="0" fontId="11" fillId="0" borderId="7" xfId="0" applyFont="1" applyBorder="1" applyAlignment="1">
      <alignment horizontal="center"/>
    </xf>
    <xf numFmtId="0" fontId="11" fillId="0" borderId="7" xfId="0" quotePrefix="1" applyFont="1" applyBorder="1" applyAlignment="1">
      <alignment horizontal="center"/>
    </xf>
    <xf numFmtId="0" fontId="2" fillId="0" borderId="16" xfId="0" applyFont="1" applyBorder="1"/>
    <xf numFmtId="0" fontId="13" fillId="0" borderId="31" xfId="0" applyFont="1" applyBorder="1" applyAlignment="1">
      <alignment horizontal="center" vertical="center" wrapText="1"/>
    </xf>
    <xf numFmtId="0" fontId="9" fillId="0" borderId="10" xfId="0" applyFont="1" applyBorder="1" applyAlignment="1">
      <alignment vertical="center" wrapText="1"/>
    </xf>
    <xf numFmtId="165" fontId="14" fillId="3" borderId="7" xfId="1" applyNumberFormat="1" applyFont="1" applyFill="1" applyBorder="1" applyAlignment="1">
      <alignment horizontal="center" vertical="center" wrapText="1"/>
    </xf>
    <xf numFmtId="165" fontId="2" fillId="0" borderId="11" xfId="0" applyNumberFormat="1" applyFont="1" applyBorder="1"/>
    <xf numFmtId="0" fontId="9" fillId="0" borderId="7" xfId="0" applyFont="1" applyBorder="1" applyAlignment="1">
      <alignment vertical="center" wrapText="1"/>
    </xf>
    <xf numFmtId="0" fontId="13" fillId="0" borderId="32" xfId="0" applyFont="1" applyBorder="1" applyAlignment="1">
      <alignment horizontal="center" vertical="center" wrapText="1"/>
    </xf>
    <xf numFmtId="0" fontId="13" fillId="0" borderId="13" xfId="0" applyFont="1" applyBorder="1" applyAlignment="1">
      <alignment horizontal="center" vertical="center" wrapText="1"/>
    </xf>
    <xf numFmtId="0" fontId="2" fillId="0" borderId="7" xfId="0" applyFont="1" applyBorder="1"/>
    <xf numFmtId="164" fontId="14" fillId="3" borderId="7" xfId="1" applyFont="1" applyFill="1" applyBorder="1" applyAlignment="1">
      <alignment horizontal="center" vertical="center" wrapText="1"/>
    </xf>
    <xf numFmtId="0" fontId="2" fillId="5" borderId="16" xfId="0" applyFont="1" applyFill="1" applyBorder="1"/>
    <xf numFmtId="0" fontId="14" fillId="5" borderId="7" xfId="0" applyFont="1" applyFill="1" applyBorder="1" applyAlignment="1">
      <alignment horizontal="center" vertical="center" wrapText="1"/>
    </xf>
    <xf numFmtId="0" fontId="14" fillId="3" borderId="7" xfId="0" applyFont="1" applyFill="1" applyBorder="1" applyAlignment="1">
      <alignment horizontal="center" vertical="center" wrapText="1"/>
    </xf>
    <xf numFmtId="165" fontId="13" fillId="3" borderId="7" xfId="1" applyNumberFormat="1"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 fillId="0" borderId="10" xfId="0" applyFont="1" applyBorder="1"/>
    <xf numFmtId="0" fontId="14" fillId="3" borderId="10" xfId="0" applyFont="1" applyFill="1" applyBorder="1" applyAlignment="1">
      <alignment horizontal="center" vertical="center" wrapText="1"/>
    </xf>
    <xf numFmtId="0" fontId="19" fillId="0" borderId="7" xfId="0" applyFont="1" applyBorder="1" applyAlignment="1">
      <alignment vertical="center" wrapText="1"/>
    </xf>
    <xf numFmtId="0" fontId="13" fillId="0" borderId="7" xfId="0" applyFont="1" applyBorder="1" applyAlignment="1">
      <alignment vertical="center" wrapText="1"/>
    </xf>
    <xf numFmtId="0" fontId="9" fillId="0" borderId="19" xfId="0" applyFont="1" applyBorder="1" applyAlignment="1">
      <alignment vertical="center" wrapText="1"/>
    </xf>
    <xf numFmtId="0" fontId="19" fillId="0" borderId="19" xfId="0" applyFont="1" applyBorder="1" applyAlignment="1">
      <alignment vertical="center" wrapText="1"/>
    </xf>
    <xf numFmtId="0" fontId="9" fillId="6" borderId="7" xfId="0" applyFont="1" applyFill="1" applyBorder="1" applyAlignment="1">
      <alignment vertical="center" wrapText="1"/>
    </xf>
    <xf numFmtId="0" fontId="2" fillId="0" borderId="13" xfId="0" applyFont="1" applyBorder="1" applyAlignment="1">
      <alignment horizontal="center"/>
    </xf>
    <xf numFmtId="0" fontId="2" fillId="0" borderId="7" xfId="0" applyFont="1" applyBorder="1" applyAlignment="1">
      <alignment horizontal="center"/>
    </xf>
    <xf numFmtId="165" fontId="14" fillId="3" borderId="17" xfId="1" applyNumberFormat="1" applyFont="1" applyFill="1" applyBorder="1" applyAlignment="1">
      <alignment horizontal="center" vertical="center" wrapText="1"/>
    </xf>
    <xf numFmtId="165" fontId="2" fillId="0" borderId="18" xfId="0" applyNumberFormat="1" applyFont="1" applyBorder="1"/>
    <xf numFmtId="0" fontId="2" fillId="0" borderId="33" xfId="0" applyFont="1" applyBorder="1" applyAlignment="1">
      <alignment horizontal="center"/>
    </xf>
    <xf numFmtId="0" fontId="2" fillId="0" borderId="19" xfId="0" applyFont="1" applyBorder="1"/>
    <xf numFmtId="0" fontId="2" fillId="0" borderId="19" xfId="0" applyFont="1" applyBorder="1" applyAlignment="1">
      <alignment horizontal="center"/>
    </xf>
    <xf numFmtId="0" fontId="2" fillId="0" borderId="20" xfId="0" applyFont="1" applyBorder="1"/>
    <xf numFmtId="165" fontId="14" fillId="3" borderId="21" xfId="1" applyNumberFormat="1" applyFont="1" applyFill="1" applyBorder="1" applyAlignment="1">
      <alignment horizontal="center" vertical="center" wrapText="1"/>
    </xf>
    <xf numFmtId="165" fontId="2" fillId="0" borderId="22" xfId="0" applyNumberFormat="1" applyFont="1" applyBorder="1"/>
    <xf numFmtId="0" fontId="2" fillId="0" borderId="34" xfId="0" applyFont="1" applyBorder="1" applyAlignment="1">
      <alignment horizontal="center"/>
    </xf>
    <xf numFmtId="0" fontId="2" fillId="0" borderId="23" xfId="0" applyFont="1" applyBorder="1"/>
    <xf numFmtId="0" fontId="2" fillId="0" borderId="23" xfId="0" applyFont="1" applyBorder="1" applyAlignment="1">
      <alignment horizontal="center"/>
    </xf>
    <xf numFmtId="0" fontId="2" fillId="0" borderId="24" xfId="0" applyFont="1" applyBorder="1"/>
    <xf numFmtId="165" fontId="14" fillId="3" borderId="25" xfId="1" applyNumberFormat="1" applyFont="1" applyFill="1" applyBorder="1" applyAlignment="1">
      <alignment horizontal="center" vertical="center" wrapText="1"/>
    </xf>
    <xf numFmtId="165" fontId="2" fillId="0" borderId="26" xfId="0" applyNumberFormat="1" applyFont="1" applyBorder="1"/>
    <xf numFmtId="0" fontId="20" fillId="0" borderId="13" xfId="0" applyFont="1" applyBorder="1" applyAlignment="1">
      <alignment horizontal="left" vertical="center"/>
    </xf>
    <xf numFmtId="166" fontId="3" fillId="0" borderId="14" xfId="0" applyNumberFormat="1" applyFont="1" applyBorder="1" applyAlignment="1">
      <alignment vertical="center"/>
    </xf>
    <xf numFmtId="0" fontId="20" fillId="0" borderId="28" xfId="0" applyFont="1" applyBorder="1" applyAlignment="1">
      <alignment horizontal="left" vertical="center"/>
    </xf>
    <xf numFmtId="166" fontId="3" fillId="0" borderId="22" xfId="0" applyNumberFormat="1" applyFont="1" applyBorder="1" applyAlignment="1">
      <alignment vertical="center"/>
    </xf>
    <xf numFmtId="0" fontId="3" fillId="2" borderId="1" xfId="0" applyFont="1" applyFill="1" applyBorder="1" applyAlignment="1">
      <alignment vertical="top"/>
    </xf>
    <xf numFmtId="0" fontId="3" fillId="2" borderId="3" xfId="0" applyFont="1" applyFill="1" applyBorder="1" applyAlignment="1">
      <alignment vertical="top"/>
    </xf>
    <xf numFmtId="16" fontId="3" fillId="0" borderId="1" xfId="0" applyNumberFormat="1"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49" fontId="3" fillId="0" borderId="6" xfId="0" applyNumberFormat="1" applyFont="1" applyBorder="1" applyAlignment="1" applyProtection="1">
      <alignment horizontal="left"/>
      <protection locked="0"/>
    </xf>
    <xf numFmtId="49" fontId="3" fillId="0" borderId="2" xfId="0" applyNumberFormat="1" applyFont="1" applyBorder="1" applyAlignment="1">
      <alignment horizontal="left"/>
    </xf>
    <xf numFmtId="49" fontId="3" fillId="0" borderId="3" xfId="0" applyNumberFormat="1" applyFont="1" applyBorder="1"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pplyProtection="1">
      <alignment horizontal="center"/>
      <protection locked="0"/>
    </xf>
    <xf numFmtId="0" fontId="3" fillId="0" borderId="3" xfId="0" applyFont="1" applyBorder="1" applyAlignment="1" applyProtection="1">
      <alignment horizontal="center"/>
      <protection locked="0"/>
    </xf>
    <xf numFmtId="49" fontId="3" fillId="0" borderId="1" xfId="0" applyNumberFormat="1" applyFont="1" applyBorder="1" applyAlignment="1" applyProtection="1">
      <alignment horizontal="center"/>
      <protection locked="0"/>
    </xf>
    <xf numFmtId="49" fontId="3" fillId="0" borderId="3" xfId="0" applyNumberFormat="1" applyFont="1" applyBorder="1" applyAlignment="1" applyProtection="1">
      <alignment horizontal="center"/>
      <protection locked="0"/>
    </xf>
    <xf numFmtId="49" fontId="12" fillId="0" borderId="1" xfId="2" applyNumberFormat="1" applyFont="1" applyBorder="1" applyAlignment="1" applyProtection="1">
      <alignment horizontal="center"/>
      <protection locked="0"/>
    </xf>
    <xf numFmtId="0" fontId="3" fillId="0" borderId="8"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2" borderId="1" xfId="0" applyFont="1" applyFill="1" applyBorder="1" applyAlignment="1">
      <alignment horizontal="center"/>
    </xf>
    <xf numFmtId="0" fontId="3" fillId="2" borderId="9"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2" xfId="0" applyFont="1" applyBorder="1" applyAlignment="1">
      <alignment vertical="center"/>
    </xf>
    <xf numFmtId="0" fontId="3" fillId="0" borderId="15"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horizontal="left" wrapText="1"/>
    </xf>
    <xf numFmtId="0" fontId="3" fillId="0" borderId="15" xfId="0" applyFont="1" applyBorder="1" applyAlignment="1">
      <alignment horizontal="left" wrapText="1"/>
    </xf>
    <xf numFmtId="0" fontId="3" fillId="0" borderId="9" xfId="0" applyFont="1" applyBorder="1" applyAlignment="1">
      <alignment horizontal="left" wrapText="1"/>
    </xf>
    <xf numFmtId="0" fontId="3" fillId="0" borderId="35" xfId="0" applyFont="1" applyBorder="1" applyAlignment="1">
      <alignment horizontal="left" wrapText="1"/>
    </xf>
    <xf numFmtId="0" fontId="3" fillId="0" borderId="0" xfId="0" applyFont="1" applyAlignment="1">
      <alignment horizontal="left" wrapText="1"/>
    </xf>
    <xf numFmtId="0" fontId="3" fillId="0" borderId="27" xfId="0" applyFont="1" applyBorder="1" applyAlignment="1">
      <alignment horizontal="left" wrapText="1"/>
    </xf>
    <xf numFmtId="0" fontId="3" fillId="0" borderId="8" xfId="0" applyFont="1" applyBorder="1" applyAlignment="1">
      <alignment horizontal="left" wrapText="1"/>
    </xf>
    <xf numFmtId="0" fontId="3" fillId="0" borderId="36" xfId="0" applyFont="1" applyBorder="1" applyAlignment="1">
      <alignment horizontal="left" wrapText="1"/>
    </xf>
    <xf numFmtId="0" fontId="3" fillId="0" borderId="37" xfId="0" applyFont="1" applyBorder="1" applyAlignment="1">
      <alignment horizontal="left" wrapText="1"/>
    </xf>
    <xf numFmtId="0" fontId="16" fillId="5" borderId="12"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0" borderId="1" xfId="0" applyFont="1" applyBorder="1"/>
    <xf numFmtId="0" fontId="2" fillId="0" borderId="3" xfId="0" applyFont="1"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22861</xdr:colOff>
      <xdr:row>0</xdr:row>
      <xdr:rowOff>0</xdr:rowOff>
    </xdr:from>
    <xdr:to>
      <xdr:col>1</xdr:col>
      <xdr:colOff>739874</xdr:colOff>
      <xdr:row>1</xdr:row>
      <xdr:rowOff>57014</xdr:rowOff>
    </xdr:to>
    <xdr:pic>
      <xdr:nvPicPr>
        <xdr:cNvPr id="2" name="Picture 1">
          <a:extLst>
            <a:ext uri="{FF2B5EF4-FFF2-40B4-BE49-F238E27FC236}">
              <a16:creationId xmlns:a16="http://schemas.microsoft.com/office/drawing/2014/main" id="{9CB293EA-5ABE-4790-8118-3CF78B364B8A}"/>
            </a:ext>
          </a:extLst>
        </xdr:cNvPr>
        <xdr:cNvPicPr>
          <a:picLocks noChangeAspect="1"/>
        </xdr:cNvPicPr>
      </xdr:nvPicPr>
      <xdr:blipFill>
        <a:blip xmlns:r="http://schemas.openxmlformats.org/officeDocument/2006/relationships" r:embed="rId1"/>
        <a:stretch>
          <a:fillRect/>
        </a:stretch>
      </xdr:blipFill>
      <xdr:spPr>
        <a:xfrm>
          <a:off x="22861" y="457336"/>
          <a:ext cx="716280" cy="317364"/>
        </a:xfrm>
        <a:prstGeom prst="rect">
          <a:avLst/>
        </a:prstGeom>
      </xdr:spPr>
    </xdr:pic>
    <xdr:clientData/>
  </xdr:twoCellAnchor>
  <xdr:oneCellAnchor>
    <xdr:from>
      <xdr:col>2</xdr:col>
      <xdr:colOff>3438525</xdr:colOff>
      <xdr:row>35</xdr:row>
      <xdr:rowOff>148167</xdr:rowOff>
    </xdr:from>
    <xdr:ext cx="914400" cy="264560"/>
    <xdr:sp macro="" textlink="">
      <xdr:nvSpPr>
        <xdr:cNvPr id="3" name="TextBox 2">
          <a:extLst>
            <a:ext uri="{FF2B5EF4-FFF2-40B4-BE49-F238E27FC236}">
              <a16:creationId xmlns:a16="http://schemas.microsoft.com/office/drawing/2014/main" id="{480B6AF1-089C-4FDE-9D8B-07DA5F73E1FA}"/>
            </a:ext>
          </a:extLst>
        </xdr:cNvPr>
        <xdr:cNvSpPr txBox="1"/>
      </xdr:nvSpPr>
      <xdr:spPr>
        <a:xfrm>
          <a:off x="4714875" y="85809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230</xdr:row>
      <xdr:rowOff>0</xdr:rowOff>
    </xdr:from>
    <xdr:ext cx="914400" cy="264560"/>
    <xdr:sp macro="" textlink="">
      <xdr:nvSpPr>
        <xdr:cNvPr id="5" name="TextBox 4">
          <a:extLst>
            <a:ext uri="{FF2B5EF4-FFF2-40B4-BE49-F238E27FC236}">
              <a16:creationId xmlns:a16="http://schemas.microsoft.com/office/drawing/2014/main" id="{F5B4A493-D480-420F-8404-E4A38CFBD1D6}"/>
            </a:ext>
          </a:extLst>
        </xdr:cNvPr>
        <xdr:cNvSpPr txBox="1"/>
      </xdr:nvSpPr>
      <xdr:spPr>
        <a:xfrm>
          <a:off x="4619625" y="13309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36</xdr:row>
      <xdr:rowOff>148167</xdr:rowOff>
    </xdr:from>
    <xdr:ext cx="914400" cy="264560"/>
    <xdr:sp macro="" textlink="">
      <xdr:nvSpPr>
        <xdr:cNvPr id="65" name="TextBox 64">
          <a:extLst>
            <a:ext uri="{FF2B5EF4-FFF2-40B4-BE49-F238E27FC236}">
              <a16:creationId xmlns:a16="http://schemas.microsoft.com/office/drawing/2014/main" id="{8EBDA160-B15C-4823-8BEA-4CE58B0BE782}"/>
            </a:ext>
          </a:extLst>
        </xdr:cNvPr>
        <xdr:cNvSpPr txBox="1"/>
      </xdr:nvSpPr>
      <xdr:spPr>
        <a:xfrm>
          <a:off x="4048125" y="1574376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36</xdr:row>
      <xdr:rowOff>148167</xdr:rowOff>
    </xdr:from>
    <xdr:ext cx="914400" cy="264560"/>
    <xdr:sp macro="" textlink="">
      <xdr:nvSpPr>
        <xdr:cNvPr id="66" name="TextBox 65">
          <a:extLst>
            <a:ext uri="{FF2B5EF4-FFF2-40B4-BE49-F238E27FC236}">
              <a16:creationId xmlns:a16="http://schemas.microsoft.com/office/drawing/2014/main" id="{E9666AAA-770F-427D-B82E-32CBF86CC5CE}"/>
            </a:ext>
          </a:extLst>
        </xdr:cNvPr>
        <xdr:cNvSpPr txBox="1"/>
      </xdr:nvSpPr>
      <xdr:spPr>
        <a:xfrm>
          <a:off x="4048125" y="1574376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37</xdr:row>
      <xdr:rowOff>148167</xdr:rowOff>
    </xdr:from>
    <xdr:ext cx="914400" cy="264560"/>
    <xdr:sp macro="" textlink="">
      <xdr:nvSpPr>
        <xdr:cNvPr id="67" name="TextBox 66">
          <a:extLst>
            <a:ext uri="{FF2B5EF4-FFF2-40B4-BE49-F238E27FC236}">
              <a16:creationId xmlns:a16="http://schemas.microsoft.com/office/drawing/2014/main" id="{B05F05C9-7C74-43DB-AC41-8E357A72CAD5}"/>
            </a:ext>
          </a:extLst>
        </xdr:cNvPr>
        <xdr:cNvSpPr txBox="1"/>
      </xdr:nvSpPr>
      <xdr:spPr>
        <a:xfrm>
          <a:off x="4048125" y="1576345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37</xdr:row>
      <xdr:rowOff>148167</xdr:rowOff>
    </xdr:from>
    <xdr:ext cx="914400" cy="264560"/>
    <xdr:sp macro="" textlink="">
      <xdr:nvSpPr>
        <xdr:cNvPr id="68" name="TextBox 67">
          <a:extLst>
            <a:ext uri="{FF2B5EF4-FFF2-40B4-BE49-F238E27FC236}">
              <a16:creationId xmlns:a16="http://schemas.microsoft.com/office/drawing/2014/main" id="{94DE141E-1EC2-4D38-BC3A-7F5B4A75E166}"/>
            </a:ext>
          </a:extLst>
        </xdr:cNvPr>
        <xdr:cNvSpPr txBox="1"/>
      </xdr:nvSpPr>
      <xdr:spPr>
        <a:xfrm>
          <a:off x="4048125" y="1576345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38</xdr:row>
      <xdr:rowOff>148167</xdr:rowOff>
    </xdr:from>
    <xdr:ext cx="914400" cy="264560"/>
    <xdr:sp macro="" textlink="">
      <xdr:nvSpPr>
        <xdr:cNvPr id="69" name="TextBox 68">
          <a:extLst>
            <a:ext uri="{FF2B5EF4-FFF2-40B4-BE49-F238E27FC236}">
              <a16:creationId xmlns:a16="http://schemas.microsoft.com/office/drawing/2014/main" id="{E434CF5B-80D3-4E09-8180-BE57912A2C3D}"/>
            </a:ext>
          </a:extLst>
        </xdr:cNvPr>
        <xdr:cNvSpPr txBox="1"/>
      </xdr:nvSpPr>
      <xdr:spPr>
        <a:xfrm>
          <a:off x="4048125" y="1578313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38</xdr:row>
      <xdr:rowOff>148167</xdr:rowOff>
    </xdr:from>
    <xdr:ext cx="914400" cy="264560"/>
    <xdr:sp macro="" textlink="">
      <xdr:nvSpPr>
        <xdr:cNvPr id="70" name="TextBox 69">
          <a:extLst>
            <a:ext uri="{FF2B5EF4-FFF2-40B4-BE49-F238E27FC236}">
              <a16:creationId xmlns:a16="http://schemas.microsoft.com/office/drawing/2014/main" id="{D159E9C0-8ED6-4E3C-A773-9C7AE269E192}"/>
            </a:ext>
          </a:extLst>
        </xdr:cNvPr>
        <xdr:cNvSpPr txBox="1"/>
      </xdr:nvSpPr>
      <xdr:spPr>
        <a:xfrm>
          <a:off x="4048125" y="1578313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39</xdr:row>
      <xdr:rowOff>148167</xdr:rowOff>
    </xdr:from>
    <xdr:ext cx="914400" cy="264560"/>
    <xdr:sp macro="" textlink="">
      <xdr:nvSpPr>
        <xdr:cNvPr id="71" name="TextBox 70">
          <a:extLst>
            <a:ext uri="{FF2B5EF4-FFF2-40B4-BE49-F238E27FC236}">
              <a16:creationId xmlns:a16="http://schemas.microsoft.com/office/drawing/2014/main" id="{AA9312CB-3174-43D6-8D10-BDD533AB670D}"/>
            </a:ext>
          </a:extLst>
        </xdr:cNvPr>
        <xdr:cNvSpPr txBox="1"/>
      </xdr:nvSpPr>
      <xdr:spPr>
        <a:xfrm>
          <a:off x="4048125" y="1580282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39</xdr:row>
      <xdr:rowOff>148167</xdr:rowOff>
    </xdr:from>
    <xdr:ext cx="914400" cy="264560"/>
    <xdr:sp macro="" textlink="">
      <xdr:nvSpPr>
        <xdr:cNvPr id="72" name="TextBox 71">
          <a:extLst>
            <a:ext uri="{FF2B5EF4-FFF2-40B4-BE49-F238E27FC236}">
              <a16:creationId xmlns:a16="http://schemas.microsoft.com/office/drawing/2014/main" id="{F4F5E62E-CF20-4D3B-8865-95F640814A17}"/>
            </a:ext>
          </a:extLst>
        </xdr:cNvPr>
        <xdr:cNvSpPr txBox="1"/>
      </xdr:nvSpPr>
      <xdr:spPr>
        <a:xfrm>
          <a:off x="4048125" y="1580282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40</xdr:row>
      <xdr:rowOff>148167</xdr:rowOff>
    </xdr:from>
    <xdr:ext cx="914400" cy="264560"/>
    <xdr:sp macro="" textlink="">
      <xdr:nvSpPr>
        <xdr:cNvPr id="73" name="TextBox 72">
          <a:extLst>
            <a:ext uri="{FF2B5EF4-FFF2-40B4-BE49-F238E27FC236}">
              <a16:creationId xmlns:a16="http://schemas.microsoft.com/office/drawing/2014/main" id="{1F00E199-E8BD-46F6-BC65-1CF6A90729EC}"/>
            </a:ext>
          </a:extLst>
        </xdr:cNvPr>
        <xdr:cNvSpPr txBox="1"/>
      </xdr:nvSpPr>
      <xdr:spPr>
        <a:xfrm>
          <a:off x="4048125" y="1582250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40</xdr:row>
      <xdr:rowOff>148167</xdr:rowOff>
    </xdr:from>
    <xdr:ext cx="914400" cy="264560"/>
    <xdr:sp macro="" textlink="">
      <xdr:nvSpPr>
        <xdr:cNvPr id="74" name="TextBox 73">
          <a:extLst>
            <a:ext uri="{FF2B5EF4-FFF2-40B4-BE49-F238E27FC236}">
              <a16:creationId xmlns:a16="http://schemas.microsoft.com/office/drawing/2014/main" id="{6131EA92-4015-4E92-9488-A195107F04DD}"/>
            </a:ext>
          </a:extLst>
        </xdr:cNvPr>
        <xdr:cNvSpPr txBox="1"/>
      </xdr:nvSpPr>
      <xdr:spPr>
        <a:xfrm>
          <a:off x="4048125" y="1582250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41</xdr:row>
      <xdr:rowOff>148167</xdr:rowOff>
    </xdr:from>
    <xdr:ext cx="914400" cy="264560"/>
    <xdr:sp macro="" textlink="">
      <xdr:nvSpPr>
        <xdr:cNvPr id="75" name="TextBox 74">
          <a:extLst>
            <a:ext uri="{FF2B5EF4-FFF2-40B4-BE49-F238E27FC236}">
              <a16:creationId xmlns:a16="http://schemas.microsoft.com/office/drawing/2014/main" id="{13BAD30E-5F0C-4A5C-9329-EA64617BB6EA}"/>
            </a:ext>
          </a:extLst>
        </xdr:cNvPr>
        <xdr:cNvSpPr txBox="1"/>
      </xdr:nvSpPr>
      <xdr:spPr>
        <a:xfrm>
          <a:off x="4048125" y="1584219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41</xdr:row>
      <xdr:rowOff>148167</xdr:rowOff>
    </xdr:from>
    <xdr:ext cx="914400" cy="264560"/>
    <xdr:sp macro="" textlink="">
      <xdr:nvSpPr>
        <xdr:cNvPr id="76" name="TextBox 75">
          <a:extLst>
            <a:ext uri="{FF2B5EF4-FFF2-40B4-BE49-F238E27FC236}">
              <a16:creationId xmlns:a16="http://schemas.microsoft.com/office/drawing/2014/main" id="{02DA89B7-925E-41B2-AD01-D84DC8A9704A}"/>
            </a:ext>
          </a:extLst>
        </xdr:cNvPr>
        <xdr:cNvSpPr txBox="1"/>
      </xdr:nvSpPr>
      <xdr:spPr>
        <a:xfrm>
          <a:off x="4048125" y="1584219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36</xdr:row>
      <xdr:rowOff>148167</xdr:rowOff>
    </xdr:from>
    <xdr:ext cx="914400" cy="264560"/>
    <xdr:sp macro="" textlink="">
      <xdr:nvSpPr>
        <xdr:cNvPr id="77" name="TextBox 76">
          <a:extLst>
            <a:ext uri="{FF2B5EF4-FFF2-40B4-BE49-F238E27FC236}">
              <a16:creationId xmlns:a16="http://schemas.microsoft.com/office/drawing/2014/main" id="{7B19FBA7-4196-409A-B821-A850E85F2ACB}"/>
            </a:ext>
          </a:extLst>
        </xdr:cNvPr>
        <xdr:cNvSpPr txBox="1"/>
      </xdr:nvSpPr>
      <xdr:spPr>
        <a:xfrm>
          <a:off x="4048125" y="1574376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36</xdr:row>
      <xdr:rowOff>148167</xdr:rowOff>
    </xdr:from>
    <xdr:ext cx="914400" cy="264560"/>
    <xdr:sp macro="" textlink="">
      <xdr:nvSpPr>
        <xdr:cNvPr id="78" name="TextBox 77">
          <a:extLst>
            <a:ext uri="{FF2B5EF4-FFF2-40B4-BE49-F238E27FC236}">
              <a16:creationId xmlns:a16="http://schemas.microsoft.com/office/drawing/2014/main" id="{4AFF28AE-F188-42A3-AAD5-3B4DBA5C06A9}"/>
            </a:ext>
          </a:extLst>
        </xdr:cNvPr>
        <xdr:cNvSpPr txBox="1"/>
      </xdr:nvSpPr>
      <xdr:spPr>
        <a:xfrm>
          <a:off x="4048125" y="1574376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37</xdr:row>
      <xdr:rowOff>148167</xdr:rowOff>
    </xdr:from>
    <xdr:ext cx="914400" cy="264560"/>
    <xdr:sp macro="" textlink="">
      <xdr:nvSpPr>
        <xdr:cNvPr id="79" name="TextBox 78">
          <a:extLst>
            <a:ext uri="{FF2B5EF4-FFF2-40B4-BE49-F238E27FC236}">
              <a16:creationId xmlns:a16="http://schemas.microsoft.com/office/drawing/2014/main" id="{46C61C08-84EE-4010-A78F-514C93770111}"/>
            </a:ext>
          </a:extLst>
        </xdr:cNvPr>
        <xdr:cNvSpPr txBox="1"/>
      </xdr:nvSpPr>
      <xdr:spPr>
        <a:xfrm>
          <a:off x="4048125" y="1576345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37</xdr:row>
      <xdr:rowOff>148167</xdr:rowOff>
    </xdr:from>
    <xdr:ext cx="914400" cy="264560"/>
    <xdr:sp macro="" textlink="">
      <xdr:nvSpPr>
        <xdr:cNvPr id="80" name="TextBox 79">
          <a:extLst>
            <a:ext uri="{FF2B5EF4-FFF2-40B4-BE49-F238E27FC236}">
              <a16:creationId xmlns:a16="http://schemas.microsoft.com/office/drawing/2014/main" id="{00B8CD4C-3FF9-4E72-A0FA-EB2444D963FB}"/>
            </a:ext>
          </a:extLst>
        </xdr:cNvPr>
        <xdr:cNvSpPr txBox="1"/>
      </xdr:nvSpPr>
      <xdr:spPr>
        <a:xfrm>
          <a:off x="4048125" y="1576345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38</xdr:row>
      <xdr:rowOff>148167</xdr:rowOff>
    </xdr:from>
    <xdr:ext cx="914400" cy="264560"/>
    <xdr:sp macro="" textlink="">
      <xdr:nvSpPr>
        <xdr:cNvPr id="81" name="TextBox 80">
          <a:extLst>
            <a:ext uri="{FF2B5EF4-FFF2-40B4-BE49-F238E27FC236}">
              <a16:creationId xmlns:a16="http://schemas.microsoft.com/office/drawing/2014/main" id="{D4D3168D-243F-4AF7-A188-5224BAB55C3B}"/>
            </a:ext>
          </a:extLst>
        </xdr:cNvPr>
        <xdr:cNvSpPr txBox="1"/>
      </xdr:nvSpPr>
      <xdr:spPr>
        <a:xfrm>
          <a:off x="4048125" y="1578313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38</xdr:row>
      <xdr:rowOff>148167</xdr:rowOff>
    </xdr:from>
    <xdr:ext cx="914400" cy="264560"/>
    <xdr:sp macro="" textlink="">
      <xdr:nvSpPr>
        <xdr:cNvPr id="82" name="TextBox 81">
          <a:extLst>
            <a:ext uri="{FF2B5EF4-FFF2-40B4-BE49-F238E27FC236}">
              <a16:creationId xmlns:a16="http://schemas.microsoft.com/office/drawing/2014/main" id="{4B2E5280-7F2B-41C2-B7E0-0116492E6187}"/>
            </a:ext>
          </a:extLst>
        </xdr:cNvPr>
        <xdr:cNvSpPr txBox="1"/>
      </xdr:nvSpPr>
      <xdr:spPr>
        <a:xfrm>
          <a:off x="4048125" y="1578313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39</xdr:row>
      <xdr:rowOff>148167</xdr:rowOff>
    </xdr:from>
    <xdr:ext cx="914400" cy="264560"/>
    <xdr:sp macro="" textlink="">
      <xdr:nvSpPr>
        <xdr:cNvPr id="83" name="TextBox 82">
          <a:extLst>
            <a:ext uri="{FF2B5EF4-FFF2-40B4-BE49-F238E27FC236}">
              <a16:creationId xmlns:a16="http://schemas.microsoft.com/office/drawing/2014/main" id="{C2AD2A63-33DE-4FB0-99E4-5A62376B5292}"/>
            </a:ext>
          </a:extLst>
        </xdr:cNvPr>
        <xdr:cNvSpPr txBox="1"/>
      </xdr:nvSpPr>
      <xdr:spPr>
        <a:xfrm>
          <a:off x="4048125" y="1580282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39</xdr:row>
      <xdr:rowOff>148167</xdr:rowOff>
    </xdr:from>
    <xdr:ext cx="914400" cy="264560"/>
    <xdr:sp macro="" textlink="">
      <xdr:nvSpPr>
        <xdr:cNvPr id="84" name="TextBox 83">
          <a:extLst>
            <a:ext uri="{FF2B5EF4-FFF2-40B4-BE49-F238E27FC236}">
              <a16:creationId xmlns:a16="http://schemas.microsoft.com/office/drawing/2014/main" id="{3561F817-7D80-451B-A221-DEDC7C0AFF8D}"/>
            </a:ext>
          </a:extLst>
        </xdr:cNvPr>
        <xdr:cNvSpPr txBox="1"/>
      </xdr:nvSpPr>
      <xdr:spPr>
        <a:xfrm>
          <a:off x="4048125" y="1580282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40</xdr:row>
      <xdr:rowOff>148167</xdr:rowOff>
    </xdr:from>
    <xdr:ext cx="914400" cy="264560"/>
    <xdr:sp macro="" textlink="">
      <xdr:nvSpPr>
        <xdr:cNvPr id="85" name="TextBox 84">
          <a:extLst>
            <a:ext uri="{FF2B5EF4-FFF2-40B4-BE49-F238E27FC236}">
              <a16:creationId xmlns:a16="http://schemas.microsoft.com/office/drawing/2014/main" id="{CF5D8048-F39F-47D4-9A63-681D5792D12F}"/>
            </a:ext>
          </a:extLst>
        </xdr:cNvPr>
        <xdr:cNvSpPr txBox="1"/>
      </xdr:nvSpPr>
      <xdr:spPr>
        <a:xfrm>
          <a:off x="4048125" y="1582250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40</xdr:row>
      <xdr:rowOff>148167</xdr:rowOff>
    </xdr:from>
    <xdr:ext cx="914400" cy="264560"/>
    <xdr:sp macro="" textlink="">
      <xdr:nvSpPr>
        <xdr:cNvPr id="86" name="TextBox 85">
          <a:extLst>
            <a:ext uri="{FF2B5EF4-FFF2-40B4-BE49-F238E27FC236}">
              <a16:creationId xmlns:a16="http://schemas.microsoft.com/office/drawing/2014/main" id="{4E218B4A-F952-4C9A-A911-FF53B2BBD482}"/>
            </a:ext>
          </a:extLst>
        </xdr:cNvPr>
        <xdr:cNvSpPr txBox="1"/>
      </xdr:nvSpPr>
      <xdr:spPr>
        <a:xfrm>
          <a:off x="4048125" y="15822506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41</xdr:row>
      <xdr:rowOff>148167</xdr:rowOff>
    </xdr:from>
    <xdr:ext cx="914400" cy="264560"/>
    <xdr:sp macro="" textlink="">
      <xdr:nvSpPr>
        <xdr:cNvPr id="87" name="TextBox 86">
          <a:extLst>
            <a:ext uri="{FF2B5EF4-FFF2-40B4-BE49-F238E27FC236}">
              <a16:creationId xmlns:a16="http://schemas.microsoft.com/office/drawing/2014/main" id="{7FED61A5-6579-4CC1-8B43-2268D9CD9A4E}"/>
            </a:ext>
          </a:extLst>
        </xdr:cNvPr>
        <xdr:cNvSpPr txBox="1"/>
      </xdr:nvSpPr>
      <xdr:spPr>
        <a:xfrm>
          <a:off x="4048125" y="1584219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3438525</xdr:colOff>
      <xdr:row>41</xdr:row>
      <xdr:rowOff>148167</xdr:rowOff>
    </xdr:from>
    <xdr:ext cx="914400" cy="264560"/>
    <xdr:sp macro="" textlink="">
      <xdr:nvSpPr>
        <xdr:cNvPr id="88" name="TextBox 87">
          <a:extLst>
            <a:ext uri="{FF2B5EF4-FFF2-40B4-BE49-F238E27FC236}">
              <a16:creationId xmlns:a16="http://schemas.microsoft.com/office/drawing/2014/main" id="{0959D07B-B442-44F5-A482-CD5749BF4DE2}"/>
            </a:ext>
          </a:extLst>
        </xdr:cNvPr>
        <xdr:cNvSpPr txBox="1"/>
      </xdr:nvSpPr>
      <xdr:spPr>
        <a:xfrm>
          <a:off x="4048125" y="15842191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231</xdr:row>
      <xdr:rowOff>0</xdr:rowOff>
    </xdr:from>
    <xdr:ext cx="914400" cy="264560"/>
    <xdr:sp macro="" textlink="">
      <xdr:nvSpPr>
        <xdr:cNvPr id="4" name="TextBox 3">
          <a:extLst>
            <a:ext uri="{FF2B5EF4-FFF2-40B4-BE49-F238E27FC236}">
              <a16:creationId xmlns:a16="http://schemas.microsoft.com/office/drawing/2014/main" id="{56709968-C656-4D52-95D1-93E486D4B973}"/>
            </a:ext>
          </a:extLst>
        </xdr:cNvPr>
        <xdr:cNvSpPr txBox="1"/>
      </xdr:nvSpPr>
      <xdr:spPr>
        <a:xfrm>
          <a:off x="4847737" y="47761769"/>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232</xdr:row>
      <xdr:rowOff>0</xdr:rowOff>
    </xdr:from>
    <xdr:ext cx="914400" cy="264560"/>
    <xdr:sp macro="" textlink="">
      <xdr:nvSpPr>
        <xdr:cNvPr id="6" name="TextBox 5">
          <a:extLst>
            <a:ext uri="{FF2B5EF4-FFF2-40B4-BE49-F238E27FC236}">
              <a16:creationId xmlns:a16="http://schemas.microsoft.com/office/drawing/2014/main" id="{07EFD4C0-DE61-4C8F-B5FE-3F60C543B07B}"/>
            </a:ext>
          </a:extLst>
        </xdr:cNvPr>
        <xdr:cNvSpPr txBox="1"/>
      </xdr:nvSpPr>
      <xdr:spPr>
        <a:xfrm>
          <a:off x="4847737" y="47761769"/>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233</xdr:row>
      <xdr:rowOff>0</xdr:rowOff>
    </xdr:from>
    <xdr:ext cx="914400" cy="264560"/>
    <xdr:sp macro="" textlink="">
      <xdr:nvSpPr>
        <xdr:cNvPr id="7" name="TextBox 6">
          <a:extLst>
            <a:ext uri="{FF2B5EF4-FFF2-40B4-BE49-F238E27FC236}">
              <a16:creationId xmlns:a16="http://schemas.microsoft.com/office/drawing/2014/main" id="{6A6FCF68-EB6A-4B7C-9882-9172D8816FCF}"/>
            </a:ext>
          </a:extLst>
        </xdr:cNvPr>
        <xdr:cNvSpPr txBox="1"/>
      </xdr:nvSpPr>
      <xdr:spPr>
        <a:xfrm>
          <a:off x="4847737" y="481330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234</xdr:row>
      <xdr:rowOff>0</xdr:rowOff>
    </xdr:from>
    <xdr:ext cx="914400" cy="264560"/>
    <xdr:sp macro="" textlink="">
      <xdr:nvSpPr>
        <xdr:cNvPr id="8" name="TextBox 7">
          <a:extLst>
            <a:ext uri="{FF2B5EF4-FFF2-40B4-BE49-F238E27FC236}">
              <a16:creationId xmlns:a16="http://schemas.microsoft.com/office/drawing/2014/main" id="{08A7B509-47CC-4392-8E5E-66461522D965}"/>
            </a:ext>
          </a:extLst>
        </xdr:cNvPr>
        <xdr:cNvSpPr txBox="1"/>
      </xdr:nvSpPr>
      <xdr:spPr>
        <a:xfrm>
          <a:off x="4847737" y="4831861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235</xdr:row>
      <xdr:rowOff>0</xdr:rowOff>
    </xdr:from>
    <xdr:ext cx="914400" cy="264560"/>
    <xdr:sp macro="" textlink="">
      <xdr:nvSpPr>
        <xdr:cNvPr id="9" name="TextBox 8">
          <a:extLst>
            <a:ext uri="{FF2B5EF4-FFF2-40B4-BE49-F238E27FC236}">
              <a16:creationId xmlns:a16="http://schemas.microsoft.com/office/drawing/2014/main" id="{F5CBD1DB-FC0B-46A0-9D45-A601891A2266}"/>
            </a:ext>
          </a:extLst>
        </xdr:cNvPr>
        <xdr:cNvSpPr txBox="1"/>
      </xdr:nvSpPr>
      <xdr:spPr>
        <a:xfrm>
          <a:off x="4847737" y="4831861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oneCellAnchor>
    <xdr:from>
      <xdr:col>2</xdr:col>
      <xdr:colOff>3343275</xdr:colOff>
      <xdr:row>236</xdr:row>
      <xdr:rowOff>0</xdr:rowOff>
    </xdr:from>
    <xdr:ext cx="914400" cy="264560"/>
    <xdr:sp macro="" textlink="">
      <xdr:nvSpPr>
        <xdr:cNvPr id="10" name="TextBox 9">
          <a:extLst>
            <a:ext uri="{FF2B5EF4-FFF2-40B4-BE49-F238E27FC236}">
              <a16:creationId xmlns:a16="http://schemas.microsoft.com/office/drawing/2014/main" id="{7E4822B0-25CB-4450-9F59-44F764384B52}"/>
            </a:ext>
          </a:extLst>
        </xdr:cNvPr>
        <xdr:cNvSpPr txBox="1"/>
      </xdr:nvSpPr>
      <xdr:spPr>
        <a:xfrm>
          <a:off x="4847737" y="48504231"/>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Z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44D5-7567-4C6D-8AB3-8C4DF64165A0}">
  <dimension ref="A1:G280"/>
  <sheetViews>
    <sheetView tabSelected="1" topLeftCell="A13" zoomScale="130" zoomScaleNormal="130" workbookViewId="0">
      <selection activeCell="B266" sqref="B266"/>
    </sheetView>
  </sheetViews>
  <sheetFormatPr defaultColWidth="8.85546875" defaultRowHeight="21" customHeight="1" x14ac:dyDescent="0.2"/>
  <cols>
    <col min="1" max="1" width="14.42578125" style="14" customWidth="1"/>
    <col min="2" max="2" width="13.85546875" style="14" customWidth="1"/>
    <col min="3" max="3" width="53.7109375" style="14" customWidth="1"/>
    <col min="4" max="4" width="12.140625" style="14" customWidth="1"/>
    <col min="5" max="5" width="14.42578125" style="14" customWidth="1"/>
    <col min="6" max="6" width="20.42578125" style="14" customWidth="1"/>
    <col min="7" max="7" width="25.42578125" style="14" customWidth="1"/>
    <col min="8" max="16384" width="8.85546875" style="14"/>
  </cols>
  <sheetData>
    <row r="1" spans="2:7" ht="21" customHeight="1" thickBot="1" x14ac:dyDescent="0.25">
      <c r="B1" s="1" t="s">
        <v>0</v>
      </c>
      <c r="C1" s="65"/>
      <c r="D1" s="66"/>
      <c r="E1" s="66"/>
      <c r="F1" s="66"/>
      <c r="G1" s="67"/>
    </row>
    <row r="2" spans="2:7" ht="21" customHeight="1" thickBot="1" x14ac:dyDescent="0.25">
      <c r="B2" s="2" t="s">
        <v>1</v>
      </c>
      <c r="C2" s="3"/>
      <c r="D2" s="68" t="s">
        <v>2</v>
      </c>
      <c r="E2" s="69"/>
      <c r="F2" s="70"/>
      <c r="G2" s="71"/>
    </row>
    <row r="3" spans="2:7" ht="21" customHeight="1" thickBot="1" x14ac:dyDescent="0.25">
      <c r="B3" s="2" t="s">
        <v>3</v>
      </c>
      <c r="C3" s="15"/>
      <c r="D3" s="68" t="s">
        <v>4</v>
      </c>
      <c r="E3" s="69"/>
      <c r="F3" s="72"/>
      <c r="G3" s="73"/>
    </row>
    <row r="4" spans="2:7" ht="21" customHeight="1" thickBot="1" x14ac:dyDescent="0.25">
      <c r="B4" s="2" t="s">
        <v>5</v>
      </c>
      <c r="C4" s="15"/>
      <c r="D4" s="68" t="s">
        <v>5</v>
      </c>
      <c r="E4" s="69"/>
      <c r="F4" s="70"/>
      <c r="G4" s="71"/>
    </row>
    <row r="5" spans="2:7" ht="21" customHeight="1" thickBot="1" x14ac:dyDescent="0.25">
      <c r="B5" s="2" t="s">
        <v>6</v>
      </c>
      <c r="C5" s="16"/>
      <c r="D5" s="68" t="s">
        <v>7</v>
      </c>
      <c r="E5" s="69"/>
      <c r="F5" s="72"/>
      <c r="G5" s="73"/>
    </row>
    <row r="6" spans="2:7" ht="21" customHeight="1" thickBot="1" x14ac:dyDescent="0.25">
      <c r="B6" s="2" t="s">
        <v>8</v>
      </c>
      <c r="C6" s="15"/>
      <c r="D6" s="68" t="s">
        <v>8</v>
      </c>
      <c r="E6" s="69"/>
      <c r="F6" s="74"/>
      <c r="G6" s="73"/>
    </row>
    <row r="7" spans="2:7" ht="21" customHeight="1" thickBot="1" x14ac:dyDescent="0.25">
      <c r="B7" s="7" t="s">
        <v>9</v>
      </c>
      <c r="C7" s="75"/>
      <c r="D7" s="76"/>
      <c r="E7" s="76"/>
      <c r="F7" s="76"/>
      <c r="G7" s="77"/>
    </row>
    <row r="8" spans="2:7" ht="21" customHeight="1" thickBot="1" x14ac:dyDescent="0.25">
      <c r="B8" s="7" t="s">
        <v>10</v>
      </c>
      <c r="C8" s="4"/>
      <c r="D8" s="61" t="s">
        <v>11</v>
      </c>
      <c r="E8" s="62"/>
      <c r="F8" s="63"/>
      <c r="G8" s="64"/>
    </row>
    <row r="9" spans="2:7" ht="21" customHeight="1" thickBot="1" x14ac:dyDescent="0.25">
      <c r="B9" s="78" t="s">
        <v>12</v>
      </c>
      <c r="C9" s="79"/>
      <c r="D9" s="78" t="s">
        <v>13</v>
      </c>
      <c r="E9" s="80"/>
      <c r="F9" s="80"/>
      <c r="G9" s="81"/>
    </row>
    <row r="10" spans="2:7" ht="21" customHeight="1" thickBot="1" x14ac:dyDescent="0.25">
      <c r="B10" s="2" t="s">
        <v>14</v>
      </c>
      <c r="C10" s="15"/>
      <c r="D10" s="80" t="s">
        <v>15</v>
      </c>
      <c r="E10" s="81"/>
      <c r="F10" s="70"/>
      <c r="G10" s="71"/>
    </row>
    <row r="11" spans="2:7" ht="21" customHeight="1" thickBot="1" x14ac:dyDescent="0.25">
      <c r="B11" s="2" t="s">
        <v>16</v>
      </c>
      <c r="C11" s="15"/>
      <c r="D11" s="80" t="s">
        <v>17</v>
      </c>
      <c r="E11" s="81"/>
      <c r="F11" s="72"/>
      <c r="G11" s="73"/>
    </row>
    <row r="12" spans="2:7" ht="21" customHeight="1" thickBot="1" x14ac:dyDescent="0.25">
      <c r="B12" s="2" t="s">
        <v>4</v>
      </c>
      <c r="C12" s="15"/>
      <c r="D12" s="80" t="s">
        <v>4</v>
      </c>
      <c r="E12" s="81"/>
      <c r="F12" s="72"/>
      <c r="G12" s="73"/>
    </row>
    <row r="13" spans="2:7" ht="21" customHeight="1" thickBot="1" x14ac:dyDescent="0.25">
      <c r="B13" s="2" t="s">
        <v>8</v>
      </c>
      <c r="C13" s="15"/>
      <c r="D13" s="68" t="s">
        <v>8</v>
      </c>
      <c r="E13" s="69"/>
      <c r="F13" s="74"/>
      <c r="G13" s="73"/>
    </row>
    <row r="14" spans="2:7" ht="21" customHeight="1" thickBot="1" x14ac:dyDescent="0.25">
      <c r="B14" s="2" t="s">
        <v>18</v>
      </c>
      <c r="C14" s="15"/>
      <c r="D14" s="68" t="s">
        <v>18</v>
      </c>
      <c r="E14" s="82"/>
      <c r="F14" s="72"/>
      <c r="G14" s="73"/>
    </row>
    <row r="15" spans="2:7" ht="21" customHeight="1" thickBot="1" x14ac:dyDescent="0.25">
      <c r="B15" s="5" t="s">
        <v>19</v>
      </c>
      <c r="C15" s="6"/>
      <c r="D15" s="100" t="s">
        <v>19</v>
      </c>
      <c r="E15" s="69"/>
      <c r="F15" s="70"/>
      <c r="G15" s="71"/>
    </row>
    <row r="16" spans="2:7" ht="21" customHeight="1" thickBot="1" x14ac:dyDescent="0.25">
      <c r="B16" s="78" t="s">
        <v>20</v>
      </c>
      <c r="C16" s="81"/>
      <c r="D16" s="78" t="s">
        <v>21</v>
      </c>
      <c r="E16" s="81"/>
      <c r="F16" s="78" t="s">
        <v>19</v>
      </c>
      <c r="G16" s="81"/>
    </row>
    <row r="17" spans="1:7" ht="21" customHeight="1" thickBot="1" x14ac:dyDescent="0.25">
      <c r="B17" s="101"/>
      <c r="C17" s="102"/>
      <c r="D17" s="101"/>
      <c r="E17" s="102"/>
      <c r="F17" s="101"/>
      <c r="G17" s="102"/>
    </row>
    <row r="18" spans="1:7" ht="21" customHeight="1" thickBot="1" x14ac:dyDescent="0.25"/>
    <row r="19" spans="1:7" ht="21" customHeight="1" thickBot="1" x14ac:dyDescent="0.25">
      <c r="A19" s="11" t="s">
        <v>297</v>
      </c>
      <c r="B19" s="7" t="s">
        <v>22</v>
      </c>
      <c r="C19" s="7" t="s">
        <v>23</v>
      </c>
      <c r="D19" s="7" t="s">
        <v>24</v>
      </c>
      <c r="E19" s="7" t="s">
        <v>25</v>
      </c>
      <c r="F19" s="7" t="s">
        <v>26</v>
      </c>
      <c r="G19" s="8" t="s">
        <v>27</v>
      </c>
    </row>
    <row r="20" spans="1:7" ht="36" x14ac:dyDescent="0.2">
      <c r="A20" s="17"/>
      <c r="B20" s="18" t="s">
        <v>110</v>
      </c>
      <c r="C20" s="19" t="s">
        <v>103</v>
      </c>
      <c r="D20" s="20" t="s">
        <v>298</v>
      </c>
      <c r="E20" s="20"/>
      <c r="F20" s="20"/>
      <c r="G20" s="21">
        <f>SUM(F20*E20)</f>
        <v>0</v>
      </c>
    </row>
    <row r="21" spans="1:7" ht="24" x14ac:dyDescent="0.2">
      <c r="A21" s="17"/>
      <c r="B21" s="18" t="s">
        <v>111</v>
      </c>
      <c r="C21" s="19" t="s">
        <v>123</v>
      </c>
      <c r="D21" s="20" t="s">
        <v>299</v>
      </c>
      <c r="E21" s="20"/>
      <c r="F21" s="20"/>
      <c r="G21" s="21">
        <f t="shared" ref="G21:G31" si="0">SUM(F21*E21)</f>
        <v>0</v>
      </c>
    </row>
    <row r="22" spans="1:7" ht="12" x14ac:dyDescent="0.2">
      <c r="A22" s="17"/>
      <c r="B22" s="18" t="s">
        <v>112</v>
      </c>
      <c r="C22" s="19" t="s">
        <v>104</v>
      </c>
      <c r="D22" s="20" t="s">
        <v>300</v>
      </c>
      <c r="E22" s="20"/>
      <c r="F22" s="20"/>
      <c r="G22" s="21">
        <f t="shared" si="0"/>
        <v>0</v>
      </c>
    </row>
    <row r="23" spans="1:7" ht="12" x14ac:dyDescent="0.2">
      <c r="A23" s="17"/>
      <c r="B23" s="18" t="s">
        <v>113</v>
      </c>
      <c r="C23" s="22" t="s">
        <v>411</v>
      </c>
      <c r="D23" s="20" t="s">
        <v>29</v>
      </c>
      <c r="E23" s="20"/>
      <c r="F23" s="20"/>
      <c r="G23" s="21">
        <f t="shared" si="0"/>
        <v>0</v>
      </c>
    </row>
    <row r="24" spans="1:7" ht="12" x14ac:dyDescent="0.2">
      <c r="A24" s="17"/>
      <c r="B24" s="18" t="s">
        <v>114</v>
      </c>
      <c r="C24" s="22" t="s">
        <v>412</v>
      </c>
      <c r="D24" s="20" t="s">
        <v>29</v>
      </c>
      <c r="E24" s="20"/>
      <c r="F24" s="20"/>
      <c r="G24" s="21">
        <f t="shared" si="0"/>
        <v>0</v>
      </c>
    </row>
    <row r="25" spans="1:7" ht="12" x14ac:dyDescent="0.2">
      <c r="A25" s="17"/>
      <c r="B25" s="18" t="s">
        <v>115</v>
      </c>
      <c r="C25" s="22" t="s">
        <v>30</v>
      </c>
      <c r="D25" s="20" t="s">
        <v>299</v>
      </c>
      <c r="E25" s="20"/>
      <c r="F25" s="20"/>
      <c r="G25" s="21">
        <f t="shared" si="0"/>
        <v>0</v>
      </c>
    </row>
    <row r="26" spans="1:7" ht="12" x14ac:dyDescent="0.2">
      <c r="A26" s="17"/>
      <c r="B26" s="18" t="s">
        <v>116</v>
      </c>
      <c r="C26" s="22" t="s">
        <v>105</v>
      </c>
      <c r="D26" s="20" t="s">
        <v>299</v>
      </c>
      <c r="E26" s="20"/>
      <c r="F26" s="20"/>
      <c r="G26" s="21">
        <f t="shared" si="0"/>
        <v>0</v>
      </c>
    </row>
    <row r="27" spans="1:7" ht="12" x14ac:dyDescent="0.2">
      <c r="A27" s="17"/>
      <c r="B27" s="18" t="s">
        <v>117</v>
      </c>
      <c r="C27" s="22" t="s">
        <v>106</v>
      </c>
      <c r="D27" s="20" t="s">
        <v>299</v>
      </c>
      <c r="E27" s="20"/>
      <c r="F27" s="20"/>
      <c r="G27" s="21">
        <f t="shared" si="0"/>
        <v>0</v>
      </c>
    </row>
    <row r="28" spans="1:7" ht="12" x14ac:dyDescent="0.2">
      <c r="A28" s="17"/>
      <c r="B28" s="18" t="s">
        <v>118</v>
      </c>
      <c r="C28" s="22" t="s">
        <v>124</v>
      </c>
      <c r="D28" s="20" t="s">
        <v>301</v>
      </c>
      <c r="E28" s="20"/>
      <c r="F28" s="20"/>
      <c r="G28" s="21">
        <f>SUM(F28*E28)</f>
        <v>0</v>
      </c>
    </row>
    <row r="29" spans="1:7" ht="12" x14ac:dyDescent="0.2">
      <c r="A29" s="17"/>
      <c r="B29" s="18"/>
      <c r="C29" s="22" t="s">
        <v>125</v>
      </c>
      <c r="D29" s="20" t="s">
        <v>301</v>
      </c>
      <c r="E29" s="20"/>
      <c r="F29" s="20"/>
      <c r="G29" s="21">
        <f t="shared" si="0"/>
        <v>0</v>
      </c>
    </row>
    <row r="30" spans="1:7" ht="12" x14ac:dyDescent="0.2">
      <c r="A30" s="17"/>
      <c r="B30" s="18"/>
      <c r="C30" s="22" t="s">
        <v>126</v>
      </c>
      <c r="D30" s="20" t="s">
        <v>301</v>
      </c>
      <c r="E30" s="20"/>
      <c r="F30" s="20"/>
      <c r="G30" s="21">
        <f t="shared" si="0"/>
        <v>0</v>
      </c>
    </row>
    <row r="31" spans="1:7" ht="12" x14ac:dyDescent="0.2">
      <c r="A31" s="17"/>
      <c r="B31" s="18"/>
      <c r="C31" s="22" t="s">
        <v>127</v>
      </c>
      <c r="D31" s="20" t="s">
        <v>301</v>
      </c>
      <c r="E31" s="20"/>
      <c r="F31" s="20"/>
      <c r="G31" s="21">
        <f t="shared" si="0"/>
        <v>0</v>
      </c>
    </row>
    <row r="32" spans="1:7" ht="12" x14ac:dyDescent="0.2">
      <c r="A32" s="17"/>
      <c r="B32" s="18" t="s">
        <v>119</v>
      </c>
      <c r="C32" s="22" t="s">
        <v>107</v>
      </c>
      <c r="D32" s="20" t="s">
        <v>300</v>
      </c>
      <c r="E32" s="20"/>
      <c r="F32" s="20"/>
      <c r="G32" s="21">
        <f t="shared" ref="G32:G209" si="1">SUM(F32*E32)</f>
        <v>0</v>
      </c>
    </row>
    <row r="33" spans="1:7" ht="12" x14ac:dyDescent="0.2">
      <c r="A33" s="17"/>
      <c r="B33" s="18" t="s">
        <v>120</v>
      </c>
      <c r="C33" s="13" t="s">
        <v>128</v>
      </c>
      <c r="D33" s="20" t="s">
        <v>31</v>
      </c>
      <c r="E33" s="20"/>
      <c r="F33" s="20"/>
      <c r="G33" s="21">
        <f>SUM(E33)</f>
        <v>0</v>
      </c>
    </row>
    <row r="34" spans="1:7" ht="12" x14ac:dyDescent="0.2">
      <c r="A34" s="17"/>
      <c r="B34" s="18" t="s">
        <v>121</v>
      </c>
      <c r="C34" s="13" t="s">
        <v>108</v>
      </c>
      <c r="D34" s="20" t="s">
        <v>31</v>
      </c>
      <c r="E34" s="20"/>
      <c r="F34" s="20"/>
      <c r="G34" s="21">
        <f t="shared" si="1"/>
        <v>0</v>
      </c>
    </row>
    <row r="35" spans="1:7" ht="12" x14ac:dyDescent="0.2">
      <c r="A35" s="17"/>
      <c r="B35" s="18" t="s">
        <v>122</v>
      </c>
      <c r="C35" s="13" t="s">
        <v>109</v>
      </c>
      <c r="D35" s="20" t="s">
        <v>31</v>
      </c>
      <c r="E35" s="20"/>
      <c r="F35" s="20"/>
      <c r="G35" s="21">
        <f>SUM(E35)</f>
        <v>0</v>
      </c>
    </row>
    <row r="36" spans="1:7" ht="14.45" customHeight="1" x14ac:dyDescent="0.2">
      <c r="A36" s="12" t="s">
        <v>140</v>
      </c>
      <c r="B36" s="98" t="s">
        <v>141</v>
      </c>
      <c r="C36" s="99"/>
      <c r="D36" s="99"/>
      <c r="E36" s="9"/>
      <c r="F36" s="9"/>
      <c r="G36" s="10"/>
    </row>
    <row r="37" spans="1:7" ht="12" x14ac:dyDescent="0.2">
      <c r="A37" s="23" t="s">
        <v>129</v>
      </c>
      <c r="B37" s="24" t="s">
        <v>130</v>
      </c>
      <c r="C37" s="13" t="s">
        <v>302</v>
      </c>
      <c r="D37" s="20" t="s">
        <v>303</v>
      </c>
      <c r="E37" s="25"/>
      <c r="F37" s="26"/>
      <c r="G37" s="21"/>
    </row>
    <row r="38" spans="1:7" ht="12" x14ac:dyDescent="0.2">
      <c r="A38" s="23"/>
      <c r="B38" s="24"/>
      <c r="C38" s="13" t="s">
        <v>304</v>
      </c>
      <c r="D38" s="20" t="s">
        <v>303</v>
      </c>
      <c r="E38" s="25"/>
      <c r="F38" s="26"/>
      <c r="G38" s="21"/>
    </row>
    <row r="39" spans="1:7" ht="12" x14ac:dyDescent="0.2">
      <c r="A39" s="23"/>
      <c r="B39" s="24"/>
      <c r="C39" s="13" t="s">
        <v>305</v>
      </c>
      <c r="D39" s="20" t="s">
        <v>303</v>
      </c>
      <c r="E39" s="25"/>
      <c r="F39" s="26"/>
      <c r="G39" s="21"/>
    </row>
    <row r="40" spans="1:7" ht="12" x14ac:dyDescent="0.2">
      <c r="A40" s="23"/>
      <c r="B40" s="24"/>
      <c r="C40" s="13" t="s">
        <v>306</v>
      </c>
      <c r="D40" s="20" t="s">
        <v>303</v>
      </c>
      <c r="E40" s="25"/>
      <c r="F40" s="26"/>
      <c r="G40" s="21"/>
    </row>
    <row r="41" spans="1:7" ht="24" x14ac:dyDescent="0.2">
      <c r="A41" s="23"/>
      <c r="B41" s="24"/>
      <c r="C41" s="13" t="s">
        <v>307</v>
      </c>
      <c r="D41" s="20" t="s">
        <v>303</v>
      </c>
      <c r="E41" s="25"/>
      <c r="F41" s="26"/>
      <c r="G41" s="21"/>
    </row>
    <row r="42" spans="1:7" ht="12" x14ac:dyDescent="0.2">
      <c r="A42" s="23"/>
      <c r="B42" s="24"/>
      <c r="C42" s="13" t="s">
        <v>308</v>
      </c>
      <c r="D42" s="20" t="s">
        <v>303</v>
      </c>
      <c r="E42" s="25"/>
      <c r="F42" s="26"/>
      <c r="G42" s="21"/>
    </row>
    <row r="43" spans="1:7" ht="24" x14ac:dyDescent="0.2">
      <c r="A43" s="23"/>
      <c r="B43" s="24"/>
      <c r="C43" s="13" t="s">
        <v>309</v>
      </c>
      <c r="D43" s="20" t="s">
        <v>303</v>
      </c>
      <c r="E43" s="25"/>
      <c r="F43" s="26"/>
      <c r="G43" s="21"/>
    </row>
    <row r="44" spans="1:7" ht="12" x14ac:dyDescent="0.2">
      <c r="A44" s="23"/>
      <c r="B44" s="24"/>
      <c r="C44" s="13" t="s">
        <v>131</v>
      </c>
      <c r="D44" s="20" t="s">
        <v>303</v>
      </c>
      <c r="E44" s="25"/>
      <c r="F44" s="26"/>
      <c r="G44" s="21"/>
    </row>
    <row r="45" spans="1:7" ht="24" x14ac:dyDescent="0.2">
      <c r="A45" s="23"/>
      <c r="B45" s="24"/>
      <c r="C45" s="13" t="s">
        <v>310</v>
      </c>
      <c r="D45" s="20" t="s">
        <v>311</v>
      </c>
      <c r="E45" s="25"/>
      <c r="F45" s="26"/>
      <c r="G45" s="21"/>
    </row>
    <row r="46" spans="1:7" ht="24" x14ac:dyDescent="0.2">
      <c r="A46" s="23"/>
      <c r="B46" s="24"/>
      <c r="C46" s="13" t="s">
        <v>312</v>
      </c>
      <c r="D46" s="20" t="s">
        <v>313</v>
      </c>
      <c r="E46" s="25"/>
      <c r="F46" s="26"/>
      <c r="G46" s="21"/>
    </row>
    <row r="47" spans="1:7" ht="24" x14ac:dyDescent="0.2">
      <c r="A47" s="23"/>
      <c r="B47" s="24"/>
      <c r="C47" s="13" t="s">
        <v>314</v>
      </c>
      <c r="D47" s="20" t="s">
        <v>313</v>
      </c>
      <c r="E47" s="25"/>
      <c r="F47" s="26"/>
      <c r="G47" s="21"/>
    </row>
    <row r="48" spans="1:7" ht="12" x14ac:dyDescent="0.2">
      <c r="A48" s="23"/>
      <c r="B48" s="24"/>
      <c r="C48" s="13" t="s">
        <v>315</v>
      </c>
      <c r="D48" s="20" t="s">
        <v>313</v>
      </c>
      <c r="E48" s="25"/>
      <c r="F48" s="26"/>
      <c r="G48" s="21"/>
    </row>
    <row r="49" spans="1:7" ht="24" x14ac:dyDescent="0.2">
      <c r="A49" s="23"/>
      <c r="B49" s="24"/>
      <c r="C49" s="13" t="s">
        <v>316</v>
      </c>
      <c r="D49" s="20" t="s">
        <v>313</v>
      </c>
      <c r="E49" s="25"/>
      <c r="F49" s="26"/>
      <c r="G49" s="21"/>
    </row>
    <row r="50" spans="1:7" ht="24" x14ac:dyDescent="0.2">
      <c r="A50" s="23"/>
      <c r="B50" s="24"/>
      <c r="C50" s="13" t="s">
        <v>317</v>
      </c>
      <c r="D50" s="20" t="s">
        <v>313</v>
      </c>
      <c r="E50" s="25"/>
      <c r="F50" s="26"/>
      <c r="G50" s="21"/>
    </row>
    <row r="51" spans="1:7" ht="36" x14ac:dyDescent="0.2">
      <c r="A51" s="23"/>
      <c r="B51" s="24"/>
      <c r="C51" s="13" t="s">
        <v>318</v>
      </c>
      <c r="D51" s="20"/>
      <c r="E51" s="25"/>
      <c r="F51" s="26"/>
      <c r="G51" s="21"/>
    </row>
    <row r="52" spans="1:7" ht="12" x14ac:dyDescent="0.2">
      <c r="A52" s="23"/>
      <c r="B52" s="24"/>
      <c r="C52" s="13" t="s">
        <v>319</v>
      </c>
      <c r="D52" s="20" t="s">
        <v>320</v>
      </c>
      <c r="E52" s="25"/>
      <c r="F52" s="26"/>
      <c r="G52" s="21"/>
    </row>
    <row r="53" spans="1:7" ht="12" x14ac:dyDescent="0.2">
      <c r="A53" s="23"/>
      <c r="B53" s="24"/>
      <c r="C53" s="13" t="s">
        <v>321</v>
      </c>
      <c r="D53" s="20" t="s">
        <v>320</v>
      </c>
      <c r="E53" s="25"/>
      <c r="F53" s="26"/>
      <c r="G53" s="21"/>
    </row>
    <row r="54" spans="1:7" ht="12" x14ac:dyDescent="0.2">
      <c r="A54" s="23"/>
      <c r="B54" s="24"/>
      <c r="C54" s="13" t="s">
        <v>322</v>
      </c>
      <c r="D54" s="20" t="s">
        <v>320</v>
      </c>
      <c r="E54" s="25"/>
      <c r="F54" s="26"/>
      <c r="G54" s="21"/>
    </row>
    <row r="55" spans="1:7" ht="12" x14ac:dyDescent="0.2">
      <c r="A55" s="23"/>
      <c r="B55" s="24"/>
      <c r="C55" s="13" t="s">
        <v>323</v>
      </c>
      <c r="D55" s="20" t="s">
        <v>320</v>
      </c>
      <c r="E55" s="25"/>
      <c r="F55" s="26"/>
      <c r="G55" s="21"/>
    </row>
    <row r="56" spans="1:7" ht="12" x14ac:dyDescent="0.2">
      <c r="A56" s="23"/>
      <c r="B56" s="24"/>
      <c r="C56" s="13" t="s">
        <v>324</v>
      </c>
      <c r="D56" s="20" t="s">
        <v>320</v>
      </c>
      <c r="E56" s="25"/>
      <c r="F56" s="26"/>
      <c r="G56" s="21"/>
    </row>
    <row r="57" spans="1:7" ht="12" x14ac:dyDescent="0.2">
      <c r="A57" s="23"/>
      <c r="B57" s="24"/>
      <c r="C57" s="13" t="s">
        <v>325</v>
      </c>
      <c r="D57" s="20" t="s">
        <v>320</v>
      </c>
      <c r="E57" s="25"/>
      <c r="F57" s="26"/>
      <c r="G57" s="21"/>
    </row>
    <row r="58" spans="1:7" ht="12" x14ac:dyDescent="0.2">
      <c r="A58" s="23"/>
      <c r="B58" s="24"/>
      <c r="C58" s="13" t="s">
        <v>326</v>
      </c>
      <c r="D58" s="20" t="s">
        <v>320</v>
      </c>
      <c r="E58" s="25"/>
      <c r="F58" s="26"/>
      <c r="G58" s="21"/>
    </row>
    <row r="59" spans="1:7" ht="12" x14ac:dyDescent="0.2">
      <c r="A59" s="23"/>
      <c r="B59" s="24"/>
      <c r="C59" s="13" t="s">
        <v>327</v>
      </c>
      <c r="D59" s="20"/>
      <c r="E59" s="25"/>
      <c r="F59" s="26"/>
      <c r="G59" s="21"/>
    </row>
    <row r="60" spans="1:7" ht="12" x14ac:dyDescent="0.2">
      <c r="A60" s="23"/>
      <c r="B60" s="24"/>
      <c r="C60" s="13" t="s">
        <v>328</v>
      </c>
      <c r="D60" s="20" t="s">
        <v>329</v>
      </c>
      <c r="E60" s="25"/>
      <c r="F60" s="26"/>
      <c r="G60" s="21"/>
    </row>
    <row r="61" spans="1:7" ht="12" x14ac:dyDescent="0.2">
      <c r="A61" s="23"/>
      <c r="B61" s="24"/>
      <c r="C61" s="13" t="s">
        <v>330</v>
      </c>
      <c r="D61" s="20" t="s">
        <v>329</v>
      </c>
      <c r="E61" s="25"/>
      <c r="F61" s="26"/>
      <c r="G61" s="21"/>
    </row>
    <row r="62" spans="1:7" ht="12" x14ac:dyDescent="0.2">
      <c r="A62" s="23"/>
      <c r="B62" s="24"/>
      <c r="C62" s="13" t="s">
        <v>331</v>
      </c>
      <c r="D62" s="20" t="s">
        <v>329</v>
      </c>
      <c r="E62" s="25"/>
      <c r="F62" s="26"/>
      <c r="G62" s="21"/>
    </row>
    <row r="63" spans="1:7" ht="12" x14ac:dyDescent="0.2">
      <c r="A63" s="23"/>
      <c r="B63" s="24"/>
      <c r="C63" s="13" t="s">
        <v>332</v>
      </c>
      <c r="D63" s="20" t="s">
        <v>329</v>
      </c>
      <c r="E63" s="25"/>
      <c r="F63" s="26"/>
      <c r="G63" s="21"/>
    </row>
    <row r="64" spans="1:7" ht="12" x14ac:dyDescent="0.2">
      <c r="A64" s="23"/>
      <c r="B64" s="24"/>
      <c r="C64" s="13" t="s">
        <v>333</v>
      </c>
      <c r="D64" s="20" t="s">
        <v>329</v>
      </c>
      <c r="E64" s="25"/>
      <c r="F64" s="26"/>
      <c r="G64" s="21"/>
    </row>
    <row r="65" spans="1:7" ht="12" x14ac:dyDescent="0.2">
      <c r="A65" s="23"/>
      <c r="B65" s="24"/>
      <c r="C65" s="13" t="s">
        <v>334</v>
      </c>
      <c r="D65" s="20" t="s">
        <v>335</v>
      </c>
      <c r="E65" s="25"/>
      <c r="F65" s="26"/>
      <c r="G65" s="21"/>
    </row>
    <row r="66" spans="1:7" ht="12" x14ac:dyDescent="0.2">
      <c r="A66" s="23"/>
      <c r="B66" s="24"/>
      <c r="C66" s="13" t="s">
        <v>336</v>
      </c>
      <c r="D66" s="20" t="s">
        <v>337</v>
      </c>
      <c r="E66" s="25"/>
      <c r="F66" s="26"/>
      <c r="G66" s="21"/>
    </row>
    <row r="67" spans="1:7" ht="12" x14ac:dyDescent="0.2">
      <c r="A67" s="23"/>
      <c r="B67" s="24"/>
      <c r="C67" s="13" t="s">
        <v>338</v>
      </c>
      <c r="D67" s="20" t="s">
        <v>339</v>
      </c>
      <c r="E67" s="25"/>
      <c r="F67" s="26"/>
      <c r="G67" s="21"/>
    </row>
    <row r="68" spans="1:7" ht="12" x14ac:dyDescent="0.2">
      <c r="A68" s="23"/>
      <c r="B68" s="24"/>
      <c r="C68" s="13" t="s">
        <v>132</v>
      </c>
      <c r="D68" s="20" t="s">
        <v>340</v>
      </c>
      <c r="E68" s="25"/>
      <c r="F68" s="26"/>
      <c r="G68" s="21"/>
    </row>
    <row r="69" spans="1:7" ht="24" x14ac:dyDescent="0.2">
      <c r="A69" s="23"/>
      <c r="B69" s="24"/>
      <c r="C69" s="13" t="s">
        <v>341</v>
      </c>
      <c r="D69" s="20" t="s">
        <v>311</v>
      </c>
      <c r="E69" s="25"/>
      <c r="F69" s="26"/>
      <c r="G69" s="21"/>
    </row>
    <row r="70" spans="1:7" ht="12" x14ac:dyDescent="0.2">
      <c r="A70" s="23"/>
      <c r="B70" s="24"/>
      <c r="C70" s="13" t="s">
        <v>342</v>
      </c>
      <c r="D70" s="20" t="s">
        <v>340</v>
      </c>
      <c r="E70" s="25"/>
      <c r="F70" s="26"/>
      <c r="G70" s="21"/>
    </row>
    <row r="71" spans="1:7" ht="12" x14ac:dyDescent="0.2">
      <c r="A71" s="23"/>
      <c r="B71" s="24"/>
      <c r="C71" s="13" t="s">
        <v>343</v>
      </c>
      <c r="D71" s="20" t="s">
        <v>311</v>
      </c>
      <c r="E71" s="25"/>
      <c r="F71" s="26"/>
      <c r="G71" s="21"/>
    </row>
    <row r="72" spans="1:7" ht="12" x14ac:dyDescent="0.2">
      <c r="A72" s="23"/>
      <c r="B72" s="24"/>
      <c r="C72" s="13" t="s">
        <v>344</v>
      </c>
      <c r="D72" s="20" t="s">
        <v>303</v>
      </c>
      <c r="E72" s="25"/>
      <c r="F72" s="26"/>
      <c r="G72" s="21"/>
    </row>
    <row r="73" spans="1:7" ht="12" x14ac:dyDescent="0.2">
      <c r="A73" s="23"/>
      <c r="B73" s="24"/>
      <c r="C73" s="13" t="s">
        <v>345</v>
      </c>
      <c r="D73" s="20" t="s">
        <v>346</v>
      </c>
      <c r="E73" s="25"/>
      <c r="F73" s="26"/>
      <c r="G73" s="21"/>
    </row>
    <row r="74" spans="1:7" ht="12" x14ac:dyDescent="0.2">
      <c r="A74" s="23"/>
      <c r="B74" s="24"/>
      <c r="C74" s="13" t="s">
        <v>347</v>
      </c>
      <c r="D74" s="20" t="s">
        <v>348</v>
      </c>
      <c r="E74" s="25"/>
      <c r="F74" s="26"/>
      <c r="G74" s="21"/>
    </row>
    <row r="75" spans="1:7" ht="12" x14ac:dyDescent="0.2">
      <c r="A75" s="23"/>
      <c r="B75" s="24"/>
      <c r="C75" s="13" t="s">
        <v>349</v>
      </c>
      <c r="D75" s="20" t="s">
        <v>303</v>
      </c>
      <c r="E75" s="25"/>
      <c r="F75" s="26"/>
      <c r="G75" s="21"/>
    </row>
    <row r="76" spans="1:7" ht="12" x14ac:dyDescent="0.2">
      <c r="A76" s="23"/>
      <c r="B76" s="24"/>
      <c r="C76" s="13" t="s">
        <v>350</v>
      </c>
      <c r="D76" s="20" t="s">
        <v>346</v>
      </c>
      <c r="E76" s="25"/>
      <c r="F76" s="26"/>
      <c r="G76" s="21"/>
    </row>
    <row r="77" spans="1:7" ht="12" x14ac:dyDescent="0.2">
      <c r="A77" s="23"/>
      <c r="B77" s="24"/>
      <c r="C77" s="13" t="s">
        <v>351</v>
      </c>
      <c r="D77" s="20" t="s">
        <v>303</v>
      </c>
      <c r="E77" s="25"/>
      <c r="F77" s="26"/>
      <c r="G77" s="21"/>
    </row>
    <row r="78" spans="1:7" ht="24" x14ac:dyDescent="0.2">
      <c r="A78" s="23"/>
      <c r="B78" s="24"/>
      <c r="C78" s="13" t="s">
        <v>352</v>
      </c>
      <c r="D78" s="20" t="s">
        <v>346</v>
      </c>
      <c r="E78" s="25"/>
      <c r="F78" s="26"/>
      <c r="G78" s="21"/>
    </row>
    <row r="79" spans="1:7" ht="24" x14ac:dyDescent="0.2">
      <c r="A79" s="23"/>
      <c r="B79" s="24"/>
      <c r="C79" s="13" t="s">
        <v>353</v>
      </c>
      <c r="D79" s="20" t="s">
        <v>354</v>
      </c>
      <c r="E79" s="25"/>
      <c r="F79" s="26"/>
      <c r="G79" s="21"/>
    </row>
    <row r="80" spans="1:7" ht="24" x14ac:dyDescent="0.2">
      <c r="A80" s="23"/>
      <c r="B80" s="24"/>
      <c r="C80" s="13" t="s">
        <v>355</v>
      </c>
      <c r="D80" s="20" t="s">
        <v>346</v>
      </c>
      <c r="E80" s="25"/>
      <c r="F80" s="26"/>
      <c r="G80" s="21"/>
    </row>
    <row r="81" spans="1:7" ht="24" x14ac:dyDescent="0.2">
      <c r="A81" s="23"/>
      <c r="B81" s="24"/>
      <c r="C81" s="13" t="s">
        <v>356</v>
      </c>
      <c r="D81" s="20" t="s">
        <v>354</v>
      </c>
      <c r="E81" s="25"/>
      <c r="F81" s="26"/>
      <c r="G81" s="21"/>
    </row>
    <row r="82" spans="1:7" ht="12" x14ac:dyDescent="0.2">
      <c r="A82" s="23"/>
      <c r="B82" s="24"/>
      <c r="C82" s="13" t="s">
        <v>357</v>
      </c>
      <c r="D82" s="20" t="s">
        <v>346</v>
      </c>
      <c r="E82" s="25"/>
      <c r="F82" s="26"/>
      <c r="G82" s="21"/>
    </row>
    <row r="83" spans="1:7" ht="24" x14ac:dyDescent="0.2">
      <c r="A83" s="23"/>
      <c r="B83" s="24"/>
      <c r="C83" s="13" t="s">
        <v>358</v>
      </c>
      <c r="D83" s="20" t="s">
        <v>346</v>
      </c>
      <c r="E83" s="25"/>
      <c r="F83" s="26"/>
      <c r="G83" s="21"/>
    </row>
    <row r="84" spans="1:7" ht="12" x14ac:dyDescent="0.2">
      <c r="A84" s="23"/>
      <c r="B84" s="24"/>
      <c r="C84" s="13" t="s">
        <v>359</v>
      </c>
      <c r="D84" s="20" t="s">
        <v>303</v>
      </c>
      <c r="E84" s="25"/>
      <c r="F84" s="26"/>
      <c r="G84" s="21"/>
    </row>
    <row r="85" spans="1:7" ht="12" x14ac:dyDescent="0.2">
      <c r="A85" s="23"/>
      <c r="B85" s="24"/>
      <c r="C85" s="13" t="s">
        <v>360</v>
      </c>
      <c r="D85" s="20" t="s">
        <v>303</v>
      </c>
      <c r="E85" s="25"/>
      <c r="F85" s="26"/>
      <c r="G85" s="21"/>
    </row>
    <row r="86" spans="1:7" ht="12" x14ac:dyDescent="0.2">
      <c r="A86" s="23"/>
      <c r="B86" s="24"/>
      <c r="C86" s="13" t="s">
        <v>361</v>
      </c>
      <c r="D86" s="20" t="s">
        <v>362</v>
      </c>
      <c r="E86" s="25"/>
      <c r="F86" s="26"/>
      <c r="G86" s="21"/>
    </row>
    <row r="87" spans="1:7" ht="24" x14ac:dyDescent="0.2">
      <c r="A87" s="23"/>
      <c r="B87" s="24"/>
      <c r="C87" s="13" t="s">
        <v>363</v>
      </c>
      <c r="D87" s="20" t="s">
        <v>303</v>
      </c>
      <c r="E87" s="25"/>
      <c r="F87" s="26"/>
      <c r="G87" s="21"/>
    </row>
    <row r="88" spans="1:7" ht="12" x14ac:dyDescent="0.2">
      <c r="A88" s="23"/>
      <c r="B88" s="24"/>
      <c r="C88" s="13" t="s">
        <v>133</v>
      </c>
      <c r="D88" s="20" t="s">
        <v>303</v>
      </c>
      <c r="E88" s="25"/>
      <c r="F88" s="26"/>
      <c r="G88" s="21"/>
    </row>
    <row r="89" spans="1:7" ht="12" x14ac:dyDescent="0.2">
      <c r="A89" s="23"/>
      <c r="B89" s="24"/>
      <c r="C89" s="13" t="s">
        <v>134</v>
      </c>
      <c r="D89" s="20" t="s">
        <v>340</v>
      </c>
      <c r="E89" s="25"/>
      <c r="F89" s="26"/>
      <c r="G89" s="21"/>
    </row>
    <row r="90" spans="1:7" ht="12" x14ac:dyDescent="0.2">
      <c r="A90" s="23"/>
      <c r="B90" s="24"/>
      <c r="C90" s="13" t="s">
        <v>364</v>
      </c>
      <c r="D90" s="20" t="s">
        <v>346</v>
      </c>
      <c r="E90" s="25"/>
      <c r="F90" s="26"/>
      <c r="G90" s="21"/>
    </row>
    <row r="91" spans="1:7" ht="12" x14ac:dyDescent="0.2">
      <c r="A91" s="23"/>
      <c r="B91" s="24"/>
      <c r="C91" s="13" t="s">
        <v>365</v>
      </c>
      <c r="D91" s="20" t="s">
        <v>346</v>
      </c>
      <c r="E91" s="25"/>
      <c r="F91" s="26"/>
      <c r="G91" s="21"/>
    </row>
    <row r="92" spans="1:7" ht="12" x14ac:dyDescent="0.2">
      <c r="A92" s="23"/>
      <c r="B92" s="24"/>
      <c r="C92" s="13" t="s">
        <v>366</v>
      </c>
      <c r="D92" s="20" t="s">
        <v>367</v>
      </c>
      <c r="E92" s="25"/>
      <c r="F92" s="26"/>
      <c r="G92" s="21"/>
    </row>
    <row r="93" spans="1:7" ht="12" x14ac:dyDescent="0.2">
      <c r="A93" s="23"/>
      <c r="B93" s="24"/>
      <c r="C93" s="13" t="s">
        <v>368</v>
      </c>
      <c r="D93" s="20" t="s">
        <v>303</v>
      </c>
      <c r="E93" s="25"/>
      <c r="F93" s="26"/>
      <c r="G93" s="21"/>
    </row>
    <row r="94" spans="1:7" ht="24" x14ac:dyDescent="0.2">
      <c r="A94" s="23"/>
      <c r="B94" s="24"/>
      <c r="C94" s="13" t="s">
        <v>369</v>
      </c>
      <c r="D94" s="20" t="s">
        <v>303</v>
      </c>
      <c r="E94" s="25"/>
      <c r="F94" s="26"/>
      <c r="G94" s="21"/>
    </row>
    <row r="95" spans="1:7" ht="12" x14ac:dyDescent="0.2">
      <c r="A95" s="23"/>
      <c r="B95" s="24"/>
      <c r="C95" s="13" t="s">
        <v>370</v>
      </c>
      <c r="D95" s="20" t="s">
        <v>303</v>
      </c>
      <c r="E95" s="25"/>
      <c r="F95" s="26"/>
      <c r="G95" s="21"/>
    </row>
    <row r="96" spans="1:7" ht="12" x14ac:dyDescent="0.2">
      <c r="A96" s="23"/>
      <c r="B96" s="24"/>
      <c r="C96" s="13" t="s">
        <v>371</v>
      </c>
      <c r="D96" s="20" t="s">
        <v>367</v>
      </c>
      <c r="E96" s="25"/>
      <c r="F96" s="26"/>
      <c r="G96" s="21"/>
    </row>
    <row r="97" spans="1:7" ht="12" x14ac:dyDescent="0.2">
      <c r="A97" s="23"/>
      <c r="B97" s="24"/>
      <c r="C97" s="13" t="s">
        <v>372</v>
      </c>
      <c r="D97" s="20" t="s">
        <v>346</v>
      </c>
      <c r="E97" s="25"/>
      <c r="F97" s="26"/>
      <c r="G97" s="21"/>
    </row>
    <row r="98" spans="1:7" ht="12" x14ac:dyDescent="0.2">
      <c r="A98" s="23"/>
      <c r="B98" s="24"/>
      <c r="C98" s="13" t="s">
        <v>373</v>
      </c>
      <c r="D98" s="20" t="s">
        <v>303</v>
      </c>
      <c r="E98" s="25"/>
      <c r="F98" s="26"/>
      <c r="G98" s="21"/>
    </row>
    <row r="99" spans="1:7" ht="12" x14ac:dyDescent="0.2">
      <c r="A99" s="23"/>
      <c r="B99" s="24"/>
      <c r="C99" s="13" t="s">
        <v>135</v>
      </c>
      <c r="D99" s="20" t="s">
        <v>340</v>
      </c>
      <c r="E99" s="25"/>
      <c r="F99" s="26"/>
      <c r="G99" s="21"/>
    </row>
    <row r="100" spans="1:7" ht="12" x14ac:dyDescent="0.2">
      <c r="A100" s="23"/>
      <c r="B100" s="24"/>
      <c r="C100" s="13" t="s">
        <v>374</v>
      </c>
      <c r="D100" s="20" t="s">
        <v>375</v>
      </c>
      <c r="E100" s="25"/>
      <c r="F100" s="26"/>
      <c r="G100" s="21"/>
    </row>
    <row r="101" spans="1:7" ht="12" x14ac:dyDescent="0.2">
      <c r="A101" s="23"/>
      <c r="B101" s="24"/>
      <c r="C101" s="13" t="s">
        <v>136</v>
      </c>
      <c r="D101" s="20" t="s">
        <v>376</v>
      </c>
      <c r="E101" s="25"/>
      <c r="F101" s="26"/>
      <c r="G101" s="21"/>
    </row>
    <row r="102" spans="1:7" ht="12" x14ac:dyDescent="0.2">
      <c r="A102" s="23"/>
      <c r="B102" s="24"/>
      <c r="C102" s="13" t="s">
        <v>137</v>
      </c>
      <c r="D102" s="20" t="s">
        <v>303</v>
      </c>
      <c r="E102" s="25"/>
      <c r="F102" s="26"/>
      <c r="G102" s="21"/>
    </row>
    <row r="103" spans="1:7" ht="12" x14ac:dyDescent="0.2">
      <c r="A103" s="23"/>
      <c r="B103" s="24"/>
      <c r="C103" s="13" t="s">
        <v>138</v>
      </c>
      <c r="D103" s="20" t="s">
        <v>377</v>
      </c>
      <c r="E103" s="25"/>
      <c r="F103" s="26"/>
      <c r="G103" s="21"/>
    </row>
    <row r="104" spans="1:7" ht="12" x14ac:dyDescent="0.2">
      <c r="A104" s="23"/>
      <c r="B104" s="24"/>
      <c r="C104" s="13" t="s">
        <v>378</v>
      </c>
      <c r="D104" s="20" t="s">
        <v>28</v>
      </c>
      <c r="E104" s="25"/>
      <c r="F104" s="26"/>
      <c r="G104" s="21"/>
    </row>
    <row r="105" spans="1:7" ht="24" x14ac:dyDescent="0.2">
      <c r="A105" s="23"/>
      <c r="B105" s="24"/>
      <c r="C105" s="13" t="s">
        <v>139</v>
      </c>
      <c r="D105" s="20" t="s">
        <v>367</v>
      </c>
      <c r="E105" s="25"/>
      <c r="F105" s="26"/>
      <c r="G105" s="21"/>
    </row>
    <row r="106" spans="1:7" ht="12" x14ac:dyDescent="0.2">
      <c r="A106" s="23"/>
      <c r="B106" s="24"/>
      <c r="C106" s="13" t="s">
        <v>379</v>
      </c>
      <c r="D106" s="20" t="s">
        <v>380</v>
      </c>
      <c r="E106" s="25"/>
      <c r="F106" s="26"/>
      <c r="G106" s="21"/>
    </row>
    <row r="107" spans="1:7" ht="12" x14ac:dyDescent="0.2">
      <c r="A107" s="23"/>
      <c r="B107" s="24"/>
      <c r="C107" s="13" t="s">
        <v>381</v>
      </c>
      <c r="D107" s="20" t="s">
        <v>367</v>
      </c>
      <c r="E107" s="25"/>
      <c r="F107" s="26"/>
      <c r="G107" s="21"/>
    </row>
    <row r="108" spans="1:7" ht="12" x14ac:dyDescent="0.2">
      <c r="A108" s="23"/>
      <c r="B108" s="24"/>
      <c r="C108" s="13" t="s">
        <v>382</v>
      </c>
      <c r="D108" s="20" t="s">
        <v>28</v>
      </c>
      <c r="E108" s="25"/>
      <c r="F108" s="26"/>
      <c r="G108" s="21"/>
    </row>
    <row r="109" spans="1:7" ht="12" x14ac:dyDescent="0.2">
      <c r="A109" s="23"/>
      <c r="B109" s="24"/>
      <c r="C109" s="13" t="s">
        <v>383</v>
      </c>
      <c r="D109" s="20" t="s">
        <v>367</v>
      </c>
      <c r="E109" s="25"/>
      <c r="F109" s="26"/>
      <c r="G109" s="21"/>
    </row>
    <row r="110" spans="1:7" ht="24" x14ac:dyDescent="0.2">
      <c r="A110" s="23"/>
      <c r="B110" s="24"/>
      <c r="C110" s="13" t="s">
        <v>384</v>
      </c>
      <c r="D110" s="20" t="s">
        <v>385</v>
      </c>
      <c r="E110" s="25"/>
      <c r="F110" s="26"/>
      <c r="G110" s="21"/>
    </row>
    <row r="111" spans="1:7" ht="12" x14ac:dyDescent="0.2">
      <c r="A111" s="23"/>
      <c r="B111" s="24"/>
      <c r="C111" s="13" t="s">
        <v>105</v>
      </c>
      <c r="D111" s="20" t="s">
        <v>385</v>
      </c>
      <c r="E111" s="25"/>
      <c r="F111" s="26"/>
      <c r="G111" s="21"/>
    </row>
    <row r="112" spans="1:7" ht="12" x14ac:dyDescent="0.2">
      <c r="A112" s="23"/>
      <c r="B112" s="24"/>
      <c r="C112" s="13" t="s">
        <v>386</v>
      </c>
      <c r="D112" s="20" t="s">
        <v>367</v>
      </c>
      <c r="E112" s="25"/>
      <c r="F112" s="26"/>
      <c r="G112" s="21"/>
    </row>
    <row r="113" spans="1:7" ht="12" x14ac:dyDescent="0.2">
      <c r="A113" s="23"/>
      <c r="B113" s="24"/>
      <c r="C113" s="13" t="s">
        <v>387</v>
      </c>
      <c r="D113" s="20" t="s">
        <v>388</v>
      </c>
      <c r="E113" s="25"/>
      <c r="F113" s="26"/>
      <c r="G113" s="21"/>
    </row>
    <row r="114" spans="1:7" ht="12" x14ac:dyDescent="0.2">
      <c r="A114" s="23"/>
      <c r="B114" s="24"/>
      <c r="C114" s="13" t="s">
        <v>389</v>
      </c>
      <c r="D114" s="20" t="s">
        <v>390</v>
      </c>
      <c r="E114" s="25"/>
      <c r="F114" s="26"/>
      <c r="G114" s="21"/>
    </row>
    <row r="115" spans="1:7" ht="12" x14ac:dyDescent="0.2">
      <c r="A115" s="23"/>
      <c r="B115" s="24"/>
      <c r="C115" s="13" t="s">
        <v>391</v>
      </c>
      <c r="D115" s="20" t="s">
        <v>367</v>
      </c>
      <c r="E115" s="25"/>
      <c r="F115" s="26"/>
      <c r="G115" s="21"/>
    </row>
    <row r="116" spans="1:7" ht="24" x14ac:dyDescent="0.2">
      <c r="A116" s="23"/>
      <c r="B116" s="24"/>
      <c r="C116" s="13" t="s">
        <v>392</v>
      </c>
      <c r="D116" s="20"/>
      <c r="E116" s="25"/>
      <c r="F116" s="26"/>
      <c r="G116" s="21"/>
    </row>
    <row r="117" spans="1:7" ht="12" x14ac:dyDescent="0.2">
      <c r="A117" s="23"/>
      <c r="B117" s="24"/>
      <c r="C117" s="13" t="s">
        <v>393</v>
      </c>
      <c r="D117" s="20" t="s">
        <v>346</v>
      </c>
      <c r="E117" s="25"/>
      <c r="F117" s="26"/>
      <c r="G117" s="21"/>
    </row>
    <row r="118" spans="1:7" ht="12" x14ac:dyDescent="0.2">
      <c r="A118" s="23"/>
      <c r="B118" s="24"/>
      <c r="C118" s="13" t="s">
        <v>413</v>
      </c>
      <c r="D118" s="20" t="s">
        <v>367</v>
      </c>
      <c r="E118" s="25"/>
      <c r="F118" s="26"/>
      <c r="G118" s="21"/>
    </row>
    <row r="119" spans="1:7" ht="12" x14ac:dyDescent="0.2">
      <c r="A119" s="23"/>
      <c r="B119" s="24"/>
      <c r="C119" s="13" t="s">
        <v>394</v>
      </c>
      <c r="D119" s="20"/>
      <c r="E119" s="25"/>
      <c r="F119" s="26"/>
      <c r="G119" s="21"/>
    </row>
    <row r="120" spans="1:7" ht="12" x14ac:dyDescent="0.2">
      <c r="A120" s="23"/>
      <c r="B120" s="24"/>
      <c r="C120" s="13" t="s">
        <v>414</v>
      </c>
      <c r="D120" s="20" t="s">
        <v>395</v>
      </c>
      <c r="E120" s="25"/>
      <c r="F120" s="26"/>
      <c r="G120" s="21"/>
    </row>
    <row r="121" spans="1:7" ht="12" x14ac:dyDescent="0.2">
      <c r="A121" s="23"/>
      <c r="B121" s="24"/>
      <c r="C121" s="13" t="s">
        <v>228</v>
      </c>
      <c r="D121" s="20" t="s">
        <v>395</v>
      </c>
      <c r="E121" s="25"/>
      <c r="F121" s="26"/>
      <c r="G121" s="21"/>
    </row>
    <row r="122" spans="1:7" ht="12" x14ac:dyDescent="0.2">
      <c r="A122" s="23"/>
      <c r="B122" s="24"/>
      <c r="C122" s="13" t="s">
        <v>229</v>
      </c>
      <c r="D122" s="20" t="s">
        <v>395</v>
      </c>
      <c r="E122" s="25"/>
      <c r="F122" s="26"/>
      <c r="G122" s="21"/>
    </row>
    <row r="123" spans="1:7" ht="12" x14ac:dyDescent="0.2">
      <c r="A123" s="23"/>
      <c r="B123" s="24"/>
      <c r="C123" s="13" t="s">
        <v>230</v>
      </c>
      <c r="D123" s="20" t="s">
        <v>395</v>
      </c>
      <c r="E123" s="25"/>
      <c r="F123" s="26"/>
      <c r="G123" s="21"/>
    </row>
    <row r="124" spans="1:7" ht="12" x14ac:dyDescent="0.2">
      <c r="A124" s="23"/>
      <c r="B124" s="24"/>
      <c r="C124" s="13" t="s">
        <v>231</v>
      </c>
      <c r="D124" s="20" t="s">
        <v>395</v>
      </c>
      <c r="E124" s="25"/>
      <c r="F124" s="26"/>
      <c r="G124" s="21"/>
    </row>
    <row r="125" spans="1:7" ht="12" x14ac:dyDescent="0.2">
      <c r="A125" s="23"/>
      <c r="B125" s="24"/>
      <c r="C125" s="13"/>
      <c r="D125" s="20"/>
      <c r="E125" s="25"/>
      <c r="F125" s="26"/>
      <c r="G125" s="21"/>
    </row>
    <row r="126" spans="1:7" ht="12" x14ac:dyDescent="0.2">
      <c r="A126" s="23"/>
      <c r="B126" s="24"/>
      <c r="C126" s="13" t="s">
        <v>233</v>
      </c>
      <c r="D126" s="20" t="s">
        <v>395</v>
      </c>
      <c r="E126" s="25"/>
      <c r="F126" s="26"/>
      <c r="G126" s="21"/>
    </row>
    <row r="127" spans="1:7" ht="12" x14ac:dyDescent="0.2">
      <c r="A127" s="23"/>
      <c r="B127" s="24"/>
      <c r="C127" s="13"/>
      <c r="D127" s="20"/>
      <c r="E127" s="25"/>
      <c r="F127" s="26"/>
      <c r="G127" s="21"/>
    </row>
    <row r="128" spans="1:7" ht="24" x14ac:dyDescent="0.2">
      <c r="A128" s="23"/>
      <c r="B128" s="24"/>
      <c r="C128" s="13" t="s">
        <v>415</v>
      </c>
      <c r="D128" s="20" t="s">
        <v>396</v>
      </c>
      <c r="E128" s="25"/>
      <c r="F128" s="26"/>
      <c r="G128" s="21"/>
    </row>
    <row r="129" spans="1:7" ht="12" x14ac:dyDescent="0.2">
      <c r="A129" s="23"/>
      <c r="B129" s="24"/>
      <c r="C129" s="13" t="s">
        <v>234</v>
      </c>
      <c r="D129" s="20" t="s">
        <v>397</v>
      </c>
      <c r="E129" s="25"/>
      <c r="F129" s="26"/>
      <c r="G129" s="21"/>
    </row>
    <row r="130" spans="1:7" ht="12" x14ac:dyDescent="0.2">
      <c r="A130" s="23"/>
      <c r="B130" s="24"/>
      <c r="C130" s="13"/>
      <c r="D130" s="20"/>
      <c r="E130" s="25"/>
      <c r="F130" s="26"/>
      <c r="G130" s="21"/>
    </row>
    <row r="131" spans="1:7" ht="36" x14ac:dyDescent="0.2">
      <c r="A131" s="23"/>
      <c r="B131" s="24"/>
      <c r="C131" s="13" t="s">
        <v>416</v>
      </c>
      <c r="D131" s="20" t="s">
        <v>397</v>
      </c>
      <c r="E131" s="25"/>
      <c r="F131" s="26"/>
      <c r="G131" s="21"/>
    </row>
    <row r="132" spans="1:7" ht="12" x14ac:dyDescent="0.2">
      <c r="A132" s="23"/>
      <c r="B132" s="24"/>
      <c r="C132" s="13"/>
      <c r="D132" s="20"/>
      <c r="E132" s="25"/>
      <c r="F132" s="26"/>
      <c r="G132" s="21"/>
    </row>
    <row r="133" spans="1:7" ht="60" x14ac:dyDescent="0.2">
      <c r="A133" s="23"/>
      <c r="B133" s="24"/>
      <c r="C133" s="13" t="s">
        <v>417</v>
      </c>
      <c r="D133" s="20" t="s">
        <v>398</v>
      </c>
      <c r="E133" s="25"/>
      <c r="F133" s="26"/>
      <c r="G133" s="21"/>
    </row>
    <row r="134" spans="1:7" ht="12" x14ac:dyDescent="0.2">
      <c r="A134" s="23"/>
      <c r="B134" s="24"/>
      <c r="C134" s="13"/>
      <c r="D134" s="20"/>
      <c r="E134" s="25"/>
      <c r="F134" s="26"/>
      <c r="G134" s="21"/>
    </row>
    <row r="135" spans="1:7" ht="12" x14ac:dyDescent="0.2">
      <c r="A135" s="23"/>
      <c r="B135" s="24"/>
      <c r="C135" s="13"/>
      <c r="D135" s="20"/>
      <c r="E135" s="25"/>
      <c r="F135" s="26"/>
      <c r="G135" s="21"/>
    </row>
    <row r="136" spans="1:7" ht="12" x14ac:dyDescent="0.2">
      <c r="A136" s="23"/>
      <c r="B136" s="24"/>
      <c r="C136" s="13"/>
      <c r="D136" s="20"/>
      <c r="E136" s="25"/>
      <c r="F136" s="26"/>
      <c r="G136" s="21"/>
    </row>
    <row r="137" spans="1:7" ht="12" x14ac:dyDescent="0.2">
      <c r="A137" s="23"/>
      <c r="B137" s="24"/>
      <c r="C137" s="13" t="s">
        <v>237</v>
      </c>
      <c r="D137" s="20" t="s">
        <v>397</v>
      </c>
      <c r="E137" s="25"/>
      <c r="F137" s="26"/>
      <c r="G137" s="21"/>
    </row>
    <row r="138" spans="1:7" ht="12" x14ac:dyDescent="0.2">
      <c r="A138" s="23"/>
      <c r="B138" s="24"/>
      <c r="C138" s="13" t="s">
        <v>238</v>
      </c>
      <c r="D138" s="20" t="s">
        <v>397</v>
      </c>
      <c r="E138" s="25"/>
      <c r="F138" s="26"/>
      <c r="G138" s="21"/>
    </row>
    <row r="139" spans="1:7" ht="24" x14ac:dyDescent="0.2">
      <c r="A139" s="23"/>
      <c r="B139" s="24"/>
      <c r="C139" s="13" t="s">
        <v>239</v>
      </c>
      <c r="D139" s="20" t="s">
        <v>397</v>
      </c>
      <c r="E139" s="25"/>
      <c r="F139" s="26"/>
      <c r="G139" s="21"/>
    </row>
    <row r="140" spans="1:7" ht="12" x14ac:dyDescent="0.2">
      <c r="A140" s="23"/>
      <c r="B140" s="24"/>
      <c r="C140" s="13"/>
      <c r="D140" s="20"/>
      <c r="E140" s="25"/>
      <c r="F140" s="26"/>
      <c r="G140" s="21"/>
    </row>
    <row r="141" spans="1:7" ht="12" x14ac:dyDescent="0.2">
      <c r="A141" s="23"/>
      <c r="B141" s="24"/>
      <c r="C141" s="13" t="s">
        <v>399</v>
      </c>
      <c r="D141" s="20" t="s">
        <v>395</v>
      </c>
      <c r="E141" s="25"/>
      <c r="F141" s="26"/>
      <c r="G141" s="21"/>
    </row>
    <row r="142" spans="1:7" ht="12" x14ac:dyDescent="0.2">
      <c r="A142" s="23"/>
      <c r="B142" s="24"/>
      <c r="C142" s="13" t="s">
        <v>400</v>
      </c>
      <c r="D142" s="20" t="s">
        <v>346</v>
      </c>
      <c r="E142" s="25"/>
      <c r="F142" s="26"/>
      <c r="G142" s="21"/>
    </row>
    <row r="143" spans="1:7" ht="24" x14ac:dyDescent="0.2">
      <c r="A143" s="23"/>
      <c r="B143" s="24"/>
      <c r="C143" s="13" t="s">
        <v>401</v>
      </c>
      <c r="D143" s="20" t="s">
        <v>397</v>
      </c>
      <c r="E143" s="25"/>
      <c r="F143" s="26"/>
      <c r="G143" s="21"/>
    </row>
    <row r="144" spans="1:7" ht="12" x14ac:dyDescent="0.2">
      <c r="A144" s="23"/>
      <c r="B144" s="24"/>
      <c r="C144" s="13" t="s">
        <v>403</v>
      </c>
      <c r="D144" s="20" t="s">
        <v>395</v>
      </c>
      <c r="E144" s="25"/>
      <c r="F144" s="26"/>
      <c r="G144" s="21"/>
    </row>
    <row r="145" spans="1:7" ht="48" x14ac:dyDescent="0.2">
      <c r="A145" s="23"/>
      <c r="B145" s="24"/>
      <c r="C145" s="13" t="s">
        <v>404</v>
      </c>
      <c r="D145" s="20" t="s">
        <v>398</v>
      </c>
      <c r="E145" s="25"/>
      <c r="F145" s="26"/>
      <c r="G145" s="21"/>
    </row>
    <row r="146" spans="1:7" ht="18.600000000000001" customHeight="1" x14ac:dyDescent="0.2">
      <c r="A146" s="23"/>
      <c r="B146" s="24"/>
      <c r="C146" s="13" t="s">
        <v>402</v>
      </c>
      <c r="D146" s="20" t="s">
        <v>346</v>
      </c>
      <c r="E146" s="25"/>
      <c r="F146" s="26"/>
      <c r="G146" s="21"/>
    </row>
    <row r="147" spans="1:7" ht="9.9499999999999993" customHeight="1" x14ac:dyDescent="0.2">
      <c r="A147" s="27"/>
      <c r="B147" s="96" t="s">
        <v>142</v>
      </c>
      <c r="C147" s="97"/>
      <c r="D147" s="28"/>
      <c r="E147" s="25"/>
      <c r="F147" s="26"/>
      <c r="G147" s="21"/>
    </row>
    <row r="148" spans="1:7" ht="14.45" customHeight="1" x14ac:dyDescent="0.2">
      <c r="A148" s="17"/>
      <c r="B148" s="24" t="s">
        <v>209</v>
      </c>
      <c r="C148" s="22" t="s">
        <v>210</v>
      </c>
      <c r="D148" s="29" t="s">
        <v>388</v>
      </c>
      <c r="E148" s="25"/>
      <c r="F148" s="26"/>
      <c r="G148" s="21"/>
    </row>
    <row r="149" spans="1:7" ht="14.45" customHeight="1" x14ac:dyDescent="0.2">
      <c r="A149" s="17"/>
      <c r="B149" s="24" t="s">
        <v>143</v>
      </c>
      <c r="C149" s="22" t="s">
        <v>211</v>
      </c>
      <c r="D149" s="29" t="s">
        <v>405</v>
      </c>
      <c r="E149" s="25"/>
      <c r="F149" s="26"/>
      <c r="G149" s="21"/>
    </row>
    <row r="150" spans="1:7" ht="14.45" customHeight="1" x14ac:dyDescent="0.2">
      <c r="A150" s="17"/>
      <c r="B150" s="24" t="s">
        <v>144</v>
      </c>
      <c r="C150" s="22" t="s">
        <v>212</v>
      </c>
      <c r="D150" s="29" t="s">
        <v>346</v>
      </c>
      <c r="E150" s="25"/>
      <c r="F150" s="26"/>
      <c r="G150" s="21"/>
    </row>
    <row r="151" spans="1:7" ht="14.45" customHeight="1" x14ac:dyDescent="0.2">
      <c r="A151" s="17"/>
      <c r="B151" s="24" t="s">
        <v>145</v>
      </c>
      <c r="C151" s="22" t="s">
        <v>213</v>
      </c>
      <c r="D151" s="29" t="s">
        <v>346</v>
      </c>
      <c r="E151" s="25"/>
      <c r="F151" s="26"/>
      <c r="G151" s="21"/>
    </row>
    <row r="152" spans="1:7" ht="14.45" customHeight="1" x14ac:dyDescent="0.2">
      <c r="A152" s="17"/>
      <c r="B152" s="24" t="s">
        <v>146</v>
      </c>
      <c r="C152" s="22" t="s">
        <v>214</v>
      </c>
      <c r="D152" s="29" t="s">
        <v>346</v>
      </c>
      <c r="E152" s="25"/>
      <c r="F152" s="26"/>
      <c r="G152" s="21"/>
    </row>
    <row r="153" spans="1:7" ht="17.100000000000001" customHeight="1" x14ac:dyDescent="0.2">
      <c r="A153" s="17"/>
      <c r="B153" s="24" t="s">
        <v>147</v>
      </c>
      <c r="C153" s="22" t="s">
        <v>418</v>
      </c>
      <c r="D153" s="29" t="s">
        <v>32</v>
      </c>
      <c r="E153" s="25"/>
      <c r="F153" s="20"/>
      <c r="G153" s="21">
        <f t="shared" si="1"/>
        <v>0</v>
      </c>
    </row>
    <row r="154" spans="1:7" ht="12.95" customHeight="1" x14ac:dyDescent="0.2">
      <c r="A154" s="17"/>
      <c r="B154" s="24" t="s">
        <v>148</v>
      </c>
      <c r="C154" s="22" t="s">
        <v>419</v>
      </c>
      <c r="D154" s="29" t="s">
        <v>32</v>
      </c>
      <c r="E154" s="25"/>
      <c r="F154" s="20"/>
      <c r="G154" s="21">
        <f t="shared" si="1"/>
        <v>0</v>
      </c>
    </row>
    <row r="155" spans="1:7" ht="16.5" customHeight="1" x14ac:dyDescent="0.2">
      <c r="A155" s="17"/>
      <c r="B155" s="24" t="s">
        <v>149</v>
      </c>
      <c r="C155" s="22" t="s">
        <v>420</v>
      </c>
      <c r="D155" s="29" t="s">
        <v>32</v>
      </c>
      <c r="E155" s="25"/>
      <c r="F155" s="20"/>
      <c r="G155" s="21">
        <f t="shared" si="1"/>
        <v>0</v>
      </c>
    </row>
    <row r="156" spans="1:7" ht="16.5" customHeight="1" x14ac:dyDescent="0.2">
      <c r="A156" s="17"/>
      <c r="B156" s="24" t="s">
        <v>150</v>
      </c>
      <c r="C156" s="22" t="s">
        <v>215</v>
      </c>
      <c r="D156" s="29" t="s">
        <v>32</v>
      </c>
      <c r="E156" s="25"/>
      <c r="F156" s="20"/>
      <c r="G156" s="21"/>
    </row>
    <row r="157" spans="1:7" ht="16.5" customHeight="1" x14ac:dyDescent="0.2">
      <c r="A157" s="17"/>
      <c r="B157" s="24" t="s">
        <v>151</v>
      </c>
      <c r="C157" s="22" t="s">
        <v>216</v>
      </c>
      <c r="D157" s="29" t="s">
        <v>32</v>
      </c>
      <c r="E157" s="25"/>
      <c r="F157" s="20"/>
      <c r="G157" s="21"/>
    </row>
    <row r="158" spans="1:7" ht="24" x14ac:dyDescent="0.2">
      <c r="A158" s="17"/>
      <c r="B158" s="24" t="s">
        <v>152</v>
      </c>
      <c r="C158" s="22" t="s">
        <v>421</v>
      </c>
      <c r="D158" s="29" t="s">
        <v>33</v>
      </c>
      <c r="E158" s="25"/>
      <c r="F158" s="20"/>
      <c r="G158" s="21">
        <f t="shared" si="1"/>
        <v>0</v>
      </c>
    </row>
    <row r="159" spans="1:7" ht="24" x14ac:dyDescent="0.2">
      <c r="A159" s="17"/>
      <c r="B159" s="24" t="s">
        <v>153</v>
      </c>
      <c r="C159" s="22" t="s">
        <v>422</v>
      </c>
      <c r="D159" s="29" t="s">
        <v>33</v>
      </c>
      <c r="E159" s="25"/>
      <c r="F159" s="20"/>
      <c r="G159" s="21">
        <f t="shared" si="1"/>
        <v>0</v>
      </c>
    </row>
    <row r="160" spans="1:7" ht="12" x14ac:dyDescent="0.2">
      <c r="A160" s="17"/>
      <c r="B160" s="24" t="s">
        <v>154</v>
      </c>
      <c r="C160" s="22" t="s">
        <v>423</v>
      </c>
      <c r="D160" s="29" t="s">
        <v>33</v>
      </c>
      <c r="E160" s="25"/>
      <c r="F160" s="20"/>
      <c r="G160" s="21">
        <f t="shared" si="1"/>
        <v>0</v>
      </c>
    </row>
    <row r="161" spans="1:7" ht="21" customHeight="1" x14ac:dyDescent="0.2">
      <c r="A161" s="17"/>
      <c r="B161" s="24" t="s">
        <v>155</v>
      </c>
      <c r="C161" s="22" t="s">
        <v>424</v>
      </c>
      <c r="D161" s="29" t="s">
        <v>28</v>
      </c>
      <c r="E161" s="25"/>
      <c r="F161" s="20"/>
      <c r="G161" s="21">
        <f t="shared" si="1"/>
        <v>0</v>
      </c>
    </row>
    <row r="162" spans="1:7" ht="21" customHeight="1" x14ac:dyDescent="0.2">
      <c r="A162" s="17"/>
      <c r="B162" s="24" t="s">
        <v>156</v>
      </c>
      <c r="C162" s="22" t="s">
        <v>34</v>
      </c>
      <c r="D162" s="29" t="s">
        <v>28</v>
      </c>
      <c r="E162" s="25"/>
      <c r="F162" s="20"/>
      <c r="G162" s="21">
        <f t="shared" si="1"/>
        <v>0</v>
      </c>
    </row>
    <row r="163" spans="1:7" ht="12" x14ac:dyDescent="0.2">
      <c r="A163" s="17"/>
      <c r="B163" s="24" t="s">
        <v>157</v>
      </c>
      <c r="C163" s="22" t="s">
        <v>217</v>
      </c>
      <c r="D163" s="29" t="s">
        <v>28</v>
      </c>
      <c r="E163" s="25"/>
      <c r="F163" s="20"/>
      <c r="G163" s="21"/>
    </row>
    <row r="164" spans="1:7" ht="12" x14ac:dyDescent="0.2">
      <c r="A164" s="17"/>
      <c r="B164" s="24" t="s">
        <v>158</v>
      </c>
      <c r="C164" s="22" t="s">
        <v>35</v>
      </c>
      <c r="D164" s="29" t="s">
        <v>28</v>
      </c>
      <c r="E164" s="25"/>
      <c r="F164" s="20"/>
      <c r="G164" s="21">
        <f t="shared" si="1"/>
        <v>0</v>
      </c>
    </row>
    <row r="165" spans="1:7" ht="12" x14ac:dyDescent="0.2">
      <c r="A165" s="17"/>
      <c r="B165" s="24" t="s">
        <v>159</v>
      </c>
      <c r="C165" s="22" t="s">
        <v>36</v>
      </c>
      <c r="D165" s="29" t="s">
        <v>28</v>
      </c>
      <c r="E165" s="25"/>
      <c r="F165" s="20"/>
      <c r="G165" s="21">
        <f t="shared" si="1"/>
        <v>0</v>
      </c>
    </row>
    <row r="166" spans="1:7" ht="12" x14ac:dyDescent="0.2">
      <c r="A166" s="17"/>
      <c r="B166" s="24" t="s">
        <v>160</v>
      </c>
      <c r="C166" s="22" t="s">
        <v>37</v>
      </c>
      <c r="D166" s="29" t="s">
        <v>28</v>
      </c>
      <c r="E166" s="25"/>
      <c r="F166" s="20"/>
      <c r="G166" s="21">
        <f t="shared" si="1"/>
        <v>0</v>
      </c>
    </row>
    <row r="167" spans="1:7" ht="12" x14ac:dyDescent="0.2">
      <c r="A167" s="17"/>
      <c r="B167" s="24" t="s">
        <v>161</v>
      </c>
      <c r="C167" s="22" t="s">
        <v>38</v>
      </c>
      <c r="D167" s="29" t="s">
        <v>28</v>
      </c>
      <c r="E167" s="25"/>
      <c r="F167" s="20"/>
      <c r="G167" s="21">
        <f t="shared" si="1"/>
        <v>0</v>
      </c>
    </row>
    <row r="168" spans="1:7" ht="12" x14ac:dyDescent="0.2">
      <c r="A168" s="17"/>
      <c r="B168" s="24" t="s">
        <v>162</v>
      </c>
      <c r="C168" s="22" t="s">
        <v>39</v>
      </c>
      <c r="D168" s="29" t="s">
        <v>28</v>
      </c>
      <c r="E168" s="25"/>
      <c r="F168" s="20"/>
      <c r="G168" s="21">
        <f t="shared" si="1"/>
        <v>0</v>
      </c>
    </row>
    <row r="169" spans="1:7" ht="12" x14ac:dyDescent="0.2">
      <c r="A169" s="17"/>
      <c r="B169" s="24" t="s">
        <v>163</v>
      </c>
      <c r="C169" s="22" t="s">
        <v>40</v>
      </c>
      <c r="D169" s="29" t="s">
        <v>28</v>
      </c>
      <c r="E169" s="25"/>
      <c r="F169" s="20"/>
      <c r="G169" s="21">
        <f t="shared" si="1"/>
        <v>0</v>
      </c>
    </row>
    <row r="170" spans="1:7" ht="12" x14ac:dyDescent="0.2">
      <c r="A170" s="17"/>
      <c r="B170" s="24" t="s">
        <v>164</v>
      </c>
      <c r="C170" s="22" t="s">
        <v>41</v>
      </c>
      <c r="D170" s="29" t="s">
        <v>28</v>
      </c>
      <c r="E170" s="25"/>
      <c r="F170" s="20"/>
      <c r="G170" s="21">
        <f t="shared" si="1"/>
        <v>0</v>
      </c>
    </row>
    <row r="171" spans="1:7" ht="12" x14ac:dyDescent="0.2">
      <c r="A171" s="17"/>
      <c r="B171" s="24" t="s">
        <v>165</v>
      </c>
      <c r="C171" s="22" t="s">
        <v>42</v>
      </c>
      <c r="D171" s="29" t="s">
        <v>28</v>
      </c>
      <c r="E171" s="25"/>
      <c r="F171" s="20"/>
      <c r="G171" s="21">
        <f t="shared" si="1"/>
        <v>0</v>
      </c>
    </row>
    <row r="172" spans="1:7" ht="12" x14ac:dyDescent="0.2">
      <c r="A172" s="17"/>
      <c r="B172" s="24" t="s">
        <v>166</v>
      </c>
      <c r="C172" s="22" t="s">
        <v>43</v>
      </c>
      <c r="D172" s="29" t="s">
        <v>28</v>
      </c>
      <c r="E172" s="25"/>
      <c r="F172" s="20"/>
      <c r="G172" s="21">
        <f t="shared" si="1"/>
        <v>0</v>
      </c>
    </row>
    <row r="173" spans="1:7" ht="12" x14ac:dyDescent="0.2">
      <c r="A173" s="17"/>
      <c r="B173" s="24" t="s">
        <v>167</v>
      </c>
      <c r="C173" s="22" t="s">
        <v>44</v>
      </c>
      <c r="D173" s="29" t="s">
        <v>28</v>
      </c>
      <c r="E173" s="25"/>
      <c r="F173" s="20"/>
      <c r="G173" s="21">
        <f t="shared" si="1"/>
        <v>0</v>
      </c>
    </row>
    <row r="174" spans="1:7" ht="12" x14ac:dyDescent="0.2">
      <c r="A174" s="17"/>
      <c r="B174" s="24" t="s">
        <v>168</v>
      </c>
      <c r="C174" s="22" t="s">
        <v>45</v>
      </c>
      <c r="D174" s="29" t="s">
        <v>28</v>
      </c>
      <c r="E174" s="25"/>
      <c r="F174" s="20"/>
      <c r="G174" s="21">
        <f t="shared" si="1"/>
        <v>0</v>
      </c>
    </row>
    <row r="175" spans="1:7" ht="12" x14ac:dyDescent="0.2">
      <c r="A175" s="17"/>
      <c r="B175" s="24" t="s">
        <v>169</v>
      </c>
      <c r="C175" s="22" t="s">
        <v>46</v>
      </c>
      <c r="D175" s="29" t="s">
        <v>28</v>
      </c>
      <c r="E175" s="25"/>
      <c r="F175" s="20"/>
      <c r="G175" s="21">
        <f t="shared" si="1"/>
        <v>0</v>
      </c>
    </row>
    <row r="176" spans="1:7" ht="12" x14ac:dyDescent="0.2">
      <c r="A176" s="17"/>
      <c r="B176" s="24" t="s">
        <v>170</v>
      </c>
      <c r="C176" s="22" t="s">
        <v>47</v>
      </c>
      <c r="D176" s="29" t="s">
        <v>28</v>
      </c>
      <c r="E176" s="25"/>
      <c r="F176" s="20"/>
      <c r="G176" s="21">
        <f t="shared" si="1"/>
        <v>0</v>
      </c>
    </row>
    <row r="177" spans="1:7" ht="12" x14ac:dyDescent="0.2">
      <c r="A177" s="17"/>
      <c r="B177" s="24" t="s">
        <v>171</v>
      </c>
      <c r="C177" s="22" t="s">
        <v>48</v>
      </c>
      <c r="D177" s="29" t="s">
        <v>28</v>
      </c>
      <c r="E177" s="25"/>
      <c r="F177" s="20"/>
      <c r="G177" s="21">
        <f t="shared" si="1"/>
        <v>0</v>
      </c>
    </row>
    <row r="178" spans="1:7" ht="12" x14ac:dyDescent="0.2">
      <c r="A178" s="17"/>
      <c r="B178" s="24" t="s">
        <v>172</v>
      </c>
      <c r="C178" s="22" t="s">
        <v>49</v>
      </c>
      <c r="D178" s="29" t="s">
        <v>28</v>
      </c>
      <c r="E178" s="25"/>
      <c r="F178" s="20"/>
      <c r="G178" s="21">
        <f t="shared" si="1"/>
        <v>0</v>
      </c>
    </row>
    <row r="179" spans="1:7" ht="12" x14ac:dyDescent="0.2">
      <c r="A179" s="17"/>
      <c r="B179" s="24" t="s">
        <v>173</v>
      </c>
      <c r="C179" s="22" t="s">
        <v>50</v>
      </c>
      <c r="D179" s="29" t="s">
        <v>28</v>
      </c>
      <c r="E179" s="25"/>
      <c r="F179" s="20"/>
      <c r="G179" s="21">
        <f t="shared" si="1"/>
        <v>0</v>
      </c>
    </row>
    <row r="180" spans="1:7" ht="12" x14ac:dyDescent="0.2">
      <c r="A180" s="17"/>
      <c r="B180" s="24" t="s">
        <v>174</v>
      </c>
      <c r="C180" s="22" t="s">
        <v>51</v>
      </c>
      <c r="D180" s="29" t="s">
        <v>28</v>
      </c>
      <c r="E180" s="25"/>
      <c r="F180" s="20"/>
      <c r="G180" s="21">
        <f t="shared" si="1"/>
        <v>0</v>
      </c>
    </row>
    <row r="181" spans="1:7" ht="12" x14ac:dyDescent="0.2">
      <c r="A181" s="17"/>
      <c r="B181" s="24" t="s">
        <v>175</v>
      </c>
      <c r="C181" s="22" t="s">
        <v>52</v>
      </c>
      <c r="D181" s="29" t="s">
        <v>28</v>
      </c>
      <c r="E181" s="25"/>
      <c r="F181" s="20"/>
      <c r="G181" s="21">
        <f t="shared" si="1"/>
        <v>0</v>
      </c>
    </row>
    <row r="182" spans="1:7" ht="12" x14ac:dyDescent="0.2">
      <c r="A182" s="17"/>
      <c r="B182" s="24" t="s">
        <v>176</v>
      </c>
      <c r="C182" s="22" t="s">
        <v>53</v>
      </c>
      <c r="D182" s="29" t="s">
        <v>28</v>
      </c>
      <c r="E182" s="25"/>
      <c r="F182" s="20"/>
      <c r="G182" s="21">
        <f t="shared" si="1"/>
        <v>0</v>
      </c>
    </row>
    <row r="183" spans="1:7" ht="12" x14ac:dyDescent="0.2">
      <c r="A183" s="17"/>
      <c r="B183" s="24" t="s">
        <v>177</v>
      </c>
      <c r="C183" s="22" t="s">
        <v>54</v>
      </c>
      <c r="D183" s="29" t="s">
        <v>28</v>
      </c>
      <c r="E183" s="25"/>
      <c r="F183" s="20"/>
      <c r="G183" s="21">
        <f t="shared" si="1"/>
        <v>0</v>
      </c>
    </row>
    <row r="184" spans="1:7" ht="12" x14ac:dyDescent="0.2">
      <c r="A184" s="17"/>
      <c r="B184" s="24" t="s">
        <v>178</v>
      </c>
      <c r="C184" s="22" t="s">
        <v>55</v>
      </c>
      <c r="D184" s="29" t="s">
        <v>28</v>
      </c>
      <c r="E184" s="25"/>
      <c r="F184" s="20"/>
      <c r="G184" s="21">
        <f t="shared" si="1"/>
        <v>0</v>
      </c>
    </row>
    <row r="185" spans="1:7" ht="12" x14ac:dyDescent="0.2">
      <c r="A185" s="17"/>
      <c r="B185" s="24" t="s">
        <v>179</v>
      </c>
      <c r="C185" s="22" t="s">
        <v>56</v>
      </c>
      <c r="D185" s="29" t="s">
        <v>28</v>
      </c>
      <c r="E185" s="25"/>
      <c r="F185" s="20"/>
      <c r="G185" s="21">
        <f t="shared" si="1"/>
        <v>0</v>
      </c>
    </row>
    <row r="186" spans="1:7" ht="12" x14ac:dyDescent="0.2">
      <c r="A186" s="17"/>
      <c r="B186" s="24" t="s">
        <v>180</v>
      </c>
      <c r="C186" s="22" t="s">
        <v>57</v>
      </c>
      <c r="D186" s="29" t="s">
        <v>28</v>
      </c>
      <c r="E186" s="25"/>
      <c r="F186" s="20"/>
      <c r="G186" s="21">
        <f t="shared" si="1"/>
        <v>0</v>
      </c>
    </row>
    <row r="187" spans="1:7" ht="12" x14ac:dyDescent="0.2">
      <c r="A187" s="17"/>
      <c r="B187" s="24" t="s">
        <v>181</v>
      </c>
      <c r="C187" s="22" t="s">
        <v>58</v>
      </c>
      <c r="D187" s="29" t="s">
        <v>28</v>
      </c>
      <c r="E187" s="25"/>
      <c r="F187" s="20"/>
      <c r="G187" s="21">
        <f t="shared" si="1"/>
        <v>0</v>
      </c>
    </row>
    <row r="188" spans="1:7" ht="12" x14ac:dyDescent="0.2">
      <c r="A188" s="17"/>
      <c r="B188" s="24" t="s">
        <v>182</v>
      </c>
      <c r="C188" s="22" t="s">
        <v>59</v>
      </c>
      <c r="D188" s="29" t="s">
        <v>28</v>
      </c>
      <c r="E188" s="25"/>
      <c r="F188" s="20"/>
      <c r="G188" s="21">
        <f t="shared" si="1"/>
        <v>0</v>
      </c>
    </row>
    <row r="189" spans="1:7" ht="12" x14ac:dyDescent="0.2">
      <c r="A189" s="17"/>
      <c r="B189" s="24" t="s">
        <v>183</v>
      </c>
      <c r="C189" s="22" t="s">
        <v>60</v>
      </c>
      <c r="D189" s="29" t="s">
        <v>28</v>
      </c>
      <c r="E189" s="25"/>
      <c r="F189" s="20"/>
      <c r="G189" s="21">
        <f t="shared" si="1"/>
        <v>0</v>
      </c>
    </row>
    <row r="190" spans="1:7" ht="12" x14ac:dyDescent="0.2">
      <c r="A190" s="17"/>
      <c r="B190" s="24" t="s">
        <v>184</v>
      </c>
      <c r="C190" s="22" t="s">
        <v>61</v>
      </c>
      <c r="D190" s="29" t="s">
        <v>28</v>
      </c>
      <c r="E190" s="25"/>
      <c r="F190" s="20"/>
      <c r="G190" s="21">
        <f t="shared" si="1"/>
        <v>0</v>
      </c>
    </row>
    <row r="191" spans="1:7" ht="12" x14ac:dyDescent="0.2">
      <c r="A191" s="17"/>
      <c r="B191" s="24" t="s">
        <v>185</v>
      </c>
      <c r="C191" s="22" t="s">
        <v>62</v>
      </c>
      <c r="D191" s="29" t="s">
        <v>28</v>
      </c>
      <c r="E191" s="25"/>
      <c r="F191" s="20"/>
      <c r="G191" s="21">
        <f t="shared" si="1"/>
        <v>0</v>
      </c>
    </row>
    <row r="192" spans="1:7" ht="14.1" customHeight="1" x14ac:dyDescent="0.2">
      <c r="A192" s="17"/>
      <c r="B192" s="24" t="s">
        <v>186</v>
      </c>
      <c r="C192" s="22" t="s">
        <v>63</v>
      </c>
      <c r="D192" s="29" t="s">
        <v>28</v>
      </c>
      <c r="E192" s="25"/>
      <c r="F192" s="20"/>
      <c r="G192" s="21">
        <f t="shared" si="1"/>
        <v>0</v>
      </c>
    </row>
    <row r="193" spans="1:7" ht="12" x14ac:dyDescent="0.2">
      <c r="A193" s="17"/>
      <c r="B193" s="24" t="s">
        <v>187</v>
      </c>
      <c r="C193" s="22" t="s">
        <v>64</v>
      </c>
      <c r="D193" s="29" t="s">
        <v>28</v>
      </c>
      <c r="E193" s="25"/>
      <c r="F193" s="20"/>
      <c r="G193" s="21">
        <f t="shared" si="1"/>
        <v>0</v>
      </c>
    </row>
    <row r="194" spans="1:7" ht="12" x14ac:dyDescent="0.2">
      <c r="A194" s="17"/>
      <c r="B194" s="24" t="s">
        <v>188</v>
      </c>
      <c r="C194" s="22" t="s">
        <v>65</v>
      </c>
      <c r="D194" s="29" t="s">
        <v>28</v>
      </c>
      <c r="E194" s="25"/>
      <c r="F194" s="20"/>
      <c r="G194" s="21">
        <f t="shared" si="1"/>
        <v>0</v>
      </c>
    </row>
    <row r="195" spans="1:7" ht="12" x14ac:dyDescent="0.2">
      <c r="A195" s="17"/>
      <c r="B195" s="24" t="s">
        <v>189</v>
      </c>
      <c r="C195" s="22" t="s">
        <v>66</v>
      </c>
      <c r="D195" s="29" t="s">
        <v>28</v>
      </c>
      <c r="E195" s="25"/>
      <c r="F195" s="20"/>
      <c r="G195" s="21">
        <f t="shared" si="1"/>
        <v>0</v>
      </c>
    </row>
    <row r="196" spans="1:7" ht="12" x14ac:dyDescent="0.2">
      <c r="A196" s="17"/>
      <c r="B196" s="24" t="s">
        <v>190</v>
      </c>
      <c r="C196" s="22" t="s">
        <v>243</v>
      </c>
      <c r="D196" s="29" t="s">
        <v>28</v>
      </c>
      <c r="E196" s="25"/>
      <c r="F196" s="20"/>
      <c r="G196" s="21">
        <f t="shared" si="1"/>
        <v>0</v>
      </c>
    </row>
    <row r="197" spans="1:7" ht="12" x14ac:dyDescent="0.2">
      <c r="A197" s="17"/>
      <c r="B197" s="24" t="s">
        <v>191</v>
      </c>
      <c r="C197" s="22" t="s">
        <v>243</v>
      </c>
      <c r="D197" s="29"/>
      <c r="E197" s="25"/>
      <c r="F197" s="20"/>
      <c r="G197" s="21"/>
    </row>
    <row r="198" spans="1:7" ht="12" x14ac:dyDescent="0.2">
      <c r="A198" s="17"/>
      <c r="B198" s="24" t="s">
        <v>192</v>
      </c>
      <c r="C198" s="22" t="s">
        <v>67</v>
      </c>
      <c r="D198" s="29" t="s">
        <v>28</v>
      </c>
      <c r="E198" s="25"/>
      <c r="F198" s="20"/>
      <c r="G198" s="21">
        <f t="shared" si="1"/>
        <v>0</v>
      </c>
    </row>
    <row r="199" spans="1:7" ht="12" x14ac:dyDescent="0.2">
      <c r="A199" s="17"/>
      <c r="B199" s="24" t="s">
        <v>193</v>
      </c>
      <c r="C199" s="22" t="s">
        <v>241</v>
      </c>
      <c r="D199" s="29" t="s">
        <v>28</v>
      </c>
      <c r="E199" s="25"/>
      <c r="F199" s="20"/>
      <c r="G199" s="21">
        <f t="shared" si="1"/>
        <v>0</v>
      </c>
    </row>
    <row r="200" spans="1:7" ht="24" x14ac:dyDescent="0.2">
      <c r="A200" s="17"/>
      <c r="B200" s="24" t="s">
        <v>194</v>
      </c>
      <c r="C200" s="22" t="s">
        <v>242</v>
      </c>
      <c r="D200" s="29"/>
      <c r="E200" s="25"/>
      <c r="F200" s="20"/>
      <c r="G200" s="21"/>
    </row>
    <row r="201" spans="1:7" ht="12" x14ac:dyDescent="0.2">
      <c r="A201" s="17"/>
      <c r="B201" s="24" t="s">
        <v>195</v>
      </c>
      <c r="C201" s="22" t="s">
        <v>68</v>
      </c>
      <c r="D201" s="29" t="s">
        <v>28</v>
      </c>
      <c r="E201" s="25"/>
      <c r="F201" s="20"/>
      <c r="G201" s="21">
        <f t="shared" si="1"/>
        <v>0</v>
      </c>
    </row>
    <row r="202" spans="1:7" ht="12" x14ac:dyDescent="0.2">
      <c r="A202" s="17"/>
      <c r="B202" s="24" t="s">
        <v>196</v>
      </c>
      <c r="C202" s="22" t="s">
        <v>69</v>
      </c>
      <c r="D202" s="29" t="s">
        <v>28</v>
      </c>
      <c r="E202" s="25"/>
      <c r="F202" s="20"/>
      <c r="G202" s="21">
        <f t="shared" si="1"/>
        <v>0</v>
      </c>
    </row>
    <row r="203" spans="1:7" ht="24" x14ac:dyDescent="0.2">
      <c r="A203" s="17"/>
      <c r="B203" s="24" t="s">
        <v>197</v>
      </c>
      <c r="C203" s="22" t="s">
        <v>70</v>
      </c>
      <c r="D203" s="29" t="s">
        <v>33</v>
      </c>
      <c r="E203" s="25"/>
      <c r="F203" s="20"/>
      <c r="G203" s="21">
        <f t="shared" si="1"/>
        <v>0</v>
      </c>
    </row>
    <row r="204" spans="1:7" ht="24" x14ac:dyDescent="0.2">
      <c r="A204" s="17"/>
      <c r="B204" s="24" t="s">
        <v>198</v>
      </c>
      <c r="C204" s="22" t="s">
        <v>71</v>
      </c>
      <c r="D204" s="29" t="s">
        <v>33</v>
      </c>
      <c r="E204" s="25"/>
      <c r="F204" s="30"/>
      <c r="G204" s="21">
        <f t="shared" si="1"/>
        <v>0</v>
      </c>
    </row>
    <row r="205" spans="1:7" ht="21" customHeight="1" x14ac:dyDescent="0.2">
      <c r="A205" s="17"/>
      <c r="B205" s="24" t="s">
        <v>199</v>
      </c>
      <c r="C205" s="22" t="s">
        <v>72</v>
      </c>
      <c r="D205" s="29" t="s">
        <v>33</v>
      </c>
      <c r="E205" s="25"/>
      <c r="F205" s="30"/>
      <c r="G205" s="21">
        <f t="shared" si="1"/>
        <v>0</v>
      </c>
    </row>
    <row r="206" spans="1:7" ht="12" x14ac:dyDescent="0.2">
      <c r="A206" s="17"/>
      <c r="B206" s="24" t="s">
        <v>200</v>
      </c>
      <c r="C206" s="22" t="s">
        <v>73</v>
      </c>
      <c r="D206" s="29" t="s">
        <v>28</v>
      </c>
      <c r="E206" s="25"/>
      <c r="F206" s="30"/>
      <c r="G206" s="21">
        <f t="shared" si="1"/>
        <v>0</v>
      </c>
    </row>
    <row r="207" spans="1:7" ht="12" x14ac:dyDescent="0.2">
      <c r="A207" s="17"/>
      <c r="B207" s="24" t="s">
        <v>201</v>
      </c>
      <c r="C207" s="22" t="s">
        <v>74</v>
      </c>
      <c r="D207" s="29" t="s">
        <v>28</v>
      </c>
      <c r="E207" s="25"/>
      <c r="F207" s="30"/>
      <c r="G207" s="21">
        <f t="shared" si="1"/>
        <v>0</v>
      </c>
    </row>
    <row r="208" spans="1:7" ht="12" x14ac:dyDescent="0.2">
      <c r="A208" s="17"/>
      <c r="B208" s="24" t="s">
        <v>202</v>
      </c>
      <c r="C208" s="22" t="s">
        <v>425</v>
      </c>
      <c r="D208" s="29" t="s">
        <v>28</v>
      </c>
      <c r="E208" s="25"/>
      <c r="F208" s="30"/>
      <c r="G208" s="21">
        <f t="shared" si="1"/>
        <v>0</v>
      </c>
    </row>
    <row r="209" spans="1:7" ht="21" customHeight="1" x14ac:dyDescent="0.2">
      <c r="A209" s="17"/>
      <c r="B209" s="24" t="s">
        <v>203</v>
      </c>
      <c r="C209" s="22" t="s">
        <v>426</v>
      </c>
      <c r="D209" s="29" t="s">
        <v>28</v>
      </c>
      <c r="E209" s="25"/>
      <c r="F209" s="30"/>
      <c r="G209" s="21">
        <f t="shared" si="1"/>
        <v>0</v>
      </c>
    </row>
    <row r="210" spans="1:7" ht="12" x14ac:dyDescent="0.2">
      <c r="A210" s="17"/>
      <c r="B210" s="24" t="s">
        <v>204</v>
      </c>
      <c r="C210" s="22" t="s">
        <v>75</v>
      </c>
      <c r="D210" s="29" t="s">
        <v>28</v>
      </c>
      <c r="E210" s="25"/>
      <c r="F210" s="30"/>
      <c r="G210" s="21">
        <f t="shared" ref="G210:G220" si="2">SUM(F210*E210)</f>
        <v>0</v>
      </c>
    </row>
    <row r="211" spans="1:7" ht="12" x14ac:dyDescent="0.2">
      <c r="A211" s="17"/>
      <c r="B211" s="24" t="s">
        <v>205</v>
      </c>
      <c r="C211" s="22" t="s">
        <v>76</v>
      </c>
      <c r="D211" s="29" t="s">
        <v>28</v>
      </c>
      <c r="E211" s="25"/>
      <c r="F211" s="30"/>
      <c r="G211" s="21">
        <f t="shared" si="2"/>
        <v>0</v>
      </c>
    </row>
    <row r="212" spans="1:7" ht="12" x14ac:dyDescent="0.2">
      <c r="A212" s="17"/>
      <c r="B212" s="24" t="s">
        <v>206</v>
      </c>
      <c r="C212" s="22" t="s">
        <v>77</v>
      </c>
      <c r="D212" s="29" t="s">
        <v>28</v>
      </c>
      <c r="E212" s="25"/>
      <c r="F212" s="30"/>
      <c r="G212" s="21">
        <f t="shared" si="2"/>
        <v>0</v>
      </c>
    </row>
    <row r="213" spans="1:7" ht="12" x14ac:dyDescent="0.2">
      <c r="A213" s="17"/>
      <c r="B213" s="24" t="s">
        <v>207</v>
      </c>
      <c r="C213" s="22" t="s">
        <v>78</v>
      </c>
      <c r="D213" s="29" t="s">
        <v>28</v>
      </c>
      <c r="E213" s="25"/>
      <c r="F213" s="30"/>
      <c r="G213" s="21">
        <f t="shared" si="2"/>
        <v>0</v>
      </c>
    </row>
    <row r="214" spans="1:7" ht="12" x14ac:dyDescent="0.2">
      <c r="A214" s="17"/>
      <c r="B214" s="24" t="s">
        <v>208</v>
      </c>
      <c r="C214" s="22" t="s">
        <v>79</v>
      </c>
      <c r="D214" s="29" t="s">
        <v>28</v>
      </c>
      <c r="E214" s="25"/>
      <c r="F214" s="30"/>
      <c r="G214" s="21">
        <f t="shared" si="2"/>
        <v>0</v>
      </c>
    </row>
    <row r="215" spans="1:7" ht="12" x14ac:dyDescent="0.2">
      <c r="A215" s="17"/>
      <c r="B215" s="24" t="s">
        <v>247</v>
      </c>
      <c r="C215" s="22" t="s">
        <v>80</v>
      </c>
      <c r="D215" s="29" t="s">
        <v>28</v>
      </c>
      <c r="E215" s="25"/>
      <c r="F215" s="30"/>
      <c r="G215" s="21">
        <f t="shared" si="2"/>
        <v>0</v>
      </c>
    </row>
    <row r="216" spans="1:7" ht="12" x14ac:dyDescent="0.2">
      <c r="A216" s="17"/>
      <c r="B216" s="24" t="s">
        <v>248</v>
      </c>
      <c r="C216" s="22" t="s">
        <v>81</v>
      </c>
      <c r="D216" s="29" t="s">
        <v>28</v>
      </c>
      <c r="E216" s="25"/>
      <c r="F216" s="30"/>
      <c r="G216" s="21">
        <f t="shared" si="2"/>
        <v>0</v>
      </c>
    </row>
    <row r="217" spans="1:7" ht="12" x14ac:dyDescent="0.2">
      <c r="A217" s="17"/>
      <c r="B217" s="24" t="s">
        <v>249</v>
      </c>
      <c r="C217" s="22" t="s">
        <v>82</v>
      </c>
      <c r="D217" s="29" t="s">
        <v>28</v>
      </c>
      <c r="E217" s="25"/>
      <c r="F217" s="30"/>
      <c r="G217" s="21">
        <f t="shared" si="2"/>
        <v>0</v>
      </c>
    </row>
    <row r="218" spans="1:7" ht="12" x14ac:dyDescent="0.2">
      <c r="A218" s="17"/>
      <c r="B218" s="24" t="s">
        <v>250</v>
      </c>
      <c r="C218" s="22" t="s">
        <v>83</v>
      </c>
      <c r="D218" s="29" t="s">
        <v>28</v>
      </c>
      <c r="E218" s="25"/>
      <c r="F218" s="30"/>
      <c r="G218" s="21">
        <f t="shared" si="2"/>
        <v>0</v>
      </c>
    </row>
    <row r="219" spans="1:7" ht="12" x14ac:dyDescent="0.2">
      <c r="A219" s="17"/>
      <c r="B219" s="24" t="s">
        <v>251</v>
      </c>
      <c r="C219" s="22" t="s">
        <v>84</v>
      </c>
      <c r="D219" s="29" t="s">
        <v>28</v>
      </c>
      <c r="E219" s="25"/>
      <c r="F219" s="30"/>
      <c r="G219" s="21">
        <f t="shared" si="2"/>
        <v>0</v>
      </c>
    </row>
    <row r="220" spans="1:7" ht="12" x14ac:dyDescent="0.2">
      <c r="A220" s="17"/>
      <c r="B220" s="24" t="s">
        <v>252</v>
      </c>
      <c r="C220" s="22" t="s">
        <v>85</v>
      </c>
      <c r="D220" s="29" t="s">
        <v>28</v>
      </c>
      <c r="E220" s="25"/>
      <c r="F220" s="30"/>
      <c r="G220" s="21">
        <f t="shared" si="2"/>
        <v>0</v>
      </c>
    </row>
    <row r="221" spans="1:7" ht="12" x14ac:dyDescent="0.2">
      <c r="A221" s="17"/>
      <c r="B221" s="24" t="s">
        <v>253</v>
      </c>
      <c r="C221" s="22" t="s">
        <v>246</v>
      </c>
      <c r="D221" s="29" t="s">
        <v>28</v>
      </c>
      <c r="E221" s="25"/>
      <c r="F221" s="30"/>
      <c r="G221" s="21"/>
    </row>
    <row r="222" spans="1:7" ht="12" x14ac:dyDescent="0.2">
      <c r="A222" s="17"/>
      <c r="B222" s="24" t="s">
        <v>254</v>
      </c>
      <c r="C222" s="22" t="s">
        <v>244</v>
      </c>
      <c r="D222" s="29" t="s">
        <v>28</v>
      </c>
      <c r="E222" s="25"/>
      <c r="F222" s="30"/>
      <c r="G222" s="21"/>
    </row>
    <row r="223" spans="1:7" ht="12" x14ac:dyDescent="0.2">
      <c r="A223" s="17"/>
      <c r="B223" s="24" t="s">
        <v>255</v>
      </c>
      <c r="C223" s="22" t="s">
        <v>245</v>
      </c>
      <c r="D223" s="29" t="s">
        <v>406</v>
      </c>
      <c r="E223" s="25"/>
      <c r="F223" s="30"/>
      <c r="G223" s="21"/>
    </row>
    <row r="224" spans="1:7" ht="12" x14ac:dyDescent="0.2">
      <c r="A224" s="17"/>
      <c r="B224" s="24" t="s">
        <v>256</v>
      </c>
      <c r="C224" s="22" t="s">
        <v>233</v>
      </c>
      <c r="D224" s="29" t="s">
        <v>28</v>
      </c>
      <c r="E224" s="25"/>
      <c r="F224" s="30"/>
      <c r="G224" s="21"/>
    </row>
    <row r="225" spans="1:7" ht="24" x14ac:dyDescent="0.2">
      <c r="A225" s="17"/>
      <c r="B225" s="24" t="s">
        <v>257</v>
      </c>
      <c r="C225" s="22" t="s">
        <v>86</v>
      </c>
      <c r="D225" s="29" t="s">
        <v>28</v>
      </c>
      <c r="E225" s="25"/>
      <c r="F225" s="30"/>
      <c r="G225" s="21"/>
    </row>
    <row r="226" spans="1:7" ht="12" x14ac:dyDescent="0.2">
      <c r="A226" s="17"/>
      <c r="B226" s="24" t="s">
        <v>258</v>
      </c>
      <c r="C226" s="22" t="s">
        <v>231</v>
      </c>
      <c r="D226" s="29" t="s">
        <v>28</v>
      </c>
      <c r="E226" s="25"/>
      <c r="F226" s="30"/>
      <c r="G226" s="21"/>
    </row>
    <row r="227" spans="1:7" ht="60" x14ac:dyDescent="0.2">
      <c r="A227" s="17"/>
      <c r="B227" s="24" t="s">
        <v>259</v>
      </c>
      <c r="C227" s="22" t="s">
        <v>417</v>
      </c>
      <c r="D227" s="29" t="s">
        <v>29</v>
      </c>
      <c r="E227" s="25"/>
      <c r="F227" s="30"/>
      <c r="G227" s="21"/>
    </row>
    <row r="228" spans="1:7" ht="12" x14ac:dyDescent="0.2">
      <c r="A228" s="27"/>
      <c r="B228" s="31"/>
      <c r="C228" s="32" t="s">
        <v>240</v>
      </c>
      <c r="D228" s="33"/>
      <c r="E228" s="34"/>
      <c r="F228" s="30"/>
      <c r="G228" s="21"/>
    </row>
    <row r="229" spans="1:7" ht="12" x14ac:dyDescent="0.2">
      <c r="A229" s="17"/>
      <c r="B229" s="24" t="s">
        <v>260</v>
      </c>
      <c r="C229" s="22" t="s">
        <v>218</v>
      </c>
      <c r="D229" s="35" t="s">
        <v>408</v>
      </c>
      <c r="E229" s="34"/>
      <c r="F229" s="30"/>
      <c r="G229" s="21"/>
    </row>
    <row r="230" spans="1:7" ht="12" x14ac:dyDescent="0.2">
      <c r="A230" s="17"/>
      <c r="B230" s="24" t="s">
        <v>261</v>
      </c>
      <c r="C230" s="22" t="s">
        <v>409</v>
      </c>
      <c r="D230" s="35" t="s">
        <v>407</v>
      </c>
      <c r="E230" s="34"/>
      <c r="F230" s="30"/>
      <c r="G230" s="21"/>
    </row>
    <row r="231" spans="1:7" ht="12" x14ac:dyDescent="0.2">
      <c r="A231" s="17"/>
      <c r="B231" s="24" t="s">
        <v>262</v>
      </c>
      <c r="C231" s="36" t="s">
        <v>427</v>
      </c>
      <c r="D231" s="35" t="s">
        <v>406</v>
      </c>
      <c r="E231" s="34"/>
      <c r="F231" s="30"/>
      <c r="G231" s="21"/>
    </row>
    <row r="232" spans="1:7" ht="24" x14ac:dyDescent="0.2">
      <c r="A232" s="17"/>
      <c r="B232" s="24" t="s">
        <v>263</v>
      </c>
      <c r="C232" s="22" t="s">
        <v>219</v>
      </c>
      <c r="D232" s="35" t="s">
        <v>406</v>
      </c>
      <c r="E232" s="34"/>
      <c r="F232" s="30"/>
      <c r="G232" s="21"/>
    </row>
    <row r="233" spans="1:7" ht="24" x14ac:dyDescent="0.2">
      <c r="A233" s="17"/>
      <c r="B233" s="24" t="s">
        <v>264</v>
      </c>
      <c r="C233" s="22" t="s">
        <v>220</v>
      </c>
      <c r="D233" s="35" t="s">
        <v>406</v>
      </c>
      <c r="E233" s="34"/>
      <c r="F233" s="30"/>
      <c r="G233" s="21"/>
    </row>
    <row r="234" spans="1:7" ht="12" x14ac:dyDescent="0.2">
      <c r="A234" s="17"/>
      <c r="B234" s="24" t="s">
        <v>265</v>
      </c>
      <c r="C234" s="22" t="s">
        <v>221</v>
      </c>
      <c r="D234" s="35" t="s">
        <v>410</v>
      </c>
      <c r="E234" s="34"/>
      <c r="F234" s="30"/>
      <c r="G234" s="21"/>
    </row>
    <row r="235" spans="1:7" ht="12" x14ac:dyDescent="0.2">
      <c r="A235" s="17"/>
      <c r="B235" s="24" t="s">
        <v>266</v>
      </c>
      <c r="C235" s="22" t="s">
        <v>222</v>
      </c>
      <c r="D235" s="35" t="s">
        <v>410</v>
      </c>
      <c r="E235" s="34"/>
      <c r="F235" s="30"/>
      <c r="G235" s="21"/>
    </row>
    <row r="236" spans="1:7" ht="12" x14ac:dyDescent="0.2">
      <c r="A236" s="17"/>
      <c r="B236" s="24" t="s">
        <v>267</v>
      </c>
      <c r="C236" s="22" t="s">
        <v>223</v>
      </c>
      <c r="D236" s="35" t="s">
        <v>410</v>
      </c>
      <c r="E236" s="34"/>
      <c r="F236" s="30"/>
      <c r="G236" s="21"/>
    </row>
    <row r="237" spans="1:7" ht="12" x14ac:dyDescent="0.2">
      <c r="A237" s="17"/>
      <c r="B237" s="24" t="s">
        <v>268</v>
      </c>
      <c r="C237" s="22" t="s">
        <v>224</v>
      </c>
      <c r="D237" s="35" t="s">
        <v>410</v>
      </c>
      <c r="E237" s="34"/>
      <c r="F237" s="30"/>
      <c r="G237" s="21"/>
    </row>
    <row r="238" spans="1:7" ht="12" x14ac:dyDescent="0.2">
      <c r="A238" s="17"/>
      <c r="B238" s="24" t="s">
        <v>269</v>
      </c>
      <c r="C238" s="22" t="s">
        <v>428</v>
      </c>
      <c r="D238" s="35" t="s">
        <v>28</v>
      </c>
      <c r="E238" s="34"/>
      <c r="F238" s="30"/>
      <c r="G238" s="21"/>
    </row>
    <row r="239" spans="1:7" ht="24" x14ac:dyDescent="0.2">
      <c r="A239" s="17"/>
      <c r="B239" s="24" t="s">
        <v>270</v>
      </c>
      <c r="C239" s="22" t="s">
        <v>429</v>
      </c>
      <c r="D239" s="35" t="s">
        <v>406</v>
      </c>
      <c r="E239" s="34"/>
      <c r="F239" s="30"/>
      <c r="G239" s="21"/>
    </row>
    <row r="240" spans="1:7" ht="12" x14ac:dyDescent="0.2">
      <c r="A240" s="17"/>
      <c r="B240" s="24" t="s">
        <v>271</v>
      </c>
      <c r="C240" s="22" t="s">
        <v>225</v>
      </c>
      <c r="D240" s="35" t="s">
        <v>406</v>
      </c>
      <c r="E240" s="34"/>
      <c r="F240" s="30"/>
      <c r="G240" s="21"/>
    </row>
    <row r="241" spans="1:7" ht="12" x14ac:dyDescent="0.2">
      <c r="A241" s="17"/>
      <c r="B241" s="24" t="s">
        <v>272</v>
      </c>
      <c r="C241" s="37" t="s">
        <v>226</v>
      </c>
      <c r="D241" s="35" t="s">
        <v>406</v>
      </c>
      <c r="E241" s="34"/>
      <c r="F241" s="30"/>
      <c r="G241" s="21"/>
    </row>
    <row r="242" spans="1:7" ht="12" x14ac:dyDescent="0.2">
      <c r="A242" s="17"/>
      <c r="B242" s="24" t="s">
        <v>273</v>
      </c>
      <c r="C242" s="37" t="s">
        <v>227</v>
      </c>
      <c r="D242" s="35" t="s">
        <v>406</v>
      </c>
      <c r="E242" s="34"/>
      <c r="F242" s="30"/>
      <c r="G242" s="21"/>
    </row>
    <row r="243" spans="1:7" ht="12" x14ac:dyDescent="0.2">
      <c r="A243" s="17"/>
      <c r="B243" s="24" t="s">
        <v>274</v>
      </c>
      <c r="C243" s="37" t="s">
        <v>413</v>
      </c>
      <c r="D243" s="35" t="s">
        <v>406</v>
      </c>
      <c r="E243" s="34"/>
      <c r="F243" s="30"/>
      <c r="G243" s="21"/>
    </row>
    <row r="244" spans="1:7" ht="12" x14ac:dyDescent="0.2">
      <c r="A244" s="17"/>
      <c r="B244" s="24" t="s">
        <v>275</v>
      </c>
      <c r="C244" s="38" t="s">
        <v>414</v>
      </c>
      <c r="D244" s="35" t="s">
        <v>406</v>
      </c>
      <c r="E244" s="34"/>
      <c r="F244" s="30"/>
      <c r="G244" s="21"/>
    </row>
    <row r="245" spans="1:7" ht="12" x14ac:dyDescent="0.2">
      <c r="A245" s="17"/>
      <c r="B245" s="24" t="s">
        <v>276</v>
      </c>
      <c r="C245" s="38" t="s">
        <v>228</v>
      </c>
      <c r="D245" s="35" t="s">
        <v>28</v>
      </c>
      <c r="E245" s="34"/>
      <c r="F245" s="30"/>
      <c r="G245" s="21"/>
    </row>
    <row r="246" spans="1:7" ht="12" x14ac:dyDescent="0.2">
      <c r="A246" s="17"/>
      <c r="B246" s="24" t="s">
        <v>277</v>
      </c>
      <c r="C246" s="38" t="s">
        <v>229</v>
      </c>
      <c r="D246" s="35" t="s">
        <v>28</v>
      </c>
      <c r="E246" s="34"/>
      <c r="F246" s="30"/>
      <c r="G246" s="21"/>
    </row>
    <row r="247" spans="1:7" ht="12" x14ac:dyDescent="0.2">
      <c r="A247" s="17"/>
      <c r="B247" s="24" t="s">
        <v>278</v>
      </c>
      <c r="C247" s="38" t="s">
        <v>230</v>
      </c>
      <c r="D247" s="35" t="s">
        <v>28</v>
      </c>
      <c r="E247" s="34"/>
      <c r="F247" s="30"/>
      <c r="G247" s="21"/>
    </row>
    <row r="248" spans="1:7" ht="12" x14ac:dyDescent="0.2">
      <c r="A248" s="17"/>
      <c r="B248" s="24" t="s">
        <v>279</v>
      </c>
      <c r="C248" s="39" t="s">
        <v>231</v>
      </c>
      <c r="D248" s="35" t="s">
        <v>28</v>
      </c>
      <c r="E248" s="34"/>
      <c r="F248" s="30"/>
      <c r="G248" s="21"/>
    </row>
    <row r="249" spans="1:7" ht="12" x14ac:dyDescent="0.2">
      <c r="A249" s="17"/>
      <c r="B249" s="24" t="s">
        <v>280</v>
      </c>
      <c r="C249" s="38" t="s">
        <v>232</v>
      </c>
      <c r="D249" s="35" t="s">
        <v>28</v>
      </c>
      <c r="E249" s="34"/>
      <c r="F249" s="30"/>
      <c r="G249" s="21"/>
    </row>
    <row r="250" spans="1:7" ht="12" x14ac:dyDescent="0.2">
      <c r="A250" s="17"/>
      <c r="B250" s="24" t="s">
        <v>281</v>
      </c>
      <c r="C250" s="38" t="s">
        <v>430</v>
      </c>
      <c r="D250" s="35" t="s">
        <v>29</v>
      </c>
      <c r="E250" s="34"/>
      <c r="F250" s="30"/>
      <c r="G250" s="21"/>
    </row>
    <row r="251" spans="1:7" ht="12" x14ac:dyDescent="0.2">
      <c r="A251" s="17"/>
      <c r="B251" s="24" t="s">
        <v>282</v>
      </c>
      <c r="C251" s="38" t="s">
        <v>431</v>
      </c>
      <c r="D251" s="35" t="s">
        <v>28</v>
      </c>
      <c r="E251" s="34"/>
      <c r="F251" s="30"/>
      <c r="G251" s="21"/>
    </row>
    <row r="252" spans="1:7" ht="24" x14ac:dyDescent="0.2">
      <c r="A252" s="17"/>
      <c r="B252" s="24" t="s">
        <v>283</v>
      </c>
      <c r="C252" s="38" t="s">
        <v>432</v>
      </c>
      <c r="D252" s="35" t="s">
        <v>28</v>
      </c>
      <c r="E252" s="34"/>
      <c r="F252" s="30"/>
      <c r="G252" s="21"/>
    </row>
    <row r="253" spans="1:7" ht="12" x14ac:dyDescent="0.2">
      <c r="A253" s="17"/>
      <c r="B253" s="24" t="s">
        <v>284</v>
      </c>
      <c r="C253" s="38" t="s">
        <v>433</v>
      </c>
      <c r="D253" s="35" t="s">
        <v>28</v>
      </c>
      <c r="E253" s="34"/>
      <c r="F253" s="30"/>
      <c r="G253" s="21"/>
    </row>
    <row r="254" spans="1:7" ht="24" x14ac:dyDescent="0.2">
      <c r="A254" s="17"/>
      <c r="B254" s="24" t="s">
        <v>285</v>
      </c>
      <c r="C254" s="38" t="s">
        <v>415</v>
      </c>
      <c r="D254" s="35" t="s">
        <v>28</v>
      </c>
      <c r="E254" s="34"/>
      <c r="F254" s="30"/>
      <c r="G254" s="21"/>
    </row>
    <row r="255" spans="1:7" ht="12" x14ac:dyDescent="0.2">
      <c r="A255" s="17"/>
      <c r="B255" s="24" t="s">
        <v>286</v>
      </c>
      <c r="C255" s="22" t="s">
        <v>234</v>
      </c>
      <c r="D255" s="35" t="s">
        <v>28</v>
      </c>
      <c r="E255" s="34"/>
      <c r="F255" s="30"/>
      <c r="G255" s="21"/>
    </row>
    <row r="256" spans="1:7" ht="12" x14ac:dyDescent="0.2">
      <c r="A256" s="17"/>
      <c r="B256" s="24" t="s">
        <v>287</v>
      </c>
      <c r="C256" s="22" t="s">
        <v>235</v>
      </c>
      <c r="D256" s="35" t="s">
        <v>28</v>
      </c>
      <c r="E256" s="34"/>
      <c r="F256" s="30"/>
      <c r="G256" s="21"/>
    </row>
    <row r="257" spans="1:7" ht="12" x14ac:dyDescent="0.2">
      <c r="A257" s="17"/>
      <c r="B257" s="24" t="s">
        <v>288</v>
      </c>
      <c r="C257" s="40" t="s">
        <v>434</v>
      </c>
      <c r="D257" s="35" t="s">
        <v>28</v>
      </c>
      <c r="E257" s="34"/>
      <c r="F257" s="30"/>
      <c r="G257" s="21"/>
    </row>
    <row r="258" spans="1:7" ht="36" x14ac:dyDescent="0.2">
      <c r="A258" s="17"/>
      <c r="B258" s="24" t="s">
        <v>289</v>
      </c>
      <c r="C258" s="40" t="s">
        <v>435</v>
      </c>
      <c r="D258" s="35" t="s">
        <v>28</v>
      </c>
      <c r="E258" s="34"/>
      <c r="F258" s="30"/>
      <c r="G258" s="21"/>
    </row>
    <row r="259" spans="1:7" ht="12" x14ac:dyDescent="0.2">
      <c r="A259" s="17"/>
      <c r="B259" s="24" t="s">
        <v>290</v>
      </c>
      <c r="C259" s="40" t="s">
        <v>236</v>
      </c>
      <c r="D259" s="35" t="s">
        <v>28</v>
      </c>
      <c r="E259" s="34"/>
      <c r="F259" s="30"/>
      <c r="G259" s="21"/>
    </row>
    <row r="260" spans="1:7" ht="60" x14ac:dyDescent="0.2">
      <c r="A260" s="17"/>
      <c r="B260" s="24" t="s">
        <v>291</v>
      </c>
      <c r="C260" s="40" t="s">
        <v>436</v>
      </c>
      <c r="D260" s="35" t="s">
        <v>29</v>
      </c>
      <c r="E260" s="34"/>
      <c r="F260" s="30"/>
      <c r="G260" s="21"/>
    </row>
    <row r="261" spans="1:7" ht="24" x14ac:dyDescent="0.2">
      <c r="A261" s="17"/>
      <c r="B261" s="24" t="s">
        <v>292</v>
      </c>
      <c r="C261" s="40" t="s">
        <v>437</v>
      </c>
      <c r="D261" s="35" t="s">
        <v>406</v>
      </c>
      <c r="E261" s="34"/>
      <c r="F261" s="30"/>
      <c r="G261" s="21"/>
    </row>
    <row r="262" spans="1:7" ht="12" x14ac:dyDescent="0.2">
      <c r="A262" s="17"/>
      <c r="B262" s="24" t="s">
        <v>293</v>
      </c>
      <c r="C262" s="40" t="s">
        <v>438</v>
      </c>
      <c r="D262" s="35" t="s">
        <v>346</v>
      </c>
      <c r="E262" s="34"/>
      <c r="F262" s="30"/>
      <c r="G262" s="21"/>
    </row>
    <row r="263" spans="1:7" ht="12" x14ac:dyDescent="0.2">
      <c r="A263" s="17"/>
      <c r="B263" s="24" t="s">
        <v>294</v>
      </c>
      <c r="C263" s="40" t="s">
        <v>237</v>
      </c>
      <c r="D263" s="35" t="s">
        <v>346</v>
      </c>
      <c r="E263" s="34"/>
      <c r="F263" s="30"/>
      <c r="G263" s="21"/>
    </row>
    <row r="264" spans="1:7" ht="12" x14ac:dyDescent="0.2">
      <c r="A264" s="17"/>
      <c r="B264" s="24" t="s">
        <v>295</v>
      </c>
      <c r="C264" s="40" t="s">
        <v>238</v>
      </c>
      <c r="D264" s="35" t="s">
        <v>29</v>
      </c>
      <c r="E264" s="34"/>
      <c r="F264" s="30"/>
      <c r="G264" s="21"/>
    </row>
    <row r="265" spans="1:7" ht="24" x14ac:dyDescent="0.2">
      <c r="A265" s="17"/>
      <c r="B265" s="24" t="s">
        <v>296</v>
      </c>
      <c r="C265" s="22" t="s">
        <v>239</v>
      </c>
      <c r="D265" s="35" t="s">
        <v>28</v>
      </c>
      <c r="E265" s="34"/>
      <c r="F265" s="30"/>
      <c r="G265" s="21"/>
    </row>
    <row r="266" spans="1:7" ht="12.75" thickBot="1" x14ac:dyDescent="0.25">
      <c r="A266" s="17"/>
      <c r="B266" s="24"/>
      <c r="C266" s="19"/>
      <c r="D266" s="35"/>
      <c r="E266" s="34"/>
      <c r="F266" s="30"/>
      <c r="G266" s="21"/>
    </row>
    <row r="267" spans="1:7" ht="21" customHeight="1" thickBot="1" x14ac:dyDescent="0.25">
      <c r="A267" s="17"/>
      <c r="B267" s="83" t="s">
        <v>87</v>
      </c>
      <c r="C267" s="84"/>
      <c r="D267" s="84"/>
      <c r="E267" s="84"/>
      <c r="F267" s="85"/>
      <c r="G267" s="86"/>
    </row>
    <row r="268" spans="1:7" ht="21" customHeight="1" x14ac:dyDescent="0.2">
      <c r="A268" s="17"/>
      <c r="B268" s="41" t="s">
        <v>88</v>
      </c>
      <c r="C268" s="25" t="s">
        <v>89</v>
      </c>
      <c r="D268" s="42" t="s">
        <v>90</v>
      </c>
      <c r="E268" s="17"/>
      <c r="F268" s="43"/>
      <c r="G268" s="44">
        <f>SUM(E268*F268)</f>
        <v>0</v>
      </c>
    </row>
    <row r="269" spans="1:7" ht="21" customHeight="1" x14ac:dyDescent="0.2">
      <c r="A269" s="17"/>
      <c r="B269" s="41" t="s">
        <v>91</v>
      </c>
      <c r="C269" s="25" t="s">
        <v>92</v>
      </c>
      <c r="D269" s="42" t="s">
        <v>90</v>
      </c>
      <c r="E269" s="17"/>
      <c r="F269" s="20"/>
      <c r="G269" s="44">
        <f t="shared" ref="G269:G276" si="3">SUM(E269*F269)</f>
        <v>0</v>
      </c>
    </row>
    <row r="270" spans="1:7" ht="21" customHeight="1" x14ac:dyDescent="0.2">
      <c r="A270" s="17"/>
      <c r="B270" s="41" t="s">
        <v>93</v>
      </c>
      <c r="C270" s="25" t="s">
        <v>94</v>
      </c>
      <c r="D270" s="42" t="s">
        <v>90</v>
      </c>
      <c r="E270" s="17"/>
      <c r="F270" s="20"/>
      <c r="G270" s="44">
        <f t="shared" si="3"/>
        <v>0</v>
      </c>
    </row>
    <row r="271" spans="1:7" ht="21" customHeight="1" x14ac:dyDescent="0.2">
      <c r="A271" s="17"/>
      <c r="B271" s="41" t="s">
        <v>95</v>
      </c>
      <c r="C271" s="25" t="s">
        <v>89</v>
      </c>
      <c r="D271" s="42" t="s">
        <v>90</v>
      </c>
      <c r="E271" s="17"/>
      <c r="F271" s="20"/>
      <c r="G271" s="44">
        <f t="shared" si="3"/>
        <v>0</v>
      </c>
    </row>
    <row r="272" spans="1:7" ht="21" customHeight="1" x14ac:dyDescent="0.2">
      <c r="A272" s="17"/>
      <c r="B272" s="41" t="s">
        <v>96</v>
      </c>
      <c r="C272" s="25" t="s">
        <v>92</v>
      </c>
      <c r="D272" s="42" t="s">
        <v>90</v>
      </c>
      <c r="E272" s="17"/>
      <c r="F272" s="20"/>
      <c r="G272" s="44">
        <f t="shared" si="3"/>
        <v>0</v>
      </c>
    </row>
    <row r="273" spans="1:7" ht="21" customHeight="1" x14ac:dyDescent="0.2">
      <c r="A273" s="17"/>
      <c r="B273" s="41" t="s">
        <v>97</v>
      </c>
      <c r="C273" s="25" t="s">
        <v>94</v>
      </c>
      <c r="D273" s="42" t="s">
        <v>90</v>
      </c>
      <c r="E273" s="17"/>
      <c r="F273" s="20"/>
      <c r="G273" s="44">
        <f t="shared" si="3"/>
        <v>0</v>
      </c>
    </row>
    <row r="274" spans="1:7" ht="21" customHeight="1" x14ac:dyDescent="0.2">
      <c r="A274" s="17"/>
      <c r="B274" s="41" t="s">
        <v>98</v>
      </c>
      <c r="C274" s="25" t="s">
        <v>89</v>
      </c>
      <c r="D274" s="42" t="s">
        <v>90</v>
      </c>
      <c r="E274" s="17"/>
      <c r="F274" s="20"/>
      <c r="G274" s="44">
        <f t="shared" si="3"/>
        <v>0</v>
      </c>
    </row>
    <row r="275" spans="1:7" ht="21" customHeight="1" x14ac:dyDescent="0.2">
      <c r="A275" s="17"/>
      <c r="B275" s="41" t="s">
        <v>99</v>
      </c>
      <c r="C275" s="25" t="s">
        <v>92</v>
      </c>
      <c r="D275" s="42" t="s">
        <v>90</v>
      </c>
      <c r="E275" s="17"/>
      <c r="F275" s="20"/>
      <c r="G275" s="44">
        <f t="shared" si="3"/>
        <v>0</v>
      </c>
    </row>
    <row r="276" spans="1:7" ht="21" customHeight="1" thickBot="1" x14ac:dyDescent="0.25">
      <c r="A276" s="17"/>
      <c r="B276" s="45" t="s">
        <v>100</v>
      </c>
      <c r="C276" s="46" t="s">
        <v>94</v>
      </c>
      <c r="D276" s="47" t="s">
        <v>90</v>
      </c>
      <c r="E276" s="48"/>
      <c r="F276" s="49"/>
      <c r="G276" s="50">
        <f t="shared" si="3"/>
        <v>0</v>
      </c>
    </row>
    <row r="277" spans="1:7" ht="21" customHeight="1" thickBot="1" x14ac:dyDescent="0.25">
      <c r="A277" s="17"/>
      <c r="B277" s="51"/>
      <c r="C277" s="52"/>
      <c r="D277" s="53"/>
      <c r="E277" s="54"/>
      <c r="F277" s="55"/>
      <c r="G277" s="56"/>
    </row>
    <row r="278" spans="1:7" ht="21" customHeight="1" x14ac:dyDescent="0.2">
      <c r="B278" s="87" t="s">
        <v>439</v>
      </c>
      <c r="C278" s="88"/>
      <c r="D278" s="88"/>
      <c r="E278" s="89"/>
      <c r="F278" s="57" t="s">
        <v>101</v>
      </c>
      <c r="G278" s="58">
        <f>SUM(G20:G276)</f>
        <v>0</v>
      </c>
    </row>
    <row r="279" spans="1:7" ht="21" customHeight="1" x14ac:dyDescent="0.2">
      <c r="B279" s="90"/>
      <c r="C279" s="91"/>
      <c r="D279" s="91"/>
      <c r="E279" s="92"/>
      <c r="F279" s="57" t="s">
        <v>102</v>
      </c>
      <c r="G279" s="58">
        <f>SUM(G278)*15%</f>
        <v>0</v>
      </c>
    </row>
    <row r="280" spans="1:7" ht="21" customHeight="1" thickBot="1" x14ac:dyDescent="0.25">
      <c r="B280" s="93"/>
      <c r="C280" s="94"/>
      <c r="D280" s="94"/>
      <c r="E280" s="95"/>
      <c r="F280" s="59" t="s">
        <v>27</v>
      </c>
      <c r="G280" s="60">
        <f>SUM(G278:G279)</f>
        <v>0</v>
      </c>
    </row>
  </sheetData>
  <autoFilter ref="A19:G227" xr:uid="{39BC44D5-7567-4C6D-8AB3-8C4DF64165A0}"/>
  <mergeCells count="38">
    <mergeCell ref="B267:G267"/>
    <mergeCell ref="B278:E280"/>
    <mergeCell ref="B147:C147"/>
    <mergeCell ref="B36:D36"/>
    <mergeCell ref="D15:E15"/>
    <mergeCell ref="F15:G15"/>
    <mergeCell ref="B16:C16"/>
    <mergeCell ref="D16:E16"/>
    <mergeCell ref="F16:G16"/>
    <mergeCell ref="B17:C17"/>
    <mergeCell ref="D17:E17"/>
    <mergeCell ref="F17:G17"/>
    <mergeCell ref="D12:E12"/>
    <mergeCell ref="F12:G12"/>
    <mergeCell ref="D13:E13"/>
    <mergeCell ref="F13:G13"/>
    <mergeCell ref="D14:E14"/>
    <mergeCell ref="F14:G14"/>
    <mergeCell ref="B9:C9"/>
    <mergeCell ref="D9:G9"/>
    <mergeCell ref="D10:E10"/>
    <mergeCell ref="F10:G10"/>
    <mergeCell ref="D11:E11"/>
    <mergeCell ref="F11:G11"/>
    <mergeCell ref="D8:E8"/>
    <mergeCell ref="F8:G8"/>
    <mergeCell ref="C1:G1"/>
    <mergeCell ref="D2:E2"/>
    <mergeCell ref="F2:G2"/>
    <mergeCell ref="D3:E3"/>
    <mergeCell ref="F3:G3"/>
    <mergeCell ref="D4:E4"/>
    <mergeCell ref="F4:G4"/>
    <mergeCell ref="D5:E5"/>
    <mergeCell ref="F5:G5"/>
    <mergeCell ref="D6:E6"/>
    <mergeCell ref="F6:G6"/>
    <mergeCell ref="C7:G7"/>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Masizole Hermans</dc:creator>
  <cp:lastModifiedBy>Lonwabo Mavukwana</cp:lastModifiedBy>
  <dcterms:created xsi:type="dcterms:W3CDTF">2025-08-21T07:06:43Z</dcterms:created>
  <dcterms:modified xsi:type="dcterms:W3CDTF">2026-03-27T06:22:10Z</dcterms:modified>
</cp:coreProperties>
</file>