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ottht\Desktop\"/>
    </mc:Choice>
  </mc:AlternateContent>
  <xr:revisionPtr revIDLastSave="0" documentId="13_ncr:1_{BEC4E0F7-EC86-4EB5-8CCA-2BF2F7699240}" xr6:coauthVersionLast="47" xr6:coauthVersionMax="47" xr10:uidLastSave="{00000000-0000-0000-0000-000000000000}"/>
  <bookViews>
    <workbookView xWindow="-110" yWindow="-110" windowWidth="19420" windowHeight="10420" xr2:uid="{E0841C86-A211-43D6-BD2B-1145FB111A05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2" l="1"/>
  <c r="Y49" i="2" l="1"/>
  <c r="X49" i="2"/>
  <c r="Y48" i="2"/>
  <c r="X48" i="2"/>
  <c r="Y47" i="2"/>
  <c r="X47" i="2"/>
  <c r="V47" i="2"/>
  <c r="T47" i="2"/>
  <c r="Y45" i="2"/>
  <c r="X45" i="2"/>
  <c r="Y40" i="2"/>
  <c r="X40" i="2"/>
  <c r="Y39" i="2"/>
  <c r="X39" i="2"/>
  <c r="Y38" i="2"/>
  <c r="X38" i="2"/>
  <c r="Y37" i="2"/>
  <c r="X37" i="2"/>
  <c r="Y35" i="2"/>
  <c r="X35" i="2"/>
  <c r="Y33" i="2"/>
  <c r="X33" i="2"/>
  <c r="Y32" i="2"/>
  <c r="X32" i="2"/>
  <c r="Y31" i="2"/>
  <c r="X31" i="2"/>
  <c r="Y28" i="2"/>
  <c r="X28" i="2"/>
  <c r="Y25" i="2"/>
  <c r="X25" i="2"/>
  <c r="Y24" i="2"/>
  <c r="X24" i="2"/>
  <c r="Y21" i="2"/>
  <c r="Y20" i="2"/>
  <c r="X20" i="2" l="1"/>
  <c r="Y23" i="2"/>
  <c r="X21" i="2"/>
  <c r="X23" i="2"/>
  <c r="Y17" i="2"/>
  <c r="X17" i="2"/>
  <c r="X19" i="2"/>
  <c r="Y22" i="2"/>
  <c r="X22" i="2"/>
  <c r="Y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moopanm</author>
  </authors>
  <commentList>
    <comment ref="N13" authorId="0" shapeId="0" xr:uid="{FA94ABD0-09DC-4629-A70C-DCDA2ED1EAC5}">
      <text>
        <r>
          <rPr>
            <b/>
            <sz val="8"/>
            <color indexed="39"/>
            <rFont val="Tahoma"/>
            <family val="2"/>
          </rPr>
          <t xml:space="preserve">Format cells to any </t>
        </r>
        <r>
          <rPr>
            <b/>
            <u/>
            <sz val="8"/>
            <color indexed="39"/>
            <rFont val="Tahoma"/>
            <family val="2"/>
          </rPr>
          <t>"</t>
        </r>
        <r>
          <rPr>
            <b/>
            <sz val="8"/>
            <color indexed="39"/>
            <rFont val="Tahoma"/>
            <family val="2"/>
          </rPr>
          <t>Number" by "right" clicking on the cell and changing the format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15" authorId="0" shapeId="0" xr:uid="{0B49C4AF-8FDB-4E4C-914A-3BB039C8FBE3}">
      <text>
        <r>
          <rPr>
            <b/>
            <sz val="8"/>
            <color indexed="39"/>
            <rFont val="Tahoma"/>
            <family val="2"/>
          </rPr>
          <t>Final evaluation at the end of the PM cycle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" authorId="0" shapeId="0" xr:uid="{98FDA577-ECBE-4C12-9393-627409745F7C}">
      <text>
        <r>
          <rPr>
            <b/>
            <u/>
            <sz val="8"/>
            <color indexed="39"/>
            <rFont val="Arial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 xml:space="preserve">Max No of KPA's = 10 
Individual   50% - 80%
  Team          20% - 50%
Hard Measures = 60% - 80%
Soft Measures = 20 % - 40%
</t>
        </r>
      </text>
    </comment>
    <comment ref="H16" authorId="0" shapeId="0" xr:uid="{4B19298A-FBB0-4532-98D9-95FD63DFA3FF}">
      <text>
        <r>
          <rPr>
            <b/>
            <sz val="8"/>
            <color indexed="39"/>
            <rFont val="Tahoma"/>
            <family val="2"/>
          </rPr>
          <t>Total weight for all KPA's = 100%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6" authorId="0" shapeId="0" xr:uid="{20173049-D23B-4D17-B520-9BDDF5A47B0B}">
      <text>
        <r>
          <rPr>
            <b/>
            <sz val="8"/>
            <color indexed="39"/>
            <rFont val="Tahoma"/>
            <family val="2"/>
          </rPr>
          <t>Max no Performance measures / Indicators = 7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6" authorId="0" shapeId="0" xr:uid="{19BE4BF3-63D4-48FC-9158-5CCFA7840070}">
      <text>
        <r>
          <rPr>
            <b/>
            <sz val="8"/>
            <color indexed="12"/>
            <rFont val="Tahoma"/>
            <family val="2"/>
          </rPr>
          <t>e.g.  Rand, Percentage, Index,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6" authorId="0" shapeId="0" xr:uid="{5C441BF7-1C3E-4247-B470-4BC956233580}">
      <text>
        <r>
          <rPr>
            <b/>
            <sz val="8"/>
            <color indexed="39"/>
            <rFont val="Tahoma"/>
            <family val="2"/>
          </rPr>
          <t>Total weight per KPA = 100%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6" authorId="0" shapeId="0" xr:uid="{3278C83C-207E-4CCD-907E-65A8CB8B234B}">
      <text>
        <r>
          <rPr>
            <b/>
            <sz val="8"/>
            <color indexed="39"/>
            <rFont val="Tahoma"/>
            <family val="2"/>
          </rPr>
          <t>Not acceptable performance
95% probability of exceeding target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6" authorId="0" shapeId="0" xr:uid="{8D550AA8-70C8-4DC2-A524-CEF855A26A0D}">
      <text>
        <r>
          <rPr>
            <b/>
            <sz val="8"/>
            <color indexed="39"/>
            <rFont val="Tahoma"/>
            <family val="2"/>
          </rPr>
          <t>Meeting some expectations</t>
        </r>
        <r>
          <rPr>
            <sz val="8"/>
            <color indexed="39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>80% probability of exceeding target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6" authorId="0" shapeId="0" xr:uid="{13ECC75D-D2EE-4485-A510-0AA2E5C31587}">
      <text>
        <r>
          <rPr>
            <b/>
            <sz val="8"/>
            <color indexed="39"/>
            <rFont val="Tahoma"/>
            <family val="2"/>
          </rPr>
          <t>Meeting expectations
50% probability of exceeding target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16" authorId="0" shapeId="0" xr:uid="{672E3A61-0372-4271-83BD-6A23D16E2DA9}">
      <text>
        <r>
          <rPr>
            <b/>
            <sz val="8"/>
            <color indexed="39"/>
            <rFont val="Tahoma"/>
            <family val="2"/>
          </rPr>
          <t>Exceeding expectation
20% probability of exceeding target</t>
        </r>
      </text>
    </comment>
    <comment ref="R16" authorId="0" shapeId="0" xr:uid="{D126CFCA-7486-4716-BC67-095E39602124}">
      <text>
        <r>
          <rPr>
            <b/>
            <sz val="8"/>
            <color indexed="39"/>
            <rFont val="Tahoma"/>
            <family val="2"/>
          </rPr>
          <t>Exceptional performance
5% probability of exceeding target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16" authorId="0" shapeId="0" xr:uid="{7A80D35F-9D5B-4D68-8BE4-E3529E6E729A}">
      <text>
        <r>
          <rPr>
            <b/>
            <i/>
            <sz val="8"/>
            <color indexed="10"/>
            <rFont val="Tahoma"/>
            <family val="2"/>
          </rPr>
          <t>DONOT ADJUST FORMULA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16" authorId="0" shapeId="0" xr:uid="{94E7246B-3E78-4245-A48A-C104EED0C751}">
      <text>
        <r>
          <rPr>
            <b/>
            <i/>
            <sz val="8"/>
            <color indexed="10"/>
            <rFont val="Tahoma"/>
            <family val="2"/>
          </rPr>
          <t>DONOT ADUST FORMULA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<sst xmlns="http://schemas.openxmlformats.org/spreadsheetml/2006/main" count="96" uniqueCount="85">
  <si>
    <t>4.2 Scorecard: Gauteng</t>
  </si>
  <si>
    <t>Group</t>
  </si>
  <si>
    <t>DISTRIBUTION</t>
  </si>
  <si>
    <t>Name</t>
  </si>
  <si>
    <t>Business Unit</t>
  </si>
  <si>
    <t>GOU</t>
  </si>
  <si>
    <t>Grade</t>
  </si>
  <si>
    <t>TOTAL</t>
  </si>
  <si>
    <t>Signed Manager</t>
  </si>
  <si>
    <t>Department</t>
  </si>
  <si>
    <t>RCM</t>
  </si>
  <si>
    <t>Unique No</t>
  </si>
  <si>
    <t>Final Score</t>
  </si>
  <si>
    <t>Job Title</t>
  </si>
  <si>
    <t>Signed Individual</t>
  </si>
  <si>
    <t>Rev1</t>
  </si>
  <si>
    <t>Rev2</t>
  </si>
  <si>
    <t>KPA</t>
  </si>
  <si>
    <t>Key Performance Indicators</t>
  </si>
  <si>
    <t>Target Setting wrt Expectation</t>
  </si>
  <si>
    <t>Results</t>
  </si>
  <si>
    <t>Floor</t>
  </si>
  <si>
    <t>Kick</t>
  </si>
  <si>
    <t>Target</t>
  </si>
  <si>
    <t>Stretch</t>
  </si>
  <si>
    <t>Ceiling</t>
  </si>
  <si>
    <t>Review 1</t>
  </si>
  <si>
    <t xml:space="preserve">Review 2 </t>
  </si>
  <si>
    <t>No</t>
  </si>
  <si>
    <t>KPIs for KPA 4</t>
  </si>
  <si>
    <t>Weight</t>
  </si>
  <si>
    <t xml:space="preserve">Performance Measure/Indicator </t>
  </si>
  <si>
    <t>Metric</t>
  </si>
  <si>
    <t>Source of Evidence</t>
  </si>
  <si>
    <t>Actual</t>
  </si>
  <si>
    <t>Score</t>
  </si>
  <si>
    <t>Total Weight</t>
  </si>
  <si>
    <t>Notes:</t>
  </si>
  <si>
    <t>1) Complete only the required information.</t>
  </si>
  <si>
    <t xml:space="preserve">(DO NOT DELETE OR ADD ANY ROWS OR COLUMNS. DO NOT ALTER FORMULAE) </t>
  </si>
  <si>
    <t>2) The weights of the KPAs must add up to 100% and that the weights for the KPIs within each KPA must add up to 100%.</t>
  </si>
  <si>
    <t>3) Format cells in the "Target setting area"  by "right" clicking on the cell and choosing the approriate option.</t>
  </si>
  <si>
    <t>4) For non-managerial staff, KPA 4 has a 100% weighting</t>
  </si>
  <si>
    <t>5) There is a limit of 5 KPIs for KPA 4</t>
  </si>
  <si>
    <t>6) Provision on this manual template has been made so that each of the 5 KPIs under KPA 4 can be unpacked i.e.  detail for the 5 KPIs under KPA 4 is accomodated</t>
  </si>
  <si>
    <t>Seal meter and log seal number on spreadsheet</t>
  </si>
  <si>
    <t>Remove 2m of the cable and spike into the ground</t>
  </si>
  <si>
    <t xml:space="preserve">Place disconnection sticker in meter box </t>
  </si>
  <si>
    <t>CONTRACTOR SCORECARD</t>
  </si>
  <si>
    <t>DISCONNECTION/RECONNECTION CONTRACT</t>
  </si>
  <si>
    <r>
      <rPr>
        <b/>
        <i/>
        <sz val="10"/>
        <rFont val="Arial"/>
        <family val="2"/>
      </rPr>
      <t xml:space="preserve">Take photos: </t>
    </r>
    <r>
      <rPr>
        <sz val="10"/>
        <rFont val="Arial"/>
        <family val="2"/>
      </rPr>
      <t xml:space="preserve">
*Photo before disconnection
*Indicate meter number
*Date and time of disconnection
*Readings of all meters
*Photo of work completed( After disconnection)</t>
    </r>
  </si>
  <si>
    <t>Provide disconnection feedback electronically within 24 hours</t>
  </si>
  <si>
    <t xml:space="preserve">Disconnections within 24 hours at Meterbox and Pillar Box </t>
  </si>
  <si>
    <t xml:space="preserve">Maximo Report </t>
  </si>
  <si>
    <t>Invoice processing to be completed by 3rd of every month.</t>
  </si>
  <si>
    <t>Reconnections to be done with in 24 hrs of receipt from Credit Management</t>
  </si>
  <si>
    <t>Pre-task planning must be done and ensure grouping of reconnections into routes and that work and resources are properly planned</t>
  </si>
  <si>
    <t>Check electrical address to physical address</t>
  </si>
  <si>
    <t>Remove seal from meter</t>
  </si>
  <si>
    <t>Untie tail and connect to circuit breaker</t>
  </si>
  <si>
    <t>Identify correct electrical address to physical address, switch off circuitbreaker in meter box, test dead,remove bridge piece, secure roll up tie and fasten end.</t>
  </si>
  <si>
    <t>Disconnections done within 24hrs</t>
  </si>
  <si>
    <t>Hours</t>
  </si>
  <si>
    <t>Reconnections to be done within 24hrs</t>
  </si>
  <si>
    <t>Scope entails the following:</t>
  </si>
  <si>
    <t>Change out/Replace Meter of Conventional SPU Meters/ Prepaid Meter Conversions</t>
  </si>
  <si>
    <t>Receive meter change out/replace request from Eskom</t>
  </si>
  <si>
    <t>Pre-task planning must be done and ensure grouping of meter change outs/ replacements into routes and that work and resources are properly planned</t>
  </si>
  <si>
    <t>Identify apparatus to be correct by checking Electrical and Physical Address</t>
  </si>
  <si>
    <t>Check the status of the supply and check if any illegal reconnections took place</t>
  </si>
  <si>
    <t>Log information on the spreadsheet and New meters must be collected from CNC stores and old meters must be returned to CNC stores</t>
  </si>
  <si>
    <t>Meter changes to be done within 24hrs after receipt from Eskom and feedback to given to Eskom after installation within 24hrs</t>
  </si>
  <si>
    <r>
      <rPr>
        <b/>
        <sz val="10"/>
        <rFont val="Arial"/>
        <family val="2"/>
      </rPr>
      <t xml:space="preserve">Take photos: </t>
    </r>
    <r>
      <rPr>
        <sz val="10"/>
        <rFont val="Arial"/>
        <family val="2"/>
      </rPr>
      <t xml:space="preserve">
*Photo before reconnection
*Indicate meter number
*Date and time of reconnection
*Readings of all meters
*Photo of work completed( After Reconnection)</t>
    </r>
  </si>
  <si>
    <t>Months</t>
  </si>
  <si>
    <t>Vehichle inspection reports</t>
  </si>
  <si>
    <t>Vehicle inspections and Authorizations</t>
  </si>
  <si>
    <t xml:space="preserve">No of certificates </t>
  </si>
  <si>
    <t xml:space="preserve">No of vehicles </t>
  </si>
  <si>
    <t>No of Authorizations</t>
  </si>
  <si>
    <t>Authorization certificates</t>
  </si>
  <si>
    <t>Meter Changes to be done within 24 hours</t>
  </si>
  <si>
    <t>Valid Roadworthy Certificates for all vehicles ( 5 Vehicles)</t>
  </si>
  <si>
    <t>All technicians to be authrized according to LV practice( Minimum of 5 Authorized Technicians) and should be valid. Renewal to be done in 3 months in advance before expiration of authorizations.</t>
  </si>
  <si>
    <t xml:space="preserve">Vehicle inspections to be done monthly:
*Check for cracked windows and no dents or smash on body of vehicle, seat belts in working order
*Eskom Branded stickers to be visible an to be in good order. Stickers to be purchased by Contractors on Eskom specification.
*Drivers Licence to be valid for all authorized drivers.
*Tyres to be in good condition and All vehicles to include 2 triangles in an event of an emergency.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</si>
  <si>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0"/>
        <rFont val="Arial"/>
        <family val="2"/>
      </rPr>
      <t xml:space="preserve">Take photos: </t>
    </r>
    <r>
      <rPr>
        <sz val="10"/>
        <rFont val="Arial"/>
        <family val="2"/>
      </rPr>
      <t xml:space="preserve">
*Photo of installation before the meter replacement
*Indicate meter number
*Date and time of  meter replacement
*Readings of all meters
*Photo of work completed( After meter replacement)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</si>
</sst>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"/>
    <numFmt numFmtId="165" formatCode="_ * #,##0.00_ ;_ * \-#,##0.00_ ;_ * &quot;-&quot;??_ ;_ @_ "/>
    <numFmt numFmtId="166" formatCode="#,##0.00_ ;[Red]\-#,##0.00\ "/>
    <numFmt numFmtId="167" formatCode="_ * #,##0_ ;_ * \-#,##0_ ;_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 Narrow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i/>
      <u/>
      <sz val="12"/>
      <color indexed="18"/>
      <name val="Arial"/>
      <family val="2"/>
    </font>
    <font>
      <b/>
      <i/>
      <u/>
      <sz val="10"/>
      <color indexed="18"/>
      <name val="Arial"/>
      <family val="2"/>
    </font>
    <font>
      <b/>
      <i/>
      <sz val="10"/>
      <color indexed="18"/>
      <name val="Arial"/>
      <family val="2"/>
    </font>
    <font>
      <b/>
      <i/>
      <sz val="12"/>
      <color indexed="18"/>
      <name val="Arial"/>
      <family val="2"/>
    </font>
    <font>
      <b/>
      <i/>
      <sz val="12"/>
      <color theme="4"/>
      <name val="Arial"/>
      <family val="2"/>
    </font>
    <font>
      <b/>
      <i/>
      <sz val="12"/>
      <color indexed="10"/>
      <name val="Arial"/>
      <family val="2"/>
    </font>
    <font>
      <b/>
      <i/>
      <sz val="14"/>
      <color indexed="10"/>
      <name val="Arial"/>
      <family val="2"/>
    </font>
    <font>
      <b/>
      <sz val="8"/>
      <color indexed="39"/>
      <name val="Tahoma"/>
      <family val="2"/>
    </font>
    <font>
      <b/>
      <u/>
      <sz val="8"/>
      <color indexed="39"/>
      <name val="Tahoma"/>
      <family val="2"/>
    </font>
    <font>
      <sz val="8"/>
      <color indexed="81"/>
      <name val="Tahoma"/>
      <family val="2"/>
    </font>
    <font>
      <b/>
      <u/>
      <sz val="8"/>
      <color indexed="39"/>
      <name val="Arial"/>
      <family val="2"/>
    </font>
    <font>
      <sz val="8"/>
      <color indexed="10"/>
      <name val="Tahoma"/>
      <family val="2"/>
    </font>
    <font>
      <b/>
      <sz val="8"/>
      <color indexed="12"/>
      <name val="Tahoma"/>
      <family val="2"/>
    </font>
    <font>
      <sz val="8"/>
      <color indexed="39"/>
      <name val="Tahoma"/>
      <family val="2"/>
    </font>
    <font>
      <b/>
      <i/>
      <sz val="8"/>
      <color indexed="10"/>
      <name val="Tahoma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3"/>
    <xf numFmtId="0" fontId="2" fillId="0" borderId="0" xfId="3" applyAlignment="1">
      <alignment horizontal="center"/>
    </xf>
    <xf numFmtId="0" fontId="2" fillId="0" borderId="0" xfId="3" applyProtection="1">
      <protection hidden="1"/>
    </xf>
    <xf numFmtId="0" fontId="2" fillId="0" borderId="4" xfId="3" applyBorder="1"/>
    <xf numFmtId="0" fontId="2" fillId="3" borderId="4" xfId="3" applyFill="1" applyBorder="1" applyProtection="1">
      <protection locked="0"/>
    </xf>
    <xf numFmtId="0" fontId="2" fillId="3" borderId="0" xfId="3" applyFill="1" applyProtection="1">
      <protection locked="0"/>
    </xf>
    <xf numFmtId="0" fontId="2" fillId="3" borderId="0" xfId="3" applyFill="1" applyAlignment="1" applyProtection="1">
      <alignment horizontal="center"/>
      <protection locked="0"/>
    </xf>
    <xf numFmtId="0" fontId="4" fillId="3" borderId="0" xfId="3" applyFont="1" applyFill="1" applyProtection="1">
      <protection locked="0"/>
    </xf>
    <xf numFmtId="0" fontId="2" fillId="3" borderId="0" xfId="3" applyFill="1" applyAlignment="1" applyProtection="1">
      <alignment horizontal="left"/>
      <protection locked="0"/>
    </xf>
    <xf numFmtId="0" fontId="4" fillId="2" borderId="5" xfId="3" applyFont="1" applyFill="1" applyBorder="1" applyAlignment="1" applyProtection="1">
      <alignment horizontal="center"/>
      <protection locked="0"/>
    </xf>
    <xf numFmtId="0" fontId="4" fillId="3" borderId="0" xfId="3" applyFont="1" applyFill="1" applyAlignment="1" applyProtection="1">
      <alignment horizontal="left"/>
      <protection locked="0"/>
    </xf>
    <xf numFmtId="0" fontId="2" fillId="3" borderId="0" xfId="3" applyFill="1" applyAlignment="1" applyProtection="1">
      <alignment horizontal="left" indent="3"/>
      <protection locked="0"/>
    </xf>
    <xf numFmtId="0" fontId="2" fillId="3" borderId="6" xfId="3" applyFill="1" applyBorder="1" applyAlignment="1" applyProtection="1">
      <alignment horizontal="center"/>
      <protection locked="0"/>
    </xf>
    <xf numFmtId="0" fontId="2" fillId="3" borderId="4" xfId="3" applyFill="1" applyBorder="1"/>
    <xf numFmtId="0" fontId="2" fillId="3" borderId="0" xfId="3" applyFill="1"/>
    <xf numFmtId="0" fontId="2" fillId="3" borderId="0" xfId="3" applyFill="1" applyProtection="1">
      <protection hidden="1"/>
    </xf>
    <xf numFmtId="164" fontId="4" fillId="2" borderId="5" xfId="3" applyNumberFormat="1" applyFont="1" applyFill="1" applyBorder="1" applyAlignment="1" applyProtection="1">
      <alignment horizontal="center"/>
      <protection locked="0"/>
    </xf>
    <xf numFmtId="0" fontId="2" fillId="3" borderId="0" xfId="3" applyFill="1" applyAlignment="1">
      <alignment horizontal="center"/>
    </xf>
    <xf numFmtId="2" fontId="5" fillId="0" borderId="5" xfId="3" applyNumberFormat="1" applyFont="1" applyBorder="1" applyAlignment="1">
      <alignment horizontal="center"/>
    </xf>
    <xf numFmtId="0" fontId="6" fillId="0" borderId="0" xfId="3" applyFont="1" applyProtection="1">
      <protection hidden="1"/>
    </xf>
    <xf numFmtId="0" fontId="6" fillId="0" borderId="0" xfId="3" applyFont="1"/>
    <xf numFmtId="0" fontId="7" fillId="0" borderId="0" xfId="3" applyFont="1"/>
    <xf numFmtId="0" fontId="2" fillId="3" borderId="7" xfId="3" applyFill="1" applyBorder="1"/>
    <xf numFmtId="0" fontId="2" fillId="3" borderId="8" xfId="3" applyFill="1" applyBorder="1"/>
    <xf numFmtId="0" fontId="2" fillId="3" borderId="8" xfId="3" applyFill="1" applyBorder="1" applyProtection="1">
      <protection locked="0"/>
    </xf>
    <xf numFmtId="0" fontId="2" fillId="3" borderId="8" xfId="3" applyFill="1" applyBorder="1" applyAlignment="1" applyProtection="1">
      <alignment horizontal="center"/>
      <protection locked="0"/>
    </xf>
    <xf numFmtId="0" fontId="2" fillId="3" borderId="8" xfId="3" applyFill="1" applyBorder="1" applyProtection="1">
      <protection hidden="1"/>
    </xf>
    <xf numFmtId="0" fontId="2" fillId="0" borderId="2" xfId="3" applyBorder="1"/>
    <xf numFmtId="0" fontId="7" fillId="0" borderId="14" xfId="3" applyFont="1" applyBorder="1" applyAlignment="1">
      <alignment horizontal="center" wrapText="1"/>
    </xf>
    <xf numFmtId="0" fontId="5" fillId="0" borderId="14" xfId="3" applyFont="1" applyBorder="1" applyAlignment="1">
      <alignment horizontal="center" wrapText="1"/>
    </xf>
    <xf numFmtId="0" fontId="7" fillId="0" borderId="5" xfId="3" applyFont="1" applyBorder="1" applyAlignment="1" applyProtection="1">
      <alignment horizontal="center" vertical="center"/>
      <protection locked="0"/>
    </xf>
    <xf numFmtId="0" fontId="7" fillId="0" borderId="2" xfId="3" applyFont="1" applyBorder="1" applyAlignment="1" applyProtection="1">
      <alignment horizontal="center" vertical="center"/>
      <protection locked="0"/>
    </xf>
    <xf numFmtId="0" fontId="2" fillId="0" borderId="0" xfId="3" applyAlignment="1">
      <alignment horizontal="center" vertical="center"/>
    </xf>
    <xf numFmtId="16" fontId="2" fillId="0" borderId="0" xfId="3" quotePrefix="1" applyNumberFormat="1" applyAlignment="1">
      <alignment horizontal="center" vertical="center"/>
    </xf>
    <xf numFmtId="0" fontId="2" fillId="5" borderId="5" xfId="3" quotePrefix="1" applyFill="1" applyBorder="1" applyAlignment="1" applyProtection="1">
      <alignment horizontal="center" vertical="center"/>
      <protection locked="0"/>
    </xf>
    <xf numFmtId="0" fontId="2" fillId="5" borderId="5" xfId="3" applyFill="1" applyBorder="1" applyAlignment="1" applyProtection="1">
      <alignment horizontal="left" vertical="center"/>
      <protection locked="0"/>
    </xf>
    <xf numFmtId="10" fontId="2" fillId="5" borderId="5" xfId="3" applyNumberFormat="1" applyFill="1" applyBorder="1" applyAlignment="1" applyProtection="1">
      <alignment horizontal="center" vertical="center"/>
      <protection locked="0"/>
    </xf>
    <xf numFmtId="9" fontId="2" fillId="5" borderId="5" xfId="4" applyFont="1" applyFill="1" applyBorder="1" applyAlignment="1" applyProtection="1">
      <alignment horizontal="center" vertical="center"/>
      <protection locked="0"/>
    </xf>
    <xf numFmtId="165" fontId="0" fillId="0" borderId="15" xfId="1" applyFont="1" applyBorder="1" applyProtection="1">
      <protection locked="0"/>
    </xf>
    <xf numFmtId="0" fontId="2" fillId="5" borderId="5" xfId="3" applyFill="1" applyBorder="1" applyAlignment="1" applyProtection="1">
      <alignment horizontal="center" vertical="center"/>
      <protection locked="0"/>
    </xf>
    <xf numFmtId="2" fontId="2" fillId="5" borderId="5" xfId="3" applyNumberFormat="1" applyFill="1" applyBorder="1" applyAlignment="1">
      <alignment horizontal="right" vertical="center"/>
    </xf>
    <xf numFmtId="2" fontId="2" fillId="5" borderId="3" xfId="3" applyNumberFormat="1" applyFill="1" applyBorder="1" applyAlignment="1">
      <alignment horizontal="right" vertical="center"/>
    </xf>
    <xf numFmtId="2" fontId="8" fillId="0" borderId="0" xfId="3" applyNumberFormat="1" applyFont="1"/>
    <xf numFmtId="166" fontId="2" fillId="0" borderId="0" xfId="3" applyNumberFormat="1"/>
    <xf numFmtId="165" fontId="0" fillId="0" borderId="5" xfId="1" applyFont="1" applyBorder="1" applyProtection="1">
      <protection locked="0"/>
    </xf>
    <xf numFmtId="9" fontId="2" fillId="5" borderId="5" xfId="3" applyNumberFormat="1" applyFill="1" applyBorder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2" fillId="0" borderId="0" xfId="3" applyAlignment="1" applyProtection="1">
      <alignment horizontal="center" vertical="center"/>
      <protection locked="0"/>
    </xf>
    <xf numFmtId="0" fontId="2" fillId="0" borderId="0" xfId="3" applyProtection="1">
      <protection locked="0"/>
    </xf>
    <xf numFmtId="9" fontId="2" fillId="0" borderId="0" xfId="4" applyFont="1" applyBorder="1" applyAlignment="1" applyProtection="1">
      <protection locked="0"/>
    </xf>
    <xf numFmtId="9" fontId="2" fillId="0" borderId="0" xfId="4" applyFont="1" applyBorder="1" applyAlignment="1" applyProtection="1">
      <alignment horizontal="center" vertical="center"/>
      <protection locked="0"/>
    </xf>
    <xf numFmtId="9" fontId="2" fillId="0" borderId="0" xfId="3" applyNumberFormat="1" applyProtection="1">
      <protection hidden="1"/>
    </xf>
    <xf numFmtId="0" fontId="5" fillId="0" borderId="0" xfId="3" applyFont="1" applyAlignment="1" applyProtection="1">
      <alignment horizontal="center" vertical="center"/>
      <protection locked="0"/>
    </xf>
    <xf numFmtId="0" fontId="2" fillId="0" borderId="0" xfId="3" applyAlignment="1" applyProtection="1">
      <alignment horizontal="center"/>
      <protection locked="0"/>
    </xf>
    <xf numFmtId="167" fontId="0" fillId="0" borderId="15" xfId="1" applyNumberFormat="1" applyFont="1" applyBorder="1" applyProtection="1">
      <protection locked="0"/>
    </xf>
    <xf numFmtId="0" fontId="2" fillId="0" borderId="0" xfId="3" quotePrefix="1"/>
    <xf numFmtId="9" fontId="0" fillId="0" borderId="19" xfId="2" applyFont="1" applyBorder="1" applyProtection="1">
      <protection locked="0"/>
    </xf>
    <xf numFmtId="9" fontId="0" fillId="0" borderId="19" xfId="0" applyNumberFormat="1" applyBorder="1" applyProtection="1">
      <protection locked="0"/>
    </xf>
    <xf numFmtId="0" fontId="5" fillId="5" borderId="5" xfId="4" applyNumberFormat="1" applyFont="1" applyFill="1" applyBorder="1" applyAlignment="1" applyProtection="1">
      <alignment horizontal="center" vertical="center"/>
      <protection locked="0"/>
    </xf>
    <xf numFmtId="0" fontId="2" fillId="4" borderId="5" xfId="3" quotePrefix="1" applyFill="1" applyBorder="1" applyAlignment="1" applyProtection="1">
      <alignment horizontal="center" vertical="center"/>
      <protection locked="0"/>
    </xf>
    <xf numFmtId="0" fontId="2" fillId="4" borderId="5" xfId="3" applyFill="1" applyBorder="1" applyAlignment="1" applyProtection="1">
      <alignment horizontal="left" vertical="center"/>
      <protection locked="0"/>
    </xf>
    <xf numFmtId="10" fontId="2" fillId="4" borderId="5" xfId="3" applyNumberFormat="1" applyFill="1" applyBorder="1" applyAlignment="1" applyProtection="1">
      <alignment horizontal="center" vertical="center"/>
      <protection locked="0"/>
    </xf>
    <xf numFmtId="9" fontId="2" fillId="4" borderId="5" xfId="4" applyFont="1" applyFill="1" applyBorder="1" applyAlignment="1" applyProtection="1">
      <alignment horizontal="center" vertical="center"/>
      <protection locked="0"/>
    </xf>
    <xf numFmtId="165" fontId="0" fillId="0" borderId="20" xfId="1" applyFont="1" applyBorder="1" applyProtection="1">
      <protection locked="0"/>
    </xf>
    <xf numFmtId="165" fontId="0" fillId="0" borderId="21" xfId="1" applyFont="1" applyBorder="1" applyProtection="1">
      <protection locked="0"/>
    </xf>
    <xf numFmtId="0" fontId="2" fillId="4" borderId="5" xfId="3" applyFill="1" applyBorder="1" applyAlignment="1" applyProtection="1">
      <alignment horizontal="center" vertical="center"/>
      <protection locked="0"/>
    </xf>
    <xf numFmtId="2" fontId="2" fillId="4" borderId="5" xfId="3" applyNumberFormat="1" applyFill="1" applyBorder="1" applyAlignment="1">
      <alignment horizontal="right" vertical="center"/>
    </xf>
    <xf numFmtId="2" fontId="2" fillId="4" borderId="5" xfId="3" applyNumberFormat="1" applyFill="1" applyBorder="1" applyAlignment="1" applyProtection="1">
      <alignment horizontal="center" vertical="center"/>
      <protection locked="0"/>
    </xf>
    <xf numFmtId="2" fontId="2" fillId="4" borderId="3" xfId="3" applyNumberFormat="1" applyFill="1" applyBorder="1" applyAlignment="1">
      <alignment horizontal="right" vertical="center"/>
    </xf>
    <xf numFmtId="165" fontId="0" fillId="0" borderId="18" xfId="1" applyFont="1" applyBorder="1" applyProtection="1">
      <protection locked="0"/>
    </xf>
    <xf numFmtId="165" fontId="0" fillId="0" borderId="19" xfId="1" applyFont="1" applyBorder="1" applyProtection="1">
      <protection locked="0"/>
    </xf>
    <xf numFmtId="165" fontId="0" fillId="0" borderId="22" xfId="1" applyFont="1" applyBorder="1" applyProtection="1">
      <protection locked="0"/>
    </xf>
    <xf numFmtId="1" fontId="2" fillId="4" borderId="5" xfId="4" applyNumberFormat="1" applyFont="1" applyFill="1" applyBorder="1" applyAlignment="1" applyProtection="1">
      <alignment horizontal="center" vertical="center"/>
      <protection locked="0"/>
    </xf>
    <xf numFmtId="2" fontId="2" fillId="5" borderId="5" xfId="3" applyNumberFormat="1" applyFill="1" applyBorder="1" applyAlignment="1" applyProtection="1">
      <alignment horizontal="right" vertical="center"/>
      <protection hidden="1"/>
    </xf>
    <xf numFmtId="2" fontId="2" fillId="5" borderId="3" xfId="3" applyNumberFormat="1" applyFill="1" applyBorder="1" applyAlignment="1" applyProtection="1">
      <alignment horizontal="right" vertical="center"/>
      <protection hidden="1"/>
    </xf>
    <xf numFmtId="2" fontId="6" fillId="0" borderId="0" xfId="3" applyNumberFormat="1" applyFont="1" applyProtection="1">
      <protection hidden="1"/>
    </xf>
    <xf numFmtId="0" fontId="2" fillId="0" borderId="0" xfId="3" applyAlignment="1">
      <alignment wrapText="1"/>
    </xf>
    <xf numFmtId="2" fontId="2" fillId="0" borderId="0" xfId="3" applyNumberFormat="1" applyProtection="1">
      <protection hidden="1"/>
    </xf>
    <xf numFmtId="9" fontId="5" fillId="6" borderId="26" xfId="4" applyFont="1" applyFill="1" applyBorder="1" applyAlignment="1" applyProtection="1">
      <alignment horizontal="center" vertical="center"/>
      <protection hidden="1"/>
    </xf>
    <xf numFmtId="0" fontId="9" fillId="0" borderId="0" xfId="3" applyFont="1"/>
    <xf numFmtId="0" fontId="10" fillId="0" borderId="0" xfId="3" applyFont="1"/>
    <xf numFmtId="0" fontId="11" fillId="0" borderId="0" xfId="3" applyFont="1"/>
    <xf numFmtId="0" fontId="12" fillId="0" borderId="0" xfId="3" applyFont="1"/>
    <xf numFmtId="0" fontId="13" fillId="0" borderId="0" xfId="3" applyFont="1"/>
    <xf numFmtId="0" fontId="14" fillId="0" borderId="0" xfId="3" applyFont="1"/>
    <xf numFmtId="9" fontId="2" fillId="0" borderId="0" xfId="3" applyNumberFormat="1"/>
    <xf numFmtId="0" fontId="15" fillId="0" borderId="0" xfId="3" applyFont="1"/>
    <xf numFmtId="0" fontId="2" fillId="5" borderId="5" xfId="3" applyFill="1" applyBorder="1" applyAlignment="1" applyProtection="1">
      <alignment horizontal="left" vertical="center" wrapText="1"/>
      <protection locked="0"/>
    </xf>
    <xf numFmtId="0" fontId="2" fillId="5" borderId="5" xfId="3" quotePrefix="1" applyFill="1" applyBorder="1" applyAlignment="1" applyProtection="1">
      <alignment horizontal="left" vertical="center"/>
      <protection locked="0"/>
    </xf>
    <xf numFmtId="9" fontId="2" fillId="5" borderId="1" xfId="4" applyFont="1" applyFill="1" applyBorder="1" applyAlignment="1" applyProtection="1">
      <alignment horizontal="center" vertical="center"/>
      <protection locked="0"/>
    </xf>
    <xf numFmtId="9" fontId="2" fillId="4" borderId="0" xfId="3" applyNumberFormat="1" applyFill="1" applyAlignment="1" applyProtection="1">
      <alignment horizontal="center"/>
      <protection hidden="1"/>
    </xf>
    <xf numFmtId="0" fontId="2" fillId="4" borderId="5" xfId="3" applyFill="1" applyBorder="1" applyAlignment="1" applyProtection="1">
      <alignment horizontal="left" vertical="center" wrapText="1"/>
      <protection locked="0"/>
    </xf>
    <xf numFmtId="9" fontId="2" fillId="5" borderId="5" xfId="4" applyFont="1" applyFill="1" applyBorder="1" applyAlignment="1" applyProtection="1">
      <alignment horizontal="left" vertical="center"/>
      <protection locked="0"/>
    </xf>
    <xf numFmtId="0" fontId="7" fillId="5" borderId="5" xfId="3" applyFont="1" applyFill="1" applyBorder="1" applyAlignment="1" applyProtection="1">
      <alignment horizontal="left" vertical="center"/>
      <protection locked="0"/>
    </xf>
    <xf numFmtId="0" fontId="7" fillId="0" borderId="14" xfId="3" applyFont="1" applyBorder="1" applyAlignment="1" applyProtection="1">
      <alignment horizontal="center" vertical="center"/>
      <protection locked="0"/>
    </xf>
    <xf numFmtId="0" fontId="5" fillId="0" borderId="14" xfId="3" applyFont="1" applyBorder="1" applyAlignment="1" applyProtection="1">
      <alignment horizontal="center" vertical="center"/>
      <protection locked="0"/>
    </xf>
    <xf numFmtId="167" fontId="0" fillId="0" borderId="17" xfId="1" applyNumberFormat="1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11" xfId="0" applyBorder="1" applyProtection="1">
      <protection locked="0"/>
    </xf>
    <xf numFmtId="0" fontId="7" fillId="4" borderId="5" xfId="3" applyFont="1" applyFill="1" applyBorder="1" applyAlignment="1" applyProtection="1">
      <alignment horizontal="left" vertical="center" wrapText="1"/>
      <protection locked="0"/>
    </xf>
    <xf numFmtId="10" fontId="2" fillId="4" borderId="5" xfId="3" applyNumberFormat="1" applyFill="1" applyBorder="1" applyAlignment="1" applyProtection="1">
      <alignment horizontal="left" vertical="center"/>
      <protection locked="0"/>
    </xf>
    <xf numFmtId="0" fontId="2" fillId="0" borderId="9" xfId="3" applyBorder="1" applyAlignment="1" applyProtection="1">
      <alignment horizontal="center"/>
      <protection hidden="1"/>
    </xf>
    <xf numFmtId="0" fontId="2" fillId="0" borderId="10" xfId="3" applyBorder="1" applyAlignment="1" applyProtection="1">
      <alignment horizontal="center"/>
      <protection hidden="1"/>
    </xf>
    <xf numFmtId="0" fontId="2" fillId="0" borderId="11" xfId="3" applyBorder="1" applyAlignment="1" applyProtection="1">
      <alignment horizontal="center"/>
      <protection hidden="1"/>
    </xf>
    <xf numFmtId="0" fontId="2" fillId="0" borderId="7" xfId="3" applyBorder="1"/>
    <xf numFmtId="0" fontId="2" fillId="0" borderId="8" xfId="3" applyBorder="1"/>
    <xf numFmtId="0" fontId="2" fillId="0" borderId="13" xfId="3" applyBorder="1"/>
    <xf numFmtId="0" fontId="7" fillId="0" borderId="14" xfId="3" applyFont="1" applyBorder="1" applyAlignment="1" applyProtection="1">
      <alignment horizontal="center" vertical="center"/>
      <protection hidden="1"/>
    </xf>
    <xf numFmtId="0" fontId="7" fillId="0" borderId="14" xfId="3" applyFont="1" applyBorder="1" applyAlignment="1">
      <alignment horizontal="center" vertical="center"/>
    </xf>
    <xf numFmtId="0" fontId="3" fillId="2" borderId="1" xfId="3" applyFont="1" applyFill="1" applyBorder="1" applyAlignment="1" applyProtection="1">
      <alignment horizontal="center" vertical="center"/>
      <protection locked="0"/>
    </xf>
    <xf numFmtId="0" fontId="2" fillId="0" borderId="2" xfId="3" applyBorder="1" applyAlignment="1">
      <alignment vertical="center"/>
    </xf>
    <xf numFmtId="0" fontId="2" fillId="0" borderId="3" xfId="3" applyBorder="1" applyAlignment="1">
      <alignment vertical="center"/>
    </xf>
    <xf numFmtId="0" fontId="4" fillId="2" borderId="1" xfId="3" applyFont="1" applyFill="1" applyBorder="1" applyProtection="1">
      <protection locked="0"/>
    </xf>
    <xf numFmtId="0" fontId="2" fillId="0" borderId="2" xfId="3" applyBorder="1"/>
    <xf numFmtId="0" fontId="2" fillId="0" borderId="3" xfId="3" applyBorder="1"/>
    <xf numFmtId="0" fontId="2" fillId="3" borderId="0" xfId="3" applyFill="1" applyAlignment="1" applyProtection="1">
      <alignment horizontal="center"/>
      <protection hidden="1"/>
    </xf>
    <xf numFmtId="0" fontId="7" fillId="0" borderId="1" xfId="3" applyFont="1" applyBorder="1" applyAlignment="1" applyProtection="1">
      <alignment horizontal="center" vertical="center"/>
      <protection locked="0"/>
    </xf>
    <xf numFmtId="0" fontId="7" fillId="0" borderId="2" xfId="3" applyFont="1" applyBorder="1" applyAlignment="1" applyProtection="1">
      <alignment horizontal="center" vertical="center"/>
      <protection locked="0"/>
    </xf>
    <xf numFmtId="0" fontId="7" fillId="0" borderId="3" xfId="3" applyFont="1" applyBorder="1" applyAlignment="1" applyProtection="1">
      <alignment horizontal="center" vertical="center"/>
      <protection locked="0"/>
    </xf>
    <xf numFmtId="0" fontId="4" fillId="0" borderId="2" xfId="3" applyFont="1" applyBorder="1"/>
    <xf numFmtId="0" fontId="4" fillId="0" borderId="3" xfId="3" applyFont="1" applyBorder="1"/>
    <xf numFmtId="0" fontId="2" fillId="2" borderId="9" xfId="3" applyFill="1" applyBorder="1" applyAlignment="1">
      <alignment horizontal="center" vertical="center" wrapText="1"/>
    </xf>
    <xf numFmtId="0" fontId="2" fillId="2" borderId="10" xfId="3" applyFill="1" applyBorder="1" applyAlignment="1">
      <alignment wrapText="1"/>
    </xf>
    <xf numFmtId="0" fontId="2" fillId="2" borderId="4" xfId="3" applyFill="1" applyBorder="1" applyAlignment="1">
      <alignment wrapText="1"/>
    </xf>
    <xf numFmtId="0" fontId="2" fillId="2" borderId="0" xfId="3" applyFill="1" applyAlignment="1">
      <alignment wrapText="1"/>
    </xf>
    <xf numFmtId="0" fontId="2" fillId="2" borderId="7" xfId="3" applyFill="1" applyBorder="1" applyAlignment="1">
      <alignment wrapText="1"/>
    </xf>
    <xf numFmtId="0" fontId="2" fillId="2" borderId="8" xfId="3" applyFill="1" applyBorder="1" applyAlignment="1">
      <alignment wrapText="1"/>
    </xf>
    <xf numFmtId="0" fontId="2" fillId="2" borderId="9" xfId="3" applyFill="1" applyBorder="1" applyAlignment="1">
      <alignment horizontal="center" vertical="center"/>
    </xf>
    <xf numFmtId="0" fontId="2" fillId="2" borderId="10" xfId="3" applyFill="1" applyBorder="1" applyAlignment="1">
      <alignment horizontal="center" vertical="center"/>
    </xf>
    <xf numFmtId="0" fontId="2" fillId="2" borderId="11" xfId="3" applyFill="1" applyBorder="1" applyAlignment="1">
      <alignment horizontal="center" vertical="center"/>
    </xf>
    <xf numFmtId="0" fontId="2" fillId="2" borderId="4" xfId="3" applyFill="1" applyBorder="1" applyAlignment="1">
      <alignment horizontal="center" vertical="center"/>
    </xf>
    <xf numFmtId="0" fontId="2" fillId="2" borderId="0" xfId="3" applyFill="1" applyAlignment="1">
      <alignment horizontal="center" vertical="center"/>
    </xf>
    <xf numFmtId="0" fontId="2" fillId="2" borderId="12" xfId="3" applyFill="1" applyBorder="1" applyAlignment="1">
      <alignment horizontal="center" vertical="center"/>
    </xf>
    <xf numFmtId="0" fontId="2" fillId="0" borderId="9" xfId="3" applyBorder="1" applyAlignment="1">
      <alignment horizontal="center"/>
    </xf>
    <xf numFmtId="0" fontId="2" fillId="0" borderId="10" xfId="3" applyBorder="1" applyAlignment="1">
      <alignment horizontal="center"/>
    </xf>
    <xf numFmtId="0" fontId="2" fillId="0" borderId="11" xfId="3" applyBorder="1" applyAlignment="1">
      <alignment horizontal="center"/>
    </xf>
    <xf numFmtId="0" fontId="2" fillId="0" borderId="7" xfId="3" applyBorder="1" applyAlignment="1">
      <alignment horizontal="center"/>
    </xf>
    <xf numFmtId="0" fontId="2" fillId="0" borderId="8" xfId="3" applyBorder="1" applyAlignment="1">
      <alignment horizontal="center"/>
    </xf>
    <xf numFmtId="0" fontId="2" fillId="0" borderId="13" xfId="3" applyBorder="1" applyAlignment="1">
      <alignment horizontal="center"/>
    </xf>
    <xf numFmtId="0" fontId="2" fillId="4" borderId="14" xfId="3" applyFill="1" applyBorder="1" applyAlignment="1" applyProtection="1">
      <alignment horizontal="center" vertical="center"/>
      <protection locked="0"/>
    </xf>
    <xf numFmtId="0" fontId="2" fillId="4" borderId="16" xfId="3" applyFill="1" applyBorder="1" applyAlignment="1" applyProtection="1">
      <alignment horizontal="center" vertical="center"/>
      <protection locked="0"/>
    </xf>
    <xf numFmtId="0" fontId="2" fillId="4" borderId="9" xfId="3" applyFill="1" applyBorder="1" applyAlignment="1" applyProtection="1">
      <alignment horizontal="center" vertical="center" wrapText="1"/>
      <protection locked="0"/>
    </xf>
    <xf numFmtId="0" fontId="2" fillId="4" borderId="10" xfId="3" applyFill="1" applyBorder="1" applyAlignment="1" applyProtection="1">
      <alignment horizontal="center" vertical="center" wrapText="1"/>
      <protection locked="0"/>
    </xf>
    <xf numFmtId="0" fontId="2" fillId="4" borderId="11" xfId="3" applyFill="1" applyBorder="1" applyAlignment="1" applyProtection="1">
      <alignment horizontal="center" vertical="center" wrapText="1"/>
      <protection locked="0"/>
    </xf>
    <xf numFmtId="0" fontId="2" fillId="4" borderId="4" xfId="3" applyFill="1" applyBorder="1" applyAlignment="1" applyProtection="1">
      <alignment horizontal="center" vertical="center" wrapText="1"/>
      <protection locked="0"/>
    </xf>
    <xf numFmtId="0" fontId="2" fillId="4" borderId="0" xfId="3" applyFill="1" applyAlignment="1" applyProtection="1">
      <alignment horizontal="center" vertical="center" wrapText="1"/>
      <protection locked="0"/>
    </xf>
    <xf numFmtId="0" fontId="2" fillId="4" borderId="12" xfId="3" applyFill="1" applyBorder="1" applyAlignment="1" applyProtection="1">
      <alignment horizontal="center" vertical="center" wrapText="1"/>
      <protection locked="0"/>
    </xf>
    <xf numFmtId="9" fontId="2" fillId="4" borderId="14" xfId="4" applyFont="1" applyFill="1" applyBorder="1" applyAlignment="1" applyProtection="1">
      <alignment horizontal="center" vertical="center"/>
      <protection locked="0"/>
    </xf>
    <xf numFmtId="9" fontId="2" fillId="4" borderId="16" xfId="4" applyFont="1" applyFill="1" applyBorder="1" applyAlignment="1" applyProtection="1">
      <alignment horizontal="center" vertical="center"/>
      <protection locked="0"/>
    </xf>
    <xf numFmtId="0" fontId="5" fillId="6" borderId="23" xfId="3" applyFont="1" applyFill="1" applyBorder="1" applyAlignment="1">
      <alignment horizontal="center" vertical="center"/>
    </xf>
    <xf numFmtId="0" fontId="2" fillId="0" borderId="24" xfId="3" applyBorder="1" applyAlignment="1">
      <alignment horizontal="center" vertical="center"/>
    </xf>
    <xf numFmtId="0" fontId="2" fillId="0" borderId="25" xfId="3" applyBorder="1" applyAlignment="1">
      <alignment horizontal="center" vertical="center"/>
    </xf>
    <xf numFmtId="0" fontId="2" fillId="4" borderId="0" xfId="3" applyFill="1" applyBorder="1" applyAlignment="1" applyProtection="1">
      <alignment horizontal="center" vertical="center" wrapText="1"/>
      <protection locked="0"/>
    </xf>
    <xf numFmtId="9" fontId="2" fillId="5" borderId="14" xfId="4" applyFont="1" applyFill="1" applyBorder="1" applyAlignment="1" applyProtection="1">
      <alignment horizontal="center" vertical="center"/>
      <protection locked="0"/>
    </xf>
    <xf numFmtId="9" fontId="2" fillId="5" borderId="16" xfId="4" applyFont="1" applyFill="1" applyBorder="1" applyAlignment="1" applyProtection="1">
      <alignment horizontal="center" vertical="center"/>
      <protection locked="0"/>
    </xf>
    <xf numFmtId="0" fontId="2" fillId="4" borderId="17" xfId="3" applyFill="1" applyBorder="1" applyAlignment="1" applyProtection="1">
      <alignment horizontal="center" vertical="center"/>
      <protection locked="0"/>
    </xf>
    <xf numFmtId="0" fontId="2" fillId="4" borderId="7" xfId="3" applyFill="1" applyBorder="1" applyAlignment="1" applyProtection="1">
      <alignment horizontal="center" vertical="center" wrapText="1"/>
      <protection locked="0"/>
    </xf>
    <xf numFmtId="0" fontId="2" fillId="4" borderId="8" xfId="3" applyFill="1" applyBorder="1" applyAlignment="1" applyProtection="1">
      <alignment horizontal="center" vertical="center" wrapText="1"/>
      <protection locked="0"/>
    </xf>
    <xf numFmtId="0" fontId="2" fillId="4" borderId="13" xfId="3" applyFill="1" applyBorder="1" applyAlignment="1" applyProtection="1">
      <alignment horizontal="center" vertical="center" wrapText="1"/>
      <protection locked="0"/>
    </xf>
    <xf numFmtId="9" fontId="2" fillId="5" borderId="17" xfId="4" applyFont="1" applyFill="1" applyBorder="1" applyAlignment="1" applyProtection="1">
      <alignment horizontal="center" vertical="center"/>
      <protection locked="0"/>
    </xf>
    <xf numFmtId="9" fontId="2" fillId="4" borderId="17" xfId="4" applyFont="1" applyFill="1" applyBorder="1" applyAlignment="1" applyProtection="1">
      <alignment horizontal="center" vertical="center"/>
      <protection locked="0"/>
    </xf>
  </cellXfs>
  <cellStyles count="5">
    <cellStyle name="Comma" xfId="1" builtinId="3"/>
    <cellStyle name="Normal" xfId="0" builtinId="0"/>
    <cellStyle name="Normal 3" xfId="3" xr:uid="{9359E0B6-4189-4C47-B00C-5E0768E9408A}"/>
    <cellStyle name="Percent" xfId="2" builtinId="5"/>
    <cellStyle name="Percent 3" xfId="4" xr:uid="{C998A330-999E-4D00-A367-316073219C9A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</xdr:row>
      <xdr:rowOff>38100</xdr:rowOff>
    </xdr:from>
    <xdr:to>
      <xdr:col>7</xdr:col>
      <xdr:colOff>85725</xdr:colOff>
      <xdr:row>1</xdr:row>
      <xdr:rowOff>428625</xdr:rowOff>
    </xdr:to>
    <xdr:pic>
      <xdr:nvPicPr>
        <xdr:cNvPr id="2" name="Picture 35" descr="EskomLogo1">
          <a:extLst>
            <a:ext uri="{FF2B5EF4-FFF2-40B4-BE49-F238E27FC236}">
              <a16:creationId xmlns:a16="http://schemas.microsoft.com/office/drawing/2014/main" id="{949CF8C3-97A6-4037-9B9D-02BEABCEE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01600"/>
          <a:ext cx="1698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64CF-5DE6-41CE-AB56-14A868C59792}">
  <dimension ref="B1:AE61"/>
  <sheetViews>
    <sheetView tabSelected="1" topLeftCell="A40" zoomScale="90" zoomScaleNormal="90" workbookViewId="0">
      <selection activeCell="J44" sqref="J44"/>
    </sheetView>
  </sheetViews>
  <sheetFormatPr defaultRowHeight="12.5" x14ac:dyDescent="0.25"/>
  <cols>
    <col min="1" max="1" width="1.54296875" style="1" customWidth="1"/>
    <col min="2" max="2" width="3.7265625" style="1" customWidth="1"/>
    <col min="3" max="3" width="3.54296875" style="1" customWidth="1"/>
    <col min="4" max="4" width="4.54296875" style="1" customWidth="1"/>
    <col min="5" max="5" width="5.453125" style="1" customWidth="1"/>
    <col min="6" max="6" width="3" style="1" customWidth="1"/>
    <col min="7" max="7" width="4.453125" style="1" customWidth="1"/>
    <col min="8" max="8" width="10.7265625" style="1" customWidth="1"/>
    <col min="9" max="9" width="12.7265625" style="1" customWidth="1"/>
    <col min="10" max="10" width="53.54296875" style="1" customWidth="1"/>
    <col min="11" max="11" width="15.81640625" style="1" customWidth="1"/>
    <col min="12" max="12" width="23.1796875" style="1" customWidth="1"/>
    <col min="13" max="13" width="11.08984375" style="1" customWidth="1"/>
    <col min="14" max="15" width="10.7265625" style="2" customWidth="1"/>
    <col min="16" max="16" width="12.26953125" style="2" customWidth="1"/>
    <col min="17" max="18" width="10.7265625" style="2" customWidth="1"/>
    <col min="19" max="19" width="10.453125" style="1" customWidth="1"/>
    <col min="20" max="20" width="12.7265625" style="3" bestFit="1" customWidth="1"/>
    <col min="21" max="21" width="10.453125" style="1" customWidth="1"/>
    <col min="22" max="22" width="12.7265625" style="1" bestFit="1" customWidth="1"/>
    <col min="23" max="23" width="6" style="1" customWidth="1"/>
    <col min="24" max="24" width="11.453125" style="1" bestFit="1" customWidth="1"/>
    <col min="25" max="26" width="8.7265625" style="1"/>
    <col min="27" max="27" width="19.7265625" style="1" customWidth="1"/>
    <col min="28" max="28" width="14.7265625" style="1" customWidth="1"/>
    <col min="29" max="29" width="8.7265625" style="1"/>
    <col min="30" max="30" width="13.26953125" style="1" customWidth="1"/>
    <col min="31" max="256" width="8.7265625" style="1"/>
    <col min="257" max="257" width="1.54296875" style="1" customWidth="1"/>
    <col min="258" max="258" width="3.7265625" style="1" customWidth="1"/>
    <col min="259" max="259" width="3.54296875" style="1" customWidth="1"/>
    <col min="260" max="260" width="4.54296875" style="1" customWidth="1"/>
    <col min="261" max="261" width="5.453125" style="1" customWidth="1"/>
    <col min="262" max="262" width="3" style="1" customWidth="1"/>
    <col min="263" max="263" width="4.453125" style="1" customWidth="1"/>
    <col min="264" max="264" width="10.7265625" style="1" customWidth="1"/>
    <col min="265" max="265" width="12.7265625" style="1" customWidth="1"/>
    <col min="266" max="266" width="32.453125" style="1" customWidth="1"/>
    <col min="267" max="267" width="12.7265625" style="1" customWidth="1"/>
    <col min="268" max="268" width="30.7265625" style="1" customWidth="1"/>
    <col min="269" max="269" width="7.7265625" style="1" customWidth="1"/>
    <col min="270" max="271" width="10.7265625" style="1" customWidth="1"/>
    <col min="272" max="272" width="12.26953125" style="1" customWidth="1"/>
    <col min="273" max="274" width="10.7265625" style="1" customWidth="1"/>
    <col min="275" max="275" width="10.453125" style="1" customWidth="1"/>
    <col min="276" max="276" width="12.7265625" style="1" bestFit="1" customWidth="1"/>
    <col min="277" max="277" width="10.453125" style="1" customWidth="1"/>
    <col min="278" max="278" width="12.7265625" style="1" bestFit="1" customWidth="1"/>
    <col min="279" max="279" width="6" style="1" customWidth="1"/>
    <col min="280" max="280" width="11.453125" style="1" bestFit="1" customWidth="1"/>
    <col min="281" max="282" width="8.7265625" style="1"/>
    <col min="283" max="283" width="19.7265625" style="1" customWidth="1"/>
    <col min="284" max="284" width="14.7265625" style="1" customWidth="1"/>
    <col min="285" max="285" width="8.7265625" style="1"/>
    <col min="286" max="286" width="13.26953125" style="1" customWidth="1"/>
    <col min="287" max="512" width="8.7265625" style="1"/>
    <col min="513" max="513" width="1.54296875" style="1" customWidth="1"/>
    <col min="514" max="514" width="3.7265625" style="1" customWidth="1"/>
    <col min="515" max="515" width="3.54296875" style="1" customWidth="1"/>
    <col min="516" max="516" width="4.54296875" style="1" customWidth="1"/>
    <col min="517" max="517" width="5.453125" style="1" customWidth="1"/>
    <col min="518" max="518" width="3" style="1" customWidth="1"/>
    <col min="519" max="519" width="4.453125" style="1" customWidth="1"/>
    <col min="520" max="520" width="10.7265625" style="1" customWidth="1"/>
    <col min="521" max="521" width="12.7265625" style="1" customWidth="1"/>
    <col min="522" max="522" width="32.453125" style="1" customWidth="1"/>
    <col min="523" max="523" width="12.7265625" style="1" customWidth="1"/>
    <col min="524" max="524" width="30.7265625" style="1" customWidth="1"/>
    <col min="525" max="525" width="7.7265625" style="1" customWidth="1"/>
    <col min="526" max="527" width="10.7265625" style="1" customWidth="1"/>
    <col min="528" max="528" width="12.26953125" style="1" customWidth="1"/>
    <col min="529" max="530" width="10.7265625" style="1" customWidth="1"/>
    <col min="531" max="531" width="10.453125" style="1" customWidth="1"/>
    <col min="532" max="532" width="12.7265625" style="1" bestFit="1" customWidth="1"/>
    <col min="533" max="533" width="10.453125" style="1" customWidth="1"/>
    <col min="534" max="534" width="12.7265625" style="1" bestFit="1" customWidth="1"/>
    <col min="535" max="535" width="6" style="1" customWidth="1"/>
    <col min="536" max="536" width="11.453125" style="1" bestFit="1" customWidth="1"/>
    <col min="537" max="538" width="8.7265625" style="1"/>
    <col min="539" max="539" width="19.7265625" style="1" customWidth="1"/>
    <col min="540" max="540" width="14.7265625" style="1" customWidth="1"/>
    <col min="541" max="541" width="8.7265625" style="1"/>
    <col min="542" max="542" width="13.26953125" style="1" customWidth="1"/>
    <col min="543" max="768" width="8.7265625" style="1"/>
    <col min="769" max="769" width="1.54296875" style="1" customWidth="1"/>
    <col min="770" max="770" width="3.7265625" style="1" customWidth="1"/>
    <col min="771" max="771" width="3.54296875" style="1" customWidth="1"/>
    <col min="772" max="772" width="4.54296875" style="1" customWidth="1"/>
    <col min="773" max="773" width="5.453125" style="1" customWidth="1"/>
    <col min="774" max="774" width="3" style="1" customWidth="1"/>
    <col min="775" max="775" width="4.453125" style="1" customWidth="1"/>
    <col min="776" max="776" width="10.7265625" style="1" customWidth="1"/>
    <col min="777" max="777" width="12.7265625" style="1" customWidth="1"/>
    <col min="778" max="778" width="32.453125" style="1" customWidth="1"/>
    <col min="779" max="779" width="12.7265625" style="1" customWidth="1"/>
    <col min="780" max="780" width="30.7265625" style="1" customWidth="1"/>
    <col min="781" max="781" width="7.7265625" style="1" customWidth="1"/>
    <col min="782" max="783" width="10.7265625" style="1" customWidth="1"/>
    <col min="784" max="784" width="12.26953125" style="1" customWidth="1"/>
    <col min="785" max="786" width="10.7265625" style="1" customWidth="1"/>
    <col min="787" max="787" width="10.453125" style="1" customWidth="1"/>
    <col min="788" max="788" width="12.7265625" style="1" bestFit="1" customWidth="1"/>
    <col min="789" max="789" width="10.453125" style="1" customWidth="1"/>
    <col min="790" max="790" width="12.7265625" style="1" bestFit="1" customWidth="1"/>
    <col min="791" max="791" width="6" style="1" customWidth="1"/>
    <col min="792" max="792" width="11.453125" style="1" bestFit="1" customWidth="1"/>
    <col min="793" max="794" width="8.7265625" style="1"/>
    <col min="795" max="795" width="19.7265625" style="1" customWidth="1"/>
    <col min="796" max="796" width="14.7265625" style="1" customWidth="1"/>
    <col min="797" max="797" width="8.7265625" style="1"/>
    <col min="798" max="798" width="13.26953125" style="1" customWidth="1"/>
    <col min="799" max="1024" width="8.7265625" style="1"/>
    <col min="1025" max="1025" width="1.54296875" style="1" customWidth="1"/>
    <col min="1026" max="1026" width="3.7265625" style="1" customWidth="1"/>
    <col min="1027" max="1027" width="3.54296875" style="1" customWidth="1"/>
    <col min="1028" max="1028" width="4.54296875" style="1" customWidth="1"/>
    <col min="1029" max="1029" width="5.453125" style="1" customWidth="1"/>
    <col min="1030" max="1030" width="3" style="1" customWidth="1"/>
    <col min="1031" max="1031" width="4.453125" style="1" customWidth="1"/>
    <col min="1032" max="1032" width="10.7265625" style="1" customWidth="1"/>
    <col min="1033" max="1033" width="12.7265625" style="1" customWidth="1"/>
    <col min="1034" max="1034" width="32.453125" style="1" customWidth="1"/>
    <col min="1035" max="1035" width="12.7265625" style="1" customWidth="1"/>
    <col min="1036" max="1036" width="30.7265625" style="1" customWidth="1"/>
    <col min="1037" max="1037" width="7.7265625" style="1" customWidth="1"/>
    <col min="1038" max="1039" width="10.7265625" style="1" customWidth="1"/>
    <col min="1040" max="1040" width="12.26953125" style="1" customWidth="1"/>
    <col min="1041" max="1042" width="10.7265625" style="1" customWidth="1"/>
    <col min="1043" max="1043" width="10.453125" style="1" customWidth="1"/>
    <col min="1044" max="1044" width="12.7265625" style="1" bestFit="1" customWidth="1"/>
    <col min="1045" max="1045" width="10.453125" style="1" customWidth="1"/>
    <col min="1046" max="1046" width="12.7265625" style="1" bestFit="1" customWidth="1"/>
    <col min="1047" max="1047" width="6" style="1" customWidth="1"/>
    <col min="1048" max="1048" width="11.453125" style="1" bestFit="1" customWidth="1"/>
    <col min="1049" max="1050" width="8.7265625" style="1"/>
    <col min="1051" max="1051" width="19.7265625" style="1" customWidth="1"/>
    <col min="1052" max="1052" width="14.7265625" style="1" customWidth="1"/>
    <col min="1053" max="1053" width="8.7265625" style="1"/>
    <col min="1054" max="1054" width="13.26953125" style="1" customWidth="1"/>
    <col min="1055" max="1280" width="8.7265625" style="1"/>
    <col min="1281" max="1281" width="1.54296875" style="1" customWidth="1"/>
    <col min="1282" max="1282" width="3.7265625" style="1" customWidth="1"/>
    <col min="1283" max="1283" width="3.54296875" style="1" customWidth="1"/>
    <col min="1284" max="1284" width="4.54296875" style="1" customWidth="1"/>
    <col min="1285" max="1285" width="5.453125" style="1" customWidth="1"/>
    <col min="1286" max="1286" width="3" style="1" customWidth="1"/>
    <col min="1287" max="1287" width="4.453125" style="1" customWidth="1"/>
    <col min="1288" max="1288" width="10.7265625" style="1" customWidth="1"/>
    <col min="1289" max="1289" width="12.7265625" style="1" customWidth="1"/>
    <col min="1290" max="1290" width="32.453125" style="1" customWidth="1"/>
    <col min="1291" max="1291" width="12.7265625" style="1" customWidth="1"/>
    <col min="1292" max="1292" width="30.7265625" style="1" customWidth="1"/>
    <col min="1293" max="1293" width="7.7265625" style="1" customWidth="1"/>
    <col min="1294" max="1295" width="10.7265625" style="1" customWidth="1"/>
    <col min="1296" max="1296" width="12.26953125" style="1" customWidth="1"/>
    <col min="1297" max="1298" width="10.7265625" style="1" customWidth="1"/>
    <col min="1299" max="1299" width="10.453125" style="1" customWidth="1"/>
    <col min="1300" max="1300" width="12.7265625" style="1" bestFit="1" customWidth="1"/>
    <col min="1301" max="1301" width="10.453125" style="1" customWidth="1"/>
    <col min="1302" max="1302" width="12.7265625" style="1" bestFit="1" customWidth="1"/>
    <col min="1303" max="1303" width="6" style="1" customWidth="1"/>
    <col min="1304" max="1304" width="11.453125" style="1" bestFit="1" customWidth="1"/>
    <col min="1305" max="1306" width="8.7265625" style="1"/>
    <col min="1307" max="1307" width="19.7265625" style="1" customWidth="1"/>
    <col min="1308" max="1308" width="14.7265625" style="1" customWidth="1"/>
    <col min="1309" max="1309" width="8.7265625" style="1"/>
    <col min="1310" max="1310" width="13.26953125" style="1" customWidth="1"/>
    <col min="1311" max="1536" width="8.7265625" style="1"/>
    <col min="1537" max="1537" width="1.54296875" style="1" customWidth="1"/>
    <col min="1538" max="1538" width="3.7265625" style="1" customWidth="1"/>
    <col min="1539" max="1539" width="3.54296875" style="1" customWidth="1"/>
    <col min="1540" max="1540" width="4.54296875" style="1" customWidth="1"/>
    <col min="1541" max="1541" width="5.453125" style="1" customWidth="1"/>
    <col min="1542" max="1542" width="3" style="1" customWidth="1"/>
    <col min="1543" max="1543" width="4.453125" style="1" customWidth="1"/>
    <col min="1544" max="1544" width="10.7265625" style="1" customWidth="1"/>
    <col min="1545" max="1545" width="12.7265625" style="1" customWidth="1"/>
    <col min="1546" max="1546" width="32.453125" style="1" customWidth="1"/>
    <col min="1547" max="1547" width="12.7265625" style="1" customWidth="1"/>
    <col min="1548" max="1548" width="30.7265625" style="1" customWidth="1"/>
    <col min="1549" max="1549" width="7.7265625" style="1" customWidth="1"/>
    <col min="1550" max="1551" width="10.7265625" style="1" customWidth="1"/>
    <col min="1552" max="1552" width="12.26953125" style="1" customWidth="1"/>
    <col min="1553" max="1554" width="10.7265625" style="1" customWidth="1"/>
    <col min="1555" max="1555" width="10.453125" style="1" customWidth="1"/>
    <col min="1556" max="1556" width="12.7265625" style="1" bestFit="1" customWidth="1"/>
    <col min="1557" max="1557" width="10.453125" style="1" customWidth="1"/>
    <col min="1558" max="1558" width="12.7265625" style="1" bestFit="1" customWidth="1"/>
    <col min="1559" max="1559" width="6" style="1" customWidth="1"/>
    <col min="1560" max="1560" width="11.453125" style="1" bestFit="1" customWidth="1"/>
    <col min="1561" max="1562" width="8.7265625" style="1"/>
    <col min="1563" max="1563" width="19.7265625" style="1" customWidth="1"/>
    <col min="1564" max="1564" width="14.7265625" style="1" customWidth="1"/>
    <col min="1565" max="1565" width="8.7265625" style="1"/>
    <col min="1566" max="1566" width="13.26953125" style="1" customWidth="1"/>
    <col min="1567" max="1792" width="8.7265625" style="1"/>
    <col min="1793" max="1793" width="1.54296875" style="1" customWidth="1"/>
    <col min="1794" max="1794" width="3.7265625" style="1" customWidth="1"/>
    <col min="1795" max="1795" width="3.54296875" style="1" customWidth="1"/>
    <col min="1796" max="1796" width="4.54296875" style="1" customWidth="1"/>
    <col min="1797" max="1797" width="5.453125" style="1" customWidth="1"/>
    <col min="1798" max="1798" width="3" style="1" customWidth="1"/>
    <col min="1799" max="1799" width="4.453125" style="1" customWidth="1"/>
    <col min="1800" max="1800" width="10.7265625" style="1" customWidth="1"/>
    <col min="1801" max="1801" width="12.7265625" style="1" customWidth="1"/>
    <col min="1802" max="1802" width="32.453125" style="1" customWidth="1"/>
    <col min="1803" max="1803" width="12.7265625" style="1" customWidth="1"/>
    <col min="1804" max="1804" width="30.7265625" style="1" customWidth="1"/>
    <col min="1805" max="1805" width="7.7265625" style="1" customWidth="1"/>
    <col min="1806" max="1807" width="10.7265625" style="1" customWidth="1"/>
    <col min="1808" max="1808" width="12.26953125" style="1" customWidth="1"/>
    <col min="1809" max="1810" width="10.7265625" style="1" customWidth="1"/>
    <col min="1811" max="1811" width="10.453125" style="1" customWidth="1"/>
    <col min="1812" max="1812" width="12.7265625" style="1" bestFit="1" customWidth="1"/>
    <col min="1813" max="1813" width="10.453125" style="1" customWidth="1"/>
    <col min="1814" max="1814" width="12.7265625" style="1" bestFit="1" customWidth="1"/>
    <col min="1815" max="1815" width="6" style="1" customWidth="1"/>
    <col min="1816" max="1816" width="11.453125" style="1" bestFit="1" customWidth="1"/>
    <col min="1817" max="1818" width="8.7265625" style="1"/>
    <col min="1819" max="1819" width="19.7265625" style="1" customWidth="1"/>
    <col min="1820" max="1820" width="14.7265625" style="1" customWidth="1"/>
    <col min="1821" max="1821" width="8.7265625" style="1"/>
    <col min="1822" max="1822" width="13.26953125" style="1" customWidth="1"/>
    <col min="1823" max="2048" width="8.7265625" style="1"/>
    <col min="2049" max="2049" width="1.54296875" style="1" customWidth="1"/>
    <col min="2050" max="2050" width="3.7265625" style="1" customWidth="1"/>
    <col min="2051" max="2051" width="3.54296875" style="1" customWidth="1"/>
    <col min="2052" max="2052" width="4.54296875" style="1" customWidth="1"/>
    <col min="2053" max="2053" width="5.453125" style="1" customWidth="1"/>
    <col min="2054" max="2054" width="3" style="1" customWidth="1"/>
    <col min="2055" max="2055" width="4.453125" style="1" customWidth="1"/>
    <col min="2056" max="2056" width="10.7265625" style="1" customWidth="1"/>
    <col min="2057" max="2057" width="12.7265625" style="1" customWidth="1"/>
    <col min="2058" max="2058" width="32.453125" style="1" customWidth="1"/>
    <col min="2059" max="2059" width="12.7265625" style="1" customWidth="1"/>
    <col min="2060" max="2060" width="30.7265625" style="1" customWidth="1"/>
    <col min="2061" max="2061" width="7.7265625" style="1" customWidth="1"/>
    <col min="2062" max="2063" width="10.7265625" style="1" customWidth="1"/>
    <col min="2064" max="2064" width="12.26953125" style="1" customWidth="1"/>
    <col min="2065" max="2066" width="10.7265625" style="1" customWidth="1"/>
    <col min="2067" max="2067" width="10.453125" style="1" customWidth="1"/>
    <col min="2068" max="2068" width="12.7265625" style="1" bestFit="1" customWidth="1"/>
    <col min="2069" max="2069" width="10.453125" style="1" customWidth="1"/>
    <col min="2070" max="2070" width="12.7265625" style="1" bestFit="1" customWidth="1"/>
    <col min="2071" max="2071" width="6" style="1" customWidth="1"/>
    <col min="2072" max="2072" width="11.453125" style="1" bestFit="1" customWidth="1"/>
    <col min="2073" max="2074" width="8.7265625" style="1"/>
    <col min="2075" max="2075" width="19.7265625" style="1" customWidth="1"/>
    <col min="2076" max="2076" width="14.7265625" style="1" customWidth="1"/>
    <col min="2077" max="2077" width="8.7265625" style="1"/>
    <col min="2078" max="2078" width="13.26953125" style="1" customWidth="1"/>
    <col min="2079" max="2304" width="8.7265625" style="1"/>
    <col min="2305" max="2305" width="1.54296875" style="1" customWidth="1"/>
    <col min="2306" max="2306" width="3.7265625" style="1" customWidth="1"/>
    <col min="2307" max="2307" width="3.54296875" style="1" customWidth="1"/>
    <col min="2308" max="2308" width="4.54296875" style="1" customWidth="1"/>
    <col min="2309" max="2309" width="5.453125" style="1" customWidth="1"/>
    <col min="2310" max="2310" width="3" style="1" customWidth="1"/>
    <col min="2311" max="2311" width="4.453125" style="1" customWidth="1"/>
    <col min="2312" max="2312" width="10.7265625" style="1" customWidth="1"/>
    <col min="2313" max="2313" width="12.7265625" style="1" customWidth="1"/>
    <col min="2314" max="2314" width="32.453125" style="1" customWidth="1"/>
    <col min="2315" max="2315" width="12.7265625" style="1" customWidth="1"/>
    <col min="2316" max="2316" width="30.7265625" style="1" customWidth="1"/>
    <col min="2317" max="2317" width="7.7265625" style="1" customWidth="1"/>
    <col min="2318" max="2319" width="10.7265625" style="1" customWidth="1"/>
    <col min="2320" max="2320" width="12.26953125" style="1" customWidth="1"/>
    <col min="2321" max="2322" width="10.7265625" style="1" customWidth="1"/>
    <col min="2323" max="2323" width="10.453125" style="1" customWidth="1"/>
    <col min="2324" max="2324" width="12.7265625" style="1" bestFit="1" customWidth="1"/>
    <col min="2325" max="2325" width="10.453125" style="1" customWidth="1"/>
    <col min="2326" max="2326" width="12.7265625" style="1" bestFit="1" customWidth="1"/>
    <col min="2327" max="2327" width="6" style="1" customWidth="1"/>
    <col min="2328" max="2328" width="11.453125" style="1" bestFit="1" customWidth="1"/>
    <col min="2329" max="2330" width="8.7265625" style="1"/>
    <col min="2331" max="2331" width="19.7265625" style="1" customWidth="1"/>
    <col min="2332" max="2332" width="14.7265625" style="1" customWidth="1"/>
    <col min="2333" max="2333" width="8.7265625" style="1"/>
    <col min="2334" max="2334" width="13.26953125" style="1" customWidth="1"/>
    <col min="2335" max="2560" width="8.7265625" style="1"/>
    <col min="2561" max="2561" width="1.54296875" style="1" customWidth="1"/>
    <col min="2562" max="2562" width="3.7265625" style="1" customWidth="1"/>
    <col min="2563" max="2563" width="3.54296875" style="1" customWidth="1"/>
    <col min="2564" max="2564" width="4.54296875" style="1" customWidth="1"/>
    <col min="2565" max="2565" width="5.453125" style="1" customWidth="1"/>
    <col min="2566" max="2566" width="3" style="1" customWidth="1"/>
    <col min="2567" max="2567" width="4.453125" style="1" customWidth="1"/>
    <col min="2568" max="2568" width="10.7265625" style="1" customWidth="1"/>
    <col min="2569" max="2569" width="12.7265625" style="1" customWidth="1"/>
    <col min="2570" max="2570" width="32.453125" style="1" customWidth="1"/>
    <col min="2571" max="2571" width="12.7265625" style="1" customWidth="1"/>
    <col min="2572" max="2572" width="30.7265625" style="1" customWidth="1"/>
    <col min="2573" max="2573" width="7.7265625" style="1" customWidth="1"/>
    <col min="2574" max="2575" width="10.7265625" style="1" customWidth="1"/>
    <col min="2576" max="2576" width="12.26953125" style="1" customWidth="1"/>
    <col min="2577" max="2578" width="10.7265625" style="1" customWidth="1"/>
    <col min="2579" max="2579" width="10.453125" style="1" customWidth="1"/>
    <col min="2580" max="2580" width="12.7265625" style="1" bestFit="1" customWidth="1"/>
    <col min="2581" max="2581" width="10.453125" style="1" customWidth="1"/>
    <col min="2582" max="2582" width="12.7265625" style="1" bestFit="1" customWidth="1"/>
    <col min="2583" max="2583" width="6" style="1" customWidth="1"/>
    <col min="2584" max="2584" width="11.453125" style="1" bestFit="1" customWidth="1"/>
    <col min="2585" max="2586" width="8.7265625" style="1"/>
    <col min="2587" max="2587" width="19.7265625" style="1" customWidth="1"/>
    <col min="2588" max="2588" width="14.7265625" style="1" customWidth="1"/>
    <col min="2589" max="2589" width="8.7265625" style="1"/>
    <col min="2590" max="2590" width="13.26953125" style="1" customWidth="1"/>
    <col min="2591" max="2816" width="8.7265625" style="1"/>
    <col min="2817" max="2817" width="1.54296875" style="1" customWidth="1"/>
    <col min="2818" max="2818" width="3.7265625" style="1" customWidth="1"/>
    <col min="2819" max="2819" width="3.54296875" style="1" customWidth="1"/>
    <col min="2820" max="2820" width="4.54296875" style="1" customWidth="1"/>
    <col min="2821" max="2821" width="5.453125" style="1" customWidth="1"/>
    <col min="2822" max="2822" width="3" style="1" customWidth="1"/>
    <col min="2823" max="2823" width="4.453125" style="1" customWidth="1"/>
    <col min="2824" max="2824" width="10.7265625" style="1" customWidth="1"/>
    <col min="2825" max="2825" width="12.7265625" style="1" customWidth="1"/>
    <col min="2826" max="2826" width="32.453125" style="1" customWidth="1"/>
    <col min="2827" max="2827" width="12.7265625" style="1" customWidth="1"/>
    <col min="2828" max="2828" width="30.7265625" style="1" customWidth="1"/>
    <col min="2829" max="2829" width="7.7265625" style="1" customWidth="1"/>
    <col min="2830" max="2831" width="10.7265625" style="1" customWidth="1"/>
    <col min="2832" max="2832" width="12.26953125" style="1" customWidth="1"/>
    <col min="2833" max="2834" width="10.7265625" style="1" customWidth="1"/>
    <col min="2835" max="2835" width="10.453125" style="1" customWidth="1"/>
    <col min="2836" max="2836" width="12.7265625" style="1" bestFit="1" customWidth="1"/>
    <col min="2837" max="2837" width="10.453125" style="1" customWidth="1"/>
    <col min="2838" max="2838" width="12.7265625" style="1" bestFit="1" customWidth="1"/>
    <col min="2839" max="2839" width="6" style="1" customWidth="1"/>
    <col min="2840" max="2840" width="11.453125" style="1" bestFit="1" customWidth="1"/>
    <col min="2841" max="2842" width="8.7265625" style="1"/>
    <col min="2843" max="2843" width="19.7265625" style="1" customWidth="1"/>
    <col min="2844" max="2844" width="14.7265625" style="1" customWidth="1"/>
    <col min="2845" max="2845" width="8.7265625" style="1"/>
    <col min="2846" max="2846" width="13.26953125" style="1" customWidth="1"/>
    <col min="2847" max="3072" width="8.7265625" style="1"/>
    <col min="3073" max="3073" width="1.54296875" style="1" customWidth="1"/>
    <col min="3074" max="3074" width="3.7265625" style="1" customWidth="1"/>
    <col min="3075" max="3075" width="3.54296875" style="1" customWidth="1"/>
    <col min="3076" max="3076" width="4.54296875" style="1" customWidth="1"/>
    <col min="3077" max="3077" width="5.453125" style="1" customWidth="1"/>
    <col min="3078" max="3078" width="3" style="1" customWidth="1"/>
    <col min="3079" max="3079" width="4.453125" style="1" customWidth="1"/>
    <col min="3080" max="3080" width="10.7265625" style="1" customWidth="1"/>
    <col min="3081" max="3081" width="12.7265625" style="1" customWidth="1"/>
    <col min="3082" max="3082" width="32.453125" style="1" customWidth="1"/>
    <col min="3083" max="3083" width="12.7265625" style="1" customWidth="1"/>
    <col min="3084" max="3084" width="30.7265625" style="1" customWidth="1"/>
    <col min="3085" max="3085" width="7.7265625" style="1" customWidth="1"/>
    <col min="3086" max="3087" width="10.7265625" style="1" customWidth="1"/>
    <col min="3088" max="3088" width="12.26953125" style="1" customWidth="1"/>
    <col min="3089" max="3090" width="10.7265625" style="1" customWidth="1"/>
    <col min="3091" max="3091" width="10.453125" style="1" customWidth="1"/>
    <col min="3092" max="3092" width="12.7265625" style="1" bestFit="1" customWidth="1"/>
    <col min="3093" max="3093" width="10.453125" style="1" customWidth="1"/>
    <col min="3094" max="3094" width="12.7265625" style="1" bestFit="1" customWidth="1"/>
    <col min="3095" max="3095" width="6" style="1" customWidth="1"/>
    <col min="3096" max="3096" width="11.453125" style="1" bestFit="1" customWidth="1"/>
    <col min="3097" max="3098" width="8.7265625" style="1"/>
    <col min="3099" max="3099" width="19.7265625" style="1" customWidth="1"/>
    <col min="3100" max="3100" width="14.7265625" style="1" customWidth="1"/>
    <col min="3101" max="3101" width="8.7265625" style="1"/>
    <col min="3102" max="3102" width="13.26953125" style="1" customWidth="1"/>
    <col min="3103" max="3328" width="8.7265625" style="1"/>
    <col min="3329" max="3329" width="1.54296875" style="1" customWidth="1"/>
    <col min="3330" max="3330" width="3.7265625" style="1" customWidth="1"/>
    <col min="3331" max="3331" width="3.54296875" style="1" customWidth="1"/>
    <col min="3332" max="3332" width="4.54296875" style="1" customWidth="1"/>
    <col min="3333" max="3333" width="5.453125" style="1" customWidth="1"/>
    <col min="3334" max="3334" width="3" style="1" customWidth="1"/>
    <col min="3335" max="3335" width="4.453125" style="1" customWidth="1"/>
    <col min="3336" max="3336" width="10.7265625" style="1" customWidth="1"/>
    <col min="3337" max="3337" width="12.7265625" style="1" customWidth="1"/>
    <col min="3338" max="3338" width="32.453125" style="1" customWidth="1"/>
    <col min="3339" max="3339" width="12.7265625" style="1" customWidth="1"/>
    <col min="3340" max="3340" width="30.7265625" style="1" customWidth="1"/>
    <col min="3341" max="3341" width="7.7265625" style="1" customWidth="1"/>
    <col min="3342" max="3343" width="10.7265625" style="1" customWidth="1"/>
    <col min="3344" max="3344" width="12.26953125" style="1" customWidth="1"/>
    <col min="3345" max="3346" width="10.7265625" style="1" customWidth="1"/>
    <col min="3347" max="3347" width="10.453125" style="1" customWidth="1"/>
    <col min="3348" max="3348" width="12.7265625" style="1" bestFit="1" customWidth="1"/>
    <col min="3349" max="3349" width="10.453125" style="1" customWidth="1"/>
    <col min="3350" max="3350" width="12.7265625" style="1" bestFit="1" customWidth="1"/>
    <col min="3351" max="3351" width="6" style="1" customWidth="1"/>
    <col min="3352" max="3352" width="11.453125" style="1" bestFit="1" customWidth="1"/>
    <col min="3353" max="3354" width="8.7265625" style="1"/>
    <col min="3355" max="3355" width="19.7265625" style="1" customWidth="1"/>
    <col min="3356" max="3356" width="14.7265625" style="1" customWidth="1"/>
    <col min="3357" max="3357" width="8.7265625" style="1"/>
    <col min="3358" max="3358" width="13.26953125" style="1" customWidth="1"/>
    <col min="3359" max="3584" width="8.7265625" style="1"/>
    <col min="3585" max="3585" width="1.54296875" style="1" customWidth="1"/>
    <col min="3586" max="3586" width="3.7265625" style="1" customWidth="1"/>
    <col min="3587" max="3587" width="3.54296875" style="1" customWidth="1"/>
    <col min="3588" max="3588" width="4.54296875" style="1" customWidth="1"/>
    <col min="3589" max="3589" width="5.453125" style="1" customWidth="1"/>
    <col min="3590" max="3590" width="3" style="1" customWidth="1"/>
    <col min="3591" max="3591" width="4.453125" style="1" customWidth="1"/>
    <col min="3592" max="3592" width="10.7265625" style="1" customWidth="1"/>
    <col min="3593" max="3593" width="12.7265625" style="1" customWidth="1"/>
    <col min="3594" max="3594" width="32.453125" style="1" customWidth="1"/>
    <col min="3595" max="3595" width="12.7265625" style="1" customWidth="1"/>
    <col min="3596" max="3596" width="30.7265625" style="1" customWidth="1"/>
    <col min="3597" max="3597" width="7.7265625" style="1" customWidth="1"/>
    <col min="3598" max="3599" width="10.7265625" style="1" customWidth="1"/>
    <col min="3600" max="3600" width="12.26953125" style="1" customWidth="1"/>
    <col min="3601" max="3602" width="10.7265625" style="1" customWidth="1"/>
    <col min="3603" max="3603" width="10.453125" style="1" customWidth="1"/>
    <col min="3604" max="3604" width="12.7265625" style="1" bestFit="1" customWidth="1"/>
    <col min="3605" max="3605" width="10.453125" style="1" customWidth="1"/>
    <col min="3606" max="3606" width="12.7265625" style="1" bestFit="1" customWidth="1"/>
    <col min="3607" max="3607" width="6" style="1" customWidth="1"/>
    <col min="3608" max="3608" width="11.453125" style="1" bestFit="1" customWidth="1"/>
    <col min="3609" max="3610" width="8.7265625" style="1"/>
    <col min="3611" max="3611" width="19.7265625" style="1" customWidth="1"/>
    <col min="3612" max="3612" width="14.7265625" style="1" customWidth="1"/>
    <col min="3613" max="3613" width="8.7265625" style="1"/>
    <col min="3614" max="3614" width="13.26953125" style="1" customWidth="1"/>
    <col min="3615" max="3840" width="8.7265625" style="1"/>
    <col min="3841" max="3841" width="1.54296875" style="1" customWidth="1"/>
    <col min="3842" max="3842" width="3.7265625" style="1" customWidth="1"/>
    <col min="3843" max="3843" width="3.54296875" style="1" customWidth="1"/>
    <col min="3844" max="3844" width="4.54296875" style="1" customWidth="1"/>
    <col min="3845" max="3845" width="5.453125" style="1" customWidth="1"/>
    <col min="3846" max="3846" width="3" style="1" customWidth="1"/>
    <col min="3847" max="3847" width="4.453125" style="1" customWidth="1"/>
    <col min="3848" max="3848" width="10.7265625" style="1" customWidth="1"/>
    <col min="3849" max="3849" width="12.7265625" style="1" customWidth="1"/>
    <col min="3850" max="3850" width="32.453125" style="1" customWidth="1"/>
    <col min="3851" max="3851" width="12.7265625" style="1" customWidth="1"/>
    <col min="3852" max="3852" width="30.7265625" style="1" customWidth="1"/>
    <col min="3853" max="3853" width="7.7265625" style="1" customWidth="1"/>
    <col min="3854" max="3855" width="10.7265625" style="1" customWidth="1"/>
    <col min="3856" max="3856" width="12.26953125" style="1" customWidth="1"/>
    <col min="3857" max="3858" width="10.7265625" style="1" customWidth="1"/>
    <col min="3859" max="3859" width="10.453125" style="1" customWidth="1"/>
    <col min="3860" max="3860" width="12.7265625" style="1" bestFit="1" customWidth="1"/>
    <col min="3861" max="3861" width="10.453125" style="1" customWidth="1"/>
    <col min="3862" max="3862" width="12.7265625" style="1" bestFit="1" customWidth="1"/>
    <col min="3863" max="3863" width="6" style="1" customWidth="1"/>
    <col min="3864" max="3864" width="11.453125" style="1" bestFit="1" customWidth="1"/>
    <col min="3865" max="3866" width="8.7265625" style="1"/>
    <col min="3867" max="3867" width="19.7265625" style="1" customWidth="1"/>
    <col min="3868" max="3868" width="14.7265625" style="1" customWidth="1"/>
    <col min="3869" max="3869" width="8.7265625" style="1"/>
    <col min="3870" max="3870" width="13.26953125" style="1" customWidth="1"/>
    <col min="3871" max="4096" width="8.7265625" style="1"/>
    <col min="4097" max="4097" width="1.54296875" style="1" customWidth="1"/>
    <col min="4098" max="4098" width="3.7265625" style="1" customWidth="1"/>
    <col min="4099" max="4099" width="3.54296875" style="1" customWidth="1"/>
    <col min="4100" max="4100" width="4.54296875" style="1" customWidth="1"/>
    <col min="4101" max="4101" width="5.453125" style="1" customWidth="1"/>
    <col min="4102" max="4102" width="3" style="1" customWidth="1"/>
    <col min="4103" max="4103" width="4.453125" style="1" customWidth="1"/>
    <col min="4104" max="4104" width="10.7265625" style="1" customWidth="1"/>
    <col min="4105" max="4105" width="12.7265625" style="1" customWidth="1"/>
    <col min="4106" max="4106" width="32.453125" style="1" customWidth="1"/>
    <col min="4107" max="4107" width="12.7265625" style="1" customWidth="1"/>
    <col min="4108" max="4108" width="30.7265625" style="1" customWidth="1"/>
    <col min="4109" max="4109" width="7.7265625" style="1" customWidth="1"/>
    <col min="4110" max="4111" width="10.7265625" style="1" customWidth="1"/>
    <col min="4112" max="4112" width="12.26953125" style="1" customWidth="1"/>
    <col min="4113" max="4114" width="10.7265625" style="1" customWidth="1"/>
    <col min="4115" max="4115" width="10.453125" style="1" customWidth="1"/>
    <col min="4116" max="4116" width="12.7265625" style="1" bestFit="1" customWidth="1"/>
    <col min="4117" max="4117" width="10.453125" style="1" customWidth="1"/>
    <col min="4118" max="4118" width="12.7265625" style="1" bestFit="1" customWidth="1"/>
    <col min="4119" max="4119" width="6" style="1" customWidth="1"/>
    <col min="4120" max="4120" width="11.453125" style="1" bestFit="1" customWidth="1"/>
    <col min="4121" max="4122" width="8.7265625" style="1"/>
    <col min="4123" max="4123" width="19.7265625" style="1" customWidth="1"/>
    <col min="4124" max="4124" width="14.7265625" style="1" customWidth="1"/>
    <col min="4125" max="4125" width="8.7265625" style="1"/>
    <col min="4126" max="4126" width="13.26953125" style="1" customWidth="1"/>
    <col min="4127" max="4352" width="8.7265625" style="1"/>
    <col min="4353" max="4353" width="1.54296875" style="1" customWidth="1"/>
    <col min="4354" max="4354" width="3.7265625" style="1" customWidth="1"/>
    <col min="4355" max="4355" width="3.54296875" style="1" customWidth="1"/>
    <col min="4356" max="4356" width="4.54296875" style="1" customWidth="1"/>
    <col min="4357" max="4357" width="5.453125" style="1" customWidth="1"/>
    <col min="4358" max="4358" width="3" style="1" customWidth="1"/>
    <col min="4359" max="4359" width="4.453125" style="1" customWidth="1"/>
    <col min="4360" max="4360" width="10.7265625" style="1" customWidth="1"/>
    <col min="4361" max="4361" width="12.7265625" style="1" customWidth="1"/>
    <col min="4362" max="4362" width="32.453125" style="1" customWidth="1"/>
    <col min="4363" max="4363" width="12.7265625" style="1" customWidth="1"/>
    <col min="4364" max="4364" width="30.7265625" style="1" customWidth="1"/>
    <col min="4365" max="4365" width="7.7265625" style="1" customWidth="1"/>
    <col min="4366" max="4367" width="10.7265625" style="1" customWidth="1"/>
    <col min="4368" max="4368" width="12.26953125" style="1" customWidth="1"/>
    <col min="4369" max="4370" width="10.7265625" style="1" customWidth="1"/>
    <col min="4371" max="4371" width="10.453125" style="1" customWidth="1"/>
    <col min="4372" max="4372" width="12.7265625" style="1" bestFit="1" customWidth="1"/>
    <col min="4373" max="4373" width="10.453125" style="1" customWidth="1"/>
    <col min="4374" max="4374" width="12.7265625" style="1" bestFit="1" customWidth="1"/>
    <col min="4375" max="4375" width="6" style="1" customWidth="1"/>
    <col min="4376" max="4376" width="11.453125" style="1" bestFit="1" customWidth="1"/>
    <col min="4377" max="4378" width="8.7265625" style="1"/>
    <col min="4379" max="4379" width="19.7265625" style="1" customWidth="1"/>
    <col min="4380" max="4380" width="14.7265625" style="1" customWidth="1"/>
    <col min="4381" max="4381" width="8.7265625" style="1"/>
    <col min="4382" max="4382" width="13.26953125" style="1" customWidth="1"/>
    <col min="4383" max="4608" width="8.7265625" style="1"/>
    <col min="4609" max="4609" width="1.54296875" style="1" customWidth="1"/>
    <col min="4610" max="4610" width="3.7265625" style="1" customWidth="1"/>
    <col min="4611" max="4611" width="3.54296875" style="1" customWidth="1"/>
    <col min="4612" max="4612" width="4.54296875" style="1" customWidth="1"/>
    <col min="4613" max="4613" width="5.453125" style="1" customWidth="1"/>
    <col min="4614" max="4614" width="3" style="1" customWidth="1"/>
    <col min="4615" max="4615" width="4.453125" style="1" customWidth="1"/>
    <col min="4616" max="4616" width="10.7265625" style="1" customWidth="1"/>
    <col min="4617" max="4617" width="12.7265625" style="1" customWidth="1"/>
    <col min="4618" max="4618" width="32.453125" style="1" customWidth="1"/>
    <col min="4619" max="4619" width="12.7265625" style="1" customWidth="1"/>
    <col min="4620" max="4620" width="30.7265625" style="1" customWidth="1"/>
    <col min="4621" max="4621" width="7.7265625" style="1" customWidth="1"/>
    <col min="4622" max="4623" width="10.7265625" style="1" customWidth="1"/>
    <col min="4624" max="4624" width="12.26953125" style="1" customWidth="1"/>
    <col min="4625" max="4626" width="10.7265625" style="1" customWidth="1"/>
    <col min="4627" max="4627" width="10.453125" style="1" customWidth="1"/>
    <col min="4628" max="4628" width="12.7265625" style="1" bestFit="1" customWidth="1"/>
    <col min="4629" max="4629" width="10.453125" style="1" customWidth="1"/>
    <col min="4630" max="4630" width="12.7265625" style="1" bestFit="1" customWidth="1"/>
    <col min="4631" max="4631" width="6" style="1" customWidth="1"/>
    <col min="4632" max="4632" width="11.453125" style="1" bestFit="1" customWidth="1"/>
    <col min="4633" max="4634" width="8.7265625" style="1"/>
    <col min="4635" max="4635" width="19.7265625" style="1" customWidth="1"/>
    <col min="4636" max="4636" width="14.7265625" style="1" customWidth="1"/>
    <col min="4637" max="4637" width="8.7265625" style="1"/>
    <col min="4638" max="4638" width="13.26953125" style="1" customWidth="1"/>
    <col min="4639" max="4864" width="8.7265625" style="1"/>
    <col min="4865" max="4865" width="1.54296875" style="1" customWidth="1"/>
    <col min="4866" max="4866" width="3.7265625" style="1" customWidth="1"/>
    <col min="4867" max="4867" width="3.54296875" style="1" customWidth="1"/>
    <col min="4868" max="4868" width="4.54296875" style="1" customWidth="1"/>
    <col min="4869" max="4869" width="5.453125" style="1" customWidth="1"/>
    <col min="4870" max="4870" width="3" style="1" customWidth="1"/>
    <col min="4871" max="4871" width="4.453125" style="1" customWidth="1"/>
    <col min="4872" max="4872" width="10.7265625" style="1" customWidth="1"/>
    <col min="4873" max="4873" width="12.7265625" style="1" customWidth="1"/>
    <col min="4874" max="4874" width="32.453125" style="1" customWidth="1"/>
    <col min="4875" max="4875" width="12.7265625" style="1" customWidth="1"/>
    <col min="4876" max="4876" width="30.7265625" style="1" customWidth="1"/>
    <col min="4877" max="4877" width="7.7265625" style="1" customWidth="1"/>
    <col min="4878" max="4879" width="10.7265625" style="1" customWidth="1"/>
    <col min="4880" max="4880" width="12.26953125" style="1" customWidth="1"/>
    <col min="4881" max="4882" width="10.7265625" style="1" customWidth="1"/>
    <col min="4883" max="4883" width="10.453125" style="1" customWidth="1"/>
    <col min="4884" max="4884" width="12.7265625" style="1" bestFit="1" customWidth="1"/>
    <col min="4885" max="4885" width="10.453125" style="1" customWidth="1"/>
    <col min="4886" max="4886" width="12.7265625" style="1" bestFit="1" customWidth="1"/>
    <col min="4887" max="4887" width="6" style="1" customWidth="1"/>
    <col min="4888" max="4888" width="11.453125" style="1" bestFit="1" customWidth="1"/>
    <col min="4889" max="4890" width="8.7265625" style="1"/>
    <col min="4891" max="4891" width="19.7265625" style="1" customWidth="1"/>
    <col min="4892" max="4892" width="14.7265625" style="1" customWidth="1"/>
    <col min="4893" max="4893" width="8.7265625" style="1"/>
    <col min="4894" max="4894" width="13.26953125" style="1" customWidth="1"/>
    <col min="4895" max="5120" width="8.7265625" style="1"/>
    <col min="5121" max="5121" width="1.54296875" style="1" customWidth="1"/>
    <col min="5122" max="5122" width="3.7265625" style="1" customWidth="1"/>
    <col min="5123" max="5123" width="3.54296875" style="1" customWidth="1"/>
    <col min="5124" max="5124" width="4.54296875" style="1" customWidth="1"/>
    <col min="5125" max="5125" width="5.453125" style="1" customWidth="1"/>
    <col min="5126" max="5126" width="3" style="1" customWidth="1"/>
    <col min="5127" max="5127" width="4.453125" style="1" customWidth="1"/>
    <col min="5128" max="5128" width="10.7265625" style="1" customWidth="1"/>
    <col min="5129" max="5129" width="12.7265625" style="1" customWidth="1"/>
    <col min="5130" max="5130" width="32.453125" style="1" customWidth="1"/>
    <col min="5131" max="5131" width="12.7265625" style="1" customWidth="1"/>
    <col min="5132" max="5132" width="30.7265625" style="1" customWidth="1"/>
    <col min="5133" max="5133" width="7.7265625" style="1" customWidth="1"/>
    <col min="5134" max="5135" width="10.7265625" style="1" customWidth="1"/>
    <col min="5136" max="5136" width="12.26953125" style="1" customWidth="1"/>
    <col min="5137" max="5138" width="10.7265625" style="1" customWidth="1"/>
    <col min="5139" max="5139" width="10.453125" style="1" customWidth="1"/>
    <col min="5140" max="5140" width="12.7265625" style="1" bestFit="1" customWidth="1"/>
    <col min="5141" max="5141" width="10.453125" style="1" customWidth="1"/>
    <col min="5142" max="5142" width="12.7265625" style="1" bestFit="1" customWidth="1"/>
    <col min="5143" max="5143" width="6" style="1" customWidth="1"/>
    <col min="5144" max="5144" width="11.453125" style="1" bestFit="1" customWidth="1"/>
    <col min="5145" max="5146" width="8.7265625" style="1"/>
    <col min="5147" max="5147" width="19.7265625" style="1" customWidth="1"/>
    <col min="5148" max="5148" width="14.7265625" style="1" customWidth="1"/>
    <col min="5149" max="5149" width="8.7265625" style="1"/>
    <col min="5150" max="5150" width="13.26953125" style="1" customWidth="1"/>
    <col min="5151" max="5376" width="8.7265625" style="1"/>
    <col min="5377" max="5377" width="1.54296875" style="1" customWidth="1"/>
    <col min="5378" max="5378" width="3.7265625" style="1" customWidth="1"/>
    <col min="5379" max="5379" width="3.54296875" style="1" customWidth="1"/>
    <col min="5380" max="5380" width="4.54296875" style="1" customWidth="1"/>
    <col min="5381" max="5381" width="5.453125" style="1" customWidth="1"/>
    <col min="5382" max="5382" width="3" style="1" customWidth="1"/>
    <col min="5383" max="5383" width="4.453125" style="1" customWidth="1"/>
    <col min="5384" max="5384" width="10.7265625" style="1" customWidth="1"/>
    <col min="5385" max="5385" width="12.7265625" style="1" customWidth="1"/>
    <col min="5386" max="5386" width="32.453125" style="1" customWidth="1"/>
    <col min="5387" max="5387" width="12.7265625" style="1" customWidth="1"/>
    <col min="5388" max="5388" width="30.7265625" style="1" customWidth="1"/>
    <col min="5389" max="5389" width="7.7265625" style="1" customWidth="1"/>
    <col min="5390" max="5391" width="10.7265625" style="1" customWidth="1"/>
    <col min="5392" max="5392" width="12.26953125" style="1" customWidth="1"/>
    <col min="5393" max="5394" width="10.7265625" style="1" customWidth="1"/>
    <col min="5395" max="5395" width="10.453125" style="1" customWidth="1"/>
    <col min="5396" max="5396" width="12.7265625" style="1" bestFit="1" customWidth="1"/>
    <col min="5397" max="5397" width="10.453125" style="1" customWidth="1"/>
    <col min="5398" max="5398" width="12.7265625" style="1" bestFit="1" customWidth="1"/>
    <col min="5399" max="5399" width="6" style="1" customWidth="1"/>
    <col min="5400" max="5400" width="11.453125" style="1" bestFit="1" customWidth="1"/>
    <col min="5401" max="5402" width="8.7265625" style="1"/>
    <col min="5403" max="5403" width="19.7265625" style="1" customWidth="1"/>
    <col min="5404" max="5404" width="14.7265625" style="1" customWidth="1"/>
    <col min="5405" max="5405" width="8.7265625" style="1"/>
    <col min="5406" max="5406" width="13.26953125" style="1" customWidth="1"/>
    <col min="5407" max="5632" width="8.7265625" style="1"/>
    <col min="5633" max="5633" width="1.54296875" style="1" customWidth="1"/>
    <col min="5634" max="5634" width="3.7265625" style="1" customWidth="1"/>
    <col min="5635" max="5635" width="3.54296875" style="1" customWidth="1"/>
    <col min="5636" max="5636" width="4.54296875" style="1" customWidth="1"/>
    <col min="5637" max="5637" width="5.453125" style="1" customWidth="1"/>
    <col min="5638" max="5638" width="3" style="1" customWidth="1"/>
    <col min="5639" max="5639" width="4.453125" style="1" customWidth="1"/>
    <col min="5640" max="5640" width="10.7265625" style="1" customWidth="1"/>
    <col min="5641" max="5641" width="12.7265625" style="1" customWidth="1"/>
    <col min="5642" max="5642" width="32.453125" style="1" customWidth="1"/>
    <col min="5643" max="5643" width="12.7265625" style="1" customWidth="1"/>
    <col min="5644" max="5644" width="30.7265625" style="1" customWidth="1"/>
    <col min="5645" max="5645" width="7.7265625" style="1" customWidth="1"/>
    <col min="5646" max="5647" width="10.7265625" style="1" customWidth="1"/>
    <col min="5648" max="5648" width="12.26953125" style="1" customWidth="1"/>
    <col min="5649" max="5650" width="10.7265625" style="1" customWidth="1"/>
    <col min="5651" max="5651" width="10.453125" style="1" customWidth="1"/>
    <col min="5652" max="5652" width="12.7265625" style="1" bestFit="1" customWidth="1"/>
    <col min="5653" max="5653" width="10.453125" style="1" customWidth="1"/>
    <col min="5654" max="5654" width="12.7265625" style="1" bestFit="1" customWidth="1"/>
    <col min="5655" max="5655" width="6" style="1" customWidth="1"/>
    <col min="5656" max="5656" width="11.453125" style="1" bestFit="1" customWidth="1"/>
    <col min="5657" max="5658" width="8.7265625" style="1"/>
    <col min="5659" max="5659" width="19.7265625" style="1" customWidth="1"/>
    <col min="5660" max="5660" width="14.7265625" style="1" customWidth="1"/>
    <col min="5661" max="5661" width="8.7265625" style="1"/>
    <col min="5662" max="5662" width="13.26953125" style="1" customWidth="1"/>
    <col min="5663" max="5888" width="8.7265625" style="1"/>
    <col min="5889" max="5889" width="1.54296875" style="1" customWidth="1"/>
    <col min="5890" max="5890" width="3.7265625" style="1" customWidth="1"/>
    <col min="5891" max="5891" width="3.54296875" style="1" customWidth="1"/>
    <col min="5892" max="5892" width="4.54296875" style="1" customWidth="1"/>
    <col min="5893" max="5893" width="5.453125" style="1" customWidth="1"/>
    <col min="5894" max="5894" width="3" style="1" customWidth="1"/>
    <col min="5895" max="5895" width="4.453125" style="1" customWidth="1"/>
    <col min="5896" max="5896" width="10.7265625" style="1" customWidth="1"/>
    <col min="5897" max="5897" width="12.7265625" style="1" customWidth="1"/>
    <col min="5898" max="5898" width="32.453125" style="1" customWidth="1"/>
    <col min="5899" max="5899" width="12.7265625" style="1" customWidth="1"/>
    <col min="5900" max="5900" width="30.7265625" style="1" customWidth="1"/>
    <col min="5901" max="5901" width="7.7265625" style="1" customWidth="1"/>
    <col min="5902" max="5903" width="10.7265625" style="1" customWidth="1"/>
    <col min="5904" max="5904" width="12.26953125" style="1" customWidth="1"/>
    <col min="5905" max="5906" width="10.7265625" style="1" customWidth="1"/>
    <col min="5907" max="5907" width="10.453125" style="1" customWidth="1"/>
    <col min="5908" max="5908" width="12.7265625" style="1" bestFit="1" customWidth="1"/>
    <col min="5909" max="5909" width="10.453125" style="1" customWidth="1"/>
    <col min="5910" max="5910" width="12.7265625" style="1" bestFit="1" customWidth="1"/>
    <col min="5911" max="5911" width="6" style="1" customWidth="1"/>
    <col min="5912" max="5912" width="11.453125" style="1" bestFit="1" customWidth="1"/>
    <col min="5913" max="5914" width="8.7265625" style="1"/>
    <col min="5915" max="5915" width="19.7265625" style="1" customWidth="1"/>
    <col min="5916" max="5916" width="14.7265625" style="1" customWidth="1"/>
    <col min="5917" max="5917" width="8.7265625" style="1"/>
    <col min="5918" max="5918" width="13.26953125" style="1" customWidth="1"/>
    <col min="5919" max="6144" width="8.7265625" style="1"/>
    <col min="6145" max="6145" width="1.54296875" style="1" customWidth="1"/>
    <col min="6146" max="6146" width="3.7265625" style="1" customWidth="1"/>
    <col min="6147" max="6147" width="3.54296875" style="1" customWidth="1"/>
    <col min="6148" max="6148" width="4.54296875" style="1" customWidth="1"/>
    <col min="6149" max="6149" width="5.453125" style="1" customWidth="1"/>
    <col min="6150" max="6150" width="3" style="1" customWidth="1"/>
    <col min="6151" max="6151" width="4.453125" style="1" customWidth="1"/>
    <col min="6152" max="6152" width="10.7265625" style="1" customWidth="1"/>
    <col min="6153" max="6153" width="12.7265625" style="1" customWidth="1"/>
    <col min="6154" max="6154" width="32.453125" style="1" customWidth="1"/>
    <col min="6155" max="6155" width="12.7265625" style="1" customWidth="1"/>
    <col min="6156" max="6156" width="30.7265625" style="1" customWidth="1"/>
    <col min="6157" max="6157" width="7.7265625" style="1" customWidth="1"/>
    <col min="6158" max="6159" width="10.7265625" style="1" customWidth="1"/>
    <col min="6160" max="6160" width="12.26953125" style="1" customWidth="1"/>
    <col min="6161" max="6162" width="10.7265625" style="1" customWidth="1"/>
    <col min="6163" max="6163" width="10.453125" style="1" customWidth="1"/>
    <col min="6164" max="6164" width="12.7265625" style="1" bestFit="1" customWidth="1"/>
    <col min="6165" max="6165" width="10.453125" style="1" customWidth="1"/>
    <col min="6166" max="6166" width="12.7265625" style="1" bestFit="1" customWidth="1"/>
    <col min="6167" max="6167" width="6" style="1" customWidth="1"/>
    <col min="6168" max="6168" width="11.453125" style="1" bestFit="1" customWidth="1"/>
    <col min="6169" max="6170" width="8.7265625" style="1"/>
    <col min="6171" max="6171" width="19.7265625" style="1" customWidth="1"/>
    <col min="6172" max="6172" width="14.7265625" style="1" customWidth="1"/>
    <col min="6173" max="6173" width="8.7265625" style="1"/>
    <col min="6174" max="6174" width="13.26953125" style="1" customWidth="1"/>
    <col min="6175" max="6400" width="8.7265625" style="1"/>
    <col min="6401" max="6401" width="1.54296875" style="1" customWidth="1"/>
    <col min="6402" max="6402" width="3.7265625" style="1" customWidth="1"/>
    <col min="6403" max="6403" width="3.54296875" style="1" customWidth="1"/>
    <col min="6404" max="6404" width="4.54296875" style="1" customWidth="1"/>
    <col min="6405" max="6405" width="5.453125" style="1" customWidth="1"/>
    <col min="6406" max="6406" width="3" style="1" customWidth="1"/>
    <col min="6407" max="6407" width="4.453125" style="1" customWidth="1"/>
    <col min="6408" max="6408" width="10.7265625" style="1" customWidth="1"/>
    <col min="6409" max="6409" width="12.7265625" style="1" customWidth="1"/>
    <col min="6410" max="6410" width="32.453125" style="1" customWidth="1"/>
    <col min="6411" max="6411" width="12.7265625" style="1" customWidth="1"/>
    <col min="6412" max="6412" width="30.7265625" style="1" customWidth="1"/>
    <col min="6413" max="6413" width="7.7265625" style="1" customWidth="1"/>
    <col min="6414" max="6415" width="10.7265625" style="1" customWidth="1"/>
    <col min="6416" max="6416" width="12.26953125" style="1" customWidth="1"/>
    <col min="6417" max="6418" width="10.7265625" style="1" customWidth="1"/>
    <col min="6419" max="6419" width="10.453125" style="1" customWidth="1"/>
    <col min="6420" max="6420" width="12.7265625" style="1" bestFit="1" customWidth="1"/>
    <col min="6421" max="6421" width="10.453125" style="1" customWidth="1"/>
    <col min="6422" max="6422" width="12.7265625" style="1" bestFit="1" customWidth="1"/>
    <col min="6423" max="6423" width="6" style="1" customWidth="1"/>
    <col min="6424" max="6424" width="11.453125" style="1" bestFit="1" customWidth="1"/>
    <col min="6425" max="6426" width="8.7265625" style="1"/>
    <col min="6427" max="6427" width="19.7265625" style="1" customWidth="1"/>
    <col min="6428" max="6428" width="14.7265625" style="1" customWidth="1"/>
    <col min="6429" max="6429" width="8.7265625" style="1"/>
    <col min="6430" max="6430" width="13.26953125" style="1" customWidth="1"/>
    <col min="6431" max="6656" width="8.7265625" style="1"/>
    <col min="6657" max="6657" width="1.54296875" style="1" customWidth="1"/>
    <col min="6658" max="6658" width="3.7265625" style="1" customWidth="1"/>
    <col min="6659" max="6659" width="3.54296875" style="1" customWidth="1"/>
    <col min="6660" max="6660" width="4.54296875" style="1" customWidth="1"/>
    <col min="6661" max="6661" width="5.453125" style="1" customWidth="1"/>
    <col min="6662" max="6662" width="3" style="1" customWidth="1"/>
    <col min="6663" max="6663" width="4.453125" style="1" customWidth="1"/>
    <col min="6664" max="6664" width="10.7265625" style="1" customWidth="1"/>
    <col min="6665" max="6665" width="12.7265625" style="1" customWidth="1"/>
    <col min="6666" max="6666" width="32.453125" style="1" customWidth="1"/>
    <col min="6667" max="6667" width="12.7265625" style="1" customWidth="1"/>
    <col min="6668" max="6668" width="30.7265625" style="1" customWidth="1"/>
    <col min="6669" max="6669" width="7.7265625" style="1" customWidth="1"/>
    <col min="6670" max="6671" width="10.7265625" style="1" customWidth="1"/>
    <col min="6672" max="6672" width="12.26953125" style="1" customWidth="1"/>
    <col min="6673" max="6674" width="10.7265625" style="1" customWidth="1"/>
    <col min="6675" max="6675" width="10.453125" style="1" customWidth="1"/>
    <col min="6676" max="6676" width="12.7265625" style="1" bestFit="1" customWidth="1"/>
    <col min="6677" max="6677" width="10.453125" style="1" customWidth="1"/>
    <col min="6678" max="6678" width="12.7265625" style="1" bestFit="1" customWidth="1"/>
    <col min="6679" max="6679" width="6" style="1" customWidth="1"/>
    <col min="6680" max="6680" width="11.453125" style="1" bestFit="1" customWidth="1"/>
    <col min="6681" max="6682" width="8.7265625" style="1"/>
    <col min="6683" max="6683" width="19.7265625" style="1" customWidth="1"/>
    <col min="6684" max="6684" width="14.7265625" style="1" customWidth="1"/>
    <col min="6685" max="6685" width="8.7265625" style="1"/>
    <col min="6686" max="6686" width="13.26953125" style="1" customWidth="1"/>
    <col min="6687" max="6912" width="8.7265625" style="1"/>
    <col min="6913" max="6913" width="1.54296875" style="1" customWidth="1"/>
    <col min="6914" max="6914" width="3.7265625" style="1" customWidth="1"/>
    <col min="6915" max="6915" width="3.54296875" style="1" customWidth="1"/>
    <col min="6916" max="6916" width="4.54296875" style="1" customWidth="1"/>
    <col min="6917" max="6917" width="5.453125" style="1" customWidth="1"/>
    <col min="6918" max="6918" width="3" style="1" customWidth="1"/>
    <col min="6919" max="6919" width="4.453125" style="1" customWidth="1"/>
    <col min="6920" max="6920" width="10.7265625" style="1" customWidth="1"/>
    <col min="6921" max="6921" width="12.7265625" style="1" customWidth="1"/>
    <col min="6922" max="6922" width="32.453125" style="1" customWidth="1"/>
    <col min="6923" max="6923" width="12.7265625" style="1" customWidth="1"/>
    <col min="6924" max="6924" width="30.7265625" style="1" customWidth="1"/>
    <col min="6925" max="6925" width="7.7265625" style="1" customWidth="1"/>
    <col min="6926" max="6927" width="10.7265625" style="1" customWidth="1"/>
    <col min="6928" max="6928" width="12.26953125" style="1" customWidth="1"/>
    <col min="6929" max="6930" width="10.7265625" style="1" customWidth="1"/>
    <col min="6931" max="6931" width="10.453125" style="1" customWidth="1"/>
    <col min="6932" max="6932" width="12.7265625" style="1" bestFit="1" customWidth="1"/>
    <col min="6933" max="6933" width="10.453125" style="1" customWidth="1"/>
    <col min="6934" max="6934" width="12.7265625" style="1" bestFit="1" customWidth="1"/>
    <col min="6935" max="6935" width="6" style="1" customWidth="1"/>
    <col min="6936" max="6936" width="11.453125" style="1" bestFit="1" customWidth="1"/>
    <col min="6937" max="6938" width="8.7265625" style="1"/>
    <col min="6939" max="6939" width="19.7265625" style="1" customWidth="1"/>
    <col min="6940" max="6940" width="14.7265625" style="1" customWidth="1"/>
    <col min="6941" max="6941" width="8.7265625" style="1"/>
    <col min="6942" max="6942" width="13.26953125" style="1" customWidth="1"/>
    <col min="6943" max="7168" width="8.7265625" style="1"/>
    <col min="7169" max="7169" width="1.54296875" style="1" customWidth="1"/>
    <col min="7170" max="7170" width="3.7265625" style="1" customWidth="1"/>
    <col min="7171" max="7171" width="3.54296875" style="1" customWidth="1"/>
    <col min="7172" max="7172" width="4.54296875" style="1" customWidth="1"/>
    <col min="7173" max="7173" width="5.453125" style="1" customWidth="1"/>
    <col min="7174" max="7174" width="3" style="1" customWidth="1"/>
    <col min="7175" max="7175" width="4.453125" style="1" customWidth="1"/>
    <col min="7176" max="7176" width="10.7265625" style="1" customWidth="1"/>
    <col min="7177" max="7177" width="12.7265625" style="1" customWidth="1"/>
    <col min="7178" max="7178" width="32.453125" style="1" customWidth="1"/>
    <col min="7179" max="7179" width="12.7265625" style="1" customWidth="1"/>
    <col min="7180" max="7180" width="30.7265625" style="1" customWidth="1"/>
    <col min="7181" max="7181" width="7.7265625" style="1" customWidth="1"/>
    <col min="7182" max="7183" width="10.7265625" style="1" customWidth="1"/>
    <col min="7184" max="7184" width="12.26953125" style="1" customWidth="1"/>
    <col min="7185" max="7186" width="10.7265625" style="1" customWidth="1"/>
    <col min="7187" max="7187" width="10.453125" style="1" customWidth="1"/>
    <col min="7188" max="7188" width="12.7265625" style="1" bestFit="1" customWidth="1"/>
    <col min="7189" max="7189" width="10.453125" style="1" customWidth="1"/>
    <col min="7190" max="7190" width="12.7265625" style="1" bestFit="1" customWidth="1"/>
    <col min="7191" max="7191" width="6" style="1" customWidth="1"/>
    <col min="7192" max="7192" width="11.453125" style="1" bestFit="1" customWidth="1"/>
    <col min="7193" max="7194" width="8.7265625" style="1"/>
    <col min="7195" max="7195" width="19.7265625" style="1" customWidth="1"/>
    <col min="7196" max="7196" width="14.7265625" style="1" customWidth="1"/>
    <col min="7197" max="7197" width="8.7265625" style="1"/>
    <col min="7198" max="7198" width="13.26953125" style="1" customWidth="1"/>
    <col min="7199" max="7424" width="8.7265625" style="1"/>
    <col min="7425" max="7425" width="1.54296875" style="1" customWidth="1"/>
    <col min="7426" max="7426" width="3.7265625" style="1" customWidth="1"/>
    <col min="7427" max="7427" width="3.54296875" style="1" customWidth="1"/>
    <col min="7428" max="7428" width="4.54296875" style="1" customWidth="1"/>
    <col min="7429" max="7429" width="5.453125" style="1" customWidth="1"/>
    <col min="7430" max="7430" width="3" style="1" customWidth="1"/>
    <col min="7431" max="7431" width="4.453125" style="1" customWidth="1"/>
    <col min="7432" max="7432" width="10.7265625" style="1" customWidth="1"/>
    <col min="7433" max="7433" width="12.7265625" style="1" customWidth="1"/>
    <col min="7434" max="7434" width="32.453125" style="1" customWidth="1"/>
    <col min="7435" max="7435" width="12.7265625" style="1" customWidth="1"/>
    <col min="7436" max="7436" width="30.7265625" style="1" customWidth="1"/>
    <col min="7437" max="7437" width="7.7265625" style="1" customWidth="1"/>
    <col min="7438" max="7439" width="10.7265625" style="1" customWidth="1"/>
    <col min="7440" max="7440" width="12.26953125" style="1" customWidth="1"/>
    <col min="7441" max="7442" width="10.7265625" style="1" customWidth="1"/>
    <col min="7443" max="7443" width="10.453125" style="1" customWidth="1"/>
    <col min="7444" max="7444" width="12.7265625" style="1" bestFit="1" customWidth="1"/>
    <col min="7445" max="7445" width="10.453125" style="1" customWidth="1"/>
    <col min="7446" max="7446" width="12.7265625" style="1" bestFit="1" customWidth="1"/>
    <col min="7447" max="7447" width="6" style="1" customWidth="1"/>
    <col min="7448" max="7448" width="11.453125" style="1" bestFit="1" customWidth="1"/>
    <col min="7449" max="7450" width="8.7265625" style="1"/>
    <col min="7451" max="7451" width="19.7265625" style="1" customWidth="1"/>
    <col min="7452" max="7452" width="14.7265625" style="1" customWidth="1"/>
    <col min="7453" max="7453" width="8.7265625" style="1"/>
    <col min="7454" max="7454" width="13.26953125" style="1" customWidth="1"/>
    <col min="7455" max="7680" width="8.7265625" style="1"/>
    <col min="7681" max="7681" width="1.54296875" style="1" customWidth="1"/>
    <col min="7682" max="7682" width="3.7265625" style="1" customWidth="1"/>
    <col min="7683" max="7683" width="3.54296875" style="1" customWidth="1"/>
    <col min="7684" max="7684" width="4.54296875" style="1" customWidth="1"/>
    <col min="7685" max="7685" width="5.453125" style="1" customWidth="1"/>
    <col min="7686" max="7686" width="3" style="1" customWidth="1"/>
    <col min="7687" max="7687" width="4.453125" style="1" customWidth="1"/>
    <col min="7688" max="7688" width="10.7265625" style="1" customWidth="1"/>
    <col min="7689" max="7689" width="12.7265625" style="1" customWidth="1"/>
    <col min="7690" max="7690" width="32.453125" style="1" customWidth="1"/>
    <col min="7691" max="7691" width="12.7265625" style="1" customWidth="1"/>
    <col min="7692" max="7692" width="30.7265625" style="1" customWidth="1"/>
    <col min="7693" max="7693" width="7.7265625" style="1" customWidth="1"/>
    <col min="7694" max="7695" width="10.7265625" style="1" customWidth="1"/>
    <col min="7696" max="7696" width="12.26953125" style="1" customWidth="1"/>
    <col min="7697" max="7698" width="10.7265625" style="1" customWidth="1"/>
    <col min="7699" max="7699" width="10.453125" style="1" customWidth="1"/>
    <col min="7700" max="7700" width="12.7265625" style="1" bestFit="1" customWidth="1"/>
    <col min="7701" max="7701" width="10.453125" style="1" customWidth="1"/>
    <col min="7702" max="7702" width="12.7265625" style="1" bestFit="1" customWidth="1"/>
    <col min="7703" max="7703" width="6" style="1" customWidth="1"/>
    <col min="7704" max="7704" width="11.453125" style="1" bestFit="1" customWidth="1"/>
    <col min="7705" max="7706" width="8.7265625" style="1"/>
    <col min="7707" max="7707" width="19.7265625" style="1" customWidth="1"/>
    <col min="7708" max="7708" width="14.7265625" style="1" customWidth="1"/>
    <col min="7709" max="7709" width="8.7265625" style="1"/>
    <col min="7710" max="7710" width="13.26953125" style="1" customWidth="1"/>
    <col min="7711" max="7936" width="8.7265625" style="1"/>
    <col min="7937" max="7937" width="1.54296875" style="1" customWidth="1"/>
    <col min="7938" max="7938" width="3.7265625" style="1" customWidth="1"/>
    <col min="7939" max="7939" width="3.54296875" style="1" customWidth="1"/>
    <col min="7940" max="7940" width="4.54296875" style="1" customWidth="1"/>
    <col min="7941" max="7941" width="5.453125" style="1" customWidth="1"/>
    <col min="7942" max="7942" width="3" style="1" customWidth="1"/>
    <col min="7943" max="7943" width="4.453125" style="1" customWidth="1"/>
    <col min="7944" max="7944" width="10.7265625" style="1" customWidth="1"/>
    <col min="7945" max="7945" width="12.7265625" style="1" customWidth="1"/>
    <col min="7946" max="7946" width="32.453125" style="1" customWidth="1"/>
    <col min="7947" max="7947" width="12.7265625" style="1" customWidth="1"/>
    <col min="7948" max="7948" width="30.7265625" style="1" customWidth="1"/>
    <col min="7949" max="7949" width="7.7265625" style="1" customWidth="1"/>
    <col min="7950" max="7951" width="10.7265625" style="1" customWidth="1"/>
    <col min="7952" max="7952" width="12.26953125" style="1" customWidth="1"/>
    <col min="7953" max="7954" width="10.7265625" style="1" customWidth="1"/>
    <col min="7955" max="7955" width="10.453125" style="1" customWidth="1"/>
    <col min="7956" max="7956" width="12.7265625" style="1" bestFit="1" customWidth="1"/>
    <col min="7957" max="7957" width="10.453125" style="1" customWidth="1"/>
    <col min="7958" max="7958" width="12.7265625" style="1" bestFit="1" customWidth="1"/>
    <col min="7959" max="7959" width="6" style="1" customWidth="1"/>
    <col min="7960" max="7960" width="11.453125" style="1" bestFit="1" customWidth="1"/>
    <col min="7961" max="7962" width="8.7265625" style="1"/>
    <col min="7963" max="7963" width="19.7265625" style="1" customWidth="1"/>
    <col min="7964" max="7964" width="14.7265625" style="1" customWidth="1"/>
    <col min="7965" max="7965" width="8.7265625" style="1"/>
    <col min="7966" max="7966" width="13.26953125" style="1" customWidth="1"/>
    <col min="7967" max="8192" width="8.7265625" style="1"/>
    <col min="8193" max="8193" width="1.54296875" style="1" customWidth="1"/>
    <col min="8194" max="8194" width="3.7265625" style="1" customWidth="1"/>
    <col min="8195" max="8195" width="3.54296875" style="1" customWidth="1"/>
    <col min="8196" max="8196" width="4.54296875" style="1" customWidth="1"/>
    <col min="8197" max="8197" width="5.453125" style="1" customWidth="1"/>
    <col min="8198" max="8198" width="3" style="1" customWidth="1"/>
    <col min="8199" max="8199" width="4.453125" style="1" customWidth="1"/>
    <col min="8200" max="8200" width="10.7265625" style="1" customWidth="1"/>
    <col min="8201" max="8201" width="12.7265625" style="1" customWidth="1"/>
    <col min="8202" max="8202" width="32.453125" style="1" customWidth="1"/>
    <col min="8203" max="8203" width="12.7265625" style="1" customWidth="1"/>
    <col min="8204" max="8204" width="30.7265625" style="1" customWidth="1"/>
    <col min="8205" max="8205" width="7.7265625" style="1" customWidth="1"/>
    <col min="8206" max="8207" width="10.7265625" style="1" customWidth="1"/>
    <col min="8208" max="8208" width="12.26953125" style="1" customWidth="1"/>
    <col min="8209" max="8210" width="10.7265625" style="1" customWidth="1"/>
    <col min="8211" max="8211" width="10.453125" style="1" customWidth="1"/>
    <col min="8212" max="8212" width="12.7265625" style="1" bestFit="1" customWidth="1"/>
    <col min="8213" max="8213" width="10.453125" style="1" customWidth="1"/>
    <col min="8214" max="8214" width="12.7265625" style="1" bestFit="1" customWidth="1"/>
    <col min="8215" max="8215" width="6" style="1" customWidth="1"/>
    <col min="8216" max="8216" width="11.453125" style="1" bestFit="1" customWidth="1"/>
    <col min="8217" max="8218" width="8.7265625" style="1"/>
    <col min="8219" max="8219" width="19.7265625" style="1" customWidth="1"/>
    <col min="8220" max="8220" width="14.7265625" style="1" customWidth="1"/>
    <col min="8221" max="8221" width="8.7265625" style="1"/>
    <col min="8222" max="8222" width="13.26953125" style="1" customWidth="1"/>
    <col min="8223" max="8448" width="8.7265625" style="1"/>
    <col min="8449" max="8449" width="1.54296875" style="1" customWidth="1"/>
    <col min="8450" max="8450" width="3.7265625" style="1" customWidth="1"/>
    <col min="8451" max="8451" width="3.54296875" style="1" customWidth="1"/>
    <col min="8452" max="8452" width="4.54296875" style="1" customWidth="1"/>
    <col min="8453" max="8453" width="5.453125" style="1" customWidth="1"/>
    <col min="8454" max="8454" width="3" style="1" customWidth="1"/>
    <col min="8455" max="8455" width="4.453125" style="1" customWidth="1"/>
    <col min="8456" max="8456" width="10.7265625" style="1" customWidth="1"/>
    <col min="8457" max="8457" width="12.7265625" style="1" customWidth="1"/>
    <col min="8458" max="8458" width="32.453125" style="1" customWidth="1"/>
    <col min="8459" max="8459" width="12.7265625" style="1" customWidth="1"/>
    <col min="8460" max="8460" width="30.7265625" style="1" customWidth="1"/>
    <col min="8461" max="8461" width="7.7265625" style="1" customWidth="1"/>
    <col min="8462" max="8463" width="10.7265625" style="1" customWidth="1"/>
    <col min="8464" max="8464" width="12.26953125" style="1" customWidth="1"/>
    <col min="8465" max="8466" width="10.7265625" style="1" customWidth="1"/>
    <col min="8467" max="8467" width="10.453125" style="1" customWidth="1"/>
    <col min="8468" max="8468" width="12.7265625" style="1" bestFit="1" customWidth="1"/>
    <col min="8469" max="8469" width="10.453125" style="1" customWidth="1"/>
    <col min="8470" max="8470" width="12.7265625" style="1" bestFit="1" customWidth="1"/>
    <col min="8471" max="8471" width="6" style="1" customWidth="1"/>
    <col min="8472" max="8472" width="11.453125" style="1" bestFit="1" customWidth="1"/>
    <col min="8473" max="8474" width="8.7265625" style="1"/>
    <col min="8475" max="8475" width="19.7265625" style="1" customWidth="1"/>
    <col min="8476" max="8476" width="14.7265625" style="1" customWidth="1"/>
    <col min="8477" max="8477" width="8.7265625" style="1"/>
    <col min="8478" max="8478" width="13.26953125" style="1" customWidth="1"/>
    <col min="8479" max="8704" width="8.7265625" style="1"/>
    <col min="8705" max="8705" width="1.54296875" style="1" customWidth="1"/>
    <col min="8706" max="8706" width="3.7265625" style="1" customWidth="1"/>
    <col min="8707" max="8707" width="3.54296875" style="1" customWidth="1"/>
    <col min="8708" max="8708" width="4.54296875" style="1" customWidth="1"/>
    <col min="8709" max="8709" width="5.453125" style="1" customWidth="1"/>
    <col min="8710" max="8710" width="3" style="1" customWidth="1"/>
    <col min="8711" max="8711" width="4.453125" style="1" customWidth="1"/>
    <col min="8712" max="8712" width="10.7265625" style="1" customWidth="1"/>
    <col min="8713" max="8713" width="12.7265625" style="1" customWidth="1"/>
    <col min="8714" max="8714" width="32.453125" style="1" customWidth="1"/>
    <col min="8715" max="8715" width="12.7265625" style="1" customWidth="1"/>
    <col min="8716" max="8716" width="30.7265625" style="1" customWidth="1"/>
    <col min="8717" max="8717" width="7.7265625" style="1" customWidth="1"/>
    <col min="8718" max="8719" width="10.7265625" style="1" customWidth="1"/>
    <col min="8720" max="8720" width="12.26953125" style="1" customWidth="1"/>
    <col min="8721" max="8722" width="10.7265625" style="1" customWidth="1"/>
    <col min="8723" max="8723" width="10.453125" style="1" customWidth="1"/>
    <col min="8724" max="8724" width="12.7265625" style="1" bestFit="1" customWidth="1"/>
    <col min="8725" max="8725" width="10.453125" style="1" customWidth="1"/>
    <col min="8726" max="8726" width="12.7265625" style="1" bestFit="1" customWidth="1"/>
    <col min="8727" max="8727" width="6" style="1" customWidth="1"/>
    <col min="8728" max="8728" width="11.453125" style="1" bestFit="1" customWidth="1"/>
    <col min="8729" max="8730" width="8.7265625" style="1"/>
    <col min="8731" max="8731" width="19.7265625" style="1" customWidth="1"/>
    <col min="8732" max="8732" width="14.7265625" style="1" customWidth="1"/>
    <col min="8733" max="8733" width="8.7265625" style="1"/>
    <col min="8734" max="8734" width="13.26953125" style="1" customWidth="1"/>
    <col min="8735" max="8960" width="8.7265625" style="1"/>
    <col min="8961" max="8961" width="1.54296875" style="1" customWidth="1"/>
    <col min="8962" max="8962" width="3.7265625" style="1" customWidth="1"/>
    <col min="8963" max="8963" width="3.54296875" style="1" customWidth="1"/>
    <col min="8964" max="8964" width="4.54296875" style="1" customWidth="1"/>
    <col min="8965" max="8965" width="5.453125" style="1" customWidth="1"/>
    <col min="8966" max="8966" width="3" style="1" customWidth="1"/>
    <col min="8967" max="8967" width="4.453125" style="1" customWidth="1"/>
    <col min="8968" max="8968" width="10.7265625" style="1" customWidth="1"/>
    <col min="8969" max="8969" width="12.7265625" style="1" customWidth="1"/>
    <col min="8970" max="8970" width="32.453125" style="1" customWidth="1"/>
    <col min="8971" max="8971" width="12.7265625" style="1" customWidth="1"/>
    <col min="8972" max="8972" width="30.7265625" style="1" customWidth="1"/>
    <col min="8973" max="8973" width="7.7265625" style="1" customWidth="1"/>
    <col min="8974" max="8975" width="10.7265625" style="1" customWidth="1"/>
    <col min="8976" max="8976" width="12.26953125" style="1" customWidth="1"/>
    <col min="8977" max="8978" width="10.7265625" style="1" customWidth="1"/>
    <col min="8979" max="8979" width="10.453125" style="1" customWidth="1"/>
    <col min="8980" max="8980" width="12.7265625" style="1" bestFit="1" customWidth="1"/>
    <col min="8981" max="8981" width="10.453125" style="1" customWidth="1"/>
    <col min="8982" max="8982" width="12.7265625" style="1" bestFit="1" customWidth="1"/>
    <col min="8983" max="8983" width="6" style="1" customWidth="1"/>
    <col min="8984" max="8984" width="11.453125" style="1" bestFit="1" customWidth="1"/>
    <col min="8985" max="8986" width="8.7265625" style="1"/>
    <col min="8987" max="8987" width="19.7265625" style="1" customWidth="1"/>
    <col min="8988" max="8988" width="14.7265625" style="1" customWidth="1"/>
    <col min="8989" max="8989" width="8.7265625" style="1"/>
    <col min="8990" max="8990" width="13.26953125" style="1" customWidth="1"/>
    <col min="8991" max="9216" width="8.7265625" style="1"/>
    <col min="9217" max="9217" width="1.54296875" style="1" customWidth="1"/>
    <col min="9218" max="9218" width="3.7265625" style="1" customWidth="1"/>
    <col min="9219" max="9219" width="3.54296875" style="1" customWidth="1"/>
    <col min="9220" max="9220" width="4.54296875" style="1" customWidth="1"/>
    <col min="9221" max="9221" width="5.453125" style="1" customWidth="1"/>
    <col min="9222" max="9222" width="3" style="1" customWidth="1"/>
    <col min="9223" max="9223" width="4.453125" style="1" customWidth="1"/>
    <col min="9224" max="9224" width="10.7265625" style="1" customWidth="1"/>
    <col min="9225" max="9225" width="12.7265625" style="1" customWidth="1"/>
    <col min="9226" max="9226" width="32.453125" style="1" customWidth="1"/>
    <col min="9227" max="9227" width="12.7265625" style="1" customWidth="1"/>
    <col min="9228" max="9228" width="30.7265625" style="1" customWidth="1"/>
    <col min="9229" max="9229" width="7.7265625" style="1" customWidth="1"/>
    <col min="9230" max="9231" width="10.7265625" style="1" customWidth="1"/>
    <col min="9232" max="9232" width="12.26953125" style="1" customWidth="1"/>
    <col min="9233" max="9234" width="10.7265625" style="1" customWidth="1"/>
    <col min="9235" max="9235" width="10.453125" style="1" customWidth="1"/>
    <col min="9236" max="9236" width="12.7265625" style="1" bestFit="1" customWidth="1"/>
    <col min="9237" max="9237" width="10.453125" style="1" customWidth="1"/>
    <col min="9238" max="9238" width="12.7265625" style="1" bestFit="1" customWidth="1"/>
    <col min="9239" max="9239" width="6" style="1" customWidth="1"/>
    <col min="9240" max="9240" width="11.453125" style="1" bestFit="1" customWidth="1"/>
    <col min="9241" max="9242" width="8.7265625" style="1"/>
    <col min="9243" max="9243" width="19.7265625" style="1" customWidth="1"/>
    <col min="9244" max="9244" width="14.7265625" style="1" customWidth="1"/>
    <col min="9245" max="9245" width="8.7265625" style="1"/>
    <col min="9246" max="9246" width="13.26953125" style="1" customWidth="1"/>
    <col min="9247" max="9472" width="8.7265625" style="1"/>
    <col min="9473" max="9473" width="1.54296875" style="1" customWidth="1"/>
    <col min="9474" max="9474" width="3.7265625" style="1" customWidth="1"/>
    <col min="9475" max="9475" width="3.54296875" style="1" customWidth="1"/>
    <col min="9476" max="9476" width="4.54296875" style="1" customWidth="1"/>
    <col min="9477" max="9477" width="5.453125" style="1" customWidth="1"/>
    <col min="9478" max="9478" width="3" style="1" customWidth="1"/>
    <col min="9479" max="9479" width="4.453125" style="1" customWidth="1"/>
    <col min="9480" max="9480" width="10.7265625" style="1" customWidth="1"/>
    <col min="9481" max="9481" width="12.7265625" style="1" customWidth="1"/>
    <col min="9482" max="9482" width="32.453125" style="1" customWidth="1"/>
    <col min="9483" max="9483" width="12.7265625" style="1" customWidth="1"/>
    <col min="9484" max="9484" width="30.7265625" style="1" customWidth="1"/>
    <col min="9485" max="9485" width="7.7265625" style="1" customWidth="1"/>
    <col min="9486" max="9487" width="10.7265625" style="1" customWidth="1"/>
    <col min="9488" max="9488" width="12.26953125" style="1" customWidth="1"/>
    <col min="9489" max="9490" width="10.7265625" style="1" customWidth="1"/>
    <col min="9491" max="9491" width="10.453125" style="1" customWidth="1"/>
    <col min="9492" max="9492" width="12.7265625" style="1" bestFit="1" customWidth="1"/>
    <col min="9493" max="9493" width="10.453125" style="1" customWidth="1"/>
    <col min="9494" max="9494" width="12.7265625" style="1" bestFit="1" customWidth="1"/>
    <col min="9495" max="9495" width="6" style="1" customWidth="1"/>
    <col min="9496" max="9496" width="11.453125" style="1" bestFit="1" customWidth="1"/>
    <col min="9497" max="9498" width="8.7265625" style="1"/>
    <col min="9499" max="9499" width="19.7265625" style="1" customWidth="1"/>
    <col min="9500" max="9500" width="14.7265625" style="1" customWidth="1"/>
    <col min="9501" max="9501" width="8.7265625" style="1"/>
    <col min="9502" max="9502" width="13.26953125" style="1" customWidth="1"/>
    <col min="9503" max="9728" width="8.7265625" style="1"/>
    <col min="9729" max="9729" width="1.54296875" style="1" customWidth="1"/>
    <col min="9730" max="9730" width="3.7265625" style="1" customWidth="1"/>
    <col min="9731" max="9731" width="3.54296875" style="1" customWidth="1"/>
    <col min="9732" max="9732" width="4.54296875" style="1" customWidth="1"/>
    <col min="9733" max="9733" width="5.453125" style="1" customWidth="1"/>
    <col min="9734" max="9734" width="3" style="1" customWidth="1"/>
    <col min="9735" max="9735" width="4.453125" style="1" customWidth="1"/>
    <col min="9736" max="9736" width="10.7265625" style="1" customWidth="1"/>
    <col min="9737" max="9737" width="12.7265625" style="1" customWidth="1"/>
    <col min="9738" max="9738" width="32.453125" style="1" customWidth="1"/>
    <col min="9739" max="9739" width="12.7265625" style="1" customWidth="1"/>
    <col min="9740" max="9740" width="30.7265625" style="1" customWidth="1"/>
    <col min="9741" max="9741" width="7.7265625" style="1" customWidth="1"/>
    <col min="9742" max="9743" width="10.7265625" style="1" customWidth="1"/>
    <col min="9744" max="9744" width="12.26953125" style="1" customWidth="1"/>
    <col min="9745" max="9746" width="10.7265625" style="1" customWidth="1"/>
    <col min="9747" max="9747" width="10.453125" style="1" customWidth="1"/>
    <col min="9748" max="9748" width="12.7265625" style="1" bestFit="1" customWidth="1"/>
    <col min="9749" max="9749" width="10.453125" style="1" customWidth="1"/>
    <col min="9750" max="9750" width="12.7265625" style="1" bestFit="1" customWidth="1"/>
    <col min="9751" max="9751" width="6" style="1" customWidth="1"/>
    <col min="9752" max="9752" width="11.453125" style="1" bestFit="1" customWidth="1"/>
    <col min="9753" max="9754" width="8.7265625" style="1"/>
    <col min="9755" max="9755" width="19.7265625" style="1" customWidth="1"/>
    <col min="9756" max="9756" width="14.7265625" style="1" customWidth="1"/>
    <col min="9757" max="9757" width="8.7265625" style="1"/>
    <col min="9758" max="9758" width="13.26953125" style="1" customWidth="1"/>
    <col min="9759" max="9984" width="8.7265625" style="1"/>
    <col min="9985" max="9985" width="1.54296875" style="1" customWidth="1"/>
    <col min="9986" max="9986" width="3.7265625" style="1" customWidth="1"/>
    <col min="9987" max="9987" width="3.54296875" style="1" customWidth="1"/>
    <col min="9988" max="9988" width="4.54296875" style="1" customWidth="1"/>
    <col min="9989" max="9989" width="5.453125" style="1" customWidth="1"/>
    <col min="9990" max="9990" width="3" style="1" customWidth="1"/>
    <col min="9991" max="9991" width="4.453125" style="1" customWidth="1"/>
    <col min="9992" max="9992" width="10.7265625" style="1" customWidth="1"/>
    <col min="9993" max="9993" width="12.7265625" style="1" customWidth="1"/>
    <col min="9994" max="9994" width="32.453125" style="1" customWidth="1"/>
    <col min="9995" max="9995" width="12.7265625" style="1" customWidth="1"/>
    <col min="9996" max="9996" width="30.7265625" style="1" customWidth="1"/>
    <col min="9997" max="9997" width="7.7265625" style="1" customWidth="1"/>
    <col min="9998" max="9999" width="10.7265625" style="1" customWidth="1"/>
    <col min="10000" max="10000" width="12.26953125" style="1" customWidth="1"/>
    <col min="10001" max="10002" width="10.7265625" style="1" customWidth="1"/>
    <col min="10003" max="10003" width="10.453125" style="1" customWidth="1"/>
    <col min="10004" max="10004" width="12.7265625" style="1" bestFit="1" customWidth="1"/>
    <col min="10005" max="10005" width="10.453125" style="1" customWidth="1"/>
    <col min="10006" max="10006" width="12.7265625" style="1" bestFit="1" customWidth="1"/>
    <col min="10007" max="10007" width="6" style="1" customWidth="1"/>
    <col min="10008" max="10008" width="11.453125" style="1" bestFit="1" customWidth="1"/>
    <col min="10009" max="10010" width="8.7265625" style="1"/>
    <col min="10011" max="10011" width="19.7265625" style="1" customWidth="1"/>
    <col min="10012" max="10012" width="14.7265625" style="1" customWidth="1"/>
    <col min="10013" max="10013" width="8.7265625" style="1"/>
    <col min="10014" max="10014" width="13.26953125" style="1" customWidth="1"/>
    <col min="10015" max="10240" width="8.7265625" style="1"/>
    <col min="10241" max="10241" width="1.54296875" style="1" customWidth="1"/>
    <col min="10242" max="10242" width="3.7265625" style="1" customWidth="1"/>
    <col min="10243" max="10243" width="3.54296875" style="1" customWidth="1"/>
    <col min="10244" max="10244" width="4.54296875" style="1" customWidth="1"/>
    <col min="10245" max="10245" width="5.453125" style="1" customWidth="1"/>
    <col min="10246" max="10246" width="3" style="1" customWidth="1"/>
    <col min="10247" max="10247" width="4.453125" style="1" customWidth="1"/>
    <col min="10248" max="10248" width="10.7265625" style="1" customWidth="1"/>
    <col min="10249" max="10249" width="12.7265625" style="1" customWidth="1"/>
    <col min="10250" max="10250" width="32.453125" style="1" customWidth="1"/>
    <col min="10251" max="10251" width="12.7265625" style="1" customWidth="1"/>
    <col min="10252" max="10252" width="30.7265625" style="1" customWidth="1"/>
    <col min="10253" max="10253" width="7.7265625" style="1" customWidth="1"/>
    <col min="10254" max="10255" width="10.7265625" style="1" customWidth="1"/>
    <col min="10256" max="10256" width="12.26953125" style="1" customWidth="1"/>
    <col min="10257" max="10258" width="10.7265625" style="1" customWidth="1"/>
    <col min="10259" max="10259" width="10.453125" style="1" customWidth="1"/>
    <col min="10260" max="10260" width="12.7265625" style="1" bestFit="1" customWidth="1"/>
    <col min="10261" max="10261" width="10.453125" style="1" customWidth="1"/>
    <col min="10262" max="10262" width="12.7265625" style="1" bestFit="1" customWidth="1"/>
    <col min="10263" max="10263" width="6" style="1" customWidth="1"/>
    <col min="10264" max="10264" width="11.453125" style="1" bestFit="1" customWidth="1"/>
    <col min="10265" max="10266" width="8.7265625" style="1"/>
    <col min="10267" max="10267" width="19.7265625" style="1" customWidth="1"/>
    <col min="10268" max="10268" width="14.7265625" style="1" customWidth="1"/>
    <col min="10269" max="10269" width="8.7265625" style="1"/>
    <col min="10270" max="10270" width="13.26953125" style="1" customWidth="1"/>
    <col min="10271" max="10496" width="8.7265625" style="1"/>
    <col min="10497" max="10497" width="1.54296875" style="1" customWidth="1"/>
    <col min="10498" max="10498" width="3.7265625" style="1" customWidth="1"/>
    <col min="10499" max="10499" width="3.54296875" style="1" customWidth="1"/>
    <col min="10500" max="10500" width="4.54296875" style="1" customWidth="1"/>
    <col min="10501" max="10501" width="5.453125" style="1" customWidth="1"/>
    <col min="10502" max="10502" width="3" style="1" customWidth="1"/>
    <col min="10503" max="10503" width="4.453125" style="1" customWidth="1"/>
    <col min="10504" max="10504" width="10.7265625" style="1" customWidth="1"/>
    <col min="10505" max="10505" width="12.7265625" style="1" customWidth="1"/>
    <col min="10506" max="10506" width="32.453125" style="1" customWidth="1"/>
    <col min="10507" max="10507" width="12.7265625" style="1" customWidth="1"/>
    <col min="10508" max="10508" width="30.7265625" style="1" customWidth="1"/>
    <col min="10509" max="10509" width="7.7265625" style="1" customWidth="1"/>
    <col min="10510" max="10511" width="10.7265625" style="1" customWidth="1"/>
    <col min="10512" max="10512" width="12.26953125" style="1" customWidth="1"/>
    <col min="10513" max="10514" width="10.7265625" style="1" customWidth="1"/>
    <col min="10515" max="10515" width="10.453125" style="1" customWidth="1"/>
    <col min="10516" max="10516" width="12.7265625" style="1" bestFit="1" customWidth="1"/>
    <col min="10517" max="10517" width="10.453125" style="1" customWidth="1"/>
    <col min="10518" max="10518" width="12.7265625" style="1" bestFit="1" customWidth="1"/>
    <col min="10519" max="10519" width="6" style="1" customWidth="1"/>
    <col min="10520" max="10520" width="11.453125" style="1" bestFit="1" customWidth="1"/>
    <col min="10521" max="10522" width="8.7265625" style="1"/>
    <col min="10523" max="10523" width="19.7265625" style="1" customWidth="1"/>
    <col min="10524" max="10524" width="14.7265625" style="1" customWidth="1"/>
    <col min="10525" max="10525" width="8.7265625" style="1"/>
    <col min="10526" max="10526" width="13.26953125" style="1" customWidth="1"/>
    <col min="10527" max="10752" width="8.7265625" style="1"/>
    <col min="10753" max="10753" width="1.54296875" style="1" customWidth="1"/>
    <col min="10754" max="10754" width="3.7265625" style="1" customWidth="1"/>
    <col min="10755" max="10755" width="3.54296875" style="1" customWidth="1"/>
    <col min="10756" max="10756" width="4.54296875" style="1" customWidth="1"/>
    <col min="10757" max="10757" width="5.453125" style="1" customWidth="1"/>
    <col min="10758" max="10758" width="3" style="1" customWidth="1"/>
    <col min="10759" max="10759" width="4.453125" style="1" customWidth="1"/>
    <col min="10760" max="10760" width="10.7265625" style="1" customWidth="1"/>
    <col min="10761" max="10761" width="12.7265625" style="1" customWidth="1"/>
    <col min="10762" max="10762" width="32.453125" style="1" customWidth="1"/>
    <col min="10763" max="10763" width="12.7265625" style="1" customWidth="1"/>
    <col min="10764" max="10764" width="30.7265625" style="1" customWidth="1"/>
    <col min="10765" max="10765" width="7.7265625" style="1" customWidth="1"/>
    <col min="10766" max="10767" width="10.7265625" style="1" customWidth="1"/>
    <col min="10768" max="10768" width="12.26953125" style="1" customWidth="1"/>
    <col min="10769" max="10770" width="10.7265625" style="1" customWidth="1"/>
    <col min="10771" max="10771" width="10.453125" style="1" customWidth="1"/>
    <col min="10772" max="10772" width="12.7265625" style="1" bestFit="1" customWidth="1"/>
    <col min="10773" max="10773" width="10.453125" style="1" customWidth="1"/>
    <col min="10774" max="10774" width="12.7265625" style="1" bestFit="1" customWidth="1"/>
    <col min="10775" max="10775" width="6" style="1" customWidth="1"/>
    <col min="10776" max="10776" width="11.453125" style="1" bestFit="1" customWidth="1"/>
    <col min="10777" max="10778" width="8.7265625" style="1"/>
    <col min="10779" max="10779" width="19.7265625" style="1" customWidth="1"/>
    <col min="10780" max="10780" width="14.7265625" style="1" customWidth="1"/>
    <col min="10781" max="10781" width="8.7265625" style="1"/>
    <col min="10782" max="10782" width="13.26953125" style="1" customWidth="1"/>
    <col min="10783" max="11008" width="8.7265625" style="1"/>
    <col min="11009" max="11009" width="1.54296875" style="1" customWidth="1"/>
    <col min="11010" max="11010" width="3.7265625" style="1" customWidth="1"/>
    <col min="11011" max="11011" width="3.54296875" style="1" customWidth="1"/>
    <col min="11012" max="11012" width="4.54296875" style="1" customWidth="1"/>
    <col min="11013" max="11013" width="5.453125" style="1" customWidth="1"/>
    <col min="11014" max="11014" width="3" style="1" customWidth="1"/>
    <col min="11015" max="11015" width="4.453125" style="1" customWidth="1"/>
    <col min="11016" max="11016" width="10.7265625" style="1" customWidth="1"/>
    <col min="11017" max="11017" width="12.7265625" style="1" customWidth="1"/>
    <col min="11018" max="11018" width="32.453125" style="1" customWidth="1"/>
    <col min="11019" max="11019" width="12.7265625" style="1" customWidth="1"/>
    <col min="11020" max="11020" width="30.7265625" style="1" customWidth="1"/>
    <col min="11021" max="11021" width="7.7265625" style="1" customWidth="1"/>
    <col min="11022" max="11023" width="10.7265625" style="1" customWidth="1"/>
    <col min="11024" max="11024" width="12.26953125" style="1" customWidth="1"/>
    <col min="11025" max="11026" width="10.7265625" style="1" customWidth="1"/>
    <col min="11027" max="11027" width="10.453125" style="1" customWidth="1"/>
    <col min="11028" max="11028" width="12.7265625" style="1" bestFit="1" customWidth="1"/>
    <col min="11029" max="11029" width="10.453125" style="1" customWidth="1"/>
    <col min="11030" max="11030" width="12.7265625" style="1" bestFit="1" customWidth="1"/>
    <col min="11031" max="11031" width="6" style="1" customWidth="1"/>
    <col min="11032" max="11032" width="11.453125" style="1" bestFit="1" customWidth="1"/>
    <col min="11033" max="11034" width="8.7265625" style="1"/>
    <col min="11035" max="11035" width="19.7265625" style="1" customWidth="1"/>
    <col min="11036" max="11036" width="14.7265625" style="1" customWidth="1"/>
    <col min="11037" max="11037" width="8.7265625" style="1"/>
    <col min="11038" max="11038" width="13.26953125" style="1" customWidth="1"/>
    <col min="11039" max="11264" width="8.7265625" style="1"/>
    <col min="11265" max="11265" width="1.54296875" style="1" customWidth="1"/>
    <col min="11266" max="11266" width="3.7265625" style="1" customWidth="1"/>
    <col min="11267" max="11267" width="3.54296875" style="1" customWidth="1"/>
    <col min="11268" max="11268" width="4.54296875" style="1" customWidth="1"/>
    <col min="11269" max="11269" width="5.453125" style="1" customWidth="1"/>
    <col min="11270" max="11270" width="3" style="1" customWidth="1"/>
    <col min="11271" max="11271" width="4.453125" style="1" customWidth="1"/>
    <col min="11272" max="11272" width="10.7265625" style="1" customWidth="1"/>
    <col min="11273" max="11273" width="12.7265625" style="1" customWidth="1"/>
    <col min="11274" max="11274" width="32.453125" style="1" customWidth="1"/>
    <col min="11275" max="11275" width="12.7265625" style="1" customWidth="1"/>
    <col min="11276" max="11276" width="30.7265625" style="1" customWidth="1"/>
    <col min="11277" max="11277" width="7.7265625" style="1" customWidth="1"/>
    <col min="11278" max="11279" width="10.7265625" style="1" customWidth="1"/>
    <col min="11280" max="11280" width="12.26953125" style="1" customWidth="1"/>
    <col min="11281" max="11282" width="10.7265625" style="1" customWidth="1"/>
    <col min="11283" max="11283" width="10.453125" style="1" customWidth="1"/>
    <col min="11284" max="11284" width="12.7265625" style="1" bestFit="1" customWidth="1"/>
    <col min="11285" max="11285" width="10.453125" style="1" customWidth="1"/>
    <col min="11286" max="11286" width="12.7265625" style="1" bestFit="1" customWidth="1"/>
    <col min="11287" max="11287" width="6" style="1" customWidth="1"/>
    <col min="11288" max="11288" width="11.453125" style="1" bestFit="1" customWidth="1"/>
    <col min="11289" max="11290" width="8.7265625" style="1"/>
    <col min="11291" max="11291" width="19.7265625" style="1" customWidth="1"/>
    <col min="11292" max="11292" width="14.7265625" style="1" customWidth="1"/>
    <col min="11293" max="11293" width="8.7265625" style="1"/>
    <col min="11294" max="11294" width="13.26953125" style="1" customWidth="1"/>
    <col min="11295" max="11520" width="8.7265625" style="1"/>
    <col min="11521" max="11521" width="1.54296875" style="1" customWidth="1"/>
    <col min="11522" max="11522" width="3.7265625" style="1" customWidth="1"/>
    <col min="11523" max="11523" width="3.54296875" style="1" customWidth="1"/>
    <col min="11524" max="11524" width="4.54296875" style="1" customWidth="1"/>
    <col min="11525" max="11525" width="5.453125" style="1" customWidth="1"/>
    <col min="11526" max="11526" width="3" style="1" customWidth="1"/>
    <col min="11527" max="11527" width="4.453125" style="1" customWidth="1"/>
    <col min="11528" max="11528" width="10.7265625" style="1" customWidth="1"/>
    <col min="11529" max="11529" width="12.7265625" style="1" customWidth="1"/>
    <col min="11530" max="11530" width="32.453125" style="1" customWidth="1"/>
    <col min="11531" max="11531" width="12.7265625" style="1" customWidth="1"/>
    <col min="11532" max="11532" width="30.7265625" style="1" customWidth="1"/>
    <col min="11533" max="11533" width="7.7265625" style="1" customWidth="1"/>
    <col min="11534" max="11535" width="10.7265625" style="1" customWidth="1"/>
    <col min="11536" max="11536" width="12.26953125" style="1" customWidth="1"/>
    <col min="11537" max="11538" width="10.7265625" style="1" customWidth="1"/>
    <col min="11539" max="11539" width="10.453125" style="1" customWidth="1"/>
    <col min="11540" max="11540" width="12.7265625" style="1" bestFit="1" customWidth="1"/>
    <col min="11541" max="11541" width="10.453125" style="1" customWidth="1"/>
    <col min="11542" max="11542" width="12.7265625" style="1" bestFit="1" customWidth="1"/>
    <col min="11543" max="11543" width="6" style="1" customWidth="1"/>
    <col min="11544" max="11544" width="11.453125" style="1" bestFit="1" customWidth="1"/>
    <col min="11545" max="11546" width="8.7265625" style="1"/>
    <col min="11547" max="11547" width="19.7265625" style="1" customWidth="1"/>
    <col min="11548" max="11548" width="14.7265625" style="1" customWidth="1"/>
    <col min="11549" max="11549" width="8.7265625" style="1"/>
    <col min="11550" max="11550" width="13.26953125" style="1" customWidth="1"/>
    <col min="11551" max="11776" width="8.7265625" style="1"/>
    <col min="11777" max="11777" width="1.54296875" style="1" customWidth="1"/>
    <col min="11778" max="11778" width="3.7265625" style="1" customWidth="1"/>
    <col min="11779" max="11779" width="3.54296875" style="1" customWidth="1"/>
    <col min="11780" max="11780" width="4.54296875" style="1" customWidth="1"/>
    <col min="11781" max="11781" width="5.453125" style="1" customWidth="1"/>
    <col min="11782" max="11782" width="3" style="1" customWidth="1"/>
    <col min="11783" max="11783" width="4.453125" style="1" customWidth="1"/>
    <col min="11784" max="11784" width="10.7265625" style="1" customWidth="1"/>
    <col min="11785" max="11785" width="12.7265625" style="1" customWidth="1"/>
    <col min="11786" max="11786" width="32.453125" style="1" customWidth="1"/>
    <col min="11787" max="11787" width="12.7265625" style="1" customWidth="1"/>
    <col min="11788" max="11788" width="30.7265625" style="1" customWidth="1"/>
    <col min="11789" max="11789" width="7.7265625" style="1" customWidth="1"/>
    <col min="11790" max="11791" width="10.7265625" style="1" customWidth="1"/>
    <col min="11792" max="11792" width="12.26953125" style="1" customWidth="1"/>
    <col min="11793" max="11794" width="10.7265625" style="1" customWidth="1"/>
    <col min="11795" max="11795" width="10.453125" style="1" customWidth="1"/>
    <col min="11796" max="11796" width="12.7265625" style="1" bestFit="1" customWidth="1"/>
    <col min="11797" max="11797" width="10.453125" style="1" customWidth="1"/>
    <col min="11798" max="11798" width="12.7265625" style="1" bestFit="1" customWidth="1"/>
    <col min="11799" max="11799" width="6" style="1" customWidth="1"/>
    <col min="11800" max="11800" width="11.453125" style="1" bestFit="1" customWidth="1"/>
    <col min="11801" max="11802" width="8.7265625" style="1"/>
    <col min="11803" max="11803" width="19.7265625" style="1" customWidth="1"/>
    <col min="11804" max="11804" width="14.7265625" style="1" customWidth="1"/>
    <col min="11805" max="11805" width="8.7265625" style="1"/>
    <col min="11806" max="11806" width="13.26953125" style="1" customWidth="1"/>
    <col min="11807" max="12032" width="8.7265625" style="1"/>
    <col min="12033" max="12033" width="1.54296875" style="1" customWidth="1"/>
    <col min="12034" max="12034" width="3.7265625" style="1" customWidth="1"/>
    <col min="12035" max="12035" width="3.54296875" style="1" customWidth="1"/>
    <col min="12036" max="12036" width="4.54296875" style="1" customWidth="1"/>
    <col min="12037" max="12037" width="5.453125" style="1" customWidth="1"/>
    <col min="12038" max="12038" width="3" style="1" customWidth="1"/>
    <col min="12039" max="12039" width="4.453125" style="1" customWidth="1"/>
    <col min="12040" max="12040" width="10.7265625" style="1" customWidth="1"/>
    <col min="12041" max="12041" width="12.7265625" style="1" customWidth="1"/>
    <col min="12042" max="12042" width="32.453125" style="1" customWidth="1"/>
    <col min="12043" max="12043" width="12.7265625" style="1" customWidth="1"/>
    <col min="12044" max="12044" width="30.7265625" style="1" customWidth="1"/>
    <col min="12045" max="12045" width="7.7265625" style="1" customWidth="1"/>
    <col min="12046" max="12047" width="10.7265625" style="1" customWidth="1"/>
    <col min="12048" max="12048" width="12.26953125" style="1" customWidth="1"/>
    <col min="12049" max="12050" width="10.7265625" style="1" customWidth="1"/>
    <col min="12051" max="12051" width="10.453125" style="1" customWidth="1"/>
    <col min="12052" max="12052" width="12.7265625" style="1" bestFit="1" customWidth="1"/>
    <col min="12053" max="12053" width="10.453125" style="1" customWidth="1"/>
    <col min="12054" max="12054" width="12.7265625" style="1" bestFit="1" customWidth="1"/>
    <col min="12055" max="12055" width="6" style="1" customWidth="1"/>
    <col min="12056" max="12056" width="11.453125" style="1" bestFit="1" customWidth="1"/>
    <col min="12057" max="12058" width="8.7265625" style="1"/>
    <col min="12059" max="12059" width="19.7265625" style="1" customWidth="1"/>
    <col min="12060" max="12060" width="14.7265625" style="1" customWidth="1"/>
    <col min="12061" max="12061" width="8.7265625" style="1"/>
    <col min="12062" max="12062" width="13.26953125" style="1" customWidth="1"/>
    <col min="12063" max="12288" width="8.7265625" style="1"/>
    <col min="12289" max="12289" width="1.54296875" style="1" customWidth="1"/>
    <col min="12290" max="12290" width="3.7265625" style="1" customWidth="1"/>
    <col min="12291" max="12291" width="3.54296875" style="1" customWidth="1"/>
    <col min="12292" max="12292" width="4.54296875" style="1" customWidth="1"/>
    <col min="12293" max="12293" width="5.453125" style="1" customWidth="1"/>
    <col min="12294" max="12294" width="3" style="1" customWidth="1"/>
    <col min="12295" max="12295" width="4.453125" style="1" customWidth="1"/>
    <col min="12296" max="12296" width="10.7265625" style="1" customWidth="1"/>
    <col min="12297" max="12297" width="12.7265625" style="1" customWidth="1"/>
    <col min="12298" max="12298" width="32.453125" style="1" customWidth="1"/>
    <col min="12299" max="12299" width="12.7265625" style="1" customWidth="1"/>
    <col min="12300" max="12300" width="30.7265625" style="1" customWidth="1"/>
    <col min="12301" max="12301" width="7.7265625" style="1" customWidth="1"/>
    <col min="12302" max="12303" width="10.7265625" style="1" customWidth="1"/>
    <col min="12304" max="12304" width="12.26953125" style="1" customWidth="1"/>
    <col min="12305" max="12306" width="10.7265625" style="1" customWidth="1"/>
    <col min="12307" max="12307" width="10.453125" style="1" customWidth="1"/>
    <col min="12308" max="12308" width="12.7265625" style="1" bestFit="1" customWidth="1"/>
    <col min="12309" max="12309" width="10.453125" style="1" customWidth="1"/>
    <col min="12310" max="12310" width="12.7265625" style="1" bestFit="1" customWidth="1"/>
    <col min="12311" max="12311" width="6" style="1" customWidth="1"/>
    <col min="12312" max="12312" width="11.453125" style="1" bestFit="1" customWidth="1"/>
    <col min="12313" max="12314" width="8.7265625" style="1"/>
    <col min="12315" max="12315" width="19.7265625" style="1" customWidth="1"/>
    <col min="12316" max="12316" width="14.7265625" style="1" customWidth="1"/>
    <col min="12317" max="12317" width="8.7265625" style="1"/>
    <col min="12318" max="12318" width="13.26953125" style="1" customWidth="1"/>
    <col min="12319" max="12544" width="8.7265625" style="1"/>
    <col min="12545" max="12545" width="1.54296875" style="1" customWidth="1"/>
    <col min="12546" max="12546" width="3.7265625" style="1" customWidth="1"/>
    <col min="12547" max="12547" width="3.54296875" style="1" customWidth="1"/>
    <col min="12548" max="12548" width="4.54296875" style="1" customWidth="1"/>
    <col min="12549" max="12549" width="5.453125" style="1" customWidth="1"/>
    <col min="12550" max="12550" width="3" style="1" customWidth="1"/>
    <col min="12551" max="12551" width="4.453125" style="1" customWidth="1"/>
    <col min="12552" max="12552" width="10.7265625" style="1" customWidth="1"/>
    <col min="12553" max="12553" width="12.7265625" style="1" customWidth="1"/>
    <col min="12554" max="12554" width="32.453125" style="1" customWidth="1"/>
    <col min="12555" max="12555" width="12.7265625" style="1" customWidth="1"/>
    <col min="12556" max="12556" width="30.7265625" style="1" customWidth="1"/>
    <col min="12557" max="12557" width="7.7265625" style="1" customWidth="1"/>
    <col min="12558" max="12559" width="10.7265625" style="1" customWidth="1"/>
    <col min="12560" max="12560" width="12.26953125" style="1" customWidth="1"/>
    <col min="12561" max="12562" width="10.7265625" style="1" customWidth="1"/>
    <col min="12563" max="12563" width="10.453125" style="1" customWidth="1"/>
    <col min="12564" max="12564" width="12.7265625" style="1" bestFit="1" customWidth="1"/>
    <col min="12565" max="12565" width="10.453125" style="1" customWidth="1"/>
    <col min="12566" max="12566" width="12.7265625" style="1" bestFit="1" customWidth="1"/>
    <col min="12567" max="12567" width="6" style="1" customWidth="1"/>
    <col min="12568" max="12568" width="11.453125" style="1" bestFit="1" customWidth="1"/>
    <col min="12569" max="12570" width="8.7265625" style="1"/>
    <col min="12571" max="12571" width="19.7265625" style="1" customWidth="1"/>
    <col min="12572" max="12572" width="14.7265625" style="1" customWidth="1"/>
    <col min="12573" max="12573" width="8.7265625" style="1"/>
    <col min="12574" max="12574" width="13.26953125" style="1" customWidth="1"/>
    <col min="12575" max="12800" width="8.7265625" style="1"/>
    <col min="12801" max="12801" width="1.54296875" style="1" customWidth="1"/>
    <col min="12802" max="12802" width="3.7265625" style="1" customWidth="1"/>
    <col min="12803" max="12803" width="3.54296875" style="1" customWidth="1"/>
    <col min="12804" max="12804" width="4.54296875" style="1" customWidth="1"/>
    <col min="12805" max="12805" width="5.453125" style="1" customWidth="1"/>
    <col min="12806" max="12806" width="3" style="1" customWidth="1"/>
    <col min="12807" max="12807" width="4.453125" style="1" customWidth="1"/>
    <col min="12808" max="12808" width="10.7265625" style="1" customWidth="1"/>
    <col min="12809" max="12809" width="12.7265625" style="1" customWidth="1"/>
    <col min="12810" max="12810" width="32.453125" style="1" customWidth="1"/>
    <col min="12811" max="12811" width="12.7265625" style="1" customWidth="1"/>
    <col min="12812" max="12812" width="30.7265625" style="1" customWidth="1"/>
    <col min="12813" max="12813" width="7.7265625" style="1" customWidth="1"/>
    <col min="12814" max="12815" width="10.7265625" style="1" customWidth="1"/>
    <col min="12816" max="12816" width="12.26953125" style="1" customWidth="1"/>
    <col min="12817" max="12818" width="10.7265625" style="1" customWidth="1"/>
    <col min="12819" max="12819" width="10.453125" style="1" customWidth="1"/>
    <col min="12820" max="12820" width="12.7265625" style="1" bestFit="1" customWidth="1"/>
    <col min="12821" max="12821" width="10.453125" style="1" customWidth="1"/>
    <col min="12822" max="12822" width="12.7265625" style="1" bestFit="1" customWidth="1"/>
    <col min="12823" max="12823" width="6" style="1" customWidth="1"/>
    <col min="12824" max="12824" width="11.453125" style="1" bestFit="1" customWidth="1"/>
    <col min="12825" max="12826" width="8.7265625" style="1"/>
    <col min="12827" max="12827" width="19.7265625" style="1" customWidth="1"/>
    <col min="12828" max="12828" width="14.7265625" style="1" customWidth="1"/>
    <col min="12829" max="12829" width="8.7265625" style="1"/>
    <col min="12830" max="12830" width="13.26953125" style="1" customWidth="1"/>
    <col min="12831" max="13056" width="8.7265625" style="1"/>
    <col min="13057" max="13057" width="1.54296875" style="1" customWidth="1"/>
    <col min="13058" max="13058" width="3.7265625" style="1" customWidth="1"/>
    <col min="13059" max="13059" width="3.54296875" style="1" customWidth="1"/>
    <col min="13060" max="13060" width="4.54296875" style="1" customWidth="1"/>
    <col min="13061" max="13061" width="5.453125" style="1" customWidth="1"/>
    <col min="13062" max="13062" width="3" style="1" customWidth="1"/>
    <col min="13063" max="13063" width="4.453125" style="1" customWidth="1"/>
    <col min="13064" max="13064" width="10.7265625" style="1" customWidth="1"/>
    <col min="13065" max="13065" width="12.7265625" style="1" customWidth="1"/>
    <col min="13066" max="13066" width="32.453125" style="1" customWidth="1"/>
    <col min="13067" max="13067" width="12.7265625" style="1" customWidth="1"/>
    <col min="13068" max="13068" width="30.7265625" style="1" customWidth="1"/>
    <col min="13069" max="13069" width="7.7265625" style="1" customWidth="1"/>
    <col min="13070" max="13071" width="10.7265625" style="1" customWidth="1"/>
    <col min="13072" max="13072" width="12.26953125" style="1" customWidth="1"/>
    <col min="13073" max="13074" width="10.7265625" style="1" customWidth="1"/>
    <col min="13075" max="13075" width="10.453125" style="1" customWidth="1"/>
    <col min="13076" max="13076" width="12.7265625" style="1" bestFit="1" customWidth="1"/>
    <col min="13077" max="13077" width="10.453125" style="1" customWidth="1"/>
    <col min="13078" max="13078" width="12.7265625" style="1" bestFit="1" customWidth="1"/>
    <col min="13079" max="13079" width="6" style="1" customWidth="1"/>
    <col min="13080" max="13080" width="11.453125" style="1" bestFit="1" customWidth="1"/>
    <col min="13081" max="13082" width="8.7265625" style="1"/>
    <col min="13083" max="13083" width="19.7265625" style="1" customWidth="1"/>
    <col min="13084" max="13084" width="14.7265625" style="1" customWidth="1"/>
    <col min="13085" max="13085" width="8.7265625" style="1"/>
    <col min="13086" max="13086" width="13.26953125" style="1" customWidth="1"/>
    <col min="13087" max="13312" width="8.7265625" style="1"/>
    <col min="13313" max="13313" width="1.54296875" style="1" customWidth="1"/>
    <col min="13314" max="13314" width="3.7265625" style="1" customWidth="1"/>
    <col min="13315" max="13315" width="3.54296875" style="1" customWidth="1"/>
    <col min="13316" max="13316" width="4.54296875" style="1" customWidth="1"/>
    <col min="13317" max="13317" width="5.453125" style="1" customWidth="1"/>
    <col min="13318" max="13318" width="3" style="1" customWidth="1"/>
    <col min="13319" max="13319" width="4.453125" style="1" customWidth="1"/>
    <col min="13320" max="13320" width="10.7265625" style="1" customWidth="1"/>
    <col min="13321" max="13321" width="12.7265625" style="1" customWidth="1"/>
    <col min="13322" max="13322" width="32.453125" style="1" customWidth="1"/>
    <col min="13323" max="13323" width="12.7265625" style="1" customWidth="1"/>
    <col min="13324" max="13324" width="30.7265625" style="1" customWidth="1"/>
    <col min="13325" max="13325" width="7.7265625" style="1" customWidth="1"/>
    <col min="13326" max="13327" width="10.7265625" style="1" customWidth="1"/>
    <col min="13328" max="13328" width="12.26953125" style="1" customWidth="1"/>
    <col min="13329" max="13330" width="10.7265625" style="1" customWidth="1"/>
    <col min="13331" max="13331" width="10.453125" style="1" customWidth="1"/>
    <col min="13332" max="13332" width="12.7265625" style="1" bestFit="1" customWidth="1"/>
    <col min="13333" max="13333" width="10.453125" style="1" customWidth="1"/>
    <col min="13334" max="13334" width="12.7265625" style="1" bestFit="1" customWidth="1"/>
    <col min="13335" max="13335" width="6" style="1" customWidth="1"/>
    <col min="13336" max="13336" width="11.453125" style="1" bestFit="1" customWidth="1"/>
    <col min="13337" max="13338" width="8.7265625" style="1"/>
    <col min="13339" max="13339" width="19.7265625" style="1" customWidth="1"/>
    <col min="13340" max="13340" width="14.7265625" style="1" customWidth="1"/>
    <col min="13341" max="13341" width="8.7265625" style="1"/>
    <col min="13342" max="13342" width="13.26953125" style="1" customWidth="1"/>
    <col min="13343" max="13568" width="8.7265625" style="1"/>
    <col min="13569" max="13569" width="1.54296875" style="1" customWidth="1"/>
    <col min="13570" max="13570" width="3.7265625" style="1" customWidth="1"/>
    <col min="13571" max="13571" width="3.54296875" style="1" customWidth="1"/>
    <col min="13572" max="13572" width="4.54296875" style="1" customWidth="1"/>
    <col min="13573" max="13573" width="5.453125" style="1" customWidth="1"/>
    <col min="13574" max="13574" width="3" style="1" customWidth="1"/>
    <col min="13575" max="13575" width="4.453125" style="1" customWidth="1"/>
    <col min="13576" max="13576" width="10.7265625" style="1" customWidth="1"/>
    <col min="13577" max="13577" width="12.7265625" style="1" customWidth="1"/>
    <col min="13578" max="13578" width="32.453125" style="1" customWidth="1"/>
    <col min="13579" max="13579" width="12.7265625" style="1" customWidth="1"/>
    <col min="13580" max="13580" width="30.7265625" style="1" customWidth="1"/>
    <col min="13581" max="13581" width="7.7265625" style="1" customWidth="1"/>
    <col min="13582" max="13583" width="10.7265625" style="1" customWidth="1"/>
    <col min="13584" max="13584" width="12.26953125" style="1" customWidth="1"/>
    <col min="13585" max="13586" width="10.7265625" style="1" customWidth="1"/>
    <col min="13587" max="13587" width="10.453125" style="1" customWidth="1"/>
    <col min="13588" max="13588" width="12.7265625" style="1" bestFit="1" customWidth="1"/>
    <col min="13589" max="13589" width="10.453125" style="1" customWidth="1"/>
    <col min="13590" max="13590" width="12.7265625" style="1" bestFit="1" customWidth="1"/>
    <col min="13591" max="13591" width="6" style="1" customWidth="1"/>
    <col min="13592" max="13592" width="11.453125" style="1" bestFit="1" customWidth="1"/>
    <col min="13593" max="13594" width="8.7265625" style="1"/>
    <col min="13595" max="13595" width="19.7265625" style="1" customWidth="1"/>
    <col min="13596" max="13596" width="14.7265625" style="1" customWidth="1"/>
    <col min="13597" max="13597" width="8.7265625" style="1"/>
    <col min="13598" max="13598" width="13.26953125" style="1" customWidth="1"/>
    <col min="13599" max="13824" width="8.7265625" style="1"/>
    <col min="13825" max="13825" width="1.54296875" style="1" customWidth="1"/>
    <col min="13826" max="13826" width="3.7265625" style="1" customWidth="1"/>
    <col min="13827" max="13827" width="3.54296875" style="1" customWidth="1"/>
    <col min="13828" max="13828" width="4.54296875" style="1" customWidth="1"/>
    <col min="13829" max="13829" width="5.453125" style="1" customWidth="1"/>
    <col min="13830" max="13830" width="3" style="1" customWidth="1"/>
    <col min="13831" max="13831" width="4.453125" style="1" customWidth="1"/>
    <col min="13832" max="13832" width="10.7265625" style="1" customWidth="1"/>
    <col min="13833" max="13833" width="12.7265625" style="1" customWidth="1"/>
    <col min="13834" max="13834" width="32.453125" style="1" customWidth="1"/>
    <col min="13835" max="13835" width="12.7265625" style="1" customWidth="1"/>
    <col min="13836" max="13836" width="30.7265625" style="1" customWidth="1"/>
    <col min="13837" max="13837" width="7.7265625" style="1" customWidth="1"/>
    <col min="13838" max="13839" width="10.7265625" style="1" customWidth="1"/>
    <col min="13840" max="13840" width="12.26953125" style="1" customWidth="1"/>
    <col min="13841" max="13842" width="10.7265625" style="1" customWidth="1"/>
    <col min="13843" max="13843" width="10.453125" style="1" customWidth="1"/>
    <col min="13844" max="13844" width="12.7265625" style="1" bestFit="1" customWidth="1"/>
    <col min="13845" max="13845" width="10.453125" style="1" customWidth="1"/>
    <col min="13846" max="13846" width="12.7265625" style="1" bestFit="1" customWidth="1"/>
    <col min="13847" max="13847" width="6" style="1" customWidth="1"/>
    <col min="13848" max="13848" width="11.453125" style="1" bestFit="1" customWidth="1"/>
    <col min="13849" max="13850" width="8.7265625" style="1"/>
    <col min="13851" max="13851" width="19.7265625" style="1" customWidth="1"/>
    <col min="13852" max="13852" width="14.7265625" style="1" customWidth="1"/>
    <col min="13853" max="13853" width="8.7265625" style="1"/>
    <col min="13854" max="13854" width="13.26953125" style="1" customWidth="1"/>
    <col min="13855" max="14080" width="8.7265625" style="1"/>
    <col min="14081" max="14081" width="1.54296875" style="1" customWidth="1"/>
    <col min="14082" max="14082" width="3.7265625" style="1" customWidth="1"/>
    <col min="14083" max="14083" width="3.54296875" style="1" customWidth="1"/>
    <col min="14084" max="14084" width="4.54296875" style="1" customWidth="1"/>
    <col min="14085" max="14085" width="5.453125" style="1" customWidth="1"/>
    <col min="14086" max="14086" width="3" style="1" customWidth="1"/>
    <col min="14087" max="14087" width="4.453125" style="1" customWidth="1"/>
    <col min="14088" max="14088" width="10.7265625" style="1" customWidth="1"/>
    <col min="14089" max="14089" width="12.7265625" style="1" customWidth="1"/>
    <col min="14090" max="14090" width="32.453125" style="1" customWidth="1"/>
    <col min="14091" max="14091" width="12.7265625" style="1" customWidth="1"/>
    <col min="14092" max="14092" width="30.7265625" style="1" customWidth="1"/>
    <col min="14093" max="14093" width="7.7265625" style="1" customWidth="1"/>
    <col min="14094" max="14095" width="10.7265625" style="1" customWidth="1"/>
    <col min="14096" max="14096" width="12.26953125" style="1" customWidth="1"/>
    <col min="14097" max="14098" width="10.7265625" style="1" customWidth="1"/>
    <col min="14099" max="14099" width="10.453125" style="1" customWidth="1"/>
    <col min="14100" max="14100" width="12.7265625" style="1" bestFit="1" customWidth="1"/>
    <col min="14101" max="14101" width="10.453125" style="1" customWidth="1"/>
    <col min="14102" max="14102" width="12.7265625" style="1" bestFit="1" customWidth="1"/>
    <col min="14103" max="14103" width="6" style="1" customWidth="1"/>
    <col min="14104" max="14104" width="11.453125" style="1" bestFit="1" customWidth="1"/>
    <col min="14105" max="14106" width="8.7265625" style="1"/>
    <col min="14107" max="14107" width="19.7265625" style="1" customWidth="1"/>
    <col min="14108" max="14108" width="14.7265625" style="1" customWidth="1"/>
    <col min="14109" max="14109" width="8.7265625" style="1"/>
    <col min="14110" max="14110" width="13.26953125" style="1" customWidth="1"/>
    <col min="14111" max="14336" width="8.7265625" style="1"/>
    <col min="14337" max="14337" width="1.54296875" style="1" customWidth="1"/>
    <col min="14338" max="14338" width="3.7265625" style="1" customWidth="1"/>
    <col min="14339" max="14339" width="3.54296875" style="1" customWidth="1"/>
    <col min="14340" max="14340" width="4.54296875" style="1" customWidth="1"/>
    <col min="14341" max="14341" width="5.453125" style="1" customWidth="1"/>
    <col min="14342" max="14342" width="3" style="1" customWidth="1"/>
    <col min="14343" max="14343" width="4.453125" style="1" customWidth="1"/>
    <col min="14344" max="14344" width="10.7265625" style="1" customWidth="1"/>
    <col min="14345" max="14345" width="12.7265625" style="1" customWidth="1"/>
    <col min="14346" max="14346" width="32.453125" style="1" customWidth="1"/>
    <col min="14347" max="14347" width="12.7265625" style="1" customWidth="1"/>
    <col min="14348" max="14348" width="30.7265625" style="1" customWidth="1"/>
    <col min="14349" max="14349" width="7.7265625" style="1" customWidth="1"/>
    <col min="14350" max="14351" width="10.7265625" style="1" customWidth="1"/>
    <col min="14352" max="14352" width="12.26953125" style="1" customWidth="1"/>
    <col min="14353" max="14354" width="10.7265625" style="1" customWidth="1"/>
    <col min="14355" max="14355" width="10.453125" style="1" customWidth="1"/>
    <col min="14356" max="14356" width="12.7265625" style="1" bestFit="1" customWidth="1"/>
    <col min="14357" max="14357" width="10.453125" style="1" customWidth="1"/>
    <col min="14358" max="14358" width="12.7265625" style="1" bestFit="1" customWidth="1"/>
    <col min="14359" max="14359" width="6" style="1" customWidth="1"/>
    <col min="14360" max="14360" width="11.453125" style="1" bestFit="1" customWidth="1"/>
    <col min="14361" max="14362" width="8.7265625" style="1"/>
    <col min="14363" max="14363" width="19.7265625" style="1" customWidth="1"/>
    <col min="14364" max="14364" width="14.7265625" style="1" customWidth="1"/>
    <col min="14365" max="14365" width="8.7265625" style="1"/>
    <col min="14366" max="14366" width="13.26953125" style="1" customWidth="1"/>
    <col min="14367" max="14592" width="8.7265625" style="1"/>
    <col min="14593" max="14593" width="1.54296875" style="1" customWidth="1"/>
    <col min="14594" max="14594" width="3.7265625" style="1" customWidth="1"/>
    <col min="14595" max="14595" width="3.54296875" style="1" customWidth="1"/>
    <col min="14596" max="14596" width="4.54296875" style="1" customWidth="1"/>
    <col min="14597" max="14597" width="5.453125" style="1" customWidth="1"/>
    <col min="14598" max="14598" width="3" style="1" customWidth="1"/>
    <col min="14599" max="14599" width="4.453125" style="1" customWidth="1"/>
    <col min="14600" max="14600" width="10.7265625" style="1" customWidth="1"/>
    <col min="14601" max="14601" width="12.7265625" style="1" customWidth="1"/>
    <col min="14602" max="14602" width="32.453125" style="1" customWidth="1"/>
    <col min="14603" max="14603" width="12.7265625" style="1" customWidth="1"/>
    <col min="14604" max="14604" width="30.7265625" style="1" customWidth="1"/>
    <col min="14605" max="14605" width="7.7265625" style="1" customWidth="1"/>
    <col min="14606" max="14607" width="10.7265625" style="1" customWidth="1"/>
    <col min="14608" max="14608" width="12.26953125" style="1" customWidth="1"/>
    <col min="14609" max="14610" width="10.7265625" style="1" customWidth="1"/>
    <col min="14611" max="14611" width="10.453125" style="1" customWidth="1"/>
    <col min="14612" max="14612" width="12.7265625" style="1" bestFit="1" customWidth="1"/>
    <col min="14613" max="14613" width="10.453125" style="1" customWidth="1"/>
    <col min="14614" max="14614" width="12.7265625" style="1" bestFit="1" customWidth="1"/>
    <col min="14615" max="14615" width="6" style="1" customWidth="1"/>
    <col min="14616" max="14616" width="11.453125" style="1" bestFit="1" customWidth="1"/>
    <col min="14617" max="14618" width="8.7265625" style="1"/>
    <col min="14619" max="14619" width="19.7265625" style="1" customWidth="1"/>
    <col min="14620" max="14620" width="14.7265625" style="1" customWidth="1"/>
    <col min="14621" max="14621" width="8.7265625" style="1"/>
    <col min="14622" max="14622" width="13.26953125" style="1" customWidth="1"/>
    <col min="14623" max="14848" width="8.7265625" style="1"/>
    <col min="14849" max="14849" width="1.54296875" style="1" customWidth="1"/>
    <col min="14850" max="14850" width="3.7265625" style="1" customWidth="1"/>
    <col min="14851" max="14851" width="3.54296875" style="1" customWidth="1"/>
    <col min="14852" max="14852" width="4.54296875" style="1" customWidth="1"/>
    <col min="14853" max="14853" width="5.453125" style="1" customWidth="1"/>
    <col min="14854" max="14854" width="3" style="1" customWidth="1"/>
    <col min="14855" max="14855" width="4.453125" style="1" customWidth="1"/>
    <col min="14856" max="14856" width="10.7265625" style="1" customWidth="1"/>
    <col min="14857" max="14857" width="12.7265625" style="1" customWidth="1"/>
    <col min="14858" max="14858" width="32.453125" style="1" customWidth="1"/>
    <col min="14859" max="14859" width="12.7265625" style="1" customWidth="1"/>
    <col min="14860" max="14860" width="30.7265625" style="1" customWidth="1"/>
    <col min="14861" max="14861" width="7.7265625" style="1" customWidth="1"/>
    <col min="14862" max="14863" width="10.7265625" style="1" customWidth="1"/>
    <col min="14864" max="14864" width="12.26953125" style="1" customWidth="1"/>
    <col min="14865" max="14866" width="10.7265625" style="1" customWidth="1"/>
    <col min="14867" max="14867" width="10.453125" style="1" customWidth="1"/>
    <col min="14868" max="14868" width="12.7265625" style="1" bestFit="1" customWidth="1"/>
    <col min="14869" max="14869" width="10.453125" style="1" customWidth="1"/>
    <col min="14870" max="14870" width="12.7265625" style="1" bestFit="1" customWidth="1"/>
    <col min="14871" max="14871" width="6" style="1" customWidth="1"/>
    <col min="14872" max="14872" width="11.453125" style="1" bestFit="1" customWidth="1"/>
    <col min="14873" max="14874" width="8.7265625" style="1"/>
    <col min="14875" max="14875" width="19.7265625" style="1" customWidth="1"/>
    <col min="14876" max="14876" width="14.7265625" style="1" customWidth="1"/>
    <col min="14877" max="14877" width="8.7265625" style="1"/>
    <col min="14878" max="14878" width="13.26953125" style="1" customWidth="1"/>
    <col min="14879" max="15104" width="8.7265625" style="1"/>
    <col min="15105" max="15105" width="1.54296875" style="1" customWidth="1"/>
    <col min="15106" max="15106" width="3.7265625" style="1" customWidth="1"/>
    <col min="15107" max="15107" width="3.54296875" style="1" customWidth="1"/>
    <col min="15108" max="15108" width="4.54296875" style="1" customWidth="1"/>
    <col min="15109" max="15109" width="5.453125" style="1" customWidth="1"/>
    <col min="15110" max="15110" width="3" style="1" customWidth="1"/>
    <col min="15111" max="15111" width="4.453125" style="1" customWidth="1"/>
    <col min="15112" max="15112" width="10.7265625" style="1" customWidth="1"/>
    <col min="15113" max="15113" width="12.7265625" style="1" customWidth="1"/>
    <col min="15114" max="15114" width="32.453125" style="1" customWidth="1"/>
    <col min="15115" max="15115" width="12.7265625" style="1" customWidth="1"/>
    <col min="15116" max="15116" width="30.7265625" style="1" customWidth="1"/>
    <col min="15117" max="15117" width="7.7265625" style="1" customWidth="1"/>
    <col min="15118" max="15119" width="10.7265625" style="1" customWidth="1"/>
    <col min="15120" max="15120" width="12.26953125" style="1" customWidth="1"/>
    <col min="15121" max="15122" width="10.7265625" style="1" customWidth="1"/>
    <col min="15123" max="15123" width="10.453125" style="1" customWidth="1"/>
    <col min="15124" max="15124" width="12.7265625" style="1" bestFit="1" customWidth="1"/>
    <col min="15125" max="15125" width="10.453125" style="1" customWidth="1"/>
    <col min="15126" max="15126" width="12.7265625" style="1" bestFit="1" customWidth="1"/>
    <col min="15127" max="15127" width="6" style="1" customWidth="1"/>
    <col min="15128" max="15128" width="11.453125" style="1" bestFit="1" customWidth="1"/>
    <col min="15129" max="15130" width="8.7265625" style="1"/>
    <col min="15131" max="15131" width="19.7265625" style="1" customWidth="1"/>
    <col min="15132" max="15132" width="14.7265625" style="1" customWidth="1"/>
    <col min="15133" max="15133" width="8.7265625" style="1"/>
    <col min="15134" max="15134" width="13.26953125" style="1" customWidth="1"/>
    <col min="15135" max="15360" width="8.7265625" style="1"/>
    <col min="15361" max="15361" width="1.54296875" style="1" customWidth="1"/>
    <col min="15362" max="15362" width="3.7265625" style="1" customWidth="1"/>
    <col min="15363" max="15363" width="3.54296875" style="1" customWidth="1"/>
    <col min="15364" max="15364" width="4.54296875" style="1" customWidth="1"/>
    <col min="15365" max="15365" width="5.453125" style="1" customWidth="1"/>
    <col min="15366" max="15366" width="3" style="1" customWidth="1"/>
    <col min="15367" max="15367" width="4.453125" style="1" customWidth="1"/>
    <col min="15368" max="15368" width="10.7265625" style="1" customWidth="1"/>
    <col min="15369" max="15369" width="12.7265625" style="1" customWidth="1"/>
    <col min="15370" max="15370" width="32.453125" style="1" customWidth="1"/>
    <col min="15371" max="15371" width="12.7265625" style="1" customWidth="1"/>
    <col min="15372" max="15372" width="30.7265625" style="1" customWidth="1"/>
    <col min="15373" max="15373" width="7.7265625" style="1" customWidth="1"/>
    <col min="15374" max="15375" width="10.7265625" style="1" customWidth="1"/>
    <col min="15376" max="15376" width="12.26953125" style="1" customWidth="1"/>
    <col min="15377" max="15378" width="10.7265625" style="1" customWidth="1"/>
    <col min="15379" max="15379" width="10.453125" style="1" customWidth="1"/>
    <col min="15380" max="15380" width="12.7265625" style="1" bestFit="1" customWidth="1"/>
    <col min="15381" max="15381" width="10.453125" style="1" customWidth="1"/>
    <col min="15382" max="15382" width="12.7265625" style="1" bestFit="1" customWidth="1"/>
    <col min="15383" max="15383" width="6" style="1" customWidth="1"/>
    <col min="15384" max="15384" width="11.453125" style="1" bestFit="1" customWidth="1"/>
    <col min="15385" max="15386" width="8.7265625" style="1"/>
    <col min="15387" max="15387" width="19.7265625" style="1" customWidth="1"/>
    <col min="15388" max="15388" width="14.7265625" style="1" customWidth="1"/>
    <col min="15389" max="15389" width="8.7265625" style="1"/>
    <col min="15390" max="15390" width="13.26953125" style="1" customWidth="1"/>
    <col min="15391" max="15616" width="8.7265625" style="1"/>
    <col min="15617" max="15617" width="1.54296875" style="1" customWidth="1"/>
    <col min="15618" max="15618" width="3.7265625" style="1" customWidth="1"/>
    <col min="15619" max="15619" width="3.54296875" style="1" customWidth="1"/>
    <col min="15620" max="15620" width="4.54296875" style="1" customWidth="1"/>
    <col min="15621" max="15621" width="5.453125" style="1" customWidth="1"/>
    <col min="15622" max="15622" width="3" style="1" customWidth="1"/>
    <col min="15623" max="15623" width="4.453125" style="1" customWidth="1"/>
    <col min="15624" max="15624" width="10.7265625" style="1" customWidth="1"/>
    <col min="15625" max="15625" width="12.7265625" style="1" customWidth="1"/>
    <col min="15626" max="15626" width="32.453125" style="1" customWidth="1"/>
    <col min="15627" max="15627" width="12.7265625" style="1" customWidth="1"/>
    <col min="15628" max="15628" width="30.7265625" style="1" customWidth="1"/>
    <col min="15629" max="15629" width="7.7265625" style="1" customWidth="1"/>
    <col min="15630" max="15631" width="10.7265625" style="1" customWidth="1"/>
    <col min="15632" max="15632" width="12.26953125" style="1" customWidth="1"/>
    <col min="15633" max="15634" width="10.7265625" style="1" customWidth="1"/>
    <col min="15635" max="15635" width="10.453125" style="1" customWidth="1"/>
    <col min="15636" max="15636" width="12.7265625" style="1" bestFit="1" customWidth="1"/>
    <col min="15637" max="15637" width="10.453125" style="1" customWidth="1"/>
    <col min="15638" max="15638" width="12.7265625" style="1" bestFit="1" customWidth="1"/>
    <col min="15639" max="15639" width="6" style="1" customWidth="1"/>
    <col min="15640" max="15640" width="11.453125" style="1" bestFit="1" customWidth="1"/>
    <col min="15641" max="15642" width="8.7265625" style="1"/>
    <col min="15643" max="15643" width="19.7265625" style="1" customWidth="1"/>
    <col min="15644" max="15644" width="14.7265625" style="1" customWidth="1"/>
    <col min="15645" max="15645" width="8.7265625" style="1"/>
    <col min="15646" max="15646" width="13.26953125" style="1" customWidth="1"/>
    <col min="15647" max="15872" width="8.7265625" style="1"/>
    <col min="15873" max="15873" width="1.54296875" style="1" customWidth="1"/>
    <col min="15874" max="15874" width="3.7265625" style="1" customWidth="1"/>
    <col min="15875" max="15875" width="3.54296875" style="1" customWidth="1"/>
    <col min="15876" max="15876" width="4.54296875" style="1" customWidth="1"/>
    <col min="15877" max="15877" width="5.453125" style="1" customWidth="1"/>
    <col min="15878" max="15878" width="3" style="1" customWidth="1"/>
    <col min="15879" max="15879" width="4.453125" style="1" customWidth="1"/>
    <col min="15880" max="15880" width="10.7265625" style="1" customWidth="1"/>
    <col min="15881" max="15881" width="12.7265625" style="1" customWidth="1"/>
    <col min="15882" max="15882" width="32.453125" style="1" customWidth="1"/>
    <col min="15883" max="15883" width="12.7265625" style="1" customWidth="1"/>
    <col min="15884" max="15884" width="30.7265625" style="1" customWidth="1"/>
    <col min="15885" max="15885" width="7.7265625" style="1" customWidth="1"/>
    <col min="15886" max="15887" width="10.7265625" style="1" customWidth="1"/>
    <col min="15888" max="15888" width="12.26953125" style="1" customWidth="1"/>
    <col min="15889" max="15890" width="10.7265625" style="1" customWidth="1"/>
    <col min="15891" max="15891" width="10.453125" style="1" customWidth="1"/>
    <col min="15892" max="15892" width="12.7265625" style="1" bestFit="1" customWidth="1"/>
    <col min="15893" max="15893" width="10.453125" style="1" customWidth="1"/>
    <col min="15894" max="15894" width="12.7265625" style="1" bestFit="1" customWidth="1"/>
    <col min="15895" max="15895" width="6" style="1" customWidth="1"/>
    <col min="15896" max="15896" width="11.453125" style="1" bestFit="1" customWidth="1"/>
    <col min="15897" max="15898" width="8.7265625" style="1"/>
    <col min="15899" max="15899" width="19.7265625" style="1" customWidth="1"/>
    <col min="15900" max="15900" width="14.7265625" style="1" customWidth="1"/>
    <col min="15901" max="15901" width="8.7265625" style="1"/>
    <col min="15902" max="15902" width="13.26953125" style="1" customWidth="1"/>
    <col min="15903" max="16128" width="8.7265625" style="1"/>
    <col min="16129" max="16129" width="1.54296875" style="1" customWidth="1"/>
    <col min="16130" max="16130" width="3.7265625" style="1" customWidth="1"/>
    <col min="16131" max="16131" width="3.54296875" style="1" customWidth="1"/>
    <col min="16132" max="16132" width="4.54296875" style="1" customWidth="1"/>
    <col min="16133" max="16133" width="5.453125" style="1" customWidth="1"/>
    <col min="16134" max="16134" width="3" style="1" customWidth="1"/>
    <col min="16135" max="16135" width="4.453125" style="1" customWidth="1"/>
    <col min="16136" max="16136" width="10.7265625" style="1" customWidth="1"/>
    <col min="16137" max="16137" width="12.7265625" style="1" customWidth="1"/>
    <col min="16138" max="16138" width="32.453125" style="1" customWidth="1"/>
    <col min="16139" max="16139" width="12.7265625" style="1" customWidth="1"/>
    <col min="16140" max="16140" width="30.7265625" style="1" customWidth="1"/>
    <col min="16141" max="16141" width="7.7265625" style="1" customWidth="1"/>
    <col min="16142" max="16143" width="10.7265625" style="1" customWidth="1"/>
    <col min="16144" max="16144" width="12.26953125" style="1" customWidth="1"/>
    <col min="16145" max="16146" width="10.7265625" style="1" customWidth="1"/>
    <col min="16147" max="16147" width="10.453125" style="1" customWidth="1"/>
    <col min="16148" max="16148" width="12.7265625" style="1" bestFit="1" customWidth="1"/>
    <col min="16149" max="16149" width="10.453125" style="1" customWidth="1"/>
    <col min="16150" max="16150" width="12.7265625" style="1" bestFit="1" customWidth="1"/>
    <col min="16151" max="16151" width="6" style="1" customWidth="1"/>
    <col min="16152" max="16152" width="11.453125" style="1" bestFit="1" customWidth="1"/>
    <col min="16153" max="16154" width="8.7265625" style="1"/>
    <col min="16155" max="16155" width="19.7265625" style="1" customWidth="1"/>
    <col min="16156" max="16156" width="14.7265625" style="1" customWidth="1"/>
    <col min="16157" max="16157" width="8.7265625" style="1"/>
    <col min="16158" max="16158" width="13.26953125" style="1" customWidth="1"/>
    <col min="16159" max="16384" width="8.7265625" style="1"/>
  </cols>
  <sheetData>
    <row r="1" spans="2:28" ht="5.25" customHeight="1" x14ac:dyDescent="0.25"/>
    <row r="2" spans="2:28" ht="36.75" customHeight="1" x14ac:dyDescent="0.25">
      <c r="B2" s="110" t="s">
        <v>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2"/>
      <c r="W2" s="4"/>
    </row>
    <row r="3" spans="2:28" ht="3" customHeight="1" x14ac:dyDescent="0.2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7"/>
      <c r="P3" s="7"/>
      <c r="Q3" s="7"/>
      <c r="R3" s="7"/>
      <c r="S3" s="6"/>
      <c r="T3" s="6"/>
      <c r="U3" s="6"/>
      <c r="V3" s="6"/>
      <c r="W3" s="4"/>
    </row>
    <row r="4" spans="2:28" ht="13" x14ac:dyDescent="0.3">
      <c r="B4" s="5" t="s">
        <v>1</v>
      </c>
      <c r="C4" s="6"/>
      <c r="D4" s="6"/>
      <c r="E4" s="6"/>
      <c r="F4" s="113" t="s">
        <v>2</v>
      </c>
      <c r="G4" s="114"/>
      <c r="H4" s="115"/>
      <c r="I4" s="6" t="s">
        <v>3</v>
      </c>
      <c r="J4" s="113" t="s">
        <v>49</v>
      </c>
      <c r="K4" s="114"/>
      <c r="L4" s="114"/>
      <c r="M4" s="115"/>
      <c r="N4" s="7"/>
      <c r="O4" s="7"/>
      <c r="P4" s="7"/>
      <c r="Q4" s="7"/>
      <c r="R4" s="7"/>
      <c r="S4" s="6"/>
      <c r="T4" s="6"/>
      <c r="U4" s="6"/>
      <c r="V4" s="6"/>
      <c r="W4" s="4"/>
    </row>
    <row r="5" spans="2:28" ht="5.25" customHeight="1" x14ac:dyDescent="0.3">
      <c r="B5" s="5"/>
      <c r="C5" s="6"/>
      <c r="D5" s="6"/>
      <c r="E5" s="6"/>
      <c r="F5" s="8"/>
      <c r="G5" s="8"/>
      <c r="H5" s="8"/>
      <c r="I5" s="6"/>
      <c r="J5" s="6"/>
      <c r="K5" s="6"/>
      <c r="L5" s="6"/>
      <c r="M5" s="6"/>
      <c r="N5" s="7"/>
      <c r="O5" s="7"/>
      <c r="P5" s="7"/>
      <c r="Q5" s="7"/>
      <c r="R5" s="7"/>
      <c r="S5" s="6"/>
      <c r="T5" s="6"/>
      <c r="U5" s="6"/>
      <c r="V5" s="6"/>
      <c r="W5" s="4"/>
    </row>
    <row r="6" spans="2:28" ht="13.5" thickBot="1" x14ac:dyDescent="0.35">
      <c r="B6" s="5" t="s">
        <v>4</v>
      </c>
      <c r="C6" s="6"/>
      <c r="D6" s="6"/>
      <c r="E6" s="6"/>
      <c r="F6" s="113" t="s">
        <v>5</v>
      </c>
      <c r="G6" s="114"/>
      <c r="H6" s="115"/>
      <c r="I6" s="9" t="s">
        <v>6</v>
      </c>
      <c r="J6" s="10" t="s">
        <v>7</v>
      </c>
      <c r="K6" s="11"/>
      <c r="L6" s="11"/>
      <c r="M6" s="8"/>
      <c r="N6" s="12" t="s">
        <v>8</v>
      </c>
      <c r="O6" s="7"/>
      <c r="P6" s="13"/>
      <c r="Q6" s="13"/>
      <c r="R6" s="13"/>
      <c r="S6" s="6"/>
      <c r="T6" s="6"/>
      <c r="U6" s="6"/>
      <c r="V6" s="6"/>
      <c r="W6" s="4"/>
    </row>
    <row r="7" spans="2:28" ht="4.5" customHeight="1" x14ac:dyDescent="0.3">
      <c r="B7" s="14"/>
      <c r="C7" s="15"/>
      <c r="D7" s="6"/>
      <c r="E7" s="6"/>
      <c r="F7" s="8"/>
      <c r="G7" s="8"/>
      <c r="H7" s="8"/>
      <c r="I7" s="6"/>
      <c r="J7" s="8"/>
      <c r="K7" s="8"/>
      <c r="L7" s="8"/>
      <c r="M7" s="8"/>
      <c r="N7" s="7"/>
      <c r="O7" s="7"/>
      <c r="P7" s="7"/>
      <c r="Q7" s="7"/>
      <c r="R7" s="7"/>
      <c r="S7" s="15"/>
      <c r="T7" s="16"/>
      <c r="U7" s="15"/>
      <c r="V7" s="15"/>
      <c r="W7" s="4"/>
    </row>
    <row r="8" spans="2:28" ht="13" x14ac:dyDescent="0.3">
      <c r="B8" s="14" t="s">
        <v>9</v>
      </c>
      <c r="C8" s="15"/>
      <c r="D8" s="6"/>
      <c r="E8" s="6"/>
      <c r="F8" s="113" t="s">
        <v>10</v>
      </c>
      <c r="G8" s="114"/>
      <c r="H8" s="115"/>
      <c r="I8" s="6" t="s">
        <v>11</v>
      </c>
      <c r="J8" s="17" t="s">
        <v>7</v>
      </c>
      <c r="K8" s="8"/>
      <c r="L8" s="8"/>
      <c r="M8" s="8"/>
      <c r="N8" s="7"/>
      <c r="O8" s="7"/>
      <c r="P8" s="7"/>
      <c r="Q8" s="7"/>
      <c r="R8" s="7"/>
      <c r="S8" s="116" t="s">
        <v>12</v>
      </c>
      <c r="T8" s="116"/>
      <c r="U8" s="116"/>
      <c r="V8" s="116"/>
      <c r="W8" s="4"/>
    </row>
    <row r="9" spans="2:28" ht="3" customHeight="1" x14ac:dyDescent="0.3">
      <c r="B9" s="14"/>
      <c r="C9" s="15"/>
      <c r="D9" s="6"/>
      <c r="E9" s="6"/>
      <c r="F9" s="6"/>
      <c r="G9" s="6"/>
      <c r="H9" s="6"/>
      <c r="I9" s="6"/>
      <c r="J9" s="8"/>
      <c r="K9" s="8"/>
      <c r="L9" s="8"/>
      <c r="M9" s="8"/>
      <c r="N9" s="7"/>
      <c r="O9" s="7"/>
      <c r="P9" s="7"/>
      <c r="Q9" s="7"/>
      <c r="R9" s="7"/>
      <c r="S9" s="15"/>
      <c r="T9" s="16"/>
      <c r="U9" s="15"/>
      <c r="V9" s="15"/>
      <c r="W9" s="4"/>
    </row>
    <row r="10" spans="2:28" ht="13.5" thickBot="1" x14ac:dyDescent="0.35">
      <c r="B10" s="14"/>
      <c r="C10" s="15"/>
      <c r="D10" s="6"/>
      <c r="E10" s="6"/>
      <c r="F10" s="6"/>
      <c r="G10" s="6"/>
      <c r="H10" s="6"/>
      <c r="I10" s="6" t="s">
        <v>13</v>
      </c>
      <c r="J10" s="113" t="s">
        <v>48</v>
      </c>
      <c r="K10" s="120"/>
      <c r="L10" s="120"/>
      <c r="M10" s="121"/>
      <c r="N10" s="12" t="s">
        <v>14</v>
      </c>
      <c r="O10" s="7"/>
      <c r="P10" s="13"/>
      <c r="Q10" s="13"/>
      <c r="R10" s="13"/>
      <c r="S10" s="18" t="s">
        <v>15</v>
      </c>
      <c r="T10" s="19"/>
      <c r="U10" s="18" t="s">
        <v>16</v>
      </c>
      <c r="V10" s="19"/>
      <c r="W10" s="4"/>
      <c r="X10" s="20"/>
      <c r="Y10" s="21"/>
      <c r="AA10" s="22"/>
    </row>
    <row r="11" spans="2:28" ht="4.5" customHeight="1" x14ac:dyDescent="0.25">
      <c r="B11" s="23"/>
      <c r="C11" s="2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6"/>
      <c r="O11" s="26"/>
      <c r="P11" s="26"/>
      <c r="Q11" s="26"/>
      <c r="R11" s="26"/>
      <c r="S11" s="24"/>
      <c r="T11" s="27"/>
      <c r="U11" s="24"/>
      <c r="V11" s="24"/>
      <c r="W11" s="4"/>
    </row>
    <row r="12" spans="2:28" ht="4.5" customHeight="1" x14ac:dyDescent="0.25">
      <c r="V12" s="28"/>
    </row>
    <row r="13" spans="2:28" ht="12.75" customHeight="1" x14ac:dyDescent="0.25">
      <c r="B13" s="122" t="s">
        <v>17</v>
      </c>
      <c r="C13" s="123"/>
      <c r="D13" s="123"/>
      <c r="E13" s="123"/>
      <c r="F13" s="123"/>
      <c r="G13" s="123"/>
      <c r="H13" s="123"/>
      <c r="I13" s="128" t="s">
        <v>18</v>
      </c>
      <c r="J13" s="129"/>
      <c r="K13" s="129"/>
      <c r="L13" s="129"/>
      <c r="M13" s="130"/>
      <c r="N13" s="134" t="s">
        <v>19</v>
      </c>
      <c r="O13" s="135"/>
      <c r="P13" s="135"/>
      <c r="Q13" s="135"/>
      <c r="R13" s="136"/>
      <c r="S13" s="102" t="s">
        <v>20</v>
      </c>
      <c r="T13" s="103"/>
      <c r="U13" s="103"/>
      <c r="V13" s="104"/>
    </row>
    <row r="14" spans="2:28" ht="4.5" customHeight="1" x14ac:dyDescent="0.25">
      <c r="B14" s="124"/>
      <c r="C14" s="125"/>
      <c r="D14" s="125"/>
      <c r="E14" s="125"/>
      <c r="F14" s="125"/>
      <c r="G14" s="125"/>
      <c r="H14" s="125"/>
      <c r="I14" s="131"/>
      <c r="J14" s="132"/>
      <c r="K14" s="132"/>
      <c r="L14" s="132"/>
      <c r="M14" s="133"/>
      <c r="N14" s="137"/>
      <c r="O14" s="138"/>
      <c r="P14" s="138"/>
      <c r="Q14" s="138"/>
      <c r="R14" s="139"/>
      <c r="S14" s="105"/>
      <c r="T14" s="106"/>
      <c r="U14" s="106"/>
      <c r="V14" s="107"/>
    </row>
    <row r="15" spans="2:28" ht="13" x14ac:dyDescent="0.3">
      <c r="B15" s="126"/>
      <c r="C15" s="127"/>
      <c r="D15" s="127"/>
      <c r="E15" s="127"/>
      <c r="F15" s="127"/>
      <c r="G15" s="127"/>
      <c r="H15" s="127"/>
      <c r="I15" s="131"/>
      <c r="J15" s="132"/>
      <c r="K15" s="132"/>
      <c r="L15" s="132"/>
      <c r="M15" s="133"/>
      <c r="N15" s="29" t="s">
        <v>21</v>
      </c>
      <c r="O15" s="29" t="s">
        <v>22</v>
      </c>
      <c r="P15" s="30" t="s">
        <v>23</v>
      </c>
      <c r="Q15" s="29" t="s">
        <v>24</v>
      </c>
      <c r="R15" s="29" t="s">
        <v>25</v>
      </c>
      <c r="S15" s="108" t="s">
        <v>26</v>
      </c>
      <c r="T15" s="108"/>
      <c r="U15" s="109" t="s">
        <v>27</v>
      </c>
      <c r="V15" s="109"/>
    </row>
    <row r="16" spans="2:28" s="33" customFormat="1" ht="12.75" customHeight="1" x14ac:dyDescent="0.35">
      <c r="B16" s="31" t="s">
        <v>28</v>
      </c>
      <c r="C16" s="117" t="s">
        <v>29</v>
      </c>
      <c r="D16" s="118"/>
      <c r="E16" s="118"/>
      <c r="F16" s="118"/>
      <c r="G16" s="119"/>
      <c r="H16" s="32" t="s">
        <v>30</v>
      </c>
      <c r="I16" s="31" t="s">
        <v>28</v>
      </c>
      <c r="J16" s="31" t="s">
        <v>31</v>
      </c>
      <c r="K16" s="31" t="s">
        <v>32</v>
      </c>
      <c r="L16" s="31" t="s">
        <v>33</v>
      </c>
      <c r="M16" s="31" t="s">
        <v>30</v>
      </c>
      <c r="N16" s="95">
        <v>1</v>
      </c>
      <c r="O16" s="95">
        <v>2</v>
      </c>
      <c r="P16" s="96">
        <v>3</v>
      </c>
      <c r="Q16" s="95">
        <v>4</v>
      </c>
      <c r="R16" s="95">
        <v>5</v>
      </c>
      <c r="S16" s="31" t="s">
        <v>34</v>
      </c>
      <c r="T16" s="31" t="s">
        <v>35</v>
      </c>
      <c r="U16" s="31" t="s">
        <v>34</v>
      </c>
      <c r="V16" s="31" t="s">
        <v>35</v>
      </c>
      <c r="AB16" s="34"/>
    </row>
    <row r="17" spans="2:31" ht="21" customHeight="1" x14ac:dyDescent="0.35">
      <c r="B17" s="140">
        <v>1</v>
      </c>
      <c r="C17" s="142" t="s">
        <v>52</v>
      </c>
      <c r="D17" s="143"/>
      <c r="E17" s="143"/>
      <c r="F17" s="143"/>
      <c r="G17" s="144"/>
      <c r="H17" s="154">
        <v>0.4</v>
      </c>
      <c r="I17" s="35">
        <v>1.1000000000000001</v>
      </c>
      <c r="J17" s="36" t="s">
        <v>61</v>
      </c>
      <c r="K17" s="37" t="s">
        <v>62</v>
      </c>
      <c r="L17" s="36" t="s">
        <v>53</v>
      </c>
      <c r="M17" s="90">
        <v>0.4</v>
      </c>
      <c r="N17" s="45">
        <v>48</v>
      </c>
      <c r="O17" s="45">
        <v>36</v>
      </c>
      <c r="P17" s="45">
        <v>24</v>
      </c>
      <c r="Q17" s="45">
        <v>12</v>
      </c>
      <c r="R17" s="45">
        <v>6</v>
      </c>
      <c r="S17" s="40"/>
      <c r="T17" s="41"/>
      <c r="U17" s="40"/>
      <c r="V17" s="42"/>
      <c r="X17" s="43">
        <f>IF(R17&gt;N17,ABS(IF(S17&lt;=N17,1,IF(AND(S17&gt;N17,S17&lt;=O17),1+((S17-N17)/(O17-N17)),IF(AND(S17&gt;O17,S17&lt;=P17),2+((S17-O17)/(P17-O17)),IF(AND(S17&gt;P17,S17&lt;=Q17),3+((S17-P17)/(Q17-P17)),IF(AND(S17&gt;Q17,S17&lt;=R17),4+((S17-Q17)/(R17-Q17)),IF(S17&gt;R17,5,ERROR))))))),ABS(IF(S17&gt;=N17,1,IF(AND(S17&lt;N17,S17&gt;=O17),1+((S17-N17)/(O17-N17)),IF(AND(S17&lt;O17,S17&gt;=P17),2+((S17-O17)/(P17-O17)),IF(AND(S17&lt;P17,S17&gt;=Q17),3+((S17-P17)/(Q17-P17)),IF(AND(S17&lt;Q17,S17&gt;=R17),4+((S17-Q17)/(R17-Q17)),IF(S17&lt;R17,5,ERROR))))))))</f>
        <v>5</v>
      </c>
      <c r="Y17" s="43">
        <f>IF(R17&gt;N17,ABS(IF(U17&lt;=N17,1,IF(AND(U17&gt;N17,U17&lt;=O17),1+((U17-N17)/(O17-N17)),IF(AND(U17&gt;O17,U17&lt;=P17),2+((U17-O17)/(P17-O17)),IF(AND(U17&gt;P17,U17&lt;=Q17),3+((U17-P17)/(Q17-P17)),IF(AND(U17&gt;Q17,U17&lt;=R17),4+((U17-Q17)/(R17-Q17)),IF(U17&gt;R17,5,ERROR))))))),ABS(IF(U17&gt;=N17,1,IF(AND(U17&lt;N17,U17&gt;=O17),1+((U17-N17)/(O17-N17)),IF(AND(U17&lt;O17,U17&gt;=P17),2+((U17-O17)/(P17-O17)),IF(AND(U17&lt;P17,U17&gt;=Q17),3+((U17-P17)/(Q17-P17)),IF(AND(U17&lt;Q17,U17&gt;=R17),4+((U17-Q17)/(R17-Q17)),IF(U17&lt;R17,5,ERROR))))))))</f>
        <v>5</v>
      </c>
      <c r="AB17" s="44"/>
      <c r="AC17" s="22"/>
    </row>
    <row r="18" spans="2:31" ht="21" customHeight="1" x14ac:dyDescent="0.35">
      <c r="B18" s="141"/>
      <c r="C18" s="145"/>
      <c r="D18" s="153"/>
      <c r="E18" s="153"/>
      <c r="F18" s="153"/>
      <c r="G18" s="147"/>
      <c r="H18" s="155"/>
      <c r="I18" s="35"/>
      <c r="J18" s="94" t="s">
        <v>64</v>
      </c>
      <c r="K18" s="37"/>
      <c r="L18" s="36"/>
      <c r="M18" s="90"/>
      <c r="N18" s="45"/>
      <c r="O18" s="45"/>
      <c r="P18" s="45"/>
      <c r="Q18" s="45"/>
      <c r="R18" s="45"/>
      <c r="S18" s="40"/>
      <c r="T18" s="41"/>
      <c r="U18" s="40"/>
      <c r="V18" s="42"/>
      <c r="X18" s="43"/>
      <c r="Y18" s="43"/>
      <c r="AB18" s="44"/>
      <c r="AC18" s="22"/>
    </row>
    <row r="19" spans="2:31" ht="35.5" customHeight="1" x14ac:dyDescent="0.35">
      <c r="B19" s="141"/>
      <c r="C19" s="145"/>
      <c r="D19" s="153"/>
      <c r="E19" s="153"/>
      <c r="F19" s="153"/>
      <c r="G19" s="147"/>
      <c r="H19" s="155"/>
      <c r="I19" s="35"/>
      <c r="J19" s="88" t="s">
        <v>60</v>
      </c>
      <c r="K19" s="37"/>
      <c r="L19" s="36"/>
      <c r="M19" s="90"/>
      <c r="N19" s="45"/>
      <c r="O19" s="45"/>
      <c r="P19" s="45"/>
      <c r="Q19" s="45"/>
      <c r="R19" s="45"/>
      <c r="S19" s="40"/>
      <c r="T19" s="41"/>
      <c r="U19" s="46"/>
      <c r="V19" s="42"/>
      <c r="X19" s="43">
        <f>IF(R19&gt;N19,ABS(IF(S19&lt;=N19,1,IF(AND(S19&gt;N19,S19&lt;=O19),1+((S19-N19)/(O19-N19)),IF(AND(S19&gt;O19,S19&lt;=P19),2+((S19-O19)/(P19-O19)),IF(AND(S19&gt;P19,S19&lt;=Q19),3+((S19-P19)/(Q19-P19)),IF(AND(S19&gt;Q19,S19&lt;=R19),4+((S19-Q19)/(R19-Q19)),IF(S19&gt;R19,5,ERROR))))))),ABS(IF(S19&gt;=N19,1,IF(AND(S19&lt;N19,S19&gt;=O19),1+((S19-N19)/(O19-N19)),IF(AND(S19&lt;O19,S19&gt;=P19),2+((S19-O19)/(P19-O19)),IF(AND(S19&lt;P19,S19&gt;=Q19),3+((S19-P19)/(Q19-P19)),IF(AND(S19&lt;Q19,S19&gt;=R19),4+((S19-Q19)/(R19-Q19)),IF(S19&lt;R19,5,ERROR))))))))</f>
        <v>1</v>
      </c>
      <c r="Y19" s="43">
        <f>IF(R19&gt;N19,ABS(IF(U19&lt;=N19,1,IF(AND(U19&gt;N19,U19&lt;=O19),1+((U19-N19)/(O19-N19)),IF(AND(U19&gt;O19,U19&lt;=P19),2+((U19-O19)/(P19-O19)),IF(AND(U19&gt;P19,U19&lt;=Q19),3+((U19-P19)/(Q19-P19)),IF(AND(U19&gt;Q19,U19&lt;=R19),4+((U19-Q19)/(R19-Q19)),IF(U19&gt;R19,5,ERROR))))))),ABS(IF(U19&gt;=N19,1,IF(AND(U19&lt;N19,U19&gt;=O19),1+((U19-N19)/(O19-N19)),IF(AND(U19&lt;O19,U19&gt;=P19),2+((U19-O19)/(P19-O19)),IF(AND(U19&lt;P19,U19&gt;=Q19),3+((U19-P19)/(Q19-P19)),IF(AND(U19&lt;Q19,U19&gt;=R19),4+((U19-Q19)/(R19-Q19)),IF(U19&lt;R19,5,ERROR))))))))</f>
        <v>1</v>
      </c>
      <c r="AB19" s="22"/>
      <c r="AC19" s="22"/>
    </row>
    <row r="20" spans="2:31" ht="12.75" customHeight="1" x14ac:dyDescent="0.35">
      <c r="B20" s="141"/>
      <c r="C20" s="145"/>
      <c r="D20" s="153"/>
      <c r="E20" s="153"/>
      <c r="F20" s="153"/>
      <c r="G20" s="147"/>
      <c r="H20" s="155"/>
      <c r="I20" s="35"/>
      <c r="J20" s="36" t="s">
        <v>45</v>
      </c>
      <c r="K20" s="37"/>
      <c r="L20" s="36"/>
      <c r="M20" s="90"/>
      <c r="N20" s="45"/>
      <c r="O20" s="45"/>
      <c r="P20" s="45"/>
      <c r="Q20" s="45"/>
      <c r="R20" s="45"/>
      <c r="S20" s="40"/>
      <c r="T20" s="41"/>
      <c r="U20" s="40"/>
      <c r="V20" s="42"/>
      <c r="X20" s="43">
        <f>IF(R20&gt;N20,ABS(IF(S20&lt;=N20,1,IF(AND(S20&gt;N20,S20&lt;=O20),1+((S20-N20)/(O20-N20)),IF(AND(S20&gt;O20,S20&lt;=P20),2+((S20-O20)/(P20-O20)),IF(AND(S20&gt;P20,S20&lt;=Q20),3+((S20-P20)/(Q20-P20)),IF(AND(S20&gt;Q20,S20&lt;=R20),4+((S20-Q20)/(R20-Q20)),IF(S20&gt;R20,5,ERROR))))))),ABS(IF(S20&gt;=N20,1,IF(AND(S20&lt;N20,S20&gt;=O20),1+((S20-N20)/(O20-N20)),IF(AND(S20&lt;O20,S20&gt;=P20),2+((S20-O20)/(P20-O20)),IF(AND(S20&lt;P20,S20&gt;=Q20),3+((S20-P20)/(Q20-P20)),IF(AND(S20&lt;Q20,S20&gt;=R20),4+((S20-Q20)/(R20-Q20)),IF(S20&lt;R20,5,ERROR))))))))</f>
        <v>1</v>
      </c>
      <c r="Y20" s="43">
        <f>IF(R20&gt;N20,ABS(IF(U20&lt;=N20,1,IF(AND(U20&gt;N20,U20&lt;=O20),1+((U20-N20)/(O20-N20)),IF(AND(U20&gt;O20,U20&lt;=P20),2+((U20-O20)/(P20-O20)),IF(AND(U20&gt;P20,U20&lt;=Q20),3+((U20-P20)/(Q20-P20)),IF(AND(U20&gt;Q20,U20&lt;=R20),4+((U20-Q20)/(R20-Q20)),IF(U20&gt;R20,5,ERROR))))))),ABS(IF(U20&gt;=N20,1,IF(AND(U20&lt;N20,U20&gt;=O20),1+((U20-N20)/(O20-N20)),IF(AND(U20&lt;O20,U20&gt;=P20),2+((U20-O20)/(P20-O20)),IF(AND(U20&lt;P20,U20&gt;=Q20),3+((U20-P20)/(Q20-P20)),IF(AND(U20&lt;Q20,U20&gt;=R20),4+((U20-Q20)/(R20-Q20)),IF(U20&lt;R20,5,ERROR))))))))</f>
        <v>1</v>
      </c>
      <c r="AB20" s="22"/>
      <c r="AC20" s="22"/>
    </row>
    <row r="21" spans="2:31" ht="12.75" customHeight="1" x14ac:dyDescent="0.35">
      <c r="B21" s="141"/>
      <c r="C21" s="145"/>
      <c r="D21" s="153"/>
      <c r="E21" s="153"/>
      <c r="F21" s="153"/>
      <c r="G21" s="147"/>
      <c r="H21" s="155"/>
      <c r="I21" s="35"/>
      <c r="J21" s="89" t="s">
        <v>46</v>
      </c>
      <c r="K21" s="37"/>
      <c r="L21" s="36"/>
      <c r="M21" s="90"/>
      <c r="N21" s="45"/>
      <c r="O21" s="45"/>
      <c r="P21" s="45"/>
      <c r="Q21" s="45"/>
      <c r="R21" s="45"/>
      <c r="S21" s="40"/>
      <c r="T21" s="41"/>
      <c r="U21" s="40"/>
      <c r="V21" s="42"/>
      <c r="X21" s="43">
        <f>IF(R21&gt;N21,ABS(IF(S21&lt;=N21,1,IF(AND(S21&gt;N21,S21&lt;=O21),1+((S21-N21)/(O21-N21)),IF(AND(S21&gt;O21,S21&lt;=P21),2+((S21-O21)/(P21-O21)),IF(AND(S21&gt;P21,S21&lt;=Q21),3+((S21-P21)/(Q21-P21)),IF(AND(S21&gt;Q21,S21&lt;=R21),4+((S21-Q21)/(R21-Q21)),IF(S21&gt;R21,5,ERROR))))))),ABS(IF(S21&gt;=N21,1,IF(AND(S21&lt;N21,S21&gt;=O21),1+((S21-N21)/(O21-N21)),IF(AND(S21&lt;O21,S21&gt;=P21),2+((S21-O21)/(P21-O21)),IF(AND(S21&lt;P21,S21&gt;=Q21),3+((S21-P21)/(Q21-P21)),IF(AND(S21&lt;Q21,S21&gt;=R21),4+((S21-Q21)/(R21-Q21)),IF(S21&lt;R21,5,ERROR))))))))</f>
        <v>1</v>
      </c>
      <c r="Y21" s="43">
        <f>IF(R21&gt;N21,ABS(IF(U21&lt;=N21,1,IF(AND(U21&gt;N21,U21&lt;=O21),1+((U21-N21)/(O21-N21)),IF(AND(U21&gt;O21,U21&lt;=P21),2+((U21-O21)/(P21-O21)),IF(AND(U21&gt;P21,U21&lt;=Q21),3+((U21-P21)/(Q21-P21)),IF(AND(U21&gt;Q21,U21&lt;=R21),4+((U21-Q21)/(R21-Q21)),IF(U21&gt;R21,5,ERROR))))))),ABS(IF(U21&gt;=N21,1,IF(AND(U21&lt;N21,U21&gt;=O21),1+((U21-N21)/(O21-N21)),IF(AND(U21&lt;O21,U21&gt;=P21),2+((U21-O21)/(P21-O21)),IF(AND(U21&lt;P21,U21&gt;=Q21),3+((U21-P21)/(Q21-P21)),IF(AND(U21&lt;Q21,U21&gt;=R21),4+((U21-Q21)/(R21-Q21)),IF(U21&lt;R21,5,ERROR))))))))</f>
        <v>1</v>
      </c>
      <c r="AB21" s="22"/>
      <c r="AC21" s="22"/>
    </row>
    <row r="22" spans="2:31" ht="12.75" customHeight="1" x14ac:dyDescent="0.35">
      <c r="B22" s="141"/>
      <c r="C22" s="145"/>
      <c r="D22" s="153"/>
      <c r="E22" s="153"/>
      <c r="F22" s="153"/>
      <c r="G22" s="147"/>
      <c r="H22" s="155"/>
      <c r="I22" s="35"/>
      <c r="J22" s="89" t="s">
        <v>47</v>
      </c>
      <c r="K22" s="37"/>
      <c r="L22" s="88"/>
      <c r="M22" s="91"/>
      <c r="N22" s="98"/>
      <c r="O22" s="98"/>
      <c r="P22" s="98"/>
      <c r="Q22" s="98"/>
      <c r="R22" s="98"/>
      <c r="S22" s="40"/>
      <c r="T22" s="41"/>
      <c r="U22" s="40"/>
      <c r="V22" s="42"/>
      <c r="X22" s="43">
        <f>IF(R22&gt;N22,ABS(IF(S22&lt;=N22,1,IF(AND(S22&gt;N22,S22&lt;=O22),1+((S22-N22)/(O22-N22)),IF(AND(S22&gt;O22,S22&lt;=P22),2+((S22-O22)/(P22-O22)),IF(AND(S22&gt;P22,S22&lt;=Q22),3+((S22-P22)/(Q22-P22)),IF(AND(S22&gt;Q22,S22&lt;=R22),4+((S22-Q22)/(R22-Q22)),IF(S22&gt;R22,5,ERROR))))))),ABS(IF(S22&gt;=N22,1,IF(AND(S22&lt;N22,S22&gt;=O22),1+((S22-N22)/(O22-N22)),IF(AND(S22&lt;O22,S22&gt;=P22),2+((S22-O22)/(P22-O22)),IF(AND(S22&lt;P22,S22&gt;=Q22),3+((S22-P22)/(Q22-P22)),IF(AND(S22&lt;Q22,S22&gt;=R22),4+((S22-Q22)/(R22-Q22)),IF(S22&lt;R22,5,ERROR))))))))</f>
        <v>1</v>
      </c>
      <c r="Y22" s="43">
        <f>IF(R22&gt;N22,ABS(IF(U22&lt;=N22,1,IF(AND(U22&gt;N22,U22&lt;=O22),1+((U22-N22)/(O22-N22)),IF(AND(U22&gt;O22,U22&lt;=P22),2+((U22-O22)/(P22-O22)),IF(AND(U22&gt;P22,U22&lt;=Q22),3+((U22-P22)/(Q22-P22)),IF(AND(U22&gt;Q22,U22&lt;=R22),4+((U22-Q22)/(R22-Q22)),IF(U22&gt;R22,5,ERROR))))))),ABS(IF(U22&gt;=N22,1,IF(AND(U22&lt;N22,U22&gt;=O22),1+((U22-N22)/(O22-N22)),IF(AND(U22&lt;O22,U22&gt;=P22),2+((U22-O22)/(P22-O22)),IF(AND(U22&lt;P22,U22&gt;=Q22),3+((U22-P22)/(Q22-P22)),IF(AND(U22&lt;Q22,U22&gt;=R22),4+((U22-Q22)/(R22-Q22)),IF(U22&lt;R22,5,ERROR))))))))</f>
        <v>1</v>
      </c>
      <c r="AB22" s="22"/>
      <c r="AC22" s="22"/>
    </row>
    <row r="23" spans="2:31" ht="75.5" x14ac:dyDescent="0.35">
      <c r="B23" s="141"/>
      <c r="C23" s="145"/>
      <c r="D23" s="153"/>
      <c r="E23" s="153"/>
      <c r="F23" s="153"/>
      <c r="G23" s="147"/>
      <c r="H23" s="155"/>
      <c r="I23" s="35"/>
      <c r="J23" s="92" t="s">
        <v>50</v>
      </c>
      <c r="K23" s="37"/>
      <c r="L23" s="36"/>
      <c r="M23" s="63"/>
      <c r="N23" s="97"/>
      <c r="O23" s="97"/>
      <c r="P23" s="97"/>
      <c r="Q23" s="97"/>
      <c r="R23" s="97"/>
      <c r="S23" s="40"/>
      <c r="T23" s="40"/>
      <c r="U23" s="40"/>
      <c r="V23" s="40"/>
      <c r="X23" s="43">
        <f>IF(R23&gt;N23,ABS(IF(S23&lt;=N23,1,IF(AND(S23&gt;N23,S23&lt;=O23),1+((S23-N23)/(O23-N23)),IF(AND(S23&gt;O23,S23&lt;=P23),2+((S23-O23)/(P23-O23)),IF(AND(S23&gt;P23,S23&lt;=Q23),3+((S23-P23)/(Q23-P23)),IF(AND(S23&gt;Q23,S23&lt;=R23),4+((S23-Q23)/(R23-Q23)),IF(S23&gt;R23,5,ERROR))))))),ABS(IF(S23&gt;=N23,1,IF(AND(S23&lt;N23,S23&gt;=O23),1+((S23-N23)/(O23-N23)),IF(AND(S23&lt;O23,S23&gt;=P23),2+((S23-O23)/(P23-O23)),IF(AND(S23&lt;P23,S23&gt;=Q23),3+((S23-P23)/(Q23-P23)),IF(AND(S23&lt;Q23,S23&gt;=R23),4+((S23-Q23)/(R23-Q23)),IF(S23&lt;R23,5,ERROR))))))))</f>
        <v>1</v>
      </c>
      <c r="Y23" s="43">
        <f>IF(R23&gt;N23,ABS(IF(U23&lt;=N23,1,IF(AND(U23&gt;N23,U23&lt;=O23),1+((U23-N23)/(O23-N23)),IF(AND(U23&gt;O23,U23&lt;=P23),2+((U23-O23)/(P23-O23)),IF(AND(U23&gt;P23,U23&lt;=Q23),3+((U23-P23)/(Q23-P23)),IF(AND(U23&gt;Q23,U23&lt;=R23),4+((U23-Q23)/(R23-Q23)),IF(U23&gt;R23,5,ERROR))))))),ABS(IF(U23&gt;=N23,1,IF(AND(U23&lt;N23,U23&gt;=O23),1+((U23-N23)/(O23-N23)),IF(AND(U23&lt;O23,U23&gt;=P23),2+((U23-O23)/(P23-O23)),IF(AND(U23&lt;P23,U23&gt;=Q23),3+((U23-P23)/(Q23-P23)),IF(AND(U23&lt;Q23,U23&gt;=R23),4+((U23-Q23)/(R23-Q23)),IF(U23&lt;R23,5,ERROR))))))))</f>
        <v>1</v>
      </c>
      <c r="AB23" s="34"/>
      <c r="AC23" s="22"/>
      <c r="AD23" s="56"/>
      <c r="AE23" s="56"/>
    </row>
    <row r="24" spans="2:31" ht="12.75" customHeight="1" thickBot="1" x14ac:dyDescent="0.4">
      <c r="B24" s="141"/>
      <c r="C24" s="145"/>
      <c r="D24" s="153"/>
      <c r="E24" s="153"/>
      <c r="F24" s="153"/>
      <c r="G24" s="147"/>
      <c r="H24" s="155"/>
      <c r="I24" s="35"/>
      <c r="J24" s="61" t="s">
        <v>51</v>
      </c>
      <c r="K24" s="37"/>
      <c r="L24" s="36"/>
      <c r="M24" s="63"/>
      <c r="N24" s="57"/>
      <c r="O24" s="57"/>
      <c r="P24" s="58"/>
      <c r="Q24" s="58"/>
      <c r="R24" s="58"/>
      <c r="S24" s="40"/>
      <c r="T24" s="40"/>
      <c r="U24" s="40"/>
      <c r="V24" s="40"/>
      <c r="X24" s="43">
        <f>IF(R24&gt;N24,ABS(IF(S24&lt;=N24,1,IF(AND(S24&gt;N24,S24&lt;=O24),1+((S24-N24)/(O24-N24)),IF(AND(S24&gt;O24,S24&lt;=P24),2+((S24-O24)/(P24-O24)),IF(AND(S24&gt;P24,S24&lt;=Q24),3+((S24-P24)/(Q24-P24)),IF(AND(S24&gt;Q24,S24&lt;=R24),4+((S24-Q24)/(R24-Q24)),IF(S24&gt;R24,5,ERROR))))))),ABS(IF(S24&gt;=N24,1,IF(AND(S24&lt;N24,S24&gt;=O24),1+((S24-N24)/(O24-N24)),IF(AND(S24&lt;O24,S24&gt;=P24),2+((S24-O24)/(P24-O24)),IF(AND(S24&lt;P24,S24&gt;=Q24),3+((S24-P24)/(Q24-P24)),IF(AND(S24&lt;Q24,S24&gt;=R24),4+((S24-Q24)/(R24-Q24)),IF(S24&lt;R24,5,ERROR))))))))</f>
        <v>1</v>
      </c>
      <c r="Y24" s="43">
        <f>IF(R24&gt;N24,ABS(IF(U24&lt;=N24,1,IF(AND(U24&gt;N24,U24&lt;=O24),1+((U24-N24)/(O24-N24)),IF(AND(U24&gt;O24,U24&lt;=P24),2+((U24-O24)/(P24-O24)),IF(AND(U24&gt;P24,U24&lt;=Q24),3+((U24-P24)/(Q24-P24)),IF(AND(U24&gt;Q24,U24&lt;=R24),4+((U24-Q24)/(R24-Q24)),IF(U24&gt;R24,5,ERROR))))))),ABS(IF(U24&gt;=N24,1,IF(AND(U24&lt;N24,U24&gt;=O24),1+((U24-N24)/(O24-N24)),IF(AND(U24&lt;O24,U24&gt;=P24),2+((U24-O24)/(P24-O24)),IF(AND(U24&lt;P24,U24&gt;=Q24),3+((U24-P24)/(Q24-P24)),IF(AND(U24&lt;Q24,U24&gt;=R24),4+((U24-Q24)/(R24-Q24)),IF(U24&lt;R24,5,ERROR))))))))</f>
        <v>1</v>
      </c>
      <c r="AB24" s="44"/>
      <c r="AC24" s="22"/>
    </row>
    <row r="25" spans="2:31" ht="12.75" customHeight="1" x14ac:dyDescent="0.35">
      <c r="B25" s="141"/>
      <c r="C25" s="145"/>
      <c r="D25" s="153"/>
      <c r="E25" s="153"/>
      <c r="F25" s="153"/>
      <c r="G25" s="147"/>
      <c r="H25" s="155"/>
      <c r="I25" s="35"/>
      <c r="J25" s="61" t="s">
        <v>54</v>
      </c>
      <c r="K25" s="37"/>
      <c r="L25" s="36"/>
      <c r="M25" s="63"/>
      <c r="N25" s="55"/>
      <c r="O25" s="55"/>
      <c r="P25" s="55"/>
      <c r="Q25" s="55"/>
      <c r="R25" s="55"/>
      <c r="S25" s="40"/>
      <c r="T25" s="40"/>
      <c r="U25" s="40"/>
      <c r="V25" s="40"/>
      <c r="X25" s="43">
        <f>IF(R25&gt;N25,ABS(IF(S25&lt;=N25,1,IF(AND(S25&gt;N25,S25&lt;=O25),1+((S25-N25)/(O25-N25)),IF(AND(S25&gt;O25,S25&lt;=P25),2+((S25-O25)/(P25-O25)),IF(AND(S25&gt;P25,S25&lt;=Q25),3+((S25-P25)/(Q25-P25)),IF(AND(S25&gt;Q25,S25&lt;=R25),4+((S25-Q25)/(R25-Q25)),IF(S25&gt;R25,5,ERROR))))))),ABS(IF(S25&gt;=N25,1,IF(AND(S25&lt;N25,S25&gt;=O25),1+((S25-N25)/(O25-N25)),IF(AND(S25&lt;O25,S25&gt;=P25),2+((S25-O25)/(P25-O25)),IF(AND(S25&lt;P25,S25&gt;=Q25),3+((S25-P25)/(Q25-P25)),IF(AND(S25&lt;Q25,S25&gt;=R25),4+((S25-Q25)/(R25-Q25)),IF(S25&lt;R25,5,ERROR))))))))</f>
        <v>1</v>
      </c>
      <c r="Y25" s="43">
        <f>IF(R25&gt;N25,ABS(IF(U25&lt;=N25,1,IF(AND(U25&gt;N25,U25&lt;=O25),1+((U25-N25)/(O25-N25)),IF(AND(U25&gt;O25,U25&lt;=P25),2+((U25-O25)/(P25-O25)),IF(AND(U25&gt;P25,U25&lt;=Q25),3+((U25-P25)/(Q25-P25)),IF(AND(U25&gt;Q25,U25&lt;=R25),4+((U25-Q25)/(R25-Q25)),IF(U25&gt;R25,5,ERROR))))))),ABS(IF(U25&gt;=N25,1,IF(AND(U25&lt;N25,U25&gt;=O25),1+((U25-N25)/(O25-N25)),IF(AND(U25&lt;O25,U25&gt;=P25),2+((U25-O25)/(P25-O25)),IF(AND(U25&lt;P25,U25&gt;=Q25),3+((U25-P25)/(Q25-P25)),IF(AND(U25&lt;Q25,U25&gt;=R25),4+((U25-Q25)/(R25-Q25)),IF(U25&lt;R25,5,ERROR))))))))</f>
        <v>1</v>
      </c>
    </row>
    <row r="26" spans="2:31" ht="2.15" customHeight="1" x14ac:dyDescent="0.25">
      <c r="B26" s="48"/>
      <c r="C26" s="49"/>
      <c r="D26" s="49"/>
      <c r="E26" s="49"/>
      <c r="F26" s="49"/>
      <c r="G26" s="49"/>
      <c r="H26" s="50"/>
      <c r="I26" s="35"/>
      <c r="J26" s="48"/>
      <c r="K26" s="51"/>
      <c r="L26" s="51"/>
      <c r="M26" s="52">
        <v>1</v>
      </c>
      <c r="N26" s="48"/>
      <c r="O26" s="48"/>
      <c r="P26" s="53"/>
      <c r="Q26" s="48"/>
      <c r="R26" s="48"/>
      <c r="S26" s="40"/>
      <c r="T26" s="40"/>
      <c r="U26" s="40"/>
      <c r="V26" s="40"/>
      <c r="X26" s="43"/>
      <c r="Y26" s="43"/>
    </row>
    <row r="27" spans="2:31" ht="2.15" customHeight="1" x14ac:dyDescent="0.25">
      <c r="B27" s="48"/>
      <c r="C27" s="49"/>
      <c r="D27" s="49"/>
      <c r="E27" s="49"/>
      <c r="F27" s="49"/>
      <c r="G27" s="49"/>
      <c r="H27" s="50"/>
      <c r="I27" s="35"/>
      <c r="J27" s="48"/>
      <c r="K27" s="51"/>
      <c r="L27" s="51"/>
      <c r="M27" s="52"/>
      <c r="N27" s="48"/>
      <c r="O27" s="48"/>
      <c r="P27" s="53"/>
      <c r="Q27" s="48"/>
      <c r="R27" s="48"/>
      <c r="S27" s="40"/>
      <c r="T27" s="40"/>
      <c r="U27" s="40"/>
      <c r="V27" s="40"/>
      <c r="X27" s="43"/>
      <c r="Y27" s="43"/>
    </row>
    <row r="28" spans="2:31" ht="14.5" x14ac:dyDescent="0.35">
      <c r="B28" s="140">
        <v>2</v>
      </c>
      <c r="C28" s="142" t="s">
        <v>55</v>
      </c>
      <c r="D28" s="143"/>
      <c r="E28" s="143"/>
      <c r="F28" s="143"/>
      <c r="G28" s="144"/>
      <c r="H28" s="154">
        <v>0.35</v>
      </c>
      <c r="I28" s="35">
        <v>2.1</v>
      </c>
      <c r="J28" s="92" t="s">
        <v>63</v>
      </c>
      <c r="K28" s="37" t="s">
        <v>62</v>
      </c>
      <c r="L28" s="36" t="s">
        <v>53</v>
      </c>
      <c r="M28" s="90">
        <v>0.35</v>
      </c>
      <c r="N28" s="45">
        <v>48</v>
      </c>
      <c r="O28" s="45">
        <v>36</v>
      </c>
      <c r="P28" s="45">
        <v>24</v>
      </c>
      <c r="Q28" s="45">
        <v>12</v>
      </c>
      <c r="R28" s="45">
        <v>6</v>
      </c>
      <c r="S28" s="40"/>
      <c r="T28" s="40"/>
      <c r="U28" s="40"/>
      <c r="V28" s="40"/>
      <c r="X28" s="43">
        <f>IF(R28&gt;N28,ABS(IF(S28&lt;=N28,1,IF(AND(S28&gt;N28,S28&lt;=O28),1+((S28-N28)/(O28-N28)),IF(AND(S28&gt;O28,S28&lt;=P28),2+((S28-O28)/(P28-O28)),IF(AND(S28&gt;P28,S28&lt;=Q28),3+((S28-P28)/(Q28-P28)),IF(AND(S28&gt;Q28,S28&lt;=R28),4+((S28-Q28)/(R28-Q28)),IF(S28&gt;R28,5,ERROR))))))),ABS(IF(S28&gt;=N28,1,IF(AND(S28&lt;N28,S28&gt;=O28),1+((S28-N28)/(O28-N28)),IF(AND(S28&lt;O28,S28&gt;=P28),2+((S28-O28)/(P28-O28)),IF(AND(S28&lt;P28,S28&gt;=Q28),3+((S28-P28)/(Q28-P28)),IF(AND(S28&lt;Q28,S28&gt;=R28),4+((S28-Q28)/(R28-Q28)),IF(S28&lt;R28,5,ERROR))))))))</f>
        <v>5</v>
      </c>
      <c r="Y28" s="43">
        <f>IF(R28&gt;N28,ABS(IF(U28&lt;=N28,1,IF(AND(U28&gt;N28,U28&lt;=O28),1+((U28-N28)/(O28-N28)),IF(AND(U28&gt;O28,U28&lt;=P28),2+((U28-O28)/(P28-O28)),IF(AND(U28&gt;P28,U28&lt;=Q28),3+((U28-P28)/(Q28-P28)),IF(AND(U28&gt;Q28,U28&lt;=R28),4+((U28-Q28)/(R28-Q28)),IF(U28&gt;R28,5,ERROR))))))),ABS(IF(U28&gt;=N28,1,IF(AND(U28&lt;N28,U28&gt;=O28),1+((U28-N28)/(O28-N28)),IF(AND(U28&lt;O28,U28&gt;=P28),2+((U28-O28)/(P28-O28)),IF(AND(U28&lt;P28,U28&gt;=Q28),3+((U28-P28)/(Q28-P28)),IF(AND(U28&lt;Q28,U28&gt;=R28),4+((U28-Q28)/(R28-Q28)),IF(U28&lt;R28,5,ERROR))))))))</f>
        <v>5</v>
      </c>
    </row>
    <row r="29" spans="2:31" ht="43.5" customHeight="1" x14ac:dyDescent="0.35">
      <c r="B29" s="141"/>
      <c r="C29" s="145"/>
      <c r="D29" s="153"/>
      <c r="E29" s="153"/>
      <c r="F29" s="153"/>
      <c r="G29" s="147"/>
      <c r="H29" s="155"/>
      <c r="I29" s="35"/>
      <c r="J29" s="100" t="s">
        <v>64</v>
      </c>
      <c r="K29" s="37"/>
      <c r="L29" s="36"/>
      <c r="M29" s="90"/>
      <c r="N29" s="45"/>
      <c r="O29" s="45"/>
      <c r="P29" s="45"/>
      <c r="Q29" s="45"/>
      <c r="R29" s="45"/>
      <c r="S29" s="40"/>
      <c r="T29" s="40"/>
      <c r="U29" s="40"/>
      <c r="V29" s="40"/>
      <c r="X29" s="43"/>
      <c r="Y29" s="43"/>
    </row>
    <row r="30" spans="2:31" ht="43.5" customHeight="1" x14ac:dyDescent="0.35">
      <c r="B30" s="141"/>
      <c r="C30" s="145"/>
      <c r="D30" s="153"/>
      <c r="E30" s="153"/>
      <c r="F30" s="153"/>
      <c r="G30" s="147"/>
      <c r="H30" s="155"/>
      <c r="I30" s="35"/>
      <c r="J30" s="92" t="s">
        <v>56</v>
      </c>
      <c r="K30" s="38"/>
      <c r="L30" s="36"/>
      <c r="M30" s="38"/>
      <c r="N30" s="45"/>
      <c r="O30" s="45"/>
      <c r="P30" s="45"/>
      <c r="Q30" s="45"/>
      <c r="R30" s="45"/>
      <c r="S30" s="40"/>
      <c r="T30" s="40"/>
      <c r="U30" s="40"/>
      <c r="V30" s="40"/>
      <c r="X30" s="43"/>
      <c r="Y30" s="43"/>
    </row>
    <row r="31" spans="2:31" ht="12.75" customHeight="1" x14ac:dyDescent="0.35">
      <c r="B31" s="141"/>
      <c r="C31" s="145"/>
      <c r="D31" s="146"/>
      <c r="E31" s="146"/>
      <c r="F31" s="146"/>
      <c r="G31" s="147"/>
      <c r="H31" s="155"/>
      <c r="I31" s="35"/>
      <c r="J31" s="93" t="s">
        <v>57</v>
      </c>
      <c r="K31" s="38"/>
      <c r="L31" s="36"/>
      <c r="M31" s="38"/>
      <c r="N31" s="45"/>
      <c r="O31" s="45"/>
      <c r="P31" s="45"/>
      <c r="Q31" s="45"/>
      <c r="R31" s="45"/>
      <c r="S31" s="40"/>
      <c r="T31" s="40"/>
      <c r="U31" s="40"/>
      <c r="V31" s="40"/>
      <c r="X31" s="43">
        <f>IF(R31&gt;N31,ABS(IF(S31&lt;=N31,1,IF(AND(S31&gt;N31,S31&lt;=O31),1+((S31-N31)/(O31-N31)),IF(AND(S31&gt;O31,S31&lt;=P31),2+((S31-O31)/(P31-O31)),IF(AND(S31&gt;P31,S31&lt;=Q31),3+((S31-P31)/(Q31-P31)),IF(AND(S31&gt;Q31,S31&lt;=R31),4+((S31-Q31)/(R31-Q31)),IF(S31&gt;R31,5,ERROR))))))),ABS(IF(S31&gt;=N31,1,IF(AND(S31&lt;N31,S31&gt;=O31),1+((S31-N31)/(O31-N31)),IF(AND(S31&lt;O31,S31&gt;=P31),2+((S31-O31)/(P31-O31)),IF(AND(S31&lt;P31,S31&gt;=Q31),3+((S31-P31)/(Q31-P31)),IF(AND(S31&lt;Q31,S31&gt;=R31),4+((S31-Q31)/(R31-Q31)),IF(S31&lt;R31,5,ERROR))))))))</f>
        <v>1</v>
      </c>
      <c r="Y31" s="43">
        <f>IF(R31&gt;N31,ABS(IF(U31&lt;=N31,1,IF(AND(U31&gt;N31,U31&lt;=O31),1+((U31-N31)/(O31-N31)),IF(AND(U31&gt;O31,U31&lt;=P31),2+((U31-O31)/(P31-O31)),IF(AND(U31&gt;P31,U31&lt;=Q31),3+((U31-P31)/(Q31-P31)),IF(AND(U31&gt;Q31,U31&lt;=R31),4+((U31-Q31)/(R31-Q31)),IF(U31&gt;R31,5,ERROR))))))),ABS(IF(U31&gt;=N31,1,IF(AND(U31&lt;N31,U31&gt;=O31),1+((U31-N31)/(O31-N31)),IF(AND(U31&lt;O31,U31&gt;=P31),2+((U31-O31)/(P31-O31)),IF(AND(U31&lt;P31,U31&gt;=Q31),3+((U31-P31)/(Q31-P31)),IF(AND(U31&lt;Q31,U31&gt;=R31),4+((U31-Q31)/(R31-Q31)),IF(U31&lt;R31,5,ERROR))))))))</f>
        <v>1</v>
      </c>
    </row>
    <row r="32" spans="2:31" ht="12.75" customHeight="1" thickBot="1" x14ac:dyDescent="0.4">
      <c r="B32" s="141"/>
      <c r="C32" s="145"/>
      <c r="D32" s="146"/>
      <c r="E32" s="146"/>
      <c r="F32" s="146"/>
      <c r="G32" s="147"/>
      <c r="H32" s="155"/>
      <c r="I32" s="35"/>
      <c r="J32" s="93" t="s">
        <v>58</v>
      </c>
      <c r="K32" s="38"/>
      <c r="L32" s="38"/>
      <c r="M32" s="38"/>
      <c r="N32" s="47"/>
      <c r="O32" s="47"/>
      <c r="P32" s="47"/>
      <c r="Q32" s="47"/>
      <c r="R32" s="47"/>
      <c r="S32" s="40"/>
      <c r="T32" s="40"/>
      <c r="U32" s="40"/>
      <c r="V32" s="40"/>
      <c r="X32" s="43">
        <f>IF(R32&gt;N32,ABS(IF(S32&lt;=N32,1,IF(AND(S32&gt;N32,S32&lt;=O32),1+((S32-N32)/(O32-N32)),IF(AND(S32&gt;O32,S32&lt;=P32),2+((S32-O32)/(P32-O32)),IF(AND(S32&gt;P32,S32&lt;=Q32),3+((S32-P32)/(Q32-P32)),IF(AND(S32&gt;Q32,S32&lt;=R32),4+((S32-Q32)/(R32-Q32)),IF(S32&gt;R32,5,ERROR))))))),ABS(IF(S32&gt;=N32,1,IF(AND(S32&lt;N32,S32&gt;=O32),1+((S32-N32)/(O32-N32)),IF(AND(S32&lt;O32,S32&gt;=P32),2+((S32-O32)/(P32-O32)),IF(AND(S32&lt;P32,S32&gt;=Q32),3+((S32-P32)/(Q32-P32)),IF(AND(S32&lt;Q32,S32&gt;=R32),4+((S32-Q32)/(R32-Q32)),IF(S32&lt;R32,5,ERROR))))))))</f>
        <v>1</v>
      </c>
      <c r="Y32" s="43">
        <f>IF(R32&gt;N32,ABS(IF(U32&lt;=N32,1,IF(AND(U32&gt;N32,U32&lt;=O32),1+((U32-N32)/(O32-N32)),IF(AND(U32&gt;O32,U32&lt;=P32),2+((U32-O32)/(P32-O32)),IF(AND(U32&gt;P32,U32&lt;=Q32),3+((U32-P32)/(Q32-P32)),IF(AND(U32&gt;Q32,U32&lt;=R32),4+((U32-Q32)/(R32-Q32)),IF(U32&gt;R32,5,ERROR))))))),ABS(IF(U32&gt;=N32,1,IF(AND(U32&lt;N32,U32&gt;=O32),1+((U32-N32)/(O32-N32)),IF(AND(U32&lt;O32,U32&gt;=P32),2+((U32-O32)/(P32-O32)),IF(AND(U32&lt;P32,U32&gt;=Q32),3+((U32-P32)/(Q32-P32)),IF(AND(U32&lt;Q32,U32&gt;=R32),4+((U32-Q32)/(R32-Q32)),IF(U32&lt;R32,5,ERROR))))))))</f>
        <v>1</v>
      </c>
    </row>
    <row r="33" spans="2:28" ht="12.75" customHeight="1" thickBot="1" x14ac:dyDescent="0.4">
      <c r="B33" s="141"/>
      <c r="C33" s="145"/>
      <c r="D33" s="146"/>
      <c r="E33" s="146"/>
      <c r="F33" s="146"/>
      <c r="G33" s="147"/>
      <c r="H33" s="155"/>
      <c r="I33" s="35"/>
      <c r="J33" s="36" t="s">
        <v>59</v>
      </c>
      <c r="K33" s="40"/>
      <c r="L33" s="36"/>
      <c r="M33" s="38"/>
      <c r="N33" s="47"/>
      <c r="O33" s="47"/>
      <c r="P33" s="47"/>
      <c r="Q33" s="47"/>
      <c r="R33" s="47"/>
      <c r="S33" s="40"/>
      <c r="T33" s="40"/>
      <c r="U33" s="40"/>
      <c r="V33" s="40"/>
      <c r="X33" s="43">
        <f>IF(R33&gt;N33,ABS(IF(S33&lt;=N33,1,IF(AND(S33&gt;N33,S33&lt;=O33),1+((S33-N33)/(O33-N33)),IF(AND(S33&gt;O33,S33&lt;=P33),2+((S33-O33)/(P33-O33)),IF(AND(S33&gt;P33,S33&lt;=Q33),3+((S33-P33)/(Q33-P33)),IF(AND(S33&gt;Q33,S33&lt;=R33),4+((S33-Q33)/(R33-Q33)),IF(S33&gt;R33,5,ERROR))))))),ABS(IF(S33&gt;=N33,1,IF(AND(S33&lt;N33,S33&gt;=O33),1+((S33-N33)/(O33-N33)),IF(AND(S33&lt;O33,S33&gt;=P33),2+((S33-O33)/(P33-O33)),IF(AND(S33&lt;P33,S33&gt;=Q33),3+((S33-P33)/(Q33-P33)),IF(AND(S33&lt;Q33,S33&gt;=R33),4+((S33-Q33)/(R33-Q33)),IF(S33&lt;R33,5,ERROR))))))))</f>
        <v>1</v>
      </c>
      <c r="Y33" s="43">
        <f>IF(R33&gt;N33,ABS(IF(U33&lt;=N33,1,IF(AND(U33&gt;N33,U33&lt;=O33),1+((U33-N33)/(O33-N33)),IF(AND(U33&gt;O33,U33&lt;=P33),2+((U33-O33)/(P33-O33)),IF(AND(U33&gt;P33,U33&lt;=Q33),3+((U33-P33)/(Q33-P33)),IF(AND(U33&gt;Q33,U33&lt;=R33),4+((U33-Q33)/(R33-Q33)),IF(U33&gt;R33,5,ERROR))))))),ABS(IF(U33&gt;=N33,1,IF(AND(U33&lt;N33,U33&gt;=O33),1+((U33-N33)/(O33-N33)),IF(AND(U33&lt;O33,U33&gt;=P33),2+((U33-O33)/(P33-O33)),IF(AND(U33&lt;P33,U33&gt;=Q33),3+((U33-P33)/(Q33-P33)),IF(AND(U33&lt;Q33,U33&gt;=R33),4+((U33-Q33)/(R33-Q33)),IF(U33&lt;R33,5,ERROR))))))))</f>
        <v>1</v>
      </c>
    </row>
    <row r="34" spans="2:28" ht="75.5" x14ac:dyDescent="0.35">
      <c r="B34" s="141"/>
      <c r="C34" s="145"/>
      <c r="D34" s="146"/>
      <c r="E34" s="146"/>
      <c r="F34" s="146"/>
      <c r="G34" s="147"/>
      <c r="H34" s="155"/>
      <c r="I34" s="35"/>
      <c r="J34" s="88" t="s">
        <v>72</v>
      </c>
      <c r="K34" s="40"/>
      <c r="L34" s="36"/>
      <c r="M34" s="38"/>
      <c r="N34" s="99"/>
      <c r="O34" s="99"/>
      <c r="P34" s="99"/>
      <c r="Q34" s="99"/>
      <c r="R34" s="99"/>
      <c r="S34" s="40"/>
      <c r="T34" s="41"/>
      <c r="U34" s="40"/>
      <c r="V34" s="42"/>
      <c r="X34" s="43"/>
      <c r="Y34" s="43"/>
    </row>
    <row r="35" spans="2:28" ht="12.75" customHeight="1" x14ac:dyDescent="0.35">
      <c r="B35" s="156"/>
      <c r="C35" s="157"/>
      <c r="D35" s="158"/>
      <c r="E35" s="158"/>
      <c r="F35" s="158"/>
      <c r="G35" s="159"/>
      <c r="H35" s="160"/>
      <c r="I35" s="35"/>
      <c r="J35" s="36"/>
      <c r="K35" s="40"/>
      <c r="L35" s="36"/>
      <c r="M35" s="38"/>
      <c r="N35" s="99"/>
      <c r="O35" s="99"/>
      <c r="P35" s="99"/>
      <c r="Q35" s="99"/>
      <c r="R35" s="99"/>
      <c r="S35" s="40"/>
      <c r="T35" s="41"/>
      <c r="U35" s="40"/>
      <c r="V35" s="42"/>
      <c r="X35" s="43">
        <f>IF(R35&gt;N35,ABS(IF(S35&lt;=N35,1,IF(AND(S35&gt;N35,S35&lt;=O35),1+((S35-N35)/(O35-N35)),IF(AND(S35&gt;O35,S35&lt;=P35),2+((S35-O35)/(P35-O35)),IF(AND(S35&gt;P35,S35&lt;=Q35),3+((S35-P35)/(Q35-P35)),IF(AND(S35&gt;Q35,S35&lt;=R35),4+((S35-Q35)/(R35-Q35)),IF(S35&gt;R35,5,ERROR))))))),ABS(IF(S35&gt;=N35,1,IF(AND(S35&lt;N35,S35&gt;=O35),1+((S35-N35)/(O35-N35)),IF(AND(S35&lt;O35,S35&gt;=P35),2+((S35-O35)/(P35-O35)),IF(AND(S35&lt;P35,S35&gt;=Q35),3+((S35-P35)/(Q35-P35)),IF(AND(S35&lt;Q35,S35&gt;=R35),4+((S35-Q35)/(R35-Q35)),IF(S35&lt;R35,5,ERROR))))))))</f>
        <v>1</v>
      </c>
      <c r="Y35" s="43">
        <f>IF(R35&gt;N35,ABS(IF(U35&lt;=N35,1,IF(AND(U35&gt;N35,U35&lt;=O35),1+((U35-N35)/(O35-N35)),IF(AND(U35&gt;O35,U35&lt;=P35),2+((U35-O35)/(P35-O35)),IF(AND(U35&gt;P35,U35&lt;=Q35),3+((U35-P35)/(Q35-P35)),IF(AND(U35&gt;Q35,U35&lt;=R35),4+((U35-Q35)/(R35-Q35)),IF(U35&gt;R35,5,ERROR))))))),ABS(IF(U35&gt;=N35,1,IF(AND(U35&lt;N35,U35&gt;=O35),1+((U35-N35)/(O35-N35)),IF(AND(U35&lt;O35,U35&gt;=P35),2+((U35-O35)/(P35-O35)),IF(AND(U35&lt;P35,U35&gt;=Q35),3+((U35-P35)/(Q35-P35)),IF(AND(U35&lt;Q35,U35&gt;=R35),4+((U35-Q35)/(R35-Q35)),IF(U35&lt;R35,5,ERROR))))))))</f>
        <v>1</v>
      </c>
    </row>
    <row r="36" spans="2:28" ht="2.15" customHeight="1" x14ac:dyDescent="0.25">
      <c r="B36" s="48"/>
      <c r="C36" s="49"/>
      <c r="D36" s="49"/>
      <c r="E36" s="49"/>
      <c r="F36" s="49"/>
      <c r="G36" s="49"/>
      <c r="H36" s="50"/>
      <c r="I36" s="48"/>
      <c r="J36" s="48"/>
      <c r="K36" s="51"/>
      <c r="L36" s="51"/>
      <c r="M36" s="52">
        <v>1</v>
      </c>
      <c r="N36" s="48"/>
      <c r="O36" s="48"/>
      <c r="P36" s="53"/>
      <c r="Q36" s="48"/>
      <c r="R36" s="48"/>
      <c r="S36" s="49"/>
      <c r="T36" s="41"/>
      <c r="U36" s="49"/>
      <c r="V36" s="42"/>
      <c r="X36" s="43"/>
      <c r="Y36" s="43"/>
      <c r="AA36" s="44"/>
      <c r="AB36" s="44"/>
    </row>
    <row r="37" spans="2:28" ht="33" customHeight="1" x14ac:dyDescent="0.35">
      <c r="B37" s="140">
        <v>3</v>
      </c>
      <c r="C37" s="142" t="s">
        <v>80</v>
      </c>
      <c r="D37" s="143"/>
      <c r="E37" s="143"/>
      <c r="F37" s="143"/>
      <c r="G37" s="144"/>
      <c r="H37" s="148">
        <v>0.05</v>
      </c>
      <c r="I37" s="61">
        <v>3.1</v>
      </c>
      <c r="J37" s="92" t="s">
        <v>71</v>
      </c>
      <c r="K37" s="62" t="s">
        <v>62</v>
      </c>
      <c r="L37" s="61" t="s">
        <v>53</v>
      </c>
      <c r="M37" s="61">
        <v>5</v>
      </c>
      <c r="N37" s="45">
        <v>48</v>
      </c>
      <c r="O37" s="45">
        <v>36</v>
      </c>
      <c r="P37" s="45">
        <v>24</v>
      </c>
      <c r="Q37" s="45">
        <v>12</v>
      </c>
      <c r="R37" s="45">
        <v>6</v>
      </c>
      <c r="S37" s="59"/>
      <c r="T37" s="59"/>
      <c r="U37" s="59"/>
      <c r="V37" s="59"/>
      <c r="X37" s="43">
        <f>IF(R37&gt;N37,ABS(IF(S37&lt;=N37,1,IF(AND(S37&gt;N37,S37&lt;=O37),1+((S37-N37)/(O37-N37)),IF(AND(S37&gt;O37,S37&lt;=P37),2+((S37-O37)/(P37-O37)),IF(AND(S37&gt;P37,S37&lt;=Q37),3+((S37-P37)/(Q37-P37)),IF(AND(S37&gt;Q37,S37&lt;=R37),4+((S37-Q37)/(R37-Q37)),IF(S37&gt;R37,5,ERROR))))))),ABS(IF(S37&gt;=N37,1,IF(AND(S37&lt;N37,S37&gt;=O37),1+((S37-N37)/(O37-N37)),IF(AND(S37&lt;O37,S37&gt;=P37),2+((S37-O37)/(P37-O37)),IF(AND(S37&lt;P37,S37&gt;=Q37),3+((S37-P37)/(Q37-P37)),IF(AND(S37&lt;Q37,S37&gt;=R37),4+((S37-Q37)/(R37-Q37)),IF(S37&lt;R37,5,ERROR))))))))</f>
        <v>5</v>
      </c>
      <c r="Y37" s="43">
        <f>IF(R37&gt;N37,ABS(IF(U37&lt;=N37,1,IF(AND(U37&gt;N37,U37&lt;=O37),1+((U37-N37)/(O37-N37)),IF(AND(U37&gt;O37,U37&lt;=P37),2+((U37-O37)/(P37-O37)),IF(AND(U37&gt;P37,U37&lt;=Q37),3+((U37-P37)/(Q37-P37)),IF(AND(U37&gt;Q37,U37&lt;=R37),4+((U37-Q37)/(R37-Q37)),IF(U37&gt;R37,5,ERROR))))))),ABS(IF(U37&gt;=N37,1,IF(AND(U37&lt;N37,U37&gt;=O37),1+((U37-N37)/(O37-N37)),IF(AND(U37&lt;O37,U37&gt;=P37),2+((U37-O37)/(P37-O37)),IF(AND(U37&lt;P37,U37&gt;=Q37),3+((U37-P37)/(Q37-P37)),IF(AND(U37&lt;Q37,U37&gt;=R37),4+((U37-Q37)/(R37-Q37)),IF(U37&lt;R37,5,ERROR))))))))</f>
        <v>5</v>
      </c>
    </row>
    <row r="38" spans="2:28" ht="12.75" customHeight="1" x14ac:dyDescent="0.35">
      <c r="B38" s="141"/>
      <c r="C38" s="145"/>
      <c r="D38" s="146"/>
      <c r="E38" s="146"/>
      <c r="F38" s="146"/>
      <c r="G38" s="147"/>
      <c r="H38" s="149"/>
      <c r="I38" s="61"/>
      <c r="J38" s="100" t="s">
        <v>64</v>
      </c>
      <c r="K38" s="62"/>
      <c r="L38" s="61"/>
      <c r="M38" s="61"/>
      <c r="N38" s="45"/>
      <c r="O38" s="45"/>
      <c r="P38" s="45"/>
      <c r="Q38" s="45"/>
      <c r="R38" s="45"/>
      <c r="S38" s="59"/>
      <c r="T38" s="59"/>
      <c r="U38" s="59"/>
      <c r="V38" s="59"/>
      <c r="X38" s="43">
        <f>IF(R38&gt;N38,ABS(IF(S38&lt;=N38,1,IF(AND(S38&gt;N38,S38&lt;=O38),1+((S38-N38)/(O38-N38)),IF(AND(S38&gt;O38,S38&lt;=P38),2+((S38-O38)/(P38-O38)),IF(AND(S38&gt;P38,S38&lt;=Q38),3+((S38-P38)/(Q38-P38)),IF(AND(S38&gt;Q38,S38&lt;=R38),4+((S38-Q38)/(R38-Q38)),IF(S38&gt;R38,5,ERROR))))))),ABS(IF(S38&gt;=N38,1,IF(AND(S38&lt;N38,S38&gt;=O38),1+((S38-N38)/(O38-N38)),IF(AND(S38&lt;O38,S38&gt;=P38),2+((S38-O38)/(P38-O38)),IF(AND(S38&lt;P38,S38&gt;=Q38),3+((S38-P38)/(Q38-P38)),IF(AND(S38&lt;Q38,S38&gt;=R38),4+((S38-Q38)/(R38-Q38)),IF(S38&lt;R38,5,ERROR))))))))</f>
        <v>1</v>
      </c>
      <c r="Y38" s="43">
        <f>IF(R38&gt;N38,ABS(IF(U38&lt;=N38,1,IF(AND(U38&gt;N38,U38&lt;=O38),1+((U38-N38)/(O38-N38)),IF(AND(U38&gt;O38,U38&lt;=P38),2+((U38-O38)/(P38-O38)),IF(AND(U38&gt;P38,U38&lt;=Q38),3+((U38-P38)/(Q38-P38)),IF(AND(U38&gt;Q38,U38&lt;=R38),4+((U38-Q38)/(R38-Q38)),IF(U38&gt;R38,5,ERROR))))))),ABS(IF(U38&gt;=N38,1,IF(AND(U38&lt;N38,U38&gt;=O38),1+((U38-N38)/(O38-N38)),IF(AND(U38&lt;O38,U38&gt;=P38),2+((U38-O38)/(P38-O38)),IF(AND(U38&lt;P38,U38&gt;=Q38),3+((U38-P38)/(Q38-P38)),IF(AND(U38&lt;Q38,U38&gt;=R38),4+((U38-Q38)/(R38-Q38)),IF(U38&lt;R38,5,ERROR))))))))</f>
        <v>1</v>
      </c>
    </row>
    <row r="39" spans="2:28" ht="24" customHeight="1" x14ac:dyDescent="0.35">
      <c r="B39" s="141"/>
      <c r="C39" s="145"/>
      <c r="D39" s="146"/>
      <c r="E39" s="146"/>
      <c r="F39" s="146"/>
      <c r="G39" s="147"/>
      <c r="H39" s="149"/>
      <c r="I39" s="61"/>
      <c r="J39" s="92" t="s">
        <v>65</v>
      </c>
      <c r="K39" s="61"/>
      <c r="L39" s="61"/>
      <c r="M39" s="61"/>
      <c r="N39" s="45"/>
      <c r="O39" s="45"/>
      <c r="P39" s="45"/>
      <c r="Q39" s="45"/>
      <c r="R39" s="45"/>
      <c r="S39" s="59"/>
      <c r="T39" s="59"/>
      <c r="U39" s="59"/>
      <c r="V39" s="59"/>
      <c r="X39" s="43">
        <f>IF(R39&gt;N39,ABS(IF(S39&lt;=N39,1,IF(AND(S39&gt;N39,S39&lt;=O39),1+((S39-N39)/(O39-N39)),IF(AND(S39&gt;O39,S39&lt;=P39),2+((S39-O39)/(P39-O39)),IF(AND(S39&gt;P39,S39&lt;=Q39),3+((S39-P39)/(Q39-P39)),IF(AND(S39&gt;Q39,S39&lt;=R39),4+((S39-Q39)/(R39-Q39)),IF(S39&gt;R39,5,ERROR))))))),ABS(IF(S39&gt;=N39,1,IF(AND(S39&lt;N39,S39&gt;=O39),1+((S39-N39)/(O39-N39)),IF(AND(S39&lt;O39,S39&gt;=P39),2+((S39-O39)/(P39-O39)),IF(AND(S39&lt;P39,S39&gt;=Q39),3+((S39-P39)/(Q39-P39)),IF(AND(S39&lt;Q39,S39&gt;=R39),4+((S39-Q39)/(R39-Q39)),IF(S39&lt;R39,5,ERROR))))))))</f>
        <v>1</v>
      </c>
      <c r="Y39" s="43">
        <f>IF(R39&gt;N39,ABS(IF(U39&lt;=N39,1,IF(AND(U39&gt;N39,U39&lt;=O39),1+((U39-N39)/(O39-N39)),IF(AND(U39&gt;O39,U39&lt;=P39),2+((U39-O39)/(P39-O39)),IF(AND(U39&gt;P39,U39&lt;=Q39),3+((U39-P39)/(Q39-P39)),IF(AND(U39&gt;Q39,U39&lt;=R39),4+((U39-Q39)/(R39-Q39)),IF(U39&gt;R39,5,ERROR))))))),ABS(IF(U39&gt;=N39,1,IF(AND(U39&lt;N39,U39&gt;=O39),1+((U39-N39)/(O39-N39)),IF(AND(U39&lt;O39,U39&gt;=P39),2+((U39-O39)/(P39-O39)),IF(AND(U39&lt;P39,U39&gt;=Q39),3+((U39-P39)/(Q39-P39)),IF(AND(U39&lt;Q39,U39&gt;=R39),4+((U39-Q39)/(R39-Q39)),IF(U39&lt;R39,5,ERROR))))))))</f>
        <v>1</v>
      </c>
    </row>
    <row r="40" spans="2:28" ht="12.75" customHeight="1" x14ac:dyDescent="0.35">
      <c r="B40" s="141"/>
      <c r="C40" s="145"/>
      <c r="D40" s="146"/>
      <c r="E40" s="146"/>
      <c r="F40" s="146"/>
      <c r="G40" s="147"/>
      <c r="H40" s="149"/>
      <c r="I40" s="60"/>
      <c r="J40" s="61" t="s">
        <v>66</v>
      </c>
      <c r="K40" s="66"/>
      <c r="L40" s="61"/>
      <c r="M40" s="63"/>
      <c r="N40" s="45"/>
      <c r="O40" s="45"/>
      <c r="P40" s="45"/>
      <c r="Q40" s="45"/>
      <c r="R40" s="45"/>
      <c r="S40" s="59"/>
      <c r="T40" s="59"/>
      <c r="U40" s="59"/>
      <c r="V40" s="59"/>
      <c r="X40" s="43">
        <f>IF(R40&gt;N40,ABS(IF(S40&lt;=N40,1,IF(AND(S40&gt;N40,S40&lt;=O40),1+((S40-N40)/(O40-N40)),IF(AND(S40&gt;O40,S40&lt;=P40),2+((S40-O40)/(P40-O40)),IF(AND(S40&gt;P40,S40&lt;=Q40),3+((S40-P40)/(Q40-P40)),IF(AND(S40&gt;Q40,S40&lt;=R40),4+((S40-Q40)/(R40-Q40)),IF(S40&gt;R40,5,ERROR))))))),ABS(IF(S40&gt;=N40,1,IF(AND(S40&lt;N40,S40&gt;=O40),1+((S40-N40)/(O40-N40)),IF(AND(S40&lt;O40,S40&gt;=P40),2+((S40-O40)/(P40-O40)),IF(AND(S40&lt;P40,S40&gt;=Q40),3+((S40-P40)/(Q40-P40)),IF(AND(S40&lt;Q40,S40&gt;=R40),4+((S40-Q40)/(R40-Q40)),IF(S40&lt;R40,5,ERROR))))))))</f>
        <v>1</v>
      </c>
      <c r="Y40" s="43">
        <f>IF(R40&gt;N40,ABS(IF(U40&lt;=N40,1,IF(AND(U40&gt;N40,U40&lt;=O40),1+((U40-N40)/(O40-N40)),IF(AND(U40&gt;O40,U40&lt;=P40),2+((U40-O40)/(P40-O40)),IF(AND(U40&gt;P40,U40&lt;=Q40),3+((U40-P40)/(Q40-P40)),IF(AND(U40&gt;Q40,U40&lt;=R40),4+((U40-Q40)/(R40-Q40)),IF(U40&gt;R40,5,ERROR))))))),ABS(IF(U40&gt;=N40,1,IF(AND(U40&lt;N40,U40&gt;=O40),1+((U40-N40)/(O40-N40)),IF(AND(U40&lt;O40,U40&gt;=P40),2+((U40-O40)/(P40-O40)),IF(AND(U40&lt;P40,U40&gt;=Q40),3+((U40-P40)/(Q40-P40)),IF(AND(U40&lt;Q40,U40&gt;=R40),4+((U40-Q40)/(R40-Q40)),IF(U40&lt;R40,5,ERROR))))))))</f>
        <v>1</v>
      </c>
    </row>
    <row r="41" spans="2:28" ht="34" customHeight="1" x14ac:dyDescent="0.35">
      <c r="B41" s="141"/>
      <c r="C41" s="145"/>
      <c r="D41" s="146"/>
      <c r="E41" s="146"/>
      <c r="F41" s="146"/>
      <c r="G41" s="147"/>
      <c r="H41" s="149"/>
      <c r="I41" s="60"/>
      <c r="J41" s="92" t="s">
        <v>67</v>
      </c>
      <c r="K41" s="66"/>
      <c r="L41" s="61"/>
      <c r="M41" s="63"/>
      <c r="N41" s="45"/>
      <c r="O41" s="45"/>
      <c r="P41" s="45"/>
      <c r="Q41" s="45"/>
      <c r="R41" s="45"/>
      <c r="S41" s="59"/>
      <c r="T41" s="59"/>
      <c r="U41" s="59"/>
      <c r="V41" s="59"/>
      <c r="X41" s="43"/>
      <c r="Y41" s="43"/>
    </row>
    <row r="42" spans="2:28" ht="29" customHeight="1" x14ac:dyDescent="0.35">
      <c r="B42" s="141"/>
      <c r="C42" s="145"/>
      <c r="D42" s="146"/>
      <c r="E42" s="146"/>
      <c r="F42" s="146"/>
      <c r="G42" s="147"/>
      <c r="H42" s="149"/>
      <c r="I42" s="60"/>
      <c r="J42" s="92" t="s">
        <v>68</v>
      </c>
      <c r="K42" s="66"/>
      <c r="L42" s="61"/>
      <c r="M42" s="63"/>
      <c r="N42" s="45"/>
      <c r="O42" s="45"/>
      <c r="P42" s="45"/>
      <c r="Q42" s="45"/>
      <c r="R42" s="45"/>
      <c r="S42" s="59"/>
      <c r="T42" s="59"/>
      <c r="U42" s="59"/>
      <c r="V42" s="59"/>
      <c r="X42" s="43"/>
      <c r="Y42" s="43"/>
    </row>
    <row r="43" spans="2:28" ht="37" customHeight="1" x14ac:dyDescent="0.35">
      <c r="B43" s="141"/>
      <c r="C43" s="145"/>
      <c r="D43" s="146"/>
      <c r="E43" s="146"/>
      <c r="F43" s="146"/>
      <c r="G43" s="147"/>
      <c r="H43" s="149"/>
      <c r="I43" s="60"/>
      <c r="J43" s="92" t="s">
        <v>69</v>
      </c>
      <c r="K43" s="66"/>
      <c r="L43" s="61"/>
      <c r="M43" s="63"/>
      <c r="N43" s="45"/>
      <c r="O43" s="45"/>
      <c r="P43" s="45"/>
      <c r="Q43" s="45"/>
      <c r="R43" s="45"/>
      <c r="S43" s="59"/>
      <c r="T43" s="59"/>
      <c r="U43" s="59"/>
      <c r="V43" s="59"/>
      <c r="X43" s="43"/>
      <c r="Y43" s="43"/>
    </row>
    <row r="44" spans="2:28" ht="75.5" x14ac:dyDescent="0.35">
      <c r="B44" s="141"/>
      <c r="C44" s="145"/>
      <c r="D44" s="146"/>
      <c r="E44" s="146"/>
      <c r="F44" s="146"/>
      <c r="G44" s="147"/>
      <c r="H44" s="149"/>
      <c r="I44" s="60"/>
      <c r="J44" s="92" t="s">
        <v>84</v>
      </c>
      <c r="K44" s="66"/>
      <c r="L44" s="61"/>
      <c r="M44" s="63"/>
      <c r="N44" s="45"/>
      <c r="O44" s="45"/>
      <c r="P44" s="45"/>
      <c r="Q44" s="45"/>
      <c r="R44" s="45"/>
      <c r="S44" s="59"/>
      <c r="T44" s="59"/>
      <c r="U44" s="59"/>
      <c r="V44" s="59"/>
      <c r="X44" s="43"/>
      <c r="Y44" s="43"/>
    </row>
    <row r="45" spans="2:28" ht="41" customHeight="1" x14ac:dyDescent="0.35">
      <c r="B45" s="156"/>
      <c r="C45" s="157"/>
      <c r="D45" s="158"/>
      <c r="E45" s="158"/>
      <c r="F45" s="158"/>
      <c r="G45" s="159"/>
      <c r="H45" s="161"/>
      <c r="I45" s="60"/>
      <c r="J45" s="92" t="s">
        <v>70</v>
      </c>
      <c r="K45" s="66"/>
      <c r="L45" s="61"/>
      <c r="M45" s="63"/>
      <c r="N45" s="45"/>
      <c r="O45" s="45"/>
      <c r="P45" s="45"/>
      <c r="Q45" s="45"/>
      <c r="R45" s="45"/>
      <c r="S45" s="59"/>
      <c r="T45" s="59"/>
      <c r="U45" s="59"/>
      <c r="V45" s="59"/>
      <c r="X45" s="43">
        <f>IF(R45&gt;N45,ABS(IF(S45&lt;=N45,1,IF(AND(S45&gt;N45,S45&lt;=O45),1+((S45-N45)/(O45-N45)),IF(AND(S45&gt;O45,S45&lt;=P45),2+((S45-O45)/(P45-O45)),IF(AND(S45&gt;P45,S45&lt;=Q45),3+((S45-P45)/(Q45-P45)),IF(AND(S45&gt;Q45,S45&lt;=R45),4+((S45-Q45)/(R45-Q45)),IF(S45&gt;R45,5,ERROR))))))),ABS(IF(S45&gt;=N45,1,IF(AND(S45&lt;N45,S45&gt;=O45),1+((S45-N45)/(O45-N45)),IF(AND(S45&lt;O45,S45&gt;=P45),2+((S45-O45)/(P45-O45)),IF(AND(S45&lt;P45,S45&gt;=Q45),3+((S45-P45)/(Q45-P45)),IF(AND(S45&lt;Q45,S45&gt;=R45),4+((S45-Q45)/(R45-Q45)),IF(S45&lt;R45,5,ERROR))))))))</f>
        <v>1</v>
      </c>
      <c r="Y45" s="43">
        <f>IF(R45&gt;N45,ABS(IF(U45&lt;=N45,1,IF(AND(U45&gt;N45,U45&lt;=O45),1+((U45-N45)/(O45-N45)),IF(AND(U45&gt;O45,U45&lt;=P45),2+((U45-O45)/(P45-O45)),IF(AND(U45&gt;P45,U45&lt;=Q45),3+((U45-P45)/(Q45-P45)),IF(AND(U45&gt;Q45,U45&lt;=R45),4+((U45-Q45)/(R45-Q45)),IF(U45&gt;R45,5,ERROR))))))),ABS(IF(U45&gt;=N45,1,IF(AND(U45&lt;N45,U45&gt;=O45),1+((U45-N45)/(O45-N45)),IF(AND(U45&lt;O45,U45&gt;=P45),2+((U45-O45)/(P45-O45)),IF(AND(U45&lt;P45,U45&gt;=Q45),3+((U45-P45)/(Q45-P45)),IF(AND(U45&lt;Q45,U45&gt;=R45),4+((U45-Q45)/(R45-Q45)),IF(U45&lt;R45,5,ERROR))))))))</f>
        <v>1</v>
      </c>
    </row>
    <row r="46" spans="2:28" ht="2.15" customHeight="1" thickBot="1" x14ac:dyDescent="0.3">
      <c r="B46" s="48"/>
      <c r="C46" s="49"/>
      <c r="D46" s="49"/>
      <c r="E46" s="49"/>
      <c r="F46" s="49"/>
      <c r="G46" s="49"/>
      <c r="H46" s="50"/>
      <c r="I46" s="48"/>
      <c r="J46" s="48"/>
      <c r="K46" s="51"/>
      <c r="L46" s="51"/>
      <c r="M46" s="52">
        <v>1</v>
      </c>
      <c r="N46" s="48"/>
      <c r="O46" s="48"/>
      <c r="P46" s="53"/>
      <c r="Q46" s="48"/>
      <c r="R46" s="48"/>
      <c r="S46" s="49"/>
      <c r="T46" s="41"/>
      <c r="U46" s="49"/>
      <c r="V46" s="42"/>
      <c r="X46" s="43"/>
      <c r="Y46" s="43"/>
      <c r="AA46" s="44"/>
      <c r="AB46" s="44"/>
    </row>
    <row r="47" spans="2:28" ht="103" customHeight="1" x14ac:dyDescent="0.35">
      <c r="B47" s="140">
        <v>4</v>
      </c>
      <c r="C47" s="142" t="s">
        <v>75</v>
      </c>
      <c r="D47" s="143"/>
      <c r="E47" s="143"/>
      <c r="F47" s="143"/>
      <c r="G47" s="144"/>
      <c r="H47" s="148">
        <v>0.2</v>
      </c>
      <c r="I47" s="60">
        <v>4.0999999999999996</v>
      </c>
      <c r="J47" s="92" t="s">
        <v>83</v>
      </c>
      <c r="K47" s="101" t="s">
        <v>73</v>
      </c>
      <c r="L47" s="61" t="s">
        <v>74</v>
      </c>
      <c r="M47" s="63">
        <v>0.05</v>
      </c>
      <c r="N47" s="64">
        <v>6</v>
      </c>
      <c r="O47" s="39">
        <v>8</v>
      </c>
      <c r="P47" s="39">
        <v>12</v>
      </c>
      <c r="Q47" s="39">
        <v>14</v>
      </c>
      <c r="R47" s="65">
        <v>18</v>
      </c>
      <c r="S47" s="66"/>
      <c r="T47" s="67">
        <f>IF(AND(ISNUMBER(P47),ISNUMBER(S47)),X47,0)</f>
        <v>0</v>
      </c>
      <c r="U47" s="68"/>
      <c r="V47" s="69">
        <f>IF(AND(ISNUMBER(P47),ISNUMBER(U47)),Y47,0)</f>
        <v>0</v>
      </c>
      <c r="X47" s="43">
        <f>IF(R47&gt;N47,ABS(IF(S47&lt;=N47,1,IF(AND(S47&gt;N47,S47&lt;=O47),1+((S47-N47)/(O47-N47)),IF(AND(S47&gt;O47,S47&lt;=P47),2+((S47-O47)/(P47-O47)),IF(AND(S47&gt;P47,S47&lt;=Q47),3+((S47-P47)/(Q47-P47)),IF(AND(S47&gt;Q47,S47&lt;=R47),4+((S47-Q47)/(R47-Q47)),IF(S47&gt;R47,5,ERROR))))))),ABS(IF(S47&gt;=N47,1,IF(AND(S47&lt;N47,S47&gt;=O47),1+((S47-N47)/(O47-N47)),IF(AND(S47&lt;O47,S47&gt;=P47),2+((S47-O47)/(P47-O47)),IF(AND(S47&lt;P47,S47&gt;=Q47),3+((S47-P47)/(Q47-P47)),IF(AND(S47&lt;Q47,S47&gt;=R47),4+((S47-Q47)/(R47-Q47)),IF(S47&lt;R47,5,ERROR))))))))</f>
        <v>1</v>
      </c>
      <c r="Y47" s="43">
        <f>IF(R47&gt;N47,ABS(IF(U47&lt;=N47,1,IF(AND(U47&gt;N47,U47&lt;=O47),1+((U47-N47)/(O47-N47)),IF(AND(U47&gt;O47,U47&lt;=P47),2+((U47-O47)/(P47-O47)),IF(AND(U47&gt;P47,U47&lt;=Q47),3+((U47-P47)/(Q47-P47)),IF(AND(U47&gt;Q47,U47&lt;=R47),4+((U47-Q47)/(R47-Q47)),IF(U47&gt;R47,5,ERROR))))))),ABS(IF(U47&gt;=N47,1,IF(AND(U47&lt;N47,U47&gt;=O47),1+((U47-N47)/(O47-N47)),IF(AND(U47&lt;O47,U47&gt;=P47),2+((U47-O47)/(P47-O47)),IF(AND(U47&lt;P47,U47&gt;=Q47),3+((U47-P47)/(Q47-P47)),IF(AND(U47&lt;Q47,U47&gt;=R47),4+((U47-Q47)/(R47-Q47)),IF(U47&lt;R47,5,ERROR))))))))</f>
        <v>1</v>
      </c>
    </row>
    <row r="48" spans="2:28" ht="12.75" customHeight="1" thickBot="1" x14ac:dyDescent="0.4">
      <c r="B48" s="141"/>
      <c r="C48" s="145"/>
      <c r="D48" s="146"/>
      <c r="E48" s="146"/>
      <c r="F48" s="146"/>
      <c r="G48" s="147"/>
      <c r="H48" s="149"/>
      <c r="I48" s="60"/>
      <c r="J48" s="61" t="s">
        <v>81</v>
      </c>
      <c r="K48" s="61" t="s">
        <v>76</v>
      </c>
      <c r="L48" s="61" t="s">
        <v>77</v>
      </c>
      <c r="M48" s="63">
        <v>0.05</v>
      </c>
      <c r="N48" s="70">
        <v>3</v>
      </c>
      <c r="O48" s="71">
        <v>4</v>
      </c>
      <c r="P48" s="71">
        <v>5</v>
      </c>
      <c r="Q48" s="71">
        <v>6</v>
      </c>
      <c r="R48" s="72">
        <v>7</v>
      </c>
      <c r="S48" s="73"/>
      <c r="T48" s="67"/>
      <c r="U48" s="66"/>
      <c r="V48" s="69"/>
      <c r="X48" s="43">
        <f>IF(R48&gt;N48,ABS(IF(S48&lt;=N48,1,IF(AND(S48&gt;N48,S48&lt;=O48),1+((S48-N48)/(O48-N48)),IF(AND(S48&gt;O48,S48&lt;=P48),2+((S48-O48)/(P48-O48)),IF(AND(S48&gt;P48,S48&lt;=Q48),3+((S48-P48)/(Q48-P48)),IF(AND(S48&gt;Q48,S48&lt;=R48),4+((S48-Q48)/(R48-Q48)),IF(S48&gt;R48,5,ERROR))))))),ABS(IF(S48&gt;=N48,1,IF(AND(S48&lt;N48,S48&gt;=O48),1+((S48-N48)/(O48-N48)),IF(AND(S48&lt;O48,S48&gt;=P48),2+((S48-O48)/(P48-O48)),IF(AND(S48&lt;P48,S48&gt;=Q48),3+((S48-P48)/(Q48-P48)),IF(AND(S48&lt;Q48,S48&gt;=R48),4+((S48-Q48)/(R48-Q48)),IF(S48&lt;R48,5,ERROR))))))))</f>
        <v>1</v>
      </c>
      <c r="Y48" s="43">
        <f>IF(R48&gt;N48,ABS(IF(U48&lt;=N48,1,IF(AND(U48&gt;N48,U48&lt;=O48),1+((U48-N48)/(O48-N48)),IF(AND(U48&gt;O48,U48&lt;=P48),2+((U48-O48)/(P48-O48)),IF(AND(U48&gt;P48,U48&lt;=Q48),3+((U48-P48)/(Q48-P48)),IF(AND(U48&gt;Q48,U48&lt;=R48),4+((U48-Q48)/(R48-Q48)),IF(U48&gt;R48,5,ERROR))))))),ABS(IF(U48&gt;=N48,1,IF(AND(U48&lt;N48,U48&gt;=O48),1+((U48-N48)/(O48-N48)),IF(AND(U48&lt;O48,U48&gt;=P48),2+((U48-O48)/(P48-O48)),IF(AND(U48&lt;P48,U48&gt;=Q48),3+((U48-P48)/(Q48-P48)),IF(AND(U48&lt;Q48,U48&gt;=R48),4+((U48-Q48)/(R48-Q48)),IF(U48&lt;R48,5,ERROR))))))))</f>
        <v>1</v>
      </c>
    </row>
    <row r="49" spans="2:25" ht="22.5" customHeight="1" thickBot="1" x14ac:dyDescent="0.4">
      <c r="B49" s="141"/>
      <c r="C49" s="145"/>
      <c r="D49" s="146"/>
      <c r="E49" s="146"/>
      <c r="F49" s="146"/>
      <c r="G49" s="147"/>
      <c r="H49" s="149"/>
      <c r="I49" s="60"/>
      <c r="J49" s="92" t="s">
        <v>82</v>
      </c>
      <c r="K49" s="61" t="s">
        <v>78</v>
      </c>
      <c r="L49" s="61" t="s">
        <v>79</v>
      </c>
      <c r="M49" s="63">
        <v>0.1</v>
      </c>
      <c r="N49" s="70">
        <v>3</v>
      </c>
      <c r="O49" s="71">
        <v>4</v>
      </c>
      <c r="P49" s="71">
        <v>5</v>
      </c>
      <c r="Q49" s="71">
        <v>6</v>
      </c>
      <c r="R49" s="72">
        <v>7</v>
      </c>
      <c r="S49" s="66"/>
      <c r="T49" s="67"/>
      <c r="U49" s="66"/>
      <c r="V49" s="69"/>
      <c r="X49" s="43">
        <f>IF(R49&gt;N49,ABS(IF(S49&lt;=N49,1,IF(AND(S49&gt;N49,S49&lt;=O49),1+((S49-N49)/(O49-N49)),IF(AND(S49&gt;O49,S49&lt;=P49),2+((S49-O49)/(P49-O49)),IF(AND(S49&gt;P49,S49&lt;=Q49),3+((S49-P49)/(Q49-P49)),IF(AND(S49&gt;Q49,S49&lt;=R49),4+((S49-Q49)/(R49-Q49)),IF(S49&gt;R49,5,ERROR))))))),ABS(IF(S49&gt;=N49,1,IF(AND(S49&lt;N49,S49&gt;=O49),1+((S49-N49)/(O49-N49)),IF(AND(S49&lt;O49,S49&gt;=P49),2+((S49-O49)/(P49-O49)),IF(AND(S49&lt;P49,S49&gt;=Q49),3+((S49-P49)/(Q49-P49)),IF(AND(S49&lt;Q49,S49&gt;=R49),4+((S49-Q49)/(R49-Q49)),IF(S49&lt;R49,5,ERROR))))))))</f>
        <v>1</v>
      </c>
      <c r="Y49" s="43">
        <f>IF(R49&gt;N49,ABS(IF(U49&lt;=N49,1,IF(AND(U49&gt;N49,U49&lt;=O49),1+((U49-N49)/(O49-N49)),IF(AND(U49&gt;O49,U49&lt;=P49),2+((U49-O49)/(P49-O49)),IF(AND(U49&gt;P49,U49&lt;=Q49),3+((U49-P49)/(Q49-P49)),IF(AND(U49&gt;Q49,U49&lt;=R49),4+((U49-Q49)/(R49-Q49)),IF(U49&gt;R49,5,ERROR))))))),ABS(IF(U49&gt;=N49,1,IF(AND(U49&lt;N49,U49&gt;=O49),1+((U49-N49)/(O49-N49)),IF(AND(U49&lt;O49,U49&gt;=P49),2+((U49-O49)/(P49-O49)),IF(AND(U49&lt;P49,U49&gt;=Q49),3+((U49-P49)/(Q49-P49)),IF(AND(U49&lt;Q49,U49&gt;=R49),4+((U49-Q49)/(R49-Q49)),IF(U49&lt;R49,5,ERROR))))))))</f>
        <v>1</v>
      </c>
    </row>
    <row r="50" spans="2:25" ht="2.15" customHeight="1" x14ac:dyDescent="0.25">
      <c r="B50" s="48"/>
      <c r="C50" s="49"/>
      <c r="D50" s="49"/>
      <c r="E50" s="49"/>
      <c r="F50" s="49"/>
      <c r="G50" s="49"/>
      <c r="H50" s="50"/>
      <c r="I50" s="48"/>
      <c r="J50" s="48"/>
      <c r="K50" s="51"/>
      <c r="L50" s="51"/>
      <c r="M50" s="52">
        <v>0</v>
      </c>
      <c r="N50" s="48">
        <v>8</v>
      </c>
      <c r="O50" s="48"/>
      <c r="P50" s="53"/>
      <c r="Q50" s="48"/>
      <c r="R50" s="48"/>
      <c r="S50" s="49"/>
      <c r="T50" s="74"/>
      <c r="U50" s="49"/>
      <c r="V50" s="75"/>
      <c r="X50" s="76"/>
      <c r="Y50" s="76"/>
    </row>
    <row r="51" spans="2:25" ht="12.75" customHeight="1" thickBot="1" x14ac:dyDescent="0.3">
      <c r="B51" s="48"/>
      <c r="C51" s="77"/>
      <c r="D51" s="77"/>
      <c r="E51" s="77"/>
      <c r="F51" s="77"/>
      <c r="G51" s="77"/>
      <c r="H51" s="51"/>
      <c r="I51" s="48"/>
      <c r="J51" s="48"/>
      <c r="K51" s="51"/>
      <c r="L51" s="51"/>
      <c r="M51" s="49"/>
      <c r="N51" s="48"/>
      <c r="O51" s="48"/>
      <c r="P51" s="48"/>
      <c r="Q51" s="48"/>
      <c r="R51" s="48"/>
      <c r="S51" s="49"/>
      <c r="T51" s="78"/>
      <c r="U51" s="49"/>
      <c r="V51" s="78"/>
    </row>
    <row r="52" spans="2:25" ht="12.75" customHeight="1" thickBot="1" x14ac:dyDescent="0.3">
      <c r="B52" s="48"/>
      <c r="C52" s="77"/>
      <c r="D52" s="150" t="s">
        <v>36</v>
      </c>
      <c r="E52" s="151"/>
      <c r="F52" s="152"/>
      <c r="G52" s="48"/>
      <c r="H52" s="79">
        <f>H17+H28+H37+H47</f>
        <v>1</v>
      </c>
      <c r="I52" s="48"/>
      <c r="J52" s="48"/>
      <c r="K52" s="51"/>
      <c r="L52" s="51"/>
      <c r="M52" s="49"/>
      <c r="N52" s="54"/>
      <c r="O52" s="54"/>
      <c r="P52" s="54"/>
      <c r="Q52" s="54"/>
      <c r="R52" s="54"/>
      <c r="S52" s="54"/>
      <c r="T52" s="54"/>
      <c r="U52" s="49"/>
      <c r="V52" s="78"/>
    </row>
    <row r="53" spans="2:25" x14ac:dyDescent="0.25">
      <c r="B53" s="48"/>
      <c r="C53" s="49"/>
      <c r="D53" s="49"/>
      <c r="E53" s="49"/>
      <c r="F53" s="49"/>
      <c r="G53" s="49"/>
      <c r="H53" s="50"/>
      <c r="I53" s="48"/>
      <c r="J53" s="48"/>
      <c r="K53" s="51"/>
      <c r="L53" s="51"/>
      <c r="M53" s="49"/>
      <c r="N53" s="54"/>
      <c r="O53" s="54"/>
      <c r="P53" s="54"/>
      <c r="Q53" s="54"/>
      <c r="R53" s="54"/>
      <c r="S53" s="49"/>
      <c r="T53" s="78"/>
      <c r="U53" s="49"/>
      <c r="V53" s="78"/>
    </row>
    <row r="54" spans="2:25" ht="15.5" x14ac:dyDescent="0.35">
      <c r="B54" s="80" t="s">
        <v>37</v>
      </c>
      <c r="C54" s="81"/>
      <c r="D54" s="82"/>
      <c r="E54" s="82"/>
      <c r="F54" s="82"/>
      <c r="G54" s="82"/>
      <c r="H54" s="82"/>
      <c r="I54" s="82"/>
      <c r="J54" s="82"/>
      <c r="K54" s="82"/>
      <c r="L54" s="82"/>
    </row>
    <row r="55" spans="2:25" ht="15.5" x14ac:dyDescent="0.35">
      <c r="B55" s="83" t="s">
        <v>38</v>
      </c>
      <c r="C55" s="83"/>
      <c r="D55" s="83"/>
      <c r="E55" s="83"/>
      <c r="F55" s="83"/>
      <c r="G55" s="83"/>
      <c r="H55" s="83"/>
      <c r="I55" s="83"/>
      <c r="J55" s="84"/>
      <c r="K55" s="83"/>
      <c r="L55" s="83"/>
      <c r="M55" s="85"/>
      <c r="S55" s="86"/>
      <c r="T55" s="78"/>
      <c r="V55" s="78"/>
    </row>
    <row r="56" spans="2:25" ht="17.5" x14ac:dyDescent="0.35">
      <c r="B56" s="83"/>
      <c r="C56" s="87" t="s">
        <v>39</v>
      </c>
      <c r="D56" s="83"/>
      <c r="E56" s="83"/>
      <c r="F56" s="83"/>
      <c r="G56" s="83"/>
      <c r="H56" s="83"/>
      <c r="I56" s="83"/>
      <c r="J56" s="83"/>
      <c r="K56" s="83"/>
      <c r="L56" s="83"/>
      <c r="M56" s="85"/>
      <c r="S56" s="86"/>
      <c r="T56" s="78"/>
      <c r="V56" s="78"/>
    </row>
    <row r="57" spans="2:25" ht="15.5" x14ac:dyDescent="0.35">
      <c r="B57" s="83" t="s">
        <v>40</v>
      </c>
      <c r="C57" s="83"/>
      <c r="D57" s="83"/>
      <c r="E57" s="83"/>
      <c r="F57" s="83"/>
      <c r="G57" s="83"/>
      <c r="H57" s="83"/>
      <c r="I57" s="83"/>
      <c r="J57" s="83"/>
      <c r="K57" s="83"/>
      <c r="L57" s="83"/>
      <c r="S57" s="86"/>
      <c r="T57" s="78"/>
      <c r="V57" s="78"/>
    </row>
    <row r="58" spans="2:25" ht="15.5" x14ac:dyDescent="0.35">
      <c r="B58" s="83" t="s">
        <v>41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S58" s="86"/>
      <c r="T58" s="78"/>
      <c r="V58" s="78"/>
    </row>
    <row r="59" spans="2:25" ht="15.5" x14ac:dyDescent="0.35">
      <c r="B59" s="83" t="s">
        <v>42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S59" s="86"/>
      <c r="T59" s="78"/>
      <c r="V59" s="78"/>
    </row>
    <row r="60" spans="2:25" ht="15.5" x14ac:dyDescent="0.35">
      <c r="B60" s="83" t="s">
        <v>43</v>
      </c>
      <c r="C60" s="83"/>
      <c r="D60" s="83"/>
      <c r="E60" s="83"/>
      <c r="F60" s="83"/>
      <c r="G60" s="83"/>
      <c r="H60" s="83"/>
      <c r="I60" s="83"/>
      <c r="J60" s="83"/>
      <c r="K60" s="83"/>
      <c r="L60" s="83"/>
      <c r="S60" s="86"/>
      <c r="T60" s="78"/>
      <c r="V60" s="78"/>
    </row>
    <row r="61" spans="2:25" ht="15.5" x14ac:dyDescent="0.35">
      <c r="B61" s="83" t="s">
        <v>44</v>
      </c>
      <c r="C61" s="83"/>
      <c r="D61" s="83"/>
      <c r="E61" s="83"/>
      <c r="F61" s="83"/>
      <c r="G61" s="83"/>
      <c r="H61" s="83"/>
      <c r="I61" s="83"/>
      <c r="J61" s="83"/>
      <c r="K61" s="83"/>
      <c r="L61" s="83"/>
      <c r="S61" s="86"/>
      <c r="T61" s="78"/>
      <c r="V61" s="78"/>
    </row>
  </sheetData>
  <mergeCells count="27">
    <mergeCell ref="B47:B49"/>
    <mergeCell ref="C47:G49"/>
    <mergeCell ref="H47:H49"/>
    <mergeCell ref="D52:F52"/>
    <mergeCell ref="C17:G25"/>
    <mergeCell ref="B17:B25"/>
    <mergeCell ref="H17:H25"/>
    <mergeCell ref="B28:B35"/>
    <mergeCell ref="C28:G35"/>
    <mergeCell ref="H28:H35"/>
    <mergeCell ref="B37:B45"/>
    <mergeCell ref="C37:G45"/>
    <mergeCell ref="H37:H45"/>
    <mergeCell ref="C16:G16"/>
    <mergeCell ref="J10:M10"/>
    <mergeCell ref="B13:H15"/>
    <mergeCell ref="I13:M15"/>
    <mergeCell ref="N13:R14"/>
    <mergeCell ref="S13:V14"/>
    <mergeCell ref="S15:T15"/>
    <mergeCell ref="U15:V15"/>
    <mergeCell ref="B2:V2"/>
    <mergeCell ref="F4:H4"/>
    <mergeCell ref="J4:M4"/>
    <mergeCell ref="F6:H6"/>
    <mergeCell ref="F8:H8"/>
    <mergeCell ref="S8:V8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Tracy-Lee Abott-Hendricks</dc:creator>
  <cp:lastModifiedBy>Tracy-Lee Abott-Hendricks</cp:lastModifiedBy>
  <dcterms:created xsi:type="dcterms:W3CDTF">2023-08-08T10:23:32Z</dcterms:created>
  <dcterms:modified xsi:type="dcterms:W3CDTF">2023-08-24T07:07:36Z</dcterms:modified>
</cp:coreProperties>
</file>