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skom-my.sharepoint.com/personal/mhlanaff_eskom_co_za/Documents/"/>
    </mc:Choice>
  </mc:AlternateContent>
  <xr:revisionPtr revIDLastSave="0" documentId="8_{1DD6D438-06CB-40DC-8322-2A1F345872F4}" xr6:coauthVersionLast="47" xr6:coauthVersionMax="47" xr10:uidLastSave="{00000000-0000-0000-0000-000000000000}"/>
  <bookViews>
    <workbookView xWindow="-110" yWindow="-110" windowWidth="19420" windowHeight="10300" xr2:uid="{D949FFF7-1F3A-4A09-A2DF-EE530A0DB2AB}"/>
  </bookViews>
  <sheets>
    <sheet name="P&amp;Gs" sheetId="1" r:id="rId1"/>
    <sheet name="Blowers Refurb Estimate" sheetId="2" r:id="rId2"/>
  </sheets>
  <externalReferences>
    <externalReference r:id="rId3"/>
  </externalReferences>
  <definedNames>
    <definedName name="_xlnm.Print_Area" localSheetId="1">'Blowers Refurb Estimate'!$A$1:$K$184</definedName>
    <definedName name="_xlnm.Print_Area" localSheetId="0">'P&amp;Gs'!$A$1:$H$99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2" l="1"/>
  <c r="E10" i="1"/>
  <c r="B3" i="1"/>
</calcChain>
</file>

<file path=xl/sharedStrings.xml><?xml version="1.0" encoding="utf-8"?>
<sst xmlns="http://schemas.openxmlformats.org/spreadsheetml/2006/main" count="211" uniqueCount="70">
  <si>
    <t>Nov 28, 2025</t>
  </si>
  <si>
    <t>ITEM NO</t>
  </si>
  <si>
    <t>DESCRIPTION</t>
  </si>
  <si>
    <t>UNIT</t>
  </si>
  <si>
    <t>QTY</t>
  </si>
  <si>
    <t>RATE</t>
  </si>
  <si>
    <t>AMOUNT</t>
  </si>
  <si>
    <t>PRELIMINARIES AND GENERAL (P&amp;G's)</t>
  </si>
  <si>
    <t>1.1</t>
  </si>
  <si>
    <t>Medicals and Induction</t>
  </si>
  <si>
    <t>EA/Yearly</t>
  </si>
  <si>
    <t>1.2</t>
  </si>
  <si>
    <t>Safety File</t>
  </si>
  <si>
    <t>1.3</t>
  </si>
  <si>
    <t xml:space="preserve">Travelling/Transportion from Witbank and Kusile Power Station on collection and delivery of pulley spares </t>
  </si>
  <si>
    <t>km</t>
  </si>
  <si>
    <t>TOTAL AMOUNT (EXCL VAT)</t>
  </si>
  <si>
    <t>Item</t>
  </si>
  <si>
    <t>Material Number</t>
  </si>
  <si>
    <t>Parent Equipment</t>
  </si>
  <si>
    <t>Applicable Functional Location 
(KKS)</t>
  </si>
  <si>
    <t>Detailed Design Characteristics</t>
  </si>
  <si>
    <t>Quantity Installed in Plant</t>
  </si>
  <si>
    <t>RF Quantity</t>
  </si>
  <si>
    <t>Rate</t>
  </si>
  <si>
    <t>Amount</t>
  </si>
  <si>
    <t>Ash Silo Aeration Blower</t>
  </si>
  <si>
    <t xml:space="preserve">X 0ETP20 AN002  </t>
  </si>
  <si>
    <t>BLOWER, ELECTRICAL: TYPE: LOW PRESSURE; CAPACITY: 1080 NM3/H; SIZE: 30 MM; POTENTIAL: 400-690 V; CURRENT: 40 A; POWER: 22 KW; ROBOX EVOLUTION-RBS46ES-46/2P-RVP80-HT-SNT; 22KW-2P-40A-3PH-IP55-180M-B3; RBS46 SIZE 2(SHAFT DIA: 38MM)</t>
  </si>
  <si>
    <t>Activities</t>
  </si>
  <si>
    <t>Sandblasting and Cleaning of Blower Casing</t>
  </si>
  <si>
    <t>Painting of the Blower After Repairs</t>
  </si>
  <si>
    <t>Casing (Top and Bottom and Including All Screws)</t>
  </si>
  <si>
    <t>Casign Inspection Cover and Screws</t>
  </si>
  <si>
    <t>Filter and fittings</t>
  </si>
  <si>
    <t>Input Shaft Assembly, Including Helical Bevel Gear with Keyway and Screws</t>
  </si>
  <si>
    <t>Input Shaft Oil Seals</t>
  </si>
  <si>
    <t>Drive Lubricating Dics</t>
  </si>
  <si>
    <t xml:space="preserve">Sealing Chamber </t>
  </si>
  <si>
    <t>Oil splash dics</t>
  </si>
  <si>
    <t xml:space="preserve">Key </t>
  </si>
  <si>
    <t>Internal ring</t>
  </si>
  <si>
    <t>Flexible Ring</t>
  </si>
  <si>
    <t xml:space="preserve">Drive Compress Ring </t>
  </si>
  <si>
    <t>Compress Ring</t>
  </si>
  <si>
    <t>Washer D10</t>
  </si>
  <si>
    <t>Washer D8</t>
  </si>
  <si>
    <t>Shim Plate</t>
  </si>
  <si>
    <t>Washer A10.5</t>
  </si>
  <si>
    <t>Driving Gear</t>
  </si>
  <si>
    <t>Driven Gear</t>
  </si>
  <si>
    <t>Gear Spacer</t>
  </si>
  <si>
    <t>UF Backpulse Blower 11</t>
  </si>
  <si>
    <t>0 0GBP11 AN001</t>
  </si>
  <si>
    <t xml:space="preserve">BLOWER: TYPE: ROOTS; CAPACITY: 2870 NM3/H; SIZE: DN 250; POTENTIAL: 400/690 VAC; CURRENT: 129-74.8 A; POWER: 61.88 KW; </t>
  </si>
  <si>
    <t>Date: 28/03/2023</t>
  </si>
  <si>
    <t>CPP Regeneration Blower 31</t>
  </si>
  <si>
    <t>0 0LDP31 AN001</t>
  </si>
  <si>
    <t xml:space="preserve">BLOWER: TYPE: ROOTS; CAPACITY: 300 NM3/H; SIZE: DN 100; POTENTIAL: 400/690 VAC; CURRENT: 20.4-11.8 A; POWER: 7.9 KW; </t>
  </si>
  <si>
    <t>Mixed Bed Blower 11</t>
  </si>
  <si>
    <t>0 0GCP11 AN001</t>
  </si>
  <si>
    <t>BLOWER: TYPE: ROOTS; CAPACITY: 1400 NM3/H; SIZE: DN 150; POTENTIAL: 400/690 VAC; CURRENT: 80.7-46.8 A; POWER: 34.74 KW</t>
  </si>
  <si>
    <t>Neutralisation System Blower 41</t>
  </si>
  <si>
    <t>0 0GDK41 AN001</t>
  </si>
  <si>
    <t>BLOWER, ELECTRICAL: TYPE: ROOT; CAPACITY: 500 NM3/H; SIZE: 100 MM; POTENTIAL: 380/660 V; CURRENT: 40.9-23.5 A; POWER: 20.9 KW;</t>
  </si>
  <si>
    <t>PJFFP Aeration Blower</t>
  </si>
  <si>
    <t>BLOWER, ELECTRICAL: TYPE: POSITIVE DISPLACEMENT; CAPACITY: 4514 NM3/H; SIZE: 30 MM; POTENTIAL: 400 V; CURRENT: 94 A; POWER: 55 KWP/N: 280RAM-X-JOB-SJ8447; TRIBUTE RAM 280 ROTARY; 55KW-2P-3PH-IP55-B3-250S-PPA-250S60-2</t>
  </si>
  <si>
    <t>Sewage Treatment Plant</t>
  </si>
  <si>
    <t>00GRQ10AN001KN01 00GRQ20AN001KN01</t>
  </si>
  <si>
    <t>POSITIVE DISPLACEMENT, BARE-SHAFT ARE BLOWER, UNIVERSAL URAI 56 C/W. DUTY - 258 Nm3/hr at 65 kPa(g)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</si>
</sst>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164" formatCode="&quot;R&quot;#,##0.00"/>
    <numFmt numFmtId="165" formatCode="_-[$R-1C09]* #,##0.00_-;\-[$R-1C09]* #,##0.00_-;_-[$R-1C09]* &quot;-&quot;??_-;_-@_-"/>
    <numFmt numFmtId="166" formatCode="[$-1C09]dd\ mmmm\ yyyy;@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u/>
      <sz val="8"/>
      <name val="Arial"/>
      <family val="2"/>
    </font>
    <font>
      <u/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8" fillId="0" borderId="0"/>
  </cellStyleXfs>
  <cellXfs count="101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164" fontId="3" fillId="0" borderId="0" xfId="0" applyNumberFormat="1" applyFont="1"/>
    <xf numFmtId="44" fontId="4" fillId="0" borderId="0" xfId="0" applyNumberFormat="1" applyFont="1" applyAlignment="1">
      <alignment horizontal="center" vertical="center"/>
    </xf>
    <xf numFmtId="44" fontId="4" fillId="0" borderId="0" xfId="0" applyNumberFormat="1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165" fontId="3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indent="1"/>
    </xf>
    <xf numFmtId="0" fontId="3" fillId="0" borderId="8" xfId="0" applyFont="1" applyBorder="1"/>
    <xf numFmtId="0" fontId="3" fillId="0" borderId="9" xfId="0" applyFont="1" applyBorder="1" applyAlignment="1">
      <alignment horizontal="center" vertical="center"/>
    </xf>
    <xf numFmtId="164" fontId="3" fillId="0" borderId="10" xfId="0" applyNumberFormat="1" applyFont="1" applyBorder="1" applyAlignment="1">
      <alignment horizontal="center" vertical="center"/>
    </xf>
    <xf numFmtId="164" fontId="3" fillId="0" borderId="1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2" fillId="0" borderId="12" xfId="0" quotePrefix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indent="1"/>
    </xf>
    <xf numFmtId="44" fontId="3" fillId="0" borderId="10" xfId="0" applyNumberFormat="1" applyFont="1" applyBorder="1" applyAlignment="1">
      <alignment horizontal="center" vertical="center"/>
    </xf>
    <xf numFmtId="44" fontId="3" fillId="0" borderId="11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wrapText="1"/>
    </xf>
    <xf numFmtId="0" fontId="6" fillId="0" borderId="15" xfId="0" applyFont="1" applyBorder="1" applyAlignment="1">
      <alignment wrapText="1"/>
    </xf>
    <xf numFmtId="44" fontId="6" fillId="0" borderId="16" xfId="0" applyNumberFormat="1" applyFont="1" applyBorder="1" applyAlignment="1">
      <alignment horizontal="center" vertical="center"/>
    </xf>
    <xf numFmtId="44" fontId="6" fillId="0" borderId="11" xfId="0" applyNumberFormat="1" applyFont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9" fontId="2" fillId="0" borderId="0" xfId="1" applyFont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right" vertical="center" indent="1"/>
    </xf>
    <xf numFmtId="0" fontId="2" fillId="0" borderId="19" xfId="0" applyFont="1" applyBorder="1" applyAlignment="1">
      <alignment horizontal="right" vertical="center" indent="1"/>
    </xf>
    <xf numFmtId="44" fontId="2" fillId="0" borderId="20" xfId="0" applyNumberFormat="1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166" fontId="2" fillId="0" borderId="0" xfId="0" applyNumberFormat="1" applyFont="1" applyAlignment="1">
      <alignment vertical="center" wrapText="1"/>
    </xf>
    <xf numFmtId="44" fontId="2" fillId="0" borderId="0" xfId="0" applyNumberFormat="1" applyFont="1" applyAlignment="1">
      <alignment horizontal="center" vertical="top" wrapText="1"/>
    </xf>
    <xf numFmtId="44" fontId="3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 wrapText="1"/>
    </xf>
    <xf numFmtId="44" fontId="3" fillId="0" borderId="0" xfId="0" applyNumberFormat="1" applyFont="1" applyAlignment="1">
      <alignment horizontal="center" vertical="top" wrapText="1"/>
    </xf>
    <xf numFmtId="44" fontId="3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4" fontId="2" fillId="0" borderId="4" xfId="0" applyNumberFormat="1" applyFont="1" applyBorder="1" applyAlignment="1">
      <alignment horizontal="center" vertical="center" wrapText="1"/>
    </xf>
    <xf numFmtId="44" fontId="2" fillId="0" borderId="5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2" xfId="0" applyFont="1" applyBorder="1" applyAlignment="1">
      <alignment horizontal="left" vertical="center" wrapText="1"/>
    </xf>
    <xf numFmtId="44" fontId="2" fillId="0" borderId="23" xfId="0" applyNumberFormat="1" applyFont="1" applyBorder="1" applyAlignment="1">
      <alignment horizontal="center" vertical="center" wrapText="1"/>
    </xf>
    <xf numFmtId="44" fontId="2" fillId="0" borderId="24" xfId="0" applyNumberFormat="1" applyFont="1" applyBorder="1" applyAlignment="1">
      <alignment horizontal="center" vertical="center" wrapText="1"/>
    </xf>
    <xf numFmtId="0" fontId="7" fillId="0" borderId="0" xfId="0" applyFont="1"/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44" fontId="3" fillId="0" borderId="23" xfId="0" applyNumberFormat="1" applyFont="1" applyBorder="1" applyAlignment="1">
      <alignment horizontal="center" vertical="center" wrapText="1"/>
    </xf>
    <xf numFmtId="44" fontId="3" fillId="0" borderId="24" xfId="0" applyNumberFormat="1" applyFont="1" applyBorder="1" applyAlignment="1">
      <alignment horizontal="center" vertical="center" wrapText="1"/>
    </xf>
    <xf numFmtId="0" fontId="4" fillId="0" borderId="21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 indent="1"/>
    </xf>
    <xf numFmtId="44" fontId="4" fillId="0" borderId="23" xfId="0" applyNumberFormat="1" applyFont="1" applyBorder="1"/>
    <xf numFmtId="44" fontId="3" fillId="0" borderId="24" xfId="0" applyNumberFormat="1" applyFont="1" applyBorder="1"/>
    <xf numFmtId="44" fontId="4" fillId="0" borderId="24" xfId="0" applyNumberFormat="1" applyFont="1" applyBorder="1"/>
    <xf numFmtId="0" fontId="3" fillId="0" borderId="22" xfId="0" applyFont="1" applyBorder="1" applyAlignment="1">
      <alignment horizontal="left" vertical="center" wrapText="1"/>
    </xf>
    <xf numFmtId="49" fontId="7" fillId="0" borderId="22" xfId="0" applyNumberFormat="1" applyFont="1" applyBorder="1" applyAlignment="1">
      <alignment horizontal="center" vertical="center"/>
    </xf>
    <xf numFmtId="0" fontId="2" fillId="0" borderId="22" xfId="2" quotePrefix="1" applyFont="1" applyBorder="1" applyAlignment="1" applyProtection="1">
      <alignment horizontal="center" vertical="center" wrapText="1"/>
      <protection locked="0"/>
    </xf>
    <xf numFmtId="0" fontId="2" fillId="0" borderId="22" xfId="0" applyFont="1" applyBorder="1" applyAlignment="1" applyProtection="1">
      <alignment horizontal="center" vertical="center" wrapText="1"/>
      <protection locked="0"/>
    </xf>
    <xf numFmtId="0" fontId="2" fillId="0" borderId="22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/>
    </xf>
    <xf numFmtId="0" fontId="7" fillId="0" borderId="22" xfId="0" applyFont="1" applyBorder="1" applyAlignment="1" applyProtection="1">
      <alignment horizontal="center" vertical="center" wrapText="1"/>
      <protection locked="0"/>
    </xf>
    <xf numFmtId="0" fontId="4" fillId="0" borderId="17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center"/>
    </xf>
    <xf numFmtId="0" fontId="4" fillId="0" borderId="2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5" xfId="0" applyFont="1" applyBorder="1" applyAlignment="1">
      <alignment horizontal="left" vertical="center" wrapText="1" indent="1"/>
    </xf>
    <xf numFmtId="44" fontId="4" fillId="0" borderId="18" xfId="0" applyNumberFormat="1" applyFont="1" applyBorder="1"/>
    <xf numFmtId="44" fontId="4" fillId="0" borderId="26" xfId="0" applyNumberFormat="1" applyFont="1" applyBorder="1"/>
    <xf numFmtId="0" fontId="2" fillId="0" borderId="27" xfId="0" applyFont="1" applyBorder="1" applyAlignment="1">
      <alignment horizontal="right" vertical="center" wrapText="1" indent="1"/>
    </xf>
    <xf numFmtId="0" fontId="2" fillId="0" borderId="28" xfId="0" applyFont="1" applyBorder="1" applyAlignment="1">
      <alignment horizontal="right" vertical="center" wrapText="1" indent="1"/>
    </xf>
    <xf numFmtId="44" fontId="2" fillId="0" borderId="29" xfId="0" applyNumberFormat="1" applyFont="1" applyBorder="1" applyAlignment="1">
      <alignment horizontal="center" vertical="center"/>
    </xf>
  </cellXfs>
  <cellStyles count="3">
    <cellStyle name="Normal" xfId="0" builtinId="0"/>
    <cellStyle name="Normal 319" xfId="2" xr:uid="{16F616E3-3D6E-4E34-9DFB-27BBDE6FD2F6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eskom-my.sharepoint.com/personal/mhlanaff_eskom_co_za/Documents/Administration/1.%20Reports/1.%20FfM/Cost%20Estimate%20Reports/Cost%20Estimate%20-%20Blower%20Refurbishment%20Service%20Contract%20at%20Kusile%20Power%20Station%20-%20Submission.xlsx" TargetMode="External"/><Relationship Id="rId2" Type="http://schemas.microsoft.com/office/2019/04/relationships/externalLinkLongPath" Target="Administration/1.%20Reports/1.%20FfM/Cost%20Estimate%20Reports/Cost%20Estimate%20-%20Blower%20Refurbishment%20Service%20Contract%20at%20Kusile%20Power%20Station%20-%20Submission.xlsx?42EE5F88" TargetMode="External"/><Relationship Id="rId1" Type="http://schemas.openxmlformats.org/officeDocument/2006/relationships/externalLinkPath" Target="file:///\\42EE5F88\Cost%20Estimate%20-%20Blower%20Refurbishment%20Service%20Contract%20at%20Kusile%20Power%20Station%20-%20Submiss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Cost Estimate"/>
      <sheetName val="P&amp;Gs"/>
      <sheetName val="Blowers Refurb Estimate"/>
    </sheetNames>
    <sheetDataSet>
      <sheetData sheetId="0">
        <row r="21">
          <cell r="B21" t="str">
            <v>PROJECT: BLOWER REFURBISHMENT CONTRACT SERVICES FOR THE PERIOD OF 5 YEARS AT KUSILE POWER STATION - REV 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DC119-F4A1-45A2-BCC1-E5FA87C3CE45}">
  <sheetPr>
    <pageSetUpPr fitToPage="1"/>
  </sheetPr>
  <dimension ref="B1:J13"/>
  <sheetViews>
    <sheetView tabSelected="1" zoomScaleNormal="100" workbookViewId="0">
      <selection activeCell="C19" sqref="C19"/>
    </sheetView>
  </sheetViews>
  <sheetFormatPr defaultColWidth="8.81640625" defaultRowHeight="10.5" x14ac:dyDescent="0.25"/>
  <cols>
    <col min="1" max="1" width="2.453125" style="2" customWidth="1"/>
    <col min="2" max="2" width="10.1796875" style="1" customWidth="1"/>
    <col min="3" max="3" width="68.08984375" style="2" customWidth="1"/>
    <col min="4" max="4" width="9.81640625" style="3" customWidth="1"/>
    <col min="5" max="5" width="7.08984375" style="3" customWidth="1"/>
    <col min="6" max="7" width="12.6328125" style="4" customWidth="1"/>
    <col min="8" max="8" width="3.1796875" style="4" customWidth="1"/>
    <col min="9" max="9" width="9.81640625" style="2" customWidth="1"/>
    <col min="10" max="10" width="10.453125" style="2" bestFit="1" customWidth="1"/>
    <col min="11" max="255" width="8.81640625" style="2"/>
    <col min="256" max="256" width="2.453125" style="2" customWidth="1"/>
    <col min="257" max="257" width="10.1796875" style="2" customWidth="1"/>
    <col min="258" max="258" width="120.453125" style="2" customWidth="1"/>
    <col min="259" max="259" width="14.1796875" style="2" customWidth="1"/>
    <col min="260" max="260" width="7.54296875" style="2" customWidth="1"/>
    <col min="261" max="261" width="13.81640625" style="2" customWidth="1"/>
    <col min="262" max="262" width="12.7265625" style="2" customWidth="1"/>
    <col min="263" max="263" width="18.453125" style="2" customWidth="1"/>
    <col min="264" max="264" width="3.1796875" style="2" customWidth="1"/>
    <col min="265" max="265" width="9.81640625" style="2" customWidth="1"/>
    <col min="266" max="266" width="10.453125" style="2" bestFit="1" customWidth="1"/>
    <col min="267" max="511" width="8.81640625" style="2"/>
    <col min="512" max="512" width="2.453125" style="2" customWidth="1"/>
    <col min="513" max="513" width="10.1796875" style="2" customWidth="1"/>
    <col min="514" max="514" width="120.453125" style="2" customWidth="1"/>
    <col min="515" max="515" width="14.1796875" style="2" customWidth="1"/>
    <col min="516" max="516" width="7.54296875" style="2" customWidth="1"/>
    <col min="517" max="517" width="13.81640625" style="2" customWidth="1"/>
    <col min="518" max="518" width="12.7265625" style="2" customWidth="1"/>
    <col min="519" max="519" width="18.453125" style="2" customWidth="1"/>
    <col min="520" max="520" width="3.1796875" style="2" customWidth="1"/>
    <col min="521" max="521" width="9.81640625" style="2" customWidth="1"/>
    <col min="522" max="522" width="10.453125" style="2" bestFit="1" customWidth="1"/>
    <col min="523" max="767" width="8.81640625" style="2"/>
    <col min="768" max="768" width="2.453125" style="2" customWidth="1"/>
    <col min="769" max="769" width="10.1796875" style="2" customWidth="1"/>
    <col min="770" max="770" width="120.453125" style="2" customWidth="1"/>
    <col min="771" max="771" width="14.1796875" style="2" customWidth="1"/>
    <col min="772" max="772" width="7.54296875" style="2" customWidth="1"/>
    <col min="773" max="773" width="13.81640625" style="2" customWidth="1"/>
    <col min="774" max="774" width="12.7265625" style="2" customWidth="1"/>
    <col min="775" max="775" width="18.453125" style="2" customWidth="1"/>
    <col min="776" max="776" width="3.1796875" style="2" customWidth="1"/>
    <col min="777" max="777" width="9.81640625" style="2" customWidth="1"/>
    <col min="778" max="778" width="10.453125" style="2" bestFit="1" customWidth="1"/>
    <col min="779" max="1023" width="8.81640625" style="2"/>
    <col min="1024" max="1024" width="2.453125" style="2" customWidth="1"/>
    <col min="1025" max="1025" width="10.1796875" style="2" customWidth="1"/>
    <col min="1026" max="1026" width="120.453125" style="2" customWidth="1"/>
    <col min="1027" max="1027" width="14.1796875" style="2" customWidth="1"/>
    <col min="1028" max="1028" width="7.54296875" style="2" customWidth="1"/>
    <col min="1029" max="1029" width="13.81640625" style="2" customWidth="1"/>
    <col min="1030" max="1030" width="12.7265625" style="2" customWidth="1"/>
    <col min="1031" max="1031" width="18.453125" style="2" customWidth="1"/>
    <col min="1032" max="1032" width="3.1796875" style="2" customWidth="1"/>
    <col min="1033" max="1033" width="9.81640625" style="2" customWidth="1"/>
    <col min="1034" max="1034" width="10.453125" style="2" bestFit="1" customWidth="1"/>
    <col min="1035" max="1279" width="8.81640625" style="2"/>
    <col min="1280" max="1280" width="2.453125" style="2" customWidth="1"/>
    <col min="1281" max="1281" width="10.1796875" style="2" customWidth="1"/>
    <col min="1282" max="1282" width="120.453125" style="2" customWidth="1"/>
    <col min="1283" max="1283" width="14.1796875" style="2" customWidth="1"/>
    <col min="1284" max="1284" width="7.54296875" style="2" customWidth="1"/>
    <col min="1285" max="1285" width="13.81640625" style="2" customWidth="1"/>
    <col min="1286" max="1286" width="12.7265625" style="2" customWidth="1"/>
    <col min="1287" max="1287" width="18.453125" style="2" customWidth="1"/>
    <col min="1288" max="1288" width="3.1796875" style="2" customWidth="1"/>
    <col min="1289" max="1289" width="9.81640625" style="2" customWidth="1"/>
    <col min="1290" max="1290" width="10.453125" style="2" bestFit="1" customWidth="1"/>
    <col min="1291" max="1535" width="8.81640625" style="2"/>
    <col min="1536" max="1536" width="2.453125" style="2" customWidth="1"/>
    <col min="1537" max="1537" width="10.1796875" style="2" customWidth="1"/>
    <col min="1538" max="1538" width="120.453125" style="2" customWidth="1"/>
    <col min="1539" max="1539" width="14.1796875" style="2" customWidth="1"/>
    <col min="1540" max="1540" width="7.54296875" style="2" customWidth="1"/>
    <col min="1541" max="1541" width="13.81640625" style="2" customWidth="1"/>
    <col min="1542" max="1542" width="12.7265625" style="2" customWidth="1"/>
    <col min="1543" max="1543" width="18.453125" style="2" customWidth="1"/>
    <col min="1544" max="1544" width="3.1796875" style="2" customWidth="1"/>
    <col min="1545" max="1545" width="9.81640625" style="2" customWidth="1"/>
    <col min="1546" max="1546" width="10.453125" style="2" bestFit="1" customWidth="1"/>
    <col min="1547" max="1791" width="8.81640625" style="2"/>
    <col min="1792" max="1792" width="2.453125" style="2" customWidth="1"/>
    <col min="1793" max="1793" width="10.1796875" style="2" customWidth="1"/>
    <col min="1794" max="1794" width="120.453125" style="2" customWidth="1"/>
    <col min="1795" max="1795" width="14.1796875" style="2" customWidth="1"/>
    <col min="1796" max="1796" width="7.54296875" style="2" customWidth="1"/>
    <col min="1797" max="1797" width="13.81640625" style="2" customWidth="1"/>
    <col min="1798" max="1798" width="12.7265625" style="2" customWidth="1"/>
    <col min="1799" max="1799" width="18.453125" style="2" customWidth="1"/>
    <col min="1800" max="1800" width="3.1796875" style="2" customWidth="1"/>
    <col min="1801" max="1801" width="9.81640625" style="2" customWidth="1"/>
    <col min="1802" max="1802" width="10.453125" style="2" bestFit="1" customWidth="1"/>
    <col min="1803" max="2047" width="8.81640625" style="2"/>
    <col min="2048" max="2048" width="2.453125" style="2" customWidth="1"/>
    <col min="2049" max="2049" width="10.1796875" style="2" customWidth="1"/>
    <col min="2050" max="2050" width="120.453125" style="2" customWidth="1"/>
    <col min="2051" max="2051" width="14.1796875" style="2" customWidth="1"/>
    <col min="2052" max="2052" width="7.54296875" style="2" customWidth="1"/>
    <col min="2053" max="2053" width="13.81640625" style="2" customWidth="1"/>
    <col min="2054" max="2054" width="12.7265625" style="2" customWidth="1"/>
    <col min="2055" max="2055" width="18.453125" style="2" customWidth="1"/>
    <col min="2056" max="2056" width="3.1796875" style="2" customWidth="1"/>
    <col min="2057" max="2057" width="9.81640625" style="2" customWidth="1"/>
    <col min="2058" max="2058" width="10.453125" style="2" bestFit="1" customWidth="1"/>
    <col min="2059" max="2303" width="8.81640625" style="2"/>
    <col min="2304" max="2304" width="2.453125" style="2" customWidth="1"/>
    <col min="2305" max="2305" width="10.1796875" style="2" customWidth="1"/>
    <col min="2306" max="2306" width="120.453125" style="2" customWidth="1"/>
    <col min="2307" max="2307" width="14.1796875" style="2" customWidth="1"/>
    <col min="2308" max="2308" width="7.54296875" style="2" customWidth="1"/>
    <col min="2309" max="2309" width="13.81640625" style="2" customWidth="1"/>
    <col min="2310" max="2310" width="12.7265625" style="2" customWidth="1"/>
    <col min="2311" max="2311" width="18.453125" style="2" customWidth="1"/>
    <col min="2312" max="2312" width="3.1796875" style="2" customWidth="1"/>
    <col min="2313" max="2313" width="9.81640625" style="2" customWidth="1"/>
    <col min="2314" max="2314" width="10.453125" style="2" bestFit="1" customWidth="1"/>
    <col min="2315" max="2559" width="8.81640625" style="2"/>
    <col min="2560" max="2560" width="2.453125" style="2" customWidth="1"/>
    <col min="2561" max="2561" width="10.1796875" style="2" customWidth="1"/>
    <col min="2562" max="2562" width="120.453125" style="2" customWidth="1"/>
    <col min="2563" max="2563" width="14.1796875" style="2" customWidth="1"/>
    <col min="2564" max="2564" width="7.54296875" style="2" customWidth="1"/>
    <col min="2565" max="2565" width="13.81640625" style="2" customWidth="1"/>
    <col min="2566" max="2566" width="12.7265625" style="2" customWidth="1"/>
    <col min="2567" max="2567" width="18.453125" style="2" customWidth="1"/>
    <col min="2568" max="2568" width="3.1796875" style="2" customWidth="1"/>
    <col min="2569" max="2569" width="9.81640625" style="2" customWidth="1"/>
    <col min="2570" max="2570" width="10.453125" style="2" bestFit="1" customWidth="1"/>
    <col min="2571" max="2815" width="8.81640625" style="2"/>
    <col min="2816" max="2816" width="2.453125" style="2" customWidth="1"/>
    <col min="2817" max="2817" width="10.1796875" style="2" customWidth="1"/>
    <col min="2818" max="2818" width="120.453125" style="2" customWidth="1"/>
    <col min="2819" max="2819" width="14.1796875" style="2" customWidth="1"/>
    <col min="2820" max="2820" width="7.54296875" style="2" customWidth="1"/>
    <col min="2821" max="2821" width="13.81640625" style="2" customWidth="1"/>
    <col min="2822" max="2822" width="12.7265625" style="2" customWidth="1"/>
    <col min="2823" max="2823" width="18.453125" style="2" customWidth="1"/>
    <col min="2824" max="2824" width="3.1796875" style="2" customWidth="1"/>
    <col min="2825" max="2825" width="9.81640625" style="2" customWidth="1"/>
    <col min="2826" max="2826" width="10.453125" style="2" bestFit="1" customWidth="1"/>
    <col min="2827" max="3071" width="8.81640625" style="2"/>
    <col min="3072" max="3072" width="2.453125" style="2" customWidth="1"/>
    <col min="3073" max="3073" width="10.1796875" style="2" customWidth="1"/>
    <col min="3074" max="3074" width="120.453125" style="2" customWidth="1"/>
    <col min="3075" max="3075" width="14.1796875" style="2" customWidth="1"/>
    <col min="3076" max="3076" width="7.54296875" style="2" customWidth="1"/>
    <col min="3077" max="3077" width="13.81640625" style="2" customWidth="1"/>
    <col min="3078" max="3078" width="12.7265625" style="2" customWidth="1"/>
    <col min="3079" max="3079" width="18.453125" style="2" customWidth="1"/>
    <col min="3080" max="3080" width="3.1796875" style="2" customWidth="1"/>
    <col min="3081" max="3081" width="9.81640625" style="2" customWidth="1"/>
    <col min="3082" max="3082" width="10.453125" style="2" bestFit="1" customWidth="1"/>
    <col min="3083" max="3327" width="8.81640625" style="2"/>
    <col min="3328" max="3328" width="2.453125" style="2" customWidth="1"/>
    <col min="3329" max="3329" width="10.1796875" style="2" customWidth="1"/>
    <col min="3330" max="3330" width="120.453125" style="2" customWidth="1"/>
    <col min="3331" max="3331" width="14.1796875" style="2" customWidth="1"/>
    <col min="3332" max="3332" width="7.54296875" style="2" customWidth="1"/>
    <col min="3333" max="3333" width="13.81640625" style="2" customWidth="1"/>
    <col min="3334" max="3334" width="12.7265625" style="2" customWidth="1"/>
    <col min="3335" max="3335" width="18.453125" style="2" customWidth="1"/>
    <col min="3336" max="3336" width="3.1796875" style="2" customWidth="1"/>
    <col min="3337" max="3337" width="9.81640625" style="2" customWidth="1"/>
    <col min="3338" max="3338" width="10.453125" style="2" bestFit="1" customWidth="1"/>
    <col min="3339" max="3583" width="8.81640625" style="2"/>
    <col min="3584" max="3584" width="2.453125" style="2" customWidth="1"/>
    <col min="3585" max="3585" width="10.1796875" style="2" customWidth="1"/>
    <col min="3586" max="3586" width="120.453125" style="2" customWidth="1"/>
    <col min="3587" max="3587" width="14.1796875" style="2" customWidth="1"/>
    <col min="3588" max="3588" width="7.54296875" style="2" customWidth="1"/>
    <col min="3589" max="3589" width="13.81640625" style="2" customWidth="1"/>
    <col min="3590" max="3590" width="12.7265625" style="2" customWidth="1"/>
    <col min="3591" max="3591" width="18.453125" style="2" customWidth="1"/>
    <col min="3592" max="3592" width="3.1796875" style="2" customWidth="1"/>
    <col min="3593" max="3593" width="9.81640625" style="2" customWidth="1"/>
    <col min="3594" max="3594" width="10.453125" style="2" bestFit="1" customWidth="1"/>
    <col min="3595" max="3839" width="8.81640625" style="2"/>
    <col min="3840" max="3840" width="2.453125" style="2" customWidth="1"/>
    <col min="3841" max="3841" width="10.1796875" style="2" customWidth="1"/>
    <col min="3842" max="3842" width="120.453125" style="2" customWidth="1"/>
    <col min="3843" max="3843" width="14.1796875" style="2" customWidth="1"/>
    <col min="3844" max="3844" width="7.54296875" style="2" customWidth="1"/>
    <col min="3845" max="3845" width="13.81640625" style="2" customWidth="1"/>
    <col min="3846" max="3846" width="12.7265625" style="2" customWidth="1"/>
    <col min="3847" max="3847" width="18.453125" style="2" customWidth="1"/>
    <col min="3848" max="3848" width="3.1796875" style="2" customWidth="1"/>
    <col min="3849" max="3849" width="9.81640625" style="2" customWidth="1"/>
    <col min="3850" max="3850" width="10.453125" style="2" bestFit="1" customWidth="1"/>
    <col min="3851" max="4095" width="8.81640625" style="2"/>
    <col min="4096" max="4096" width="2.453125" style="2" customWidth="1"/>
    <col min="4097" max="4097" width="10.1796875" style="2" customWidth="1"/>
    <col min="4098" max="4098" width="120.453125" style="2" customWidth="1"/>
    <col min="4099" max="4099" width="14.1796875" style="2" customWidth="1"/>
    <col min="4100" max="4100" width="7.54296875" style="2" customWidth="1"/>
    <col min="4101" max="4101" width="13.81640625" style="2" customWidth="1"/>
    <col min="4102" max="4102" width="12.7265625" style="2" customWidth="1"/>
    <col min="4103" max="4103" width="18.453125" style="2" customWidth="1"/>
    <col min="4104" max="4104" width="3.1796875" style="2" customWidth="1"/>
    <col min="4105" max="4105" width="9.81640625" style="2" customWidth="1"/>
    <col min="4106" max="4106" width="10.453125" style="2" bestFit="1" customWidth="1"/>
    <col min="4107" max="4351" width="8.81640625" style="2"/>
    <col min="4352" max="4352" width="2.453125" style="2" customWidth="1"/>
    <col min="4353" max="4353" width="10.1796875" style="2" customWidth="1"/>
    <col min="4354" max="4354" width="120.453125" style="2" customWidth="1"/>
    <col min="4355" max="4355" width="14.1796875" style="2" customWidth="1"/>
    <col min="4356" max="4356" width="7.54296875" style="2" customWidth="1"/>
    <col min="4357" max="4357" width="13.81640625" style="2" customWidth="1"/>
    <col min="4358" max="4358" width="12.7265625" style="2" customWidth="1"/>
    <col min="4359" max="4359" width="18.453125" style="2" customWidth="1"/>
    <col min="4360" max="4360" width="3.1796875" style="2" customWidth="1"/>
    <col min="4361" max="4361" width="9.81640625" style="2" customWidth="1"/>
    <col min="4362" max="4362" width="10.453125" style="2" bestFit="1" customWidth="1"/>
    <col min="4363" max="4607" width="8.81640625" style="2"/>
    <col min="4608" max="4608" width="2.453125" style="2" customWidth="1"/>
    <col min="4609" max="4609" width="10.1796875" style="2" customWidth="1"/>
    <col min="4610" max="4610" width="120.453125" style="2" customWidth="1"/>
    <col min="4611" max="4611" width="14.1796875" style="2" customWidth="1"/>
    <col min="4612" max="4612" width="7.54296875" style="2" customWidth="1"/>
    <col min="4613" max="4613" width="13.81640625" style="2" customWidth="1"/>
    <col min="4614" max="4614" width="12.7265625" style="2" customWidth="1"/>
    <col min="4615" max="4615" width="18.453125" style="2" customWidth="1"/>
    <col min="4616" max="4616" width="3.1796875" style="2" customWidth="1"/>
    <col min="4617" max="4617" width="9.81640625" style="2" customWidth="1"/>
    <col min="4618" max="4618" width="10.453125" style="2" bestFit="1" customWidth="1"/>
    <col min="4619" max="4863" width="8.81640625" style="2"/>
    <col min="4864" max="4864" width="2.453125" style="2" customWidth="1"/>
    <col min="4865" max="4865" width="10.1796875" style="2" customWidth="1"/>
    <col min="4866" max="4866" width="120.453125" style="2" customWidth="1"/>
    <col min="4867" max="4867" width="14.1796875" style="2" customWidth="1"/>
    <col min="4868" max="4868" width="7.54296875" style="2" customWidth="1"/>
    <col min="4869" max="4869" width="13.81640625" style="2" customWidth="1"/>
    <col min="4870" max="4870" width="12.7265625" style="2" customWidth="1"/>
    <col min="4871" max="4871" width="18.453125" style="2" customWidth="1"/>
    <col min="4872" max="4872" width="3.1796875" style="2" customWidth="1"/>
    <col min="4873" max="4873" width="9.81640625" style="2" customWidth="1"/>
    <col min="4874" max="4874" width="10.453125" style="2" bestFit="1" customWidth="1"/>
    <col min="4875" max="5119" width="8.81640625" style="2"/>
    <col min="5120" max="5120" width="2.453125" style="2" customWidth="1"/>
    <col min="5121" max="5121" width="10.1796875" style="2" customWidth="1"/>
    <col min="5122" max="5122" width="120.453125" style="2" customWidth="1"/>
    <col min="5123" max="5123" width="14.1796875" style="2" customWidth="1"/>
    <col min="5124" max="5124" width="7.54296875" style="2" customWidth="1"/>
    <col min="5125" max="5125" width="13.81640625" style="2" customWidth="1"/>
    <col min="5126" max="5126" width="12.7265625" style="2" customWidth="1"/>
    <col min="5127" max="5127" width="18.453125" style="2" customWidth="1"/>
    <col min="5128" max="5128" width="3.1796875" style="2" customWidth="1"/>
    <col min="5129" max="5129" width="9.81640625" style="2" customWidth="1"/>
    <col min="5130" max="5130" width="10.453125" style="2" bestFit="1" customWidth="1"/>
    <col min="5131" max="5375" width="8.81640625" style="2"/>
    <col min="5376" max="5376" width="2.453125" style="2" customWidth="1"/>
    <col min="5377" max="5377" width="10.1796875" style="2" customWidth="1"/>
    <col min="5378" max="5378" width="120.453125" style="2" customWidth="1"/>
    <col min="5379" max="5379" width="14.1796875" style="2" customWidth="1"/>
    <col min="5380" max="5380" width="7.54296875" style="2" customWidth="1"/>
    <col min="5381" max="5381" width="13.81640625" style="2" customWidth="1"/>
    <col min="5382" max="5382" width="12.7265625" style="2" customWidth="1"/>
    <col min="5383" max="5383" width="18.453125" style="2" customWidth="1"/>
    <col min="5384" max="5384" width="3.1796875" style="2" customWidth="1"/>
    <col min="5385" max="5385" width="9.81640625" style="2" customWidth="1"/>
    <col min="5386" max="5386" width="10.453125" style="2" bestFit="1" customWidth="1"/>
    <col min="5387" max="5631" width="8.81640625" style="2"/>
    <col min="5632" max="5632" width="2.453125" style="2" customWidth="1"/>
    <col min="5633" max="5633" width="10.1796875" style="2" customWidth="1"/>
    <col min="5634" max="5634" width="120.453125" style="2" customWidth="1"/>
    <col min="5635" max="5635" width="14.1796875" style="2" customWidth="1"/>
    <col min="5636" max="5636" width="7.54296875" style="2" customWidth="1"/>
    <col min="5637" max="5637" width="13.81640625" style="2" customWidth="1"/>
    <col min="5638" max="5638" width="12.7265625" style="2" customWidth="1"/>
    <col min="5639" max="5639" width="18.453125" style="2" customWidth="1"/>
    <col min="5640" max="5640" width="3.1796875" style="2" customWidth="1"/>
    <col min="5641" max="5641" width="9.81640625" style="2" customWidth="1"/>
    <col min="5642" max="5642" width="10.453125" style="2" bestFit="1" customWidth="1"/>
    <col min="5643" max="5887" width="8.81640625" style="2"/>
    <col min="5888" max="5888" width="2.453125" style="2" customWidth="1"/>
    <col min="5889" max="5889" width="10.1796875" style="2" customWidth="1"/>
    <col min="5890" max="5890" width="120.453125" style="2" customWidth="1"/>
    <col min="5891" max="5891" width="14.1796875" style="2" customWidth="1"/>
    <col min="5892" max="5892" width="7.54296875" style="2" customWidth="1"/>
    <col min="5893" max="5893" width="13.81640625" style="2" customWidth="1"/>
    <col min="5894" max="5894" width="12.7265625" style="2" customWidth="1"/>
    <col min="5895" max="5895" width="18.453125" style="2" customWidth="1"/>
    <col min="5896" max="5896" width="3.1796875" style="2" customWidth="1"/>
    <col min="5897" max="5897" width="9.81640625" style="2" customWidth="1"/>
    <col min="5898" max="5898" width="10.453125" style="2" bestFit="1" customWidth="1"/>
    <col min="5899" max="6143" width="8.81640625" style="2"/>
    <col min="6144" max="6144" width="2.453125" style="2" customWidth="1"/>
    <col min="6145" max="6145" width="10.1796875" style="2" customWidth="1"/>
    <col min="6146" max="6146" width="120.453125" style="2" customWidth="1"/>
    <col min="6147" max="6147" width="14.1796875" style="2" customWidth="1"/>
    <col min="6148" max="6148" width="7.54296875" style="2" customWidth="1"/>
    <col min="6149" max="6149" width="13.81640625" style="2" customWidth="1"/>
    <col min="6150" max="6150" width="12.7265625" style="2" customWidth="1"/>
    <col min="6151" max="6151" width="18.453125" style="2" customWidth="1"/>
    <col min="6152" max="6152" width="3.1796875" style="2" customWidth="1"/>
    <col min="6153" max="6153" width="9.81640625" style="2" customWidth="1"/>
    <col min="6154" max="6154" width="10.453125" style="2" bestFit="1" customWidth="1"/>
    <col min="6155" max="6399" width="8.81640625" style="2"/>
    <col min="6400" max="6400" width="2.453125" style="2" customWidth="1"/>
    <col min="6401" max="6401" width="10.1796875" style="2" customWidth="1"/>
    <col min="6402" max="6402" width="120.453125" style="2" customWidth="1"/>
    <col min="6403" max="6403" width="14.1796875" style="2" customWidth="1"/>
    <col min="6404" max="6404" width="7.54296875" style="2" customWidth="1"/>
    <col min="6405" max="6405" width="13.81640625" style="2" customWidth="1"/>
    <col min="6406" max="6406" width="12.7265625" style="2" customWidth="1"/>
    <col min="6407" max="6407" width="18.453125" style="2" customWidth="1"/>
    <col min="6408" max="6408" width="3.1796875" style="2" customWidth="1"/>
    <col min="6409" max="6409" width="9.81640625" style="2" customWidth="1"/>
    <col min="6410" max="6410" width="10.453125" style="2" bestFit="1" customWidth="1"/>
    <col min="6411" max="6655" width="8.81640625" style="2"/>
    <col min="6656" max="6656" width="2.453125" style="2" customWidth="1"/>
    <col min="6657" max="6657" width="10.1796875" style="2" customWidth="1"/>
    <col min="6658" max="6658" width="120.453125" style="2" customWidth="1"/>
    <col min="6659" max="6659" width="14.1796875" style="2" customWidth="1"/>
    <col min="6660" max="6660" width="7.54296875" style="2" customWidth="1"/>
    <col min="6661" max="6661" width="13.81640625" style="2" customWidth="1"/>
    <col min="6662" max="6662" width="12.7265625" style="2" customWidth="1"/>
    <col min="6663" max="6663" width="18.453125" style="2" customWidth="1"/>
    <col min="6664" max="6664" width="3.1796875" style="2" customWidth="1"/>
    <col min="6665" max="6665" width="9.81640625" style="2" customWidth="1"/>
    <col min="6666" max="6666" width="10.453125" style="2" bestFit="1" customWidth="1"/>
    <col min="6667" max="6911" width="8.81640625" style="2"/>
    <col min="6912" max="6912" width="2.453125" style="2" customWidth="1"/>
    <col min="6913" max="6913" width="10.1796875" style="2" customWidth="1"/>
    <col min="6914" max="6914" width="120.453125" style="2" customWidth="1"/>
    <col min="6915" max="6915" width="14.1796875" style="2" customWidth="1"/>
    <col min="6916" max="6916" width="7.54296875" style="2" customWidth="1"/>
    <col min="6917" max="6917" width="13.81640625" style="2" customWidth="1"/>
    <col min="6918" max="6918" width="12.7265625" style="2" customWidth="1"/>
    <col min="6919" max="6919" width="18.453125" style="2" customWidth="1"/>
    <col min="6920" max="6920" width="3.1796875" style="2" customWidth="1"/>
    <col min="6921" max="6921" width="9.81640625" style="2" customWidth="1"/>
    <col min="6922" max="6922" width="10.453125" style="2" bestFit="1" customWidth="1"/>
    <col min="6923" max="7167" width="8.81640625" style="2"/>
    <col min="7168" max="7168" width="2.453125" style="2" customWidth="1"/>
    <col min="7169" max="7169" width="10.1796875" style="2" customWidth="1"/>
    <col min="7170" max="7170" width="120.453125" style="2" customWidth="1"/>
    <col min="7171" max="7171" width="14.1796875" style="2" customWidth="1"/>
    <col min="7172" max="7172" width="7.54296875" style="2" customWidth="1"/>
    <col min="7173" max="7173" width="13.81640625" style="2" customWidth="1"/>
    <col min="7174" max="7174" width="12.7265625" style="2" customWidth="1"/>
    <col min="7175" max="7175" width="18.453125" style="2" customWidth="1"/>
    <col min="7176" max="7176" width="3.1796875" style="2" customWidth="1"/>
    <col min="7177" max="7177" width="9.81640625" style="2" customWidth="1"/>
    <col min="7178" max="7178" width="10.453125" style="2" bestFit="1" customWidth="1"/>
    <col min="7179" max="7423" width="8.81640625" style="2"/>
    <col min="7424" max="7424" width="2.453125" style="2" customWidth="1"/>
    <col min="7425" max="7425" width="10.1796875" style="2" customWidth="1"/>
    <col min="7426" max="7426" width="120.453125" style="2" customWidth="1"/>
    <col min="7427" max="7427" width="14.1796875" style="2" customWidth="1"/>
    <col min="7428" max="7428" width="7.54296875" style="2" customWidth="1"/>
    <col min="7429" max="7429" width="13.81640625" style="2" customWidth="1"/>
    <col min="7430" max="7430" width="12.7265625" style="2" customWidth="1"/>
    <col min="7431" max="7431" width="18.453125" style="2" customWidth="1"/>
    <col min="7432" max="7432" width="3.1796875" style="2" customWidth="1"/>
    <col min="7433" max="7433" width="9.81640625" style="2" customWidth="1"/>
    <col min="7434" max="7434" width="10.453125" style="2" bestFit="1" customWidth="1"/>
    <col min="7435" max="7679" width="8.81640625" style="2"/>
    <col min="7680" max="7680" width="2.453125" style="2" customWidth="1"/>
    <col min="7681" max="7681" width="10.1796875" style="2" customWidth="1"/>
    <col min="7682" max="7682" width="120.453125" style="2" customWidth="1"/>
    <col min="7683" max="7683" width="14.1796875" style="2" customWidth="1"/>
    <col min="7684" max="7684" width="7.54296875" style="2" customWidth="1"/>
    <col min="7685" max="7685" width="13.81640625" style="2" customWidth="1"/>
    <col min="7686" max="7686" width="12.7265625" style="2" customWidth="1"/>
    <col min="7687" max="7687" width="18.453125" style="2" customWidth="1"/>
    <col min="7688" max="7688" width="3.1796875" style="2" customWidth="1"/>
    <col min="7689" max="7689" width="9.81640625" style="2" customWidth="1"/>
    <col min="7690" max="7690" width="10.453125" style="2" bestFit="1" customWidth="1"/>
    <col min="7691" max="7935" width="8.81640625" style="2"/>
    <col min="7936" max="7936" width="2.453125" style="2" customWidth="1"/>
    <col min="7937" max="7937" width="10.1796875" style="2" customWidth="1"/>
    <col min="7938" max="7938" width="120.453125" style="2" customWidth="1"/>
    <col min="7939" max="7939" width="14.1796875" style="2" customWidth="1"/>
    <col min="7940" max="7940" width="7.54296875" style="2" customWidth="1"/>
    <col min="7941" max="7941" width="13.81640625" style="2" customWidth="1"/>
    <col min="7942" max="7942" width="12.7265625" style="2" customWidth="1"/>
    <col min="7943" max="7943" width="18.453125" style="2" customWidth="1"/>
    <col min="7944" max="7944" width="3.1796875" style="2" customWidth="1"/>
    <col min="7945" max="7945" width="9.81640625" style="2" customWidth="1"/>
    <col min="7946" max="7946" width="10.453125" style="2" bestFit="1" customWidth="1"/>
    <col min="7947" max="8191" width="8.81640625" style="2"/>
    <col min="8192" max="8192" width="2.453125" style="2" customWidth="1"/>
    <col min="8193" max="8193" width="10.1796875" style="2" customWidth="1"/>
    <col min="8194" max="8194" width="120.453125" style="2" customWidth="1"/>
    <col min="8195" max="8195" width="14.1796875" style="2" customWidth="1"/>
    <col min="8196" max="8196" width="7.54296875" style="2" customWidth="1"/>
    <col min="8197" max="8197" width="13.81640625" style="2" customWidth="1"/>
    <col min="8198" max="8198" width="12.7265625" style="2" customWidth="1"/>
    <col min="8199" max="8199" width="18.453125" style="2" customWidth="1"/>
    <col min="8200" max="8200" width="3.1796875" style="2" customWidth="1"/>
    <col min="8201" max="8201" width="9.81640625" style="2" customWidth="1"/>
    <col min="8202" max="8202" width="10.453125" style="2" bestFit="1" customWidth="1"/>
    <col min="8203" max="8447" width="8.81640625" style="2"/>
    <col min="8448" max="8448" width="2.453125" style="2" customWidth="1"/>
    <col min="8449" max="8449" width="10.1796875" style="2" customWidth="1"/>
    <col min="8450" max="8450" width="120.453125" style="2" customWidth="1"/>
    <col min="8451" max="8451" width="14.1796875" style="2" customWidth="1"/>
    <col min="8452" max="8452" width="7.54296875" style="2" customWidth="1"/>
    <col min="8453" max="8453" width="13.81640625" style="2" customWidth="1"/>
    <col min="8454" max="8454" width="12.7265625" style="2" customWidth="1"/>
    <col min="8455" max="8455" width="18.453125" style="2" customWidth="1"/>
    <col min="8456" max="8456" width="3.1796875" style="2" customWidth="1"/>
    <col min="8457" max="8457" width="9.81640625" style="2" customWidth="1"/>
    <col min="8458" max="8458" width="10.453125" style="2" bestFit="1" customWidth="1"/>
    <col min="8459" max="8703" width="8.81640625" style="2"/>
    <col min="8704" max="8704" width="2.453125" style="2" customWidth="1"/>
    <col min="8705" max="8705" width="10.1796875" style="2" customWidth="1"/>
    <col min="8706" max="8706" width="120.453125" style="2" customWidth="1"/>
    <col min="8707" max="8707" width="14.1796875" style="2" customWidth="1"/>
    <col min="8708" max="8708" width="7.54296875" style="2" customWidth="1"/>
    <col min="8709" max="8709" width="13.81640625" style="2" customWidth="1"/>
    <col min="8710" max="8710" width="12.7265625" style="2" customWidth="1"/>
    <col min="8711" max="8711" width="18.453125" style="2" customWidth="1"/>
    <col min="8712" max="8712" width="3.1796875" style="2" customWidth="1"/>
    <col min="8713" max="8713" width="9.81640625" style="2" customWidth="1"/>
    <col min="8714" max="8714" width="10.453125" style="2" bestFit="1" customWidth="1"/>
    <col min="8715" max="8959" width="8.81640625" style="2"/>
    <col min="8960" max="8960" width="2.453125" style="2" customWidth="1"/>
    <col min="8961" max="8961" width="10.1796875" style="2" customWidth="1"/>
    <col min="8962" max="8962" width="120.453125" style="2" customWidth="1"/>
    <col min="8963" max="8963" width="14.1796875" style="2" customWidth="1"/>
    <col min="8964" max="8964" width="7.54296875" style="2" customWidth="1"/>
    <col min="8965" max="8965" width="13.81640625" style="2" customWidth="1"/>
    <col min="8966" max="8966" width="12.7265625" style="2" customWidth="1"/>
    <col min="8967" max="8967" width="18.453125" style="2" customWidth="1"/>
    <col min="8968" max="8968" width="3.1796875" style="2" customWidth="1"/>
    <col min="8969" max="8969" width="9.81640625" style="2" customWidth="1"/>
    <col min="8970" max="8970" width="10.453125" style="2" bestFit="1" customWidth="1"/>
    <col min="8971" max="9215" width="8.81640625" style="2"/>
    <col min="9216" max="9216" width="2.453125" style="2" customWidth="1"/>
    <col min="9217" max="9217" width="10.1796875" style="2" customWidth="1"/>
    <col min="9218" max="9218" width="120.453125" style="2" customWidth="1"/>
    <col min="9219" max="9219" width="14.1796875" style="2" customWidth="1"/>
    <col min="9220" max="9220" width="7.54296875" style="2" customWidth="1"/>
    <col min="9221" max="9221" width="13.81640625" style="2" customWidth="1"/>
    <col min="9222" max="9222" width="12.7265625" style="2" customWidth="1"/>
    <col min="9223" max="9223" width="18.453125" style="2" customWidth="1"/>
    <col min="9224" max="9224" width="3.1796875" style="2" customWidth="1"/>
    <col min="9225" max="9225" width="9.81640625" style="2" customWidth="1"/>
    <col min="9226" max="9226" width="10.453125" style="2" bestFit="1" customWidth="1"/>
    <col min="9227" max="9471" width="8.81640625" style="2"/>
    <col min="9472" max="9472" width="2.453125" style="2" customWidth="1"/>
    <col min="9473" max="9473" width="10.1796875" style="2" customWidth="1"/>
    <col min="9474" max="9474" width="120.453125" style="2" customWidth="1"/>
    <col min="9475" max="9475" width="14.1796875" style="2" customWidth="1"/>
    <col min="9476" max="9476" width="7.54296875" style="2" customWidth="1"/>
    <col min="9477" max="9477" width="13.81640625" style="2" customWidth="1"/>
    <col min="9478" max="9478" width="12.7265625" style="2" customWidth="1"/>
    <col min="9479" max="9479" width="18.453125" style="2" customWidth="1"/>
    <col min="9480" max="9480" width="3.1796875" style="2" customWidth="1"/>
    <col min="9481" max="9481" width="9.81640625" style="2" customWidth="1"/>
    <col min="9482" max="9482" width="10.453125" style="2" bestFit="1" customWidth="1"/>
    <col min="9483" max="9727" width="8.81640625" style="2"/>
    <col min="9728" max="9728" width="2.453125" style="2" customWidth="1"/>
    <col min="9729" max="9729" width="10.1796875" style="2" customWidth="1"/>
    <col min="9730" max="9730" width="120.453125" style="2" customWidth="1"/>
    <col min="9731" max="9731" width="14.1796875" style="2" customWidth="1"/>
    <col min="9732" max="9732" width="7.54296875" style="2" customWidth="1"/>
    <col min="9733" max="9733" width="13.81640625" style="2" customWidth="1"/>
    <col min="9734" max="9734" width="12.7265625" style="2" customWidth="1"/>
    <col min="9735" max="9735" width="18.453125" style="2" customWidth="1"/>
    <col min="9736" max="9736" width="3.1796875" style="2" customWidth="1"/>
    <col min="9737" max="9737" width="9.81640625" style="2" customWidth="1"/>
    <col min="9738" max="9738" width="10.453125" style="2" bestFit="1" customWidth="1"/>
    <col min="9739" max="9983" width="8.81640625" style="2"/>
    <col min="9984" max="9984" width="2.453125" style="2" customWidth="1"/>
    <col min="9985" max="9985" width="10.1796875" style="2" customWidth="1"/>
    <col min="9986" max="9986" width="120.453125" style="2" customWidth="1"/>
    <col min="9987" max="9987" width="14.1796875" style="2" customWidth="1"/>
    <col min="9988" max="9988" width="7.54296875" style="2" customWidth="1"/>
    <col min="9989" max="9989" width="13.81640625" style="2" customWidth="1"/>
    <col min="9990" max="9990" width="12.7265625" style="2" customWidth="1"/>
    <col min="9991" max="9991" width="18.453125" style="2" customWidth="1"/>
    <col min="9992" max="9992" width="3.1796875" style="2" customWidth="1"/>
    <col min="9993" max="9993" width="9.81640625" style="2" customWidth="1"/>
    <col min="9994" max="9994" width="10.453125" style="2" bestFit="1" customWidth="1"/>
    <col min="9995" max="10239" width="8.81640625" style="2"/>
    <col min="10240" max="10240" width="2.453125" style="2" customWidth="1"/>
    <col min="10241" max="10241" width="10.1796875" style="2" customWidth="1"/>
    <col min="10242" max="10242" width="120.453125" style="2" customWidth="1"/>
    <col min="10243" max="10243" width="14.1796875" style="2" customWidth="1"/>
    <col min="10244" max="10244" width="7.54296875" style="2" customWidth="1"/>
    <col min="10245" max="10245" width="13.81640625" style="2" customWidth="1"/>
    <col min="10246" max="10246" width="12.7265625" style="2" customWidth="1"/>
    <col min="10247" max="10247" width="18.453125" style="2" customWidth="1"/>
    <col min="10248" max="10248" width="3.1796875" style="2" customWidth="1"/>
    <col min="10249" max="10249" width="9.81640625" style="2" customWidth="1"/>
    <col min="10250" max="10250" width="10.453125" style="2" bestFit="1" customWidth="1"/>
    <col min="10251" max="10495" width="8.81640625" style="2"/>
    <col min="10496" max="10496" width="2.453125" style="2" customWidth="1"/>
    <col min="10497" max="10497" width="10.1796875" style="2" customWidth="1"/>
    <col min="10498" max="10498" width="120.453125" style="2" customWidth="1"/>
    <col min="10499" max="10499" width="14.1796875" style="2" customWidth="1"/>
    <col min="10500" max="10500" width="7.54296875" style="2" customWidth="1"/>
    <col min="10501" max="10501" width="13.81640625" style="2" customWidth="1"/>
    <col min="10502" max="10502" width="12.7265625" style="2" customWidth="1"/>
    <col min="10503" max="10503" width="18.453125" style="2" customWidth="1"/>
    <col min="10504" max="10504" width="3.1796875" style="2" customWidth="1"/>
    <col min="10505" max="10505" width="9.81640625" style="2" customWidth="1"/>
    <col min="10506" max="10506" width="10.453125" style="2" bestFit="1" customWidth="1"/>
    <col min="10507" max="10751" width="8.81640625" style="2"/>
    <col min="10752" max="10752" width="2.453125" style="2" customWidth="1"/>
    <col min="10753" max="10753" width="10.1796875" style="2" customWidth="1"/>
    <col min="10754" max="10754" width="120.453125" style="2" customWidth="1"/>
    <col min="10755" max="10755" width="14.1796875" style="2" customWidth="1"/>
    <col min="10756" max="10756" width="7.54296875" style="2" customWidth="1"/>
    <col min="10757" max="10757" width="13.81640625" style="2" customWidth="1"/>
    <col min="10758" max="10758" width="12.7265625" style="2" customWidth="1"/>
    <col min="10759" max="10759" width="18.453125" style="2" customWidth="1"/>
    <col min="10760" max="10760" width="3.1796875" style="2" customWidth="1"/>
    <col min="10761" max="10761" width="9.81640625" style="2" customWidth="1"/>
    <col min="10762" max="10762" width="10.453125" style="2" bestFit="1" customWidth="1"/>
    <col min="10763" max="11007" width="8.81640625" style="2"/>
    <col min="11008" max="11008" width="2.453125" style="2" customWidth="1"/>
    <col min="11009" max="11009" width="10.1796875" style="2" customWidth="1"/>
    <col min="11010" max="11010" width="120.453125" style="2" customWidth="1"/>
    <col min="11011" max="11011" width="14.1796875" style="2" customWidth="1"/>
    <col min="11012" max="11012" width="7.54296875" style="2" customWidth="1"/>
    <col min="11013" max="11013" width="13.81640625" style="2" customWidth="1"/>
    <col min="11014" max="11014" width="12.7265625" style="2" customWidth="1"/>
    <col min="11015" max="11015" width="18.453125" style="2" customWidth="1"/>
    <col min="11016" max="11016" width="3.1796875" style="2" customWidth="1"/>
    <col min="11017" max="11017" width="9.81640625" style="2" customWidth="1"/>
    <col min="11018" max="11018" width="10.453125" style="2" bestFit="1" customWidth="1"/>
    <col min="11019" max="11263" width="8.81640625" style="2"/>
    <col min="11264" max="11264" width="2.453125" style="2" customWidth="1"/>
    <col min="11265" max="11265" width="10.1796875" style="2" customWidth="1"/>
    <col min="11266" max="11266" width="120.453125" style="2" customWidth="1"/>
    <col min="11267" max="11267" width="14.1796875" style="2" customWidth="1"/>
    <col min="11268" max="11268" width="7.54296875" style="2" customWidth="1"/>
    <col min="11269" max="11269" width="13.81640625" style="2" customWidth="1"/>
    <col min="11270" max="11270" width="12.7265625" style="2" customWidth="1"/>
    <col min="11271" max="11271" width="18.453125" style="2" customWidth="1"/>
    <col min="11272" max="11272" width="3.1796875" style="2" customWidth="1"/>
    <col min="11273" max="11273" width="9.81640625" style="2" customWidth="1"/>
    <col min="11274" max="11274" width="10.453125" style="2" bestFit="1" customWidth="1"/>
    <col min="11275" max="11519" width="8.81640625" style="2"/>
    <col min="11520" max="11520" width="2.453125" style="2" customWidth="1"/>
    <col min="11521" max="11521" width="10.1796875" style="2" customWidth="1"/>
    <col min="11522" max="11522" width="120.453125" style="2" customWidth="1"/>
    <col min="11523" max="11523" width="14.1796875" style="2" customWidth="1"/>
    <col min="11524" max="11524" width="7.54296875" style="2" customWidth="1"/>
    <col min="11525" max="11525" width="13.81640625" style="2" customWidth="1"/>
    <col min="11526" max="11526" width="12.7265625" style="2" customWidth="1"/>
    <col min="11527" max="11527" width="18.453125" style="2" customWidth="1"/>
    <col min="11528" max="11528" width="3.1796875" style="2" customWidth="1"/>
    <col min="11529" max="11529" width="9.81640625" style="2" customWidth="1"/>
    <col min="11530" max="11530" width="10.453125" style="2" bestFit="1" customWidth="1"/>
    <col min="11531" max="11775" width="8.81640625" style="2"/>
    <col min="11776" max="11776" width="2.453125" style="2" customWidth="1"/>
    <col min="11777" max="11777" width="10.1796875" style="2" customWidth="1"/>
    <col min="11778" max="11778" width="120.453125" style="2" customWidth="1"/>
    <col min="11779" max="11779" width="14.1796875" style="2" customWidth="1"/>
    <col min="11780" max="11780" width="7.54296875" style="2" customWidth="1"/>
    <col min="11781" max="11781" width="13.81640625" style="2" customWidth="1"/>
    <col min="11782" max="11782" width="12.7265625" style="2" customWidth="1"/>
    <col min="11783" max="11783" width="18.453125" style="2" customWidth="1"/>
    <col min="11784" max="11784" width="3.1796875" style="2" customWidth="1"/>
    <col min="11785" max="11785" width="9.81640625" style="2" customWidth="1"/>
    <col min="11786" max="11786" width="10.453125" style="2" bestFit="1" customWidth="1"/>
    <col min="11787" max="12031" width="8.81640625" style="2"/>
    <col min="12032" max="12032" width="2.453125" style="2" customWidth="1"/>
    <col min="12033" max="12033" width="10.1796875" style="2" customWidth="1"/>
    <col min="12034" max="12034" width="120.453125" style="2" customWidth="1"/>
    <col min="12035" max="12035" width="14.1796875" style="2" customWidth="1"/>
    <col min="12036" max="12036" width="7.54296875" style="2" customWidth="1"/>
    <col min="12037" max="12037" width="13.81640625" style="2" customWidth="1"/>
    <col min="12038" max="12038" width="12.7265625" style="2" customWidth="1"/>
    <col min="12039" max="12039" width="18.453125" style="2" customWidth="1"/>
    <col min="12040" max="12040" width="3.1796875" style="2" customWidth="1"/>
    <col min="12041" max="12041" width="9.81640625" style="2" customWidth="1"/>
    <col min="12042" max="12042" width="10.453125" style="2" bestFit="1" customWidth="1"/>
    <col min="12043" max="12287" width="8.81640625" style="2"/>
    <col min="12288" max="12288" width="2.453125" style="2" customWidth="1"/>
    <col min="12289" max="12289" width="10.1796875" style="2" customWidth="1"/>
    <col min="12290" max="12290" width="120.453125" style="2" customWidth="1"/>
    <col min="12291" max="12291" width="14.1796875" style="2" customWidth="1"/>
    <col min="12292" max="12292" width="7.54296875" style="2" customWidth="1"/>
    <col min="12293" max="12293" width="13.81640625" style="2" customWidth="1"/>
    <col min="12294" max="12294" width="12.7265625" style="2" customWidth="1"/>
    <col min="12295" max="12295" width="18.453125" style="2" customWidth="1"/>
    <col min="12296" max="12296" width="3.1796875" style="2" customWidth="1"/>
    <col min="12297" max="12297" width="9.81640625" style="2" customWidth="1"/>
    <col min="12298" max="12298" width="10.453125" style="2" bestFit="1" customWidth="1"/>
    <col min="12299" max="12543" width="8.81640625" style="2"/>
    <col min="12544" max="12544" width="2.453125" style="2" customWidth="1"/>
    <col min="12545" max="12545" width="10.1796875" style="2" customWidth="1"/>
    <col min="12546" max="12546" width="120.453125" style="2" customWidth="1"/>
    <col min="12547" max="12547" width="14.1796875" style="2" customWidth="1"/>
    <col min="12548" max="12548" width="7.54296875" style="2" customWidth="1"/>
    <col min="12549" max="12549" width="13.81640625" style="2" customWidth="1"/>
    <col min="12550" max="12550" width="12.7265625" style="2" customWidth="1"/>
    <col min="12551" max="12551" width="18.453125" style="2" customWidth="1"/>
    <col min="12552" max="12552" width="3.1796875" style="2" customWidth="1"/>
    <col min="12553" max="12553" width="9.81640625" style="2" customWidth="1"/>
    <col min="12554" max="12554" width="10.453125" style="2" bestFit="1" customWidth="1"/>
    <col min="12555" max="12799" width="8.81640625" style="2"/>
    <col min="12800" max="12800" width="2.453125" style="2" customWidth="1"/>
    <col min="12801" max="12801" width="10.1796875" style="2" customWidth="1"/>
    <col min="12802" max="12802" width="120.453125" style="2" customWidth="1"/>
    <col min="12803" max="12803" width="14.1796875" style="2" customWidth="1"/>
    <col min="12804" max="12804" width="7.54296875" style="2" customWidth="1"/>
    <col min="12805" max="12805" width="13.81640625" style="2" customWidth="1"/>
    <col min="12806" max="12806" width="12.7265625" style="2" customWidth="1"/>
    <col min="12807" max="12807" width="18.453125" style="2" customWidth="1"/>
    <col min="12808" max="12808" width="3.1796875" style="2" customWidth="1"/>
    <col min="12809" max="12809" width="9.81640625" style="2" customWidth="1"/>
    <col min="12810" max="12810" width="10.453125" style="2" bestFit="1" customWidth="1"/>
    <col min="12811" max="13055" width="8.81640625" style="2"/>
    <col min="13056" max="13056" width="2.453125" style="2" customWidth="1"/>
    <col min="13057" max="13057" width="10.1796875" style="2" customWidth="1"/>
    <col min="13058" max="13058" width="120.453125" style="2" customWidth="1"/>
    <col min="13059" max="13059" width="14.1796875" style="2" customWidth="1"/>
    <col min="13060" max="13060" width="7.54296875" style="2" customWidth="1"/>
    <col min="13061" max="13061" width="13.81640625" style="2" customWidth="1"/>
    <col min="13062" max="13062" width="12.7265625" style="2" customWidth="1"/>
    <col min="13063" max="13063" width="18.453125" style="2" customWidth="1"/>
    <col min="13064" max="13064" width="3.1796875" style="2" customWidth="1"/>
    <col min="13065" max="13065" width="9.81640625" style="2" customWidth="1"/>
    <col min="13066" max="13066" width="10.453125" style="2" bestFit="1" customWidth="1"/>
    <col min="13067" max="13311" width="8.81640625" style="2"/>
    <col min="13312" max="13312" width="2.453125" style="2" customWidth="1"/>
    <col min="13313" max="13313" width="10.1796875" style="2" customWidth="1"/>
    <col min="13314" max="13314" width="120.453125" style="2" customWidth="1"/>
    <col min="13315" max="13315" width="14.1796875" style="2" customWidth="1"/>
    <col min="13316" max="13316" width="7.54296875" style="2" customWidth="1"/>
    <col min="13317" max="13317" width="13.81640625" style="2" customWidth="1"/>
    <col min="13318" max="13318" width="12.7265625" style="2" customWidth="1"/>
    <col min="13319" max="13319" width="18.453125" style="2" customWidth="1"/>
    <col min="13320" max="13320" width="3.1796875" style="2" customWidth="1"/>
    <col min="13321" max="13321" width="9.81640625" style="2" customWidth="1"/>
    <col min="13322" max="13322" width="10.453125" style="2" bestFit="1" customWidth="1"/>
    <col min="13323" max="13567" width="8.81640625" style="2"/>
    <col min="13568" max="13568" width="2.453125" style="2" customWidth="1"/>
    <col min="13569" max="13569" width="10.1796875" style="2" customWidth="1"/>
    <col min="13570" max="13570" width="120.453125" style="2" customWidth="1"/>
    <col min="13571" max="13571" width="14.1796875" style="2" customWidth="1"/>
    <col min="13572" max="13572" width="7.54296875" style="2" customWidth="1"/>
    <col min="13573" max="13573" width="13.81640625" style="2" customWidth="1"/>
    <col min="13574" max="13574" width="12.7265625" style="2" customWidth="1"/>
    <col min="13575" max="13575" width="18.453125" style="2" customWidth="1"/>
    <col min="13576" max="13576" width="3.1796875" style="2" customWidth="1"/>
    <col min="13577" max="13577" width="9.81640625" style="2" customWidth="1"/>
    <col min="13578" max="13578" width="10.453125" style="2" bestFit="1" customWidth="1"/>
    <col min="13579" max="13823" width="8.81640625" style="2"/>
    <col min="13824" max="13824" width="2.453125" style="2" customWidth="1"/>
    <col min="13825" max="13825" width="10.1796875" style="2" customWidth="1"/>
    <col min="13826" max="13826" width="120.453125" style="2" customWidth="1"/>
    <col min="13827" max="13827" width="14.1796875" style="2" customWidth="1"/>
    <col min="13828" max="13828" width="7.54296875" style="2" customWidth="1"/>
    <col min="13829" max="13829" width="13.81640625" style="2" customWidth="1"/>
    <col min="13830" max="13830" width="12.7265625" style="2" customWidth="1"/>
    <col min="13831" max="13831" width="18.453125" style="2" customWidth="1"/>
    <col min="13832" max="13832" width="3.1796875" style="2" customWidth="1"/>
    <col min="13833" max="13833" width="9.81640625" style="2" customWidth="1"/>
    <col min="13834" max="13834" width="10.453125" style="2" bestFit="1" customWidth="1"/>
    <col min="13835" max="14079" width="8.81640625" style="2"/>
    <col min="14080" max="14080" width="2.453125" style="2" customWidth="1"/>
    <col min="14081" max="14081" width="10.1796875" style="2" customWidth="1"/>
    <col min="14082" max="14082" width="120.453125" style="2" customWidth="1"/>
    <col min="14083" max="14083" width="14.1796875" style="2" customWidth="1"/>
    <col min="14084" max="14084" width="7.54296875" style="2" customWidth="1"/>
    <col min="14085" max="14085" width="13.81640625" style="2" customWidth="1"/>
    <col min="14086" max="14086" width="12.7265625" style="2" customWidth="1"/>
    <col min="14087" max="14087" width="18.453125" style="2" customWidth="1"/>
    <col min="14088" max="14088" width="3.1796875" style="2" customWidth="1"/>
    <col min="14089" max="14089" width="9.81640625" style="2" customWidth="1"/>
    <col min="14090" max="14090" width="10.453125" style="2" bestFit="1" customWidth="1"/>
    <col min="14091" max="14335" width="8.81640625" style="2"/>
    <col min="14336" max="14336" width="2.453125" style="2" customWidth="1"/>
    <col min="14337" max="14337" width="10.1796875" style="2" customWidth="1"/>
    <col min="14338" max="14338" width="120.453125" style="2" customWidth="1"/>
    <col min="14339" max="14339" width="14.1796875" style="2" customWidth="1"/>
    <col min="14340" max="14340" width="7.54296875" style="2" customWidth="1"/>
    <col min="14341" max="14341" width="13.81640625" style="2" customWidth="1"/>
    <col min="14342" max="14342" width="12.7265625" style="2" customWidth="1"/>
    <col min="14343" max="14343" width="18.453125" style="2" customWidth="1"/>
    <col min="14344" max="14344" width="3.1796875" style="2" customWidth="1"/>
    <col min="14345" max="14345" width="9.81640625" style="2" customWidth="1"/>
    <col min="14346" max="14346" width="10.453125" style="2" bestFit="1" customWidth="1"/>
    <col min="14347" max="14591" width="8.81640625" style="2"/>
    <col min="14592" max="14592" width="2.453125" style="2" customWidth="1"/>
    <col min="14593" max="14593" width="10.1796875" style="2" customWidth="1"/>
    <col min="14594" max="14594" width="120.453125" style="2" customWidth="1"/>
    <col min="14595" max="14595" width="14.1796875" style="2" customWidth="1"/>
    <col min="14596" max="14596" width="7.54296875" style="2" customWidth="1"/>
    <col min="14597" max="14597" width="13.81640625" style="2" customWidth="1"/>
    <col min="14598" max="14598" width="12.7265625" style="2" customWidth="1"/>
    <col min="14599" max="14599" width="18.453125" style="2" customWidth="1"/>
    <col min="14600" max="14600" width="3.1796875" style="2" customWidth="1"/>
    <col min="14601" max="14601" width="9.81640625" style="2" customWidth="1"/>
    <col min="14602" max="14602" width="10.453125" style="2" bestFit="1" customWidth="1"/>
    <col min="14603" max="14847" width="8.81640625" style="2"/>
    <col min="14848" max="14848" width="2.453125" style="2" customWidth="1"/>
    <col min="14849" max="14849" width="10.1796875" style="2" customWidth="1"/>
    <col min="14850" max="14850" width="120.453125" style="2" customWidth="1"/>
    <col min="14851" max="14851" width="14.1796875" style="2" customWidth="1"/>
    <col min="14852" max="14852" width="7.54296875" style="2" customWidth="1"/>
    <col min="14853" max="14853" width="13.81640625" style="2" customWidth="1"/>
    <col min="14854" max="14854" width="12.7265625" style="2" customWidth="1"/>
    <col min="14855" max="14855" width="18.453125" style="2" customWidth="1"/>
    <col min="14856" max="14856" width="3.1796875" style="2" customWidth="1"/>
    <col min="14857" max="14857" width="9.81640625" style="2" customWidth="1"/>
    <col min="14858" max="14858" width="10.453125" style="2" bestFit="1" customWidth="1"/>
    <col min="14859" max="15103" width="8.81640625" style="2"/>
    <col min="15104" max="15104" width="2.453125" style="2" customWidth="1"/>
    <col min="15105" max="15105" width="10.1796875" style="2" customWidth="1"/>
    <col min="15106" max="15106" width="120.453125" style="2" customWidth="1"/>
    <col min="15107" max="15107" width="14.1796875" style="2" customWidth="1"/>
    <col min="15108" max="15108" width="7.54296875" style="2" customWidth="1"/>
    <col min="15109" max="15109" width="13.81640625" style="2" customWidth="1"/>
    <col min="15110" max="15110" width="12.7265625" style="2" customWidth="1"/>
    <col min="15111" max="15111" width="18.453125" style="2" customWidth="1"/>
    <col min="15112" max="15112" width="3.1796875" style="2" customWidth="1"/>
    <col min="15113" max="15113" width="9.81640625" style="2" customWidth="1"/>
    <col min="15114" max="15114" width="10.453125" style="2" bestFit="1" customWidth="1"/>
    <col min="15115" max="15359" width="8.81640625" style="2"/>
    <col min="15360" max="15360" width="2.453125" style="2" customWidth="1"/>
    <col min="15361" max="15361" width="10.1796875" style="2" customWidth="1"/>
    <col min="15362" max="15362" width="120.453125" style="2" customWidth="1"/>
    <col min="15363" max="15363" width="14.1796875" style="2" customWidth="1"/>
    <col min="15364" max="15364" width="7.54296875" style="2" customWidth="1"/>
    <col min="15365" max="15365" width="13.81640625" style="2" customWidth="1"/>
    <col min="15366" max="15366" width="12.7265625" style="2" customWidth="1"/>
    <col min="15367" max="15367" width="18.453125" style="2" customWidth="1"/>
    <col min="15368" max="15368" width="3.1796875" style="2" customWidth="1"/>
    <col min="15369" max="15369" width="9.81640625" style="2" customWidth="1"/>
    <col min="15370" max="15370" width="10.453125" style="2" bestFit="1" customWidth="1"/>
    <col min="15371" max="15615" width="8.81640625" style="2"/>
    <col min="15616" max="15616" width="2.453125" style="2" customWidth="1"/>
    <col min="15617" max="15617" width="10.1796875" style="2" customWidth="1"/>
    <col min="15618" max="15618" width="120.453125" style="2" customWidth="1"/>
    <col min="15619" max="15619" width="14.1796875" style="2" customWidth="1"/>
    <col min="15620" max="15620" width="7.54296875" style="2" customWidth="1"/>
    <col min="15621" max="15621" width="13.81640625" style="2" customWidth="1"/>
    <col min="15622" max="15622" width="12.7265625" style="2" customWidth="1"/>
    <col min="15623" max="15623" width="18.453125" style="2" customWidth="1"/>
    <col min="15624" max="15624" width="3.1796875" style="2" customWidth="1"/>
    <col min="15625" max="15625" width="9.81640625" style="2" customWidth="1"/>
    <col min="15626" max="15626" width="10.453125" style="2" bestFit="1" customWidth="1"/>
    <col min="15627" max="15871" width="8.81640625" style="2"/>
    <col min="15872" max="15872" width="2.453125" style="2" customWidth="1"/>
    <col min="15873" max="15873" width="10.1796875" style="2" customWidth="1"/>
    <col min="15874" max="15874" width="120.453125" style="2" customWidth="1"/>
    <col min="15875" max="15875" width="14.1796875" style="2" customWidth="1"/>
    <col min="15876" max="15876" width="7.54296875" style="2" customWidth="1"/>
    <col min="15877" max="15877" width="13.81640625" style="2" customWidth="1"/>
    <col min="15878" max="15878" width="12.7265625" style="2" customWidth="1"/>
    <col min="15879" max="15879" width="18.453125" style="2" customWidth="1"/>
    <col min="15880" max="15880" width="3.1796875" style="2" customWidth="1"/>
    <col min="15881" max="15881" width="9.81640625" style="2" customWidth="1"/>
    <col min="15882" max="15882" width="10.453125" style="2" bestFit="1" customWidth="1"/>
    <col min="15883" max="16127" width="8.81640625" style="2"/>
    <col min="16128" max="16128" width="2.453125" style="2" customWidth="1"/>
    <col min="16129" max="16129" width="10.1796875" style="2" customWidth="1"/>
    <col min="16130" max="16130" width="120.453125" style="2" customWidth="1"/>
    <col min="16131" max="16131" width="14.1796875" style="2" customWidth="1"/>
    <col min="16132" max="16132" width="7.54296875" style="2" customWidth="1"/>
    <col min="16133" max="16133" width="13.81640625" style="2" customWidth="1"/>
    <col min="16134" max="16134" width="12.7265625" style="2" customWidth="1"/>
    <col min="16135" max="16135" width="18.453125" style="2" customWidth="1"/>
    <col min="16136" max="16136" width="3.1796875" style="2" customWidth="1"/>
    <col min="16137" max="16137" width="9.81640625" style="2" customWidth="1"/>
    <col min="16138" max="16138" width="10.453125" style="2" bestFit="1" customWidth="1"/>
    <col min="16139" max="16384" width="8.81640625" style="2"/>
  </cols>
  <sheetData>
    <row r="1" spans="2:10" ht="12" customHeight="1" x14ac:dyDescent="0.25">
      <c r="G1" s="5" t="s">
        <v>0</v>
      </c>
    </row>
    <row r="2" spans="2:10" ht="12" customHeight="1" x14ac:dyDescent="0.25">
      <c r="G2" s="6"/>
    </row>
    <row r="3" spans="2:10" ht="12" customHeight="1" x14ac:dyDescent="0.25">
      <c r="B3" s="7" t="str">
        <f>'[1]Cost Estimate'!B21</f>
        <v>PROJECT: BLOWER REFURBISHMENT CONTRACT SERVICES FOR THE PERIOD OF 5 YEARS AT KUSILE POWER STATION - REV 1</v>
      </c>
    </row>
    <row r="4" spans="2:10" ht="12" customHeight="1" thickBot="1" x14ac:dyDescent="0.25">
      <c r="B4" s="8"/>
      <c r="E4" s="9"/>
    </row>
    <row r="5" spans="2:10" s="17" customFormat="1" ht="15" customHeight="1" x14ac:dyDescent="0.25">
      <c r="B5" s="10" t="s">
        <v>1</v>
      </c>
      <c r="C5" s="11" t="s">
        <v>2</v>
      </c>
      <c r="D5" s="12" t="s">
        <v>3</v>
      </c>
      <c r="E5" s="13" t="s">
        <v>4</v>
      </c>
      <c r="F5" s="14" t="s">
        <v>5</v>
      </c>
      <c r="G5" s="15" t="s">
        <v>6</v>
      </c>
      <c r="H5" s="16"/>
    </row>
    <row r="6" spans="2:10" s="17" customFormat="1" ht="12" customHeight="1" x14ac:dyDescent="0.2">
      <c r="B6" s="18"/>
      <c r="C6" s="19"/>
      <c r="D6" s="20"/>
      <c r="E6" s="21"/>
      <c r="F6" s="22"/>
      <c r="G6" s="23"/>
      <c r="H6" s="24"/>
    </row>
    <row r="7" spans="2:10" s="17" customFormat="1" ht="12" customHeight="1" x14ac:dyDescent="0.2">
      <c r="B7" s="25">
        <v>1</v>
      </c>
      <c r="C7" s="26" t="s">
        <v>7</v>
      </c>
      <c r="D7" s="27"/>
      <c r="E7" s="21"/>
      <c r="F7" s="22"/>
      <c r="G7" s="23"/>
      <c r="H7" s="24"/>
    </row>
    <row r="8" spans="2:10" s="17" customFormat="1" ht="12" customHeight="1" x14ac:dyDescent="0.35">
      <c r="B8" s="28" t="s">
        <v>8</v>
      </c>
      <c r="C8" s="29" t="s">
        <v>9</v>
      </c>
      <c r="D8" s="21" t="s">
        <v>10</v>
      </c>
      <c r="E8" s="21">
        <v>1</v>
      </c>
      <c r="F8" s="30"/>
      <c r="G8" s="31"/>
      <c r="H8" s="24"/>
    </row>
    <row r="9" spans="2:10" s="17" customFormat="1" ht="12" customHeight="1" x14ac:dyDescent="0.35">
      <c r="B9" s="28" t="s">
        <v>11</v>
      </c>
      <c r="C9" s="29" t="s">
        <v>12</v>
      </c>
      <c r="D9" s="21" t="s">
        <v>10</v>
      </c>
      <c r="E9" s="21">
        <v>1</v>
      </c>
      <c r="F9" s="30"/>
      <c r="G9" s="31"/>
      <c r="H9" s="24"/>
    </row>
    <row r="10" spans="2:10" s="17" customFormat="1" ht="12" customHeight="1" x14ac:dyDescent="0.35">
      <c r="B10" s="28" t="s">
        <v>13</v>
      </c>
      <c r="C10" s="29" t="s">
        <v>14</v>
      </c>
      <c r="D10" s="21" t="s">
        <v>15</v>
      </c>
      <c r="E10" s="21">
        <f>(42.5*2)*60</f>
        <v>5100</v>
      </c>
      <c r="F10" s="30"/>
      <c r="G10" s="31"/>
      <c r="H10" s="24"/>
    </row>
    <row r="11" spans="2:10" s="17" customFormat="1" ht="12" customHeight="1" thickBot="1" x14ac:dyDescent="0.25">
      <c r="B11" s="32"/>
      <c r="C11" s="33"/>
      <c r="D11" s="34"/>
      <c r="E11" s="34"/>
      <c r="F11" s="35"/>
      <c r="G11" s="36"/>
      <c r="H11" s="37"/>
      <c r="J11" s="38"/>
    </row>
    <row r="12" spans="2:10" s="17" customFormat="1" ht="15" customHeight="1" thickBot="1" x14ac:dyDescent="0.4">
      <c r="B12" s="39"/>
      <c r="C12" s="40" t="s">
        <v>16</v>
      </c>
      <c r="D12" s="41"/>
      <c r="E12" s="41"/>
      <c r="F12" s="41"/>
      <c r="G12" s="42"/>
      <c r="H12" s="16"/>
    </row>
    <row r="13" spans="2:10" ht="15" customHeight="1" x14ac:dyDescent="0.2">
      <c r="B13" s="2"/>
      <c r="D13" s="2"/>
      <c r="E13" s="2"/>
      <c r="F13" s="2"/>
      <c r="G13" s="2"/>
      <c r="H13" s="2"/>
    </row>
  </sheetData>
  <sheetProtection algorithmName="SHA-512" hashValue="kNXxwcOgwFKZ2EPIMfePGlmRiJ117NnIxiInyzI7Sq7lni2Vw7w/+cw5Gi9ADl00oMsD0UgW2lWpgD+7dJT6WQ==" saltValue="KJzIlCc0YHa1ZwWR/mDyyA==" spinCount="100000" sheet="1" objects="1" scenarios="1"/>
  <mergeCells count="1">
    <mergeCell ref="C12:F12"/>
  </mergeCells>
  <printOptions horizontalCentered="1"/>
  <pageMargins left="0.11811023622047245" right="0.11811023622047245" top="0.35433070866141736" bottom="0.15748031496062992" header="0.31496062992125984" footer="0.31496062992125984"/>
  <pageSetup paperSize="9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83220-C7B7-4EFB-A72A-9C895FAF71CD}">
  <sheetPr>
    <pageSetUpPr fitToPage="1"/>
  </sheetPr>
  <dimension ref="B2:J182"/>
  <sheetViews>
    <sheetView view="pageBreakPreview" zoomScale="60" zoomScaleNormal="100" workbookViewId="0">
      <selection activeCell="C15" sqref="C15"/>
    </sheetView>
  </sheetViews>
  <sheetFormatPr defaultRowHeight="10" x14ac:dyDescent="0.2"/>
  <cols>
    <col min="1" max="1" width="2.36328125" style="43" customWidth="1"/>
    <col min="2" max="2" width="8.7265625" style="43"/>
    <col min="3" max="3" width="14.36328125" style="43" customWidth="1"/>
    <col min="4" max="4" width="22.90625" style="44" customWidth="1"/>
    <col min="5" max="5" width="26.54296875" style="45" customWidth="1"/>
    <col min="6" max="6" width="105" style="43" customWidth="1"/>
    <col min="7" max="7" width="17.90625" style="43" customWidth="1"/>
    <col min="8" max="8" width="16.08984375" style="2" customWidth="1"/>
    <col min="9" max="9" width="12.6328125" style="6" customWidth="1"/>
    <col min="10" max="10" width="15.6328125" style="6" customWidth="1"/>
    <col min="11" max="11" width="2.6328125" style="43" customWidth="1"/>
    <col min="12" max="16384" width="8.7265625" style="43"/>
  </cols>
  <sheetData>
    <row r="2" spans="2:10" x14ac:dyDescent="0.2">
      <c r="J2" s="6" t="s">
        <v>0</v>
      </c>
    </row>
    <row r="3" spans="2:10" s="47" customFormat="1" ht="12" customHeight="1" x14ac:dyDescent="0.35">
      <c r="B3" s="46"/>
      <c r="D3" s="17"/>
      <c r="E3" s="8"/>
      <c r="F3" s="48"/>
      <c r="G3" s="49"/>
      <c r="H3" s="50"/>
      <c r="I3" s="51"/>
      <c r="J3" s="52"/>
    </row>
    <row r="4" spans="2:10" s="47" customFormat="1" ht="12" customHeight="1" x14ac:dyDescent="0.35">
      <c r="B4" s="8" t="str">
        <f>'[1]Cost Estimate'!B21</f>
        <v>PROJECT: BLOWER REFURBISHMENT CONTRACT SERVICES FOR THE PERIOD OF 5 YEARS AT KUSILE POWER STATION - REV 1</v>
      </c>
      <c r="C4" s="46"/>
      <c r="D4" s="46"/>
      <c r="E4" s="46"/>
      <c r="F4" s="46"/>
      <c r="G4" s="53"/>
      <c r="H4" s="54"/>
      <c r="I4" s="51"/>
      <c r="J4" s="52"/>
    </row>
    <row r="5" spans="2:10" s="47" customFormat="1" ht="12" customHeight="1" x14ac:dyDescent="0.35">
      <c r="B5" s="46"/>
      <c r="D5" s="17"/>
      <c r="E5" s="8"/>
      <c r="F5" s="54"/>
      <c r="G5" s="49"/>
      <c r="H5" s="48"/>
      <c r="I5" s="51"/>
      <c r="J5" s="52"/>
    </row>
    <row r="6" spans="2:10" s="2" customFormat="1" ht="12" customHeight="1" thickBot="1" x14ac:dyDescent="0.25">
      <c r="C6" s="17"/>
      <c r="D6" s="17"/>
      <c r="E6" s="55"/>
      <c r="F6" s="56"/>
      <c r="G6" s="47"/>
      <c r="H6" s="47"/>
      <c r="I6" s="57"/>
      <c r="J6" s="58"/>
    </row>
    <row r="7" spans="2:10" s="63" customFormat="1" ht="31" customHeight="1" x14ac:dyDescent="0.25">
      <c r="B7" s="59" t="s">
        <v>17</v>
      </c>
      <c r="C7" s="60" t="s">
        <v>18</v>
      </c>
      <c r="D7" s="60" t="s">
        <v>19</v>
      </c>
      <c r="E7" s="60" t="s">
        <v>20</v>
      </c>
      <c r="F7" s="60" t="s">
        <v>21</v>
      </c>
      <c r="G7" s="60" t="s">
        <v>22</v>
      </c>
      <c r="H7" s="60" t="s">
        <v>23</v>
      </c>
      <c r="I7" s="61" t="s">
        <v>24</v>
      </c>
      <c r="J7" s="62" t="s">
        <v>25</v>
      </c>
    </row>
    <row r="8" spans="2:10" s="70" customFormat="1" ht="57" customHeight="1" x14ac:dyDescent="0.25">
      <c r="B8" s="64">
        <v>1</v>
      </c>
      <c r="C8" s="65">
        <v>662103</v>
      </c>
      <c r="D8" s="65" t="s">
        <v>26</v>
      </c>
      <c r="E8" s="66" t="s">
        <v>27</v>
      </c>
      <c r="F8" s="67" t="s">
        <v>28</v>
      </c>
      <c r="G8" s="65">
        <v>8</v>
      </c>
      <c r="H8" s="66">
        <v>40</v>
      </c>
      <c r="I8" s="68"/>
      <c r="J8" s="69"/>
    </row>
    <row r="9" spans="2:10" s="44" customFormat="1" ht="15" customHeight="1" x14ac:dyDescent="0.2">
      <c r="B9" s="71"/>
      <c r="C9" s="72"/>
      <c r="D9" s="73"/>
      <c r="E9" s="73"/>
      <c r="F9" s="67" t="s">
        <v>29</v>
      </c>
      <c r="G9" s="74"/>
      <c r="H9" s="75"/>
      <c r="I9" s="76"/>
      <c r="J9" s="77"/>
    </row>
    <row r="10" spans="2:10" ht="15" customHeight="1" x14ac:dyDescent="0.2">
      <c r="B10" s="78"/>
      <c r="C10" s="72"/>
      <c r="D10" s="74"/>
      <c r="E10" s="75"/>
      <c r="F10" s="79" t="s">
        <v>30</v>
      </c>
      <c r="G10" s="74">
        <v>1</v>
      </c>
      <c r="H10" s="75">
        <v>40</v>
      </c>
      <c r="I10" s="80"/>
      <c r="J10" s="77"/>
    </row>
    <row r="11" spans="2:10" ht="15" customHeight="1" x14ac:dyDescent="0.2">
      <c r="B11" s="78"/>
      <c r="C11" s="72"/>
      <c r="D11" s="74"/>
      <c r="E11" s="75"/>
      <c r="F11" s="79" t="s">
        <v>31</v>
      </c>
      <c r="G11" s="74">
        <v>1</v>
      </c>
      <c r="H11" s="75">
        <v>40</v>
      </c>
      <c r="I11" s="80"/>
      <c r="J11" s="81"/>
    </row>
    <row r="12" spans="2:10" ht="15" customHeight="1" x14ac:dyDescent="0.2">
      <c r="B12" s="78"/>
      <c r="C12" s="72"/>
      <c r="D12" s="74"/>
      <c r="E12" s="75"/>
      <c r="F12" s="79" t="s">
        <v>32</v>
      </c>
      <c r="G12" s="74">
        <v>1</v>
      </c>
      <c r="H12" s="75">
        <v>40</v>
      </c>
      <c r="I12" s="80"/>
      <c r="J12" s="82"/>
    </row>
    <row r="13" spans="2:10" ht="15" customHeight="1" x14ac:dyDescent="0.2">
      <c r="B13" s="78"/>
      <c r="C13" s="72"/>
      <c r="D13" s="74"/>
      <c r="E13" s="75"/>
      <c r="F13" s="79" t="s">
        <v>33</v>
      </c>
      <c r="G13" s="74">
        <v>1</v>
      </c>
      <c r="H13" s="75">
        <v>40</v>
      </c>
      <c r="I13" s="80"/>
      <c r="J13" s="82"/>
    </row>
    <row r="14" spans="2:10" ht="15" customHeight="1" x14ac:dyDescent="0.2">
      <c r="B14" s="78"/>
      <c r="C14" s="72"/>
      <c r="D14" s="74"/>
      <c r="E14" s="75"/>
      <c r="F14" s="79" t="s">
        <v>34</v>
      </c>
      <c r="G14" s="74">
        <v>1</v>
      </c>
      <c r="H14" s="75">
        <v>40</v>
      </c>
      <c r="I14" s="80"/>
      <c r="J14" s="82"/>
    </row>
    <row r="15" spans="2:10" ht="15" customHeight="1" x14ac:dyDescent="0.2">
      <c r="B15" s="78"/>
      <c r="C15" s="72"/>
      <c r="D15" s="74"/>
      <c r="E15" s="75"/>
      <c r="F15" s="79" t="s">
        <v>35</v>
      </c>
      <c r="G15" s="74">
        <v>1</v>
      </c>
      <c r="H15" s="75">
        <v>40</v>
      </c>
      <c r="I15" s="80"/>
      <c r="J15" s="82"/>
    </row>
    <row r="16" spans="2:10" ht="15" customHeight="1" x14ac:dyDescent="0.2">
      <c r="B16" s="78"/>
      <c r="C16" s="72"/>
      <c r="D16" s="74"/>
      <c r="E16" s="75"/>
      <c r="F16" s="79" t="s">
        <v>36</v>
      </c>
      <c r="G16" s="74">
        <v>2</v>
      </c>
      <c r="H16" s="75">
        <v>80</v>
      </c>
      <c r="I16" s="80"/>
      <c r="J16" s="82"/>
    </row>
    <row r="17" spans="2:10" ht="15" customHeight="1" x14ac:dyDescent="0.2">
      <c r="B17" s="78"/>
      <c r="C17" s="72"/>
      <c r="D17" s="74"/>
      <c r="E17" s="75"/>
      <c r="F17" s="79" t="s">
        <v>37</v>
      </c>
      <c r="G17" s="74">
        <v>1</v>
      </c>
      <c r="H17" s="75">
        <v>40</v>
      </c>
      <c r="I17" s="80"/>
      <c r="J17" s="82"/>
    </row>
    <row r="18" spans="2:10" ht="15" customHeight="1" x14ac:dyDescent="0.2">
      <c r="B18" s="78"/>
      <c r="C18" s="72"/>
      <c r="D18" s="74"/>
      <c r="E18" s="75"/>
      <c r="F18" s="79" t="s">
        <v>38</v>
      </c>
      <c r="G18" s="74">
        <v>4</v>
      </c>
      <c r="H18" s="75">
        <v>160</v>
      </c>
      <c r="I18" s="80"/>
      <c r="J18" s="82"/>
    </row>
    <row r="19" spans="2:10" ht="15" customHeight="1" x14ac:dyDescent="0.2">
      <c r="B19" s="78"/>
      <c r="C19" s="72"/>
      <c r="D19" s="74"/>
      <c r="E19" s="75"/>
      <c r="F19" s="79" t="s">
        <v>39</v>
      </c>
      <c r="G19" s="74">
        <v>4</v>
      </c>
      <c r="H19" s="75">
        <v>160</v>
      </c>
      <c r="I19" s="80"/>
      <c r="J19" s="82"/>
    </row>
    <row r="20" spans="2:10" ht="15" customHeight="1" x14ac:dyDescent="0.2">
      <c r="B20" s="78"/>
      <c r="C20" s="72"/>
      <c r="D20" s="74"/>
      <c r="E20" s="75"/>
      <c r="F20" s="79" t="s">
        <v>40</v>
      </c>
      <c r="G20" s="74">
        <v>1</v>
      </c>
      <c r="H20" s="75">
        <v>40</v>
      </c>
      <c r="I20" s="80"/>
      <c r="J20" s="82"/>
    </row>
    <row r="21" spans="2:10" ht="15" customHeight="1" x14ac:dyDescent="0.2">
      <c r="B21" s="78"/>
      <c r="C21" s="72"/>
      <c r="D21" s="74"/>
      <c r="E21" s="75"/>
      <c r="F21" s="79" t="s">
        <v>41</v>
      </c>
      <c r="G21" s="74">
        <v>1</v>
      </c>
      <c r="H21" s="75">
        <v>40</v>
      </c>
      <c r="I21" s="80"/>
      <c r="J21" s="82"/>
    </row>
    <row r="22" spans="2:10" ht="15" customHeight="1" x14ac:dyDescent="0.2">
      <c r="B22" s="78"/>
      <c r="C22" s="72"/>
      <c r="D22" s="74"/>
      <c r="E22" s="75"/>
      <c r="F22" s="79" t="s">
        <v>42</v>
      </c>
      <c r="G22" s="74">
        <v>1</v>
      </c>
      <c r="H22" s="75">
        <v>40</v>
      </c>
      <c r="I22" s="80"/>
      <c r="J22" s="82"/>
    </row>
    <row r="23" spans="2:10" ht="15" customHeight="1" x14ac:dyDescent="0.2">
      <c r="B23" s="78"/>
      <c r="C23" s="72"/>
      <c r="D23" s="74"/>
      <c r="E23" s="75"/>
      <c r="F23" s="79" t="s">
        <v>43</v>
      </c>
      <c r="G23" s="74">
        <v>6</v>
      </c>
      <c r="H23" s="75">
        <v>240</v>
      </c>
      <c r="I23" s="80"/>
      <c r="J23" s="82"/>
    </row>
    <row r="24" spans="2:10" ht="15" customHeight="1" x14ac:dyDescent="0.2">
      <c r="B24" s="78"/>
      <c r="C24" s="72"/>
      <c r="D24" s="74"/>
      <c r="E24" s="75"/>
      <c r="F24" s="79" t="s">
        <v>44</v>
      </c>
      <c r="G24" s="74">
        <v>1</v>
      </c>
      <c r="H24" s="75">
        <v>40</v>
      </c>
      <c r="I24" s="80"/>
      <c r="J24" s="82"/>
    </row>
    <row r="25" spans="2:10" ht="15" customHeight="1" x14ac:dyDescent="0.2">
      <c r="B25" s="78"/>
      <c r="C25" s="72"/>
      <c r="D25" s="74"/>
      <c r="E25" s="75"/>
      <c r="F25" s="79" t="s">
        <v>45</v>
      </c>
      <c r="G25" s="74">
        <v>20</v>
      </c>
      <c r="H25" s="75">
        <v>1600</v>
      </c>
      <c r="I25" s="80"/>
      <c r="J25" s="82"/>
    </row>
    <row r="26" spans="2:10" ht="15" customHeight="1" x14ac:dyDescent="0.2">
      <c r="B26" s="78"/>
      <c r="C26" s="72"/>
      <c r="D26" s="74"/>
      <c r="E26" s="75"/>
      <c r="F26" s="79" t="s">
        <v>46</v>
      </c>
      <c r="G26" s="74">
        <v>4</v>
      </c>
      <c r="H26" s="75">
        <v>160</v>
      </c>
      <c r="I26" s="80"/>
      <c r="J26" s="82"/>
    </row>
    <row r="27" spans="2:10" ht="15" customHeight="1" x14ac:dyDescent="0.2">
      <c r="B27" s="78"/>
      <c r="C27" s="72"/>
      <c r="D27" s="74"/>
      <c r="E27" s="75"/>
      <c r="F27" s="79" t="s">
        <v>47</v>
      </c>
      <c r="G27" s="74">
        <v>4</v>
      </c>
      <c r="H27" s="75">
        <v>160</v>
      </c>
      <c r="I27" s="80"/>
      <c r="J27" s="82"/>
    </row>
    <row r="28" spans="2:10" ht="15" customHeight="1" x14ac:dyDescent="0.2">
      <c r="B28" s="78"/>
      <c r="C28" s="72"/>
      <c r="D28" s="74"/>
      <c r="E28" s="75"/>
      <c r="F28" s="79" t="s">
        <v>48</v>
      </c>
      <c r="G28" s="74">
        <v>1</v>
      </c>
      <c r="H28" s="75">
        <v>40</v>
      </c>
      <c r="I28" s="80"/>
      <c r="J28" s="82"/>
    </row>
    <row r="29" spans="2:10" ht="15" customHeight="1" x14ac:dyDescent="0.2">
      <c r="B29" s="78"/>
      <c r="C29" s="72"/>
      <c r="D29" s="74"/>
      <c r="E29" s="75"/>
      <c r="F29" s="79" t="s">
        <v>49</v>
      </c>
      <c r="G29" s="74">
        <v>1</v>
      </c>
      <c r="H29" s="75">
        <v>40</v>
      </c>
      <c r="I29" s="80"/>
      <c r="J29" s="82"/>
    </row>
    <row r="30" spans="2:10" ht="15" customHeight="1" x14ac:dyDescent="0.2">
      <c r="B30" s="78"/>
      <c r="C30" s="72"/>
      <c r="D30" s="74"/>
      <c r="E30" s="75"/>
      <c r="F30" s="79" t="s">
        <v>50</v>
      </c>
      <c r="G30" s="74">
        <v>1</v>
      </c>
      <c r="H30" s="75">
        <v>40</v>
      </c>
      <c r="I30" s="80"/>
      <c r="J30" s="82"/>
    </row>
    <row r="31" spans="2:10" ht="15" customHeight="1" x14ac:dyDescent="0.2">
      <c r="B31" s="78"/>
      <c r="C31" s="72"/>
      <c r="D31" s="74"/>
      <c r="E31" s="75"/>
      <c r="F31" s="79" t="s">
        <v>51</v>
      </c>
      <c r="G31" s="74">
        <v>1</v>
      </c>
      <c r="H31" s="75">
        <v>40</v>
      </c>
      <c r="I31" s="80"/>
      <c r="J31" s="82"/>
    </row>
    <row r="32" spans="2:10" x14ac:dyDescent="0.2">
      <c r="B32" s="78"/>
      <c r="C32" s="72"/>
      <c r="D32" s="74"/>
      <c r="E32" s="75"/>
      <c r="F32" s="83"/>
      <c r="G32" s="74"/>
      <c r="H32" s="75"/>
      <c r="I32" s="80"/>
      <c r="J32" s="82"/>
    </row>
    <row r="33" spans="2:10" s="70" customFormat="1" ht="34" customHeight="1" x14ac:dyDescent="0.25">
      <c r="B33" s="64">
        <v>2</v>
      </c>
      <c r="C33" s="84">
        <v>636521</v>
      </c>
      <c r="D33" s="85" t="s">
        <v>52</v>
      </c>
      <c r="E33" s="86" t="s">
        <v>53</v>
      </c>
      <c r="F33" s="67" t="s">
        <v>54</v>
      </c>
      <c r="G33" s="65">
        <v>2</v>
      </c>
      <c r="H33" s="66">
        <v>10</v>
      </c>
      <c r="I33" s="68"/>
      <c r="J33" s="69"/>
    </row>
    <row r="34" spans="2:10" s="44" customFormat="1" ht="15" customHeight="1" x14ac:dyDescent="0.2">
      <c r="B34" s="71"/>
      <c r="C34" s="72"/>
      <c r="D34" s="73"/>
      <c r="E34" s="73"/>
      <c r="F34" s="67" t="s">
        <v>29</v>
      </c>
      <c r="G34" s="74"/>
      <c r="H34" s="75"/>
      <c r="I34" s="76"/>
      <c r="J34" s="77"/>
    </row>
    <row r="35" spans="2:10" ht="15" customHeight="1" x14ac:dyDescent="0.2">
      <c r="B35" s="78"/>
      <c r="C35" s="72"/>
      <c r="D35" s="74"/>
      <c r="E35" s="75"/>
      <c r="F35" s="79" t="s">
        <v>30</v>
      </c>
      <c r="G35" s="74">
        <v>1</v>
      </c>
      <c r="H35" s="75">
        <v>10</v>
      </c>
      <c r="I35" s="80"/>
      <c r="J35" s="82"/>
    </row>
    <row r="36" spans="2:10" ht="15" customHeight="1" x14ac:dyDescent="0.2">
      <c r="B36" s="78"/>
      <c r="C36" s="72"/>
      <c r="D36" s="74"/>
      <c r="E36" s="75"/>
      <c r="F36" s="79" t="s">
        <v>31</v>
      </c>
      <c r="G36" s="74">
        <v>1</v>
      </c>
      <c r="H36" s="75">
        <v>10</v>
      </c>
      <c r="I36" s="80"/>
      <c r="J36" s="82"/>
    </row>
    <row r="37" spans="2:10" ht="15" customHeight="1" x14ac:dyDescent="0.2">
      <c r="B37" s="78"/>
      <c r="C37" s="72"/>
      <c r="D37" s="74"/>
      <c r="E37" s="75"/>
      <c r="F37" s="79" t="s">
        <v>32</v>
      </c>
      <c r="G37" s="74">
        <v>1</v>
      </c>
      <c r="H37" s="75">
        <v>10</v>
      </c>
      <c r="I37" s="80"/>
      <c r="J37" s="82"/>
    </row>
    <row r="38" spans="2:10" ht="15" customHeight="1" x14ac:dyDescent="0.2">
      <c r="B38" s="78"/>
      <c r="C38" s="72"/>
      <c r="D38" s="74"/>
      <c r="E38" s="75"/>
      <c r="F38" s="79" t="s">
        <v>33</v>
      </c>
      <c r="G38" s="74">
        <v>1</v>
      </c>
      <c r="H38" s="75">
        <v>10</v>
      </c>
      <c r="I38" s="80"/>
      <c r="J38" s="82"/>
    </row>
    <row r="39" spans="2:10" ht="15" customHeight="1" x14ac:dyDescent="0.2">
      <c r="B39" s="78"/>
      <c r="C39" s="72"/>
      <c r="D39" s="74"/>
      <c r="E39" s="75"/>
      <c r="F39" s="79" t="s">
        <v>34</v>
      </c>
      <c r="G39" s="74">
        <v>1</v>
      </c>
      <c r="H39" s="75">
        <v>10</v>
      </c>
      <c r="I39" s="80"/>
      <c r="J39" s="82"/>
    </row>
    <row r="40" spans="2:10" ht="15" customHeight="1" x14ac:dyDescent="0.2">
      <c r="B40" s="78"/>
      <c r="C40" s="72"/>
      <c r="D40" s="74"/>
      <c r="E40" s="75"/>
      <c r="F40" s="79" t="s">
        <v>35</v>
      </c>
      <c r="G40" s="74">
        <v>1</v>
      </c>
      <c r="H40" s="75">
        <v>10</v>
      </c>
      <c r="I40" s="80"/>
      <c r="J40" s="82"/>
    </row>
    <row r="41" spans="2:10" ht="15" customHeight="1" x14ac:dyDescent="0.2">
      <c r="B41" s="78"/>
      <c r="C41" s="72"/>
      <c r="D41" s="74"/>
      <c r="E41" s="75"/>
      <c r="F41" s="79" t="s">
        <v>36</v>
      </c>
      <c r="G41" s="74">
        <v>2</v>
      </c>
      <c r="H41" s="75">
        <v>20</v>
      </c>
      <c r="I41" s="80"/>
      <c r="J41" s="82"/>
    </row>
    <row r="42" spans="2:10" ht="15" customHeight="1" x14ac:dyDescent="0.2">
      <c r="B42" s="78"/>
      <c r="C42" s="72"/>
      <c r="D42" s="74"/>
      <c r="E42" s="75"/>
      <c r="F42" s="79" t="s">
        <v>37</v>
      </c>
      <c r="G42" s="74">
        <v>1</v>
      </c>
      <c r="H42" s="75">
        <v>10</v>
      </c>
      <c r="I42" s="80"/>
      <c r="J42" s="82"/>
    </row>
    <row r="43" spans="2:10" ht="15" customHeight="1" x14ac:dyDescent="0.2">
      <c r="B43" s="78"/>
      <c r="C43" s="72"/>
      <c r="D43" s="74"/>
      <c r="E43" s="75"/>
      <c r="F43" s="79" t="s">
        <v>38</v>
      </c>
      <c r="G43" s="74">
        <v>4</v>
      </c>
      <c r="H43" s="75">
        <v>40</v>
      </c>
      <c r="I43" s="80"/>
      <c r="J43" s="82"/>
    </row>
    <row r="44" spans="2:10" ht="15" customHeight="1" x14ac:dyDescent="0.2">
      <c r="B44" s="78"/>
      <c r="C44" s="72"/>
      <c r="D44" s="74"/>
      <c r="E44" s="75"/>
      <c r="F44" s="79" t="s">
        <v>39</v>
      </c>
      <c r="G44" s="74">
        <v>4</v>
      </c>
      <c r="H44" s="75">
        <v>40</v>
      </c>
      <c r="I44" s="80"/>
      <c r="J44" s="82"/>
    </row>
    <row r="45" spans="2:10" ht="15" customHeight="1" x14ac:dyDescent="0.2">
      <c r="B45" s="78"/>
      <c r="C45" s="72"/>
      <c r="D45" s="74"/>
      <c r="E45" s="75"/>
      <c r="F45" s="79" t="s">
        <v>40</v>
      </c>
      <c r="G45" s="74">
        <v>1</v>
      </c>
      <c r="H45" s="75">
        <v>10</v>
      </c>
      <c r="I45" s="80"/>
      <c r="J45" s="82"/>
    </row>
    <row r="46" spans="2:10" ht="15" customHeight="1" x14ac:dyDescent="0.2">
      <c r="B46" s="78"/>
      <c r="C46" s="72"/>
      <c r="D46" s="74"/>
      <c r="E46" s="75"/>
      <c r="F46" s="79" t="s">
        <v>41</v>
      </c>
      <c r="G46" s="74">
        <v>1</v>
      </c>
      <c r="H46" s="75">
        <v>10</v>
      </c>
      <c r="I46" s="80"/>
      <c r="J46" s="82"/>
    </row>
    <row r="47" spans="2:10" ht="15" customHeight="1" x14ac:dyDescent="0.2">
      <c r="B47" s="78"/>
      <c r="C47" s="72"/>
      <c r="D47" s="74"/>
      <c r="E47" s="75"/>
      <c r="F47" s="79" t="s">
        <v>42</v>
      </c>
      <c r="G47" s="74">
        <v>1</v>
      </c>
      <c r="H47" s="75">
        <v>10</v>
      </c>
      <c r="I47" s="80"/>
      <c r="J47" s="82"/>
    </row>
    <row r="48" spans="2:10" ht="15" customHeight="1" x14ac:dyDescent="0.2">
      <c r="B48" s="78"/>
      <c r="C48" s="72"/>
      <c r="D48" s="74"/>
      <c r="E48" s="75"/>
      <c r="F48" s="79" t="s">
        <v>43</v>
      </c>
      <c r="G48" s="74">
        <v>6</v>
      </c>
      <c r="H48" s="75">
        <v>60</v>
      </c>
      <c r="I48" s="80"/>
      <c r="J48" s="82"/>
    </row>
    <row r="49" spans="2:10" ht="15" customHeight="1" x14ac:dyDescent="0.2">
      <c r="B49" s="78"/>
      <c r="C49" s="72"/>
      <c r="D49" s="74"/>
      <c r="E49" s="75"/>
      <c r="F49" s="79" t="s">
        <v>44</v>
      </c>
      <c r="G49" s="74">
        <v>1</v>
      </c>
      <c r="H49" s="75">
        <v>10</v>
      </c>
      <c r="I49" s="80"/>
      <c r="J49" s="82"/>
    </row>
    <row r="50" spans="2:10" ht="15" customHeight="1" x14ac:dyDescent="0.2">
      <c r="B50" s="78"/>
      <c r="C50" s="72"/>
      <c r="D50" s="74"/>
      <c r="E50" s="75"/>
      <c r="F50" s="79" t="s">
        <v>45</v>
      </c>
      <c r="G50" s="74">
        <v>20</v>
      </c>
      <c r="H50" s="75">
        <v>200</v>
      </c>
      <c r="I50" s="80"/>
      <c r="J50" s="82"/>
    </row>
    <row r="51" spans="2:10" ht="15" customHeight="1" x14ac:dyDescent="0.2">
      <c r="B51" s="78"/>
      <c r="C51" s="72"/>
      <c r="D51" s="74"/>
      <c r="E51" s="75"/>
      <c r="F51" s="79" t="s">
        <v>46</v>
      </c>
      <c r="G51" s="74">
        <v>4</v>
      </c>
      <c r="H51" s="75">
        <v>40</v>
      </c>
      <c r="I51" s="80"/>
      <c r="J51" s="82"/>
    </row>
    <row r="52" spans="2:10" ht="15" customHeight="1" x14ac:dyDescent="0.2">
      <c r="B52" s="78"/>
      <c r="C52" s="72"/>
      <c r="D52" s="74"/>
      <c r="E52" s="75"/>
      <c r="F52" s="79" t="s">
        <v>47</v>
      </c>
      <c r="G52" s="74">
        <v>4</v>
      </c>
      <c r="H52" s="75">
        <v>40</v>
      </c>
      <c r="I52" s="80"/>
      <c r="J52" s="82"/>
    </row>
    <row r="53" spans="2:10" ht="15" customHeight="1" x14ac:dyDescent="0.2">
      <c r="B53" s="78"/>
      <c r="C53" s="72"/>
      <c r="D53" s="74"/>
      <c r="E53" s="75"/>
      <c r="F53" s="79" t="s">
        <v>48</v>
      </c>
      <c r="G53" s="74">
        <v>1</v>
      </c>
      <c r="H53" s="75">
        <v>10</v>
      </c>
      <c r="I53" s="80"/>
      <c r="J53" s="82"/>
    </row>
    <row r="54" spans="2:10" ht="15" customHeight="1" x14ac:dyDescent="0.2">
      <c r="B54" s="78"/>
      <c r="C54" s="72"/>
      <c r="D54" s="74"/>
      <c r="E54" s="75"/>
      <c r="F54" s="79" t="s">
        <v>49</v>
      </c>
      <c r="G54" s="74">
        <v>1</v>
      </c>
      <c r="H54" s="75">
        <v>10</v>
      </c>
      <c r="I54" s="80"/>
      <c r="J54" s="82"/>
    </row>
    <row r="55" spans="2:10" ht="15" customHeight="1" x14ac:dyDescent="0.2">
      <c r="B55" s="78"/>
      <c r="C55" s="72"/>
      <c r="D55" s="74"/>
      <c r="E55" s="75"/>
      <c r="F55" s="79" t="s">
        <v>50</v>
      </c>
      <c r="G55" s="74">
        <v>1</v>
      </c>
      <c r="H55" s="75">
        <v>10</v>
      </c>
      <c r="I55" s="80"/>
      <c r="J55" s="82"/>
    </row>
    <row r="56" spans="2:10" ht="15" customHeight="1" x14ac:dyDescent="0.2">
      <c r="B56" s="78"/>
      <c r="C56" s="72"/>
      <c r="D56" s="74"/>
      <c r="E56" s="75"/>
      <c r="F56" s="79" t="s">
        <v>51</v>
      </c>
      <c r="G56" s="74">
        <v>1</v>
      </c>
      <c r="H56" s="75">
        <v>10</v>
      </c>
      <c r="I56" s="80"/>
      <c r="J56" s="82"/>
    </row>
    <row r="57" spans="2:10" x14ac:dyDescent="0.2">
      <c r="B57" s="78"/>
      <c r="C57" s="72"/>
      <c r="D57" s="74"/>
      <c r="E57" s="75"/>
      <c r="F57" s="83"/>
      <c r="G57" s="74"/>
      <c r="H57" s="75"/>
      <c r="I57" s="80"/>
      <c r="J57" s="82"/>
    </row>
    <row r="58" spans="2:10" s="70" customFormat="1" ht="43" customHeight="1" x14ac:dyDescent="0.25">
      <c r="B58" s="64">
        <v>3</v>
      </c>
      <c r="C58" s="84" t="s">
        <v>55</v>
      </c>
      <c r="D58" s="87" t="s">
        <v>56</v>
      </c>
      <c r="E58" s="65" t="s">
        <v>57</v>
      </c>
      <c r="F58" s="67" t="s">
        <v>58</v>
      </c>
      <c r="G58" s="65">
        <v>3</v>
      </c>
      <c r="H58" s="66">
        <v>15</v>
      </c>
      <c r="I58" s="68"/>
      <c r="J58" s="69"/>
    </row>
    <row r="59" spans="2:10" s="44" customFormat="1" ht="15" customHeight="1" x14ac:dyDescent="0.2">
      <c r="B59" s="71"/>
      <c r="C59" s="72"/>
      <c r="D59" s="73"/>
      <c r="E59" s="73"/>
      <c r="F59" s="67" t="s">
        <v>29</v>
      </c>
      <c r="G59" s="74"/>
      <c r="H59" s="75"/>
      <c r="I59" s="76"/>
      <c r="J59" s="77"/>
    </row>
    <row r="60" spans="2:10" ht="15" customHeight="1" x14ac:dyDescent="0.2">
      <c r="B60" s="78"/>
      <c r="C60" s="72"/>
      <c r="D60" s="74"/>
      <c r="E60" s="75"/>
      <c r="F60" s="79" t="s">
        <v>30</v>
      </c>
      <c r="G60" s="74">
        <v>1</v>
      </c>
      <c r="H60" s="75">
        <v>15</v>
      </c>
      <c r="I60" s="80"/>
      <c r="J60" s="82"/>
    </row>
    <row r="61" spans="2:10" ht="15" customHeight="1" x14ac:dyDescent="0.2">
      <c r="B61" s="78"/>
      <c r="C61" s="72"/>
      <c r="D61" s="74"/>
      <c r="E61" s="75"/>
      <c r="F61" s="79" t="s">
        <v>31</v>
      </c>
      <c r="G61" s="74">
        <v>1</v>
      </c>
      <c r="H61" s="75">
        <v>15</v>
      </c>
      <c r="I61" s="80"/>
      <c r="J61" s="82"/>
    </row>
    <row r="62" spans="2:10" ht="15" customHeight="1" x14ac:dyDescent="0.2">
      <c r="B62" s="78"/>
      <c r="C62" s="72"/>
      <c r="D62" s="74"/>
      <c r="E62" s="75"/>
      <c r="F62" s="79" t="s">
        <v>32</v>
      </c>
      <c r="G62" s="74">
        <v>1</v>
      </c>
      <c r="H62" s="75">
        <v>15</v>
      </c>
      <c r="I62" s="80"/>
      <c r="J62" s="82"/>
    </row>
    <row r="63" spans="2:10" ht="15" customHeight="1" x14ac:dyDescent="0.2">
      <c r="B63" s="78"/>
      <c r="C63" s="72"/>
      <c r="D63" s="74"/>
      <c r="E63" s="75"/>
      <c r="F63" s="79" t="s">
        <v>33</v>
      </c>
      <c r="G63" s="74">
        <v>1</v>
      </c>
      <c r="H63" s="75">
        <v>15</v>
      </c>
      <c r="I63" s="80"/>
      <c r="J63" s="82"/>
    </row>
    <row r="64" spans="2:10" ht="15" customHeight="1" x14ac:dyDescent="0.2">
      <c r="B64" s="78"/>
      <c r="C64" s="72"/>
      <c r="D64" s="74"/>
      <c r="E64" s="75"/>
      <c r="F64" s="79" t="s">
        <v>34</v>
      </c>
      <c r="G64" s="74">
        <v>1</v>
      </c>
      <c r="H64" s="75">
        <v>15</v>
      </c>
      <c r="I64" s="80"/>
      <c r="J64" s="82"/>
    </row>
    <row r="65" spans="2:10" ht="15" customHeight="1" x14ac:dyDescent="0.2">
      <c r="B65" s="78"/>
      <c r="C65" s="72"/>
      <c r="D65" s="74"/>
      <c r="E65" s="75"/>
      <c r="F65" s="79" t="s">
        <v>35</v>
      </c>
      <c r="G65" s="74">
        <v>1</v>
      </c>
      <c r="H65" s="75">
        <v>15</v>
      </c>
      <c r="I65" s="80"/>
      <c r="J65" s="82"/>
    </row>
    <row r="66" spans="2:10" ht="15" customHeight="1" x14ac:dyDescent="0.2">
      <c r="B66" s="78"/>
      <c r="C66" s="72"/>
      <c r="D66" s="74"/>
      <c r="E66" s="75"/>
      <c r="F66" s="79" t="s">
        <v>36</v>
      </c>
      <c r="G66" s="74">
        <v>2</v>
      </c>
      <c r="H66" s="75">
        <v>30</v>
      </c>
      <c r="I66" s="80"/>
      <c r="J66" s="82"/>
    </row>
    <row r="67" spans="2:10" ht="15" customHeight="1" x14ac:dyDescent="0.2">
      <c r="B67" s="78"/>
      <c r="C67" s="72"/>
      <c r="D67" s="74"/>
      <c r="E67" s="75"/>
      <c r="F67" s="79" t="s">
        <v>37</v>
      </c>
      <c r="G67" s="74">
        <v>1</v>
      </c>
      <c r="H67" s="75">
        <v>15</v>
      </c>
      <c r="I67" s="80"/>
      <c r="J67" s="82"/>
    </row>
    <row r="68" spans="2:10" ht="15" customHeight="1" x14ac:dyDescent="0.2">
      <c r="B68" s="78"/>
      <c r="C68" s="72"/>
      <c r="D68" s="74"/>
      <c r="E68" s="75"/>
      <c r="F68" s="79" t="s">
        <v>38</v>
      </c>
      <c r="G68" s="74">
        <v>4</v>
      </c>
      <c r="H68" s="75">
        <v>60</v>
      </c>
      <c r="I68" s="80"/>
      <c r="J68" s="82"/>
    </row>
    <row r="69" spans="2:10" ht="15" customHeight="1" x14ac:dyDescent="0.2">
      <c r="B69" s="78"/>
      <c r="C69" s="72"/>
      <c r="D69" s="74"/>
      <c r="E69" s="75"/>
      <c r="F69" s="79" t="s">
        <v>39</v>
      </c>
      <c r="G69" s="74">
        <v>4</v>
      </c>
      <c r="H69" s="75">
        <v>60</v>
      </c>
      <c r="I69" s="80"/>
      <c r="J69" s="82"/>
    </row>
    <row r="70" spans="2:10" ht="15" customHeight="1" x14ac:dyDescent="0.2">
      <c r="B70" s="78"/>
      <c r="C70" s="72"/>
      <c r="D70" s="74"/>
      <c r="E70" s="75"/>
      <c r="F70" s="79" t="s">
        <v>40</v>
      </c>
      <c r="G70" s="74">
        <v>1</v>
      </c>
      <c r="H70" s="75">
        <v>15</v>
      </c>
      <c r="I70" s="80"/>
      <c r="J70" s="82"/>
    </row>
    <row r="71" spans="2:10" ht="15" customHeight="1" x14ac:dyDescent="0.2">
      <c r="B71" s="78"/>
      <c r="C71" s="72"/>
      <c r="D71" s="74"/>
      <c r="E71" s="75"/>
      <c r="F71" s="79" t="s">
        <v>41</v>
      </c>
      <c r="G71" s="74">
        <v>1</v>
      </c>
      <c r="H71" s="75">
        <v>15</v>
      </c>
      <c r="I71" s="80"/>
      <c r="J71" s="82"/>
    </row>
    <row r="72" spans="2:10" ht="15" customHeight="1" x14ac:dyDescent="0.2">
      <c r="B72" s="78"/>
      <c r="C72" s="72"/>
      <c r="D72" s="74"/>
      <c r="E72" s="75"/>
      <c r="F72" s="79" t="s">
        <v>42</v>
      </c>
      <c r="G72" s="74">
        <v>1</v>
      </c>
      <c r="H72" s="75">
        <v>15</v>
      </c>
      <c r="I72" s="80"/>
      <c r="J72" s="82"/>
    </row>
    <row r="73" spans="2:10" ht="15" customHeight="1" x14ac:dyDescent="0.2">
      <c r="B73" s="78"/>
      <c r="C73" s="72"/>
      <c r="D73" s="74"/>
      <c r="E73" s="75"/>
      <c r="F73" s="79" t="s">
        <v>43</v>
      </c>
      <c r="G73" s="74">
        <v>6</v>
      </c>
      <c r="H73" s="75">
        <v>90</v>
      </c>
      <c r="I73" s="80"/>
      <c r="J73" s="82"/>
    </row>
    <row r="74" spans="2:10" ht="15" customHeight="1" x14ac:dyDescent="0.2">
      <c r="B74" s="78"/>
      <c r="C74" s="72"/>
      <c r="D74" s="74"/>
      <c r="E74" s="75"/>
      <c r="F74" s="79" t="s">
        <v>44</v>
      </c>
      <c r="G74" s="74">
        <v>1</v>
      </c>
      <c r="H74" s="75">
        <v>15</v>
      </c>
      <c r="I74" s="80"/>
      <c r="J74" s="82"/>
    </row>
    <row r="75" spans="2:10" ht="15" customHeight="1" x14ac:dyDescent="0.2">
      <c r="B75" s="78"/>
      <c r="C75" s="72"/>
      <c r="D75" s="74"/>
      <c r="E75" s="75"/>
      <c r="F75" s="79" t="s">
        <v>45</v>
      </c>
      <c r="G75" s="74">
        <v>20</v>
      </c>
      <c r="H75" s="75">
        <v>300</v>
      </c>
      <c r="I75" s="80"/>
      <c r="J75" s="82"/>
    </row>
    <row r="76" spans="2:10" ht="15" customHeight="1" x14ac:dyDescent="0.2">
      <c r="B76" s="78"/>
      <c r="C76" s="72"/>
      <c r="D76" s="74"/>
      <c r="E76" s="75"/>
      <c r="F76" s="79" t="s">
        <v>46</v>
      </c>
      <c r="G76" s="74">
        <v>4</v>
      </c>
      <c r="H76" s="75">
        <v>60</v>
      </c>
      <c r="I76" s="80"/>
      <c r="J76" s="82"/>
    </row>
    <row r="77" spans="2:10" ht="15" customHeight="1" x14ac:dyDescent="0.2">
      <c r="B77" s="78"/>
      <c r="C77" s="72"/>
      <c r="D77" s="74"/>
      <c r="E77" s="75"/>
      <c r="F77" s="79" t="s">
        <v>47</v>
      </c>
      <c r="G77" s="74">
        <v>4</v>
      </c>
      <c r="H77" s="75">
        <v>60</v>
      </c>
      <c r="I77" s="80"/>
      <c r="J77" s="82"/>
    </row>
    <row r="78" spans="2:10" ht="15" customHeight="1" x14ac:dyDescent="0.2">
      <c r="B78" s="78"/>
      <c r="C78" s="72"/>
      <c r="D78" s="74"/>
      <c r="E78" s="75"/>
      <c r="F78" s="79" t="s">
        <v>48</v>
      </c>
      <c r="G78" s="74">
        <v>1</v>
      </c>
      <c r="H78" s="75">
        <v>15</v>
      </c>
      <c r="I78" s="80"/>
      <c r="J78" s="82"/>
    </row>
    <row r="79" spans="2:10" ht="15" customHeight="1" x14ac:dyDescent="0.2">
      <c r="B79" s="78"/>
      <c r="C79" s="72"/>
      <c r="D79" s="74"/>
      <c r="E79" s="75"/>
      <c r="F79" s="79" t="s">
        <v>49</v>
      </c>
      <c r="G79" s="74">
        <v>1</v>
      </c>
      <c r="H79" s="75">
        <v>15</v>
      </c>
      <c r="I79" s="80"/>
      <c r="J79" s="82"/>
    </row>
    <row r="80" spans="2:10" ht="15" customHeight="1" x14ac:dyDescent="0.2">
      <c r="B80" s="78"/>
      <c r="C80" s="72"/>
      <c r="D80" s="74"/>
      <c r="E80" s="75"/>
      <c r="F80" s="79" t="s">
        <v>50</v>
      </c>
      <c r="G80" s="74">
        <v>1</v>
      </c>
      <c r="H80" s="75">
        <v>15</v>
      </c>
      <c r="I80" s="80"/>
      <c r="J80" s="82"/>
    </row>
    <row r="81" spans="2:10" ht="15" customHeight="1" x14ac:dyDescent="0.2">
      <c r="B81" s="78"/>
      <c r="C81" s="72"/>
      <c r="D81" s="74"/>
      <c r="E81" s="75"/>
      <c r="F81" s="79" t="s">
        <v>51</v>
      </c>
      <c r="G81" s="74">
        <v>1</v>
      </c>
      <c r="H81" s="75">
        <v>15</v>
      </c>
      <c r="I81" s="80"/>
      <c r="J81" s="82"/>
    </row>
    <row r="82" spans="2:10" x14ac:dyDescent="0.2">
      <c r="B82" s="78"/>
      <c r="C82" s="72"/>
      <c r="D82" s="74"/>
      <c r="E82" s="88"/>
      <c r="F82" s="83"/>
      <c r="G82" s="74"/>
      <c r="H82" s="75"/>
      <c r="I82" s="80"/>
      <c r="J82" s="82"/>
    </row>
    <row r="83" spans="2:10" s="70" customFormat="1" ht="34.5" customHeight="1" x14ac:dyDescent="0.25">
      <c r="B83" s="64">
        <v>4</v>
      </c>
      <c r="C83" s="84">
        <v>636523</v>
      </c>
      <c r="D83" s="85" t="s">
        <v>59</v>
      </c>
      <c r="E83" s="86" t="s">
        <v>60</v>
      </c>
      <c r="F83" s="67" t="s">
        <v>61</v>
      </c>
      <c r="G83" s="65">
        <v>2</v>
      </c>
      <c r="H83" s="66">
        <v>10</v>
      </c>
      <c r="I83" s="68"/>
      <c r="J83" s="69"/>
    </row>
    <row r="84" spans="2:10" s="44" customFormat="1" ht="15" customHeight="1" x14ac:dyDescent="0.2">
      <c r="B84" s="71"/>
      <c r="C84" s="72"/>
      <c r="D84" s="73"/>
      <c r="E84" s="73"/>
      <c r="F84" s="67" t="s">
        <v>29</v>
      </c>
      <c r="G84" s="74"/>
      <c r="H84" s="75"/>
      <c r="I84" s="76"/>
      <c r="J84" s="77"/>
    </row>
    <row r="85" spans="2:10" ht="15" customHeight="1" x14ac:dyDescent="0.2">
      <c r="B85" s="78"/>
      <c r="C85" s="72"/>
      <c r="D85" s="74"/>
      <c r="E85" s="75"/>
      <c r="F85" s="79" t="s">
        <v>30</v>
      </c>
      <c r="G85" s="74">
        <v>1</v>
      </c>
      <c r="H85" s="75">
        <v>10</v>
      </c>
      <c r="I85" s="80"/>
      <c r="J85" s="82"/>
    </row>
    <row r="86" spans="2:10" ht="15" customHeight="1" x14ac:dyDescent="0.2">
      <c r="B86" s="78"/>
      <c r="C86" s="72"/>
      <c r="D86" s="74"/>
      <c r="E86" s="75"/>
      <c r="F86" s="79" t="s">
        <v>31</v>
      </c>
      <c r="G86" s="74">
        <v>1</v>
      </c>
      <c r="H86" s="75">
        <v>10</v>
      </c>
      <c r="I86" s="80"/>
      <c r="J86" s="82"/>
    </row>
    <row r="87" spans="2:10" ht="15" customHeight="1" x14ac:dyDescent="0.2">
      <c r="B87" s="78"/>
      <c r="C87" s="72"/>
      <c r="D87" s="74"/>
      <c r="E87" s="75"/>
      <c r="F87" s="79" t="s">
        <v>32</v>
      </c>
      <c r="G87" s="74">
        <v>1</v>
      </c>
      <c r="H87" s="75">
        <v>10</v>
      </c>
      <c r="I87" s="80"/>
      <c r="J87" s="82"/>
    </row>
    <row r="88" spans="2:10" ht="15" customHeight="1" x14ac:dyDescent="0.2">
      <c r="B88" s="78"/>
      <c r="C88" s="72"/>
      <c r="D88" s="74"/>
      <c r="E88" s="75"/>
      <c r="F88" s="79" t="s">
        <v>33</v>
      </c>
      <c r="G88" s="74">
        <v>1</v>
      </c>
      <c r="H88" s="75">
        <v>10</v>
      </c>
      <c r="I88" s="80"/>
      <c r="J88" s="82"/>
    </row>
    <row r="89" spans="2:10" ht="15" customHeight="1" x14ac:dyDescent="0.2">
      <c r="B89" s="78"/>
      <c r="C89" s="72"/>
      <c r="D89" s="74"/>
      <c r="E89" s="75"/>
      <c r="F89" s="79" t="s">
        <v>34</v>
      </c>
      <c r="G89" s="74">
        <v>1</v>
      </c>
      <c r="H89" s="75">
        <v>10</v>
      </c>
      <c r="I89" s="80"/>
      <c r="J89" s="82"/>
    </row>
    <row r="90" spans="2:10" ht="15" customHeight="1" x14ac:dyDescent="0.2">
      <c r="B90" s="78"/>
      <c r="C90" s="72"/>
      <c r="D90" s="74"/>
      <c r="E90" s="75"/>
      <c r="F90" s="79" t="s">
        <v>35</v>
      </c>
      <c r="G90" s="74">
        <v>1</v>
      </c>
      <c r="H90" s="75">
        <v>10</v>
      </c>
      <c r="I90" s="80"/>
      <c r="J90" s="82"/>
    </row>
    <row r="91" spans="2:10" ht="15" customHeight="1" x14ac:dyDescent="0.2">
      <c r="B91" s="78"/>
      <c r="C91" s="72"/>
      <c r="D91" s="74"/>
      <c r="E91" s="75"/>
      <c r="F91" s="79" t="s">
        <v>36</v>
      </c>
      <c r="G91" s="74">
        <v>2</v>
      </c>
      <c r="H91" s="75">
        <v>20</v>
      </c>
      <c r="I91" s="80"/>
      <c r="J91" s="82"/>
    </row>
    <row r="92" spans="2:10" ht="15" customHeight="1" x14ac:dyDescent="0.2">
      <c r="B92" s="78"/>
      <c r="C92" s="72"/>
      <c r="D92" s="74"/>
      <c r="E92" s="75"/>
      <c r="F92" s="79" t="s">
        <v>37</v>
      </c>
      <c r="G92" s="74">
        <v>1</v>
      </c>
      <c r="H92" s="75">
        <v>10</v>
      </c>
      <c r="I92" s="80"/>
      <c r="J92" s="82"/>
    </row>
    <row r="93" spans="2:10" ht="15" customHeight="1" x14ac:dyDescent="0.2">
      <c r="B93" s="78"/>
      <c r="C93" s="72"/>
      <c r="D93" s="74"/>
      <c r="E93" s="75"/>
      <c r="F93" s="79" t="s">
        <v>38</v>
      </c>
      <c r="G93" s="74">
        <v>4</v>
      </c>
      <c r="H93" s="75">
        <v>40</v>
      </c>
      <c r="I93" s="80"/>
      <c r="J93" s="82"/>
    </row>
    <row r="94" spans="2:10" ht="15" customHeight="1" x14ac:dyDescent="0.2">
      <c r="B94" s="78"/>
      <c r="C94" s="72"/>
      <c r="D94" s="74"/>
      <c r="E94" s="75"/>
      <c r="F94" s="79" t="s">
        <v>39</v>
      </c>
      <c r="G94" s="74">
        <v>4</v>
      </c>
      <c r="H94" s="75">
        <v>40</v>
      </c>
      <c r="I94" s="80"/>
      <c r="J94" s="82"/>
    </row>
    <row r="95" spans="2:10" ht="15" customHeight="1" x14ac:dyDescent="0.2">
      <c r="B95" s="78"/>
      <c r="C95" s="72"/>
      <c r="D95" s="74"/>
      <c r="E95" s="75"/>
      <c r="F95" s="79" t="s">
        <v>40</v>
      </c>
      <c r="G95" s="74">
        <v>1</v>
      </c>
      <c r="H95" s="75">
        <v>10</v>
      </c>
      <c r="I95" s="80"/>
      <c r="J95" s="82"/>
    </row>
    <row r="96" spans="2:10" ht="15" customHeight="1" x14ac:dyDescent="0.2">
      <c r="B96" s="78"/>
      <c r="C96" s="72"/>
      <c r="D96" s="74"/>
      <c r="E96" s="75"/>
      <c r="F96" s="79" t="s">
        <v>41</v>
      </c>
      <c r="G96" s="74">
        <v>1</v>
      </c>
      <c r="H96" s="75">
        <v>10</v>
      </c>
      <c r="I96" s="80"/>
      <c r="J96" s="82"/>
    </row>
    <row r="97" spans="2:10" ht="15" customHeight="1" x14ac:dyDescent="0.2">
      <c r="B97" s="78"/>
      <c r="C97" s="72"/>
      <c r="D97" s="74"/>
      <c r="E97" s="75"/>
      <c r="F97" s="79" t="s">
        <v>42</v>
      </c>
      <c r="G97" s="74">
        <v>1</v>
      </c>
      <c r="H97" s="75">
        <v>10</v>
      </c>
      <c r="I97" s="80"/>
      <c r="J97" s="82"/>
    </row>
    <row r="98" spans="2:10" ht="15" customHeight="1" x14ac:dyDescent="0.2">
      <c r="B98" s="78"/>
      <c r="C98" s="72"/>
      <c r="D98" s="74"/>
      <c r="E98" s="75"/>
      <c r="F98" s="79" t="s">
        <v>43</v>
      </c>
      <c r="G98" s="74">
        <v>6</v>
      </c>
      <c r="H98" s="75">
        <v>60</v>
      </c>
      <c r="I98" s="80"/>
      <c r="J98" s="82"/>
    </row>
    <row r="99" spans="2:10" ht="15" customHeight="1" x14ac:dyDescent="0.2">
      <c r="B99" s="78"/>
      <c r="C99" s="72"/>
      <c r="D99" s="74"/>
      <c r="E99" s="75"/>
      <c r="F99" s="79" t="s">
        <v>44</v>
      </c>
      <c r="G99" s="74">
        <v>1</v>
      </c>
      <c r="H99" s="75">
        <v>10</v>
      </c>
      <c r="I99" s="80"/>
      <c r="J99" s="82"/>
    </row>
    <row r="100" spans="2:10" ht="15" customHeight="1" x14ac:dyDescent="0.2">
      <c r="B100" s="78"/>
      <c r="C100" s="72"/>
      <c r="D100" s="74"/>
      <c r="E100" s="75"/>
      <c r="F100" s="79" t="s">
        <v>45</v>
      </c>
      <c r="G100" s="74">
        <v>20</v>
      </c>
      <c r="H100" s="75">
        <v>200</v>
      </c>
      <c r="I100" s="80"/>
      <c r="J100" s="82"/>
    </row>
    <row r="101" spans="2:10" ht="15" customHeight="1" x14ac:dyDescent="0.2">
      <c r="B101" s="78"/>
      <c r="C101" s="72"/>
      <c r="D101" s="74"/>
      <c r="E101" s="75"/>
      <c r="F101" s="79" t="s">
        <v>46</v>
      </c>
      <c r="G101" s="74">
        <v>4</v>
      </c>
      <c r="H101" s="75">
        <v>40</v>
      </c>
      <c r="I101" s="80"/>
      <c r="J101" s="82"/>
    </row>
    <row r="102" spans="2:10" ht="15" customHeight="1" x14ac:dyDescent="0.2">
      <c r="B102" s="78"/>
      <c r="C102" s="72"/>
      <c r="D102" s="74"/>
      <c r="E102" s="75"/>
      <c r="F102" s="79" t="s">
        <v>47</v>
      </c>
      <c r="G102" s="74">
        <v>4</v>
      </c>
      <c r="H102" s="75">
        <v>40</v>
      </c>
      <c r="I102" s="80"/>
      <c r="J102" s="82"/>
    </row>
    <row r="103" spans="2:10" ht="15" customHeight="1" x14ac:dyDescent="0.2">
      <c r="B103" s="78"/>
      <c r="C103" s="72"/>
      <c r="D103" s="74"/>
      <c r="E103" s="75"/>
      <c r="F103" s="79" t="s">
        <v>48</v>
      </c>
      <c r="G103" s="74">
        <v>1</v>
      </c>
      <c r="H103" s="75">
        <v>10</v>
      </c>
      <c r="I103" s="80"/>
      <c r="J103" s="82"/>
    </row>
    <row r="104" spans="2:10" ht="15" customHeight="1" x14ac:dyDescent="0.2">
      <c r="B104" s="78"/>
      <c r="C104" s="72"/>
      <c r="D104" s="74"/>
      <c r="E104" s="75"/>
      <c r="F104" s="79" t="s">
        <v>49</v>
      </c>
      <c r="G104" s="74">
        <v>1</v>
      </c>
      <c r="H104" s="75">
        <v>10</v>
      </c>
      <c r="I104" s="80"/>
      <c r="J104" s="82"/>
    </row>
    <row r="105" spans="2:10" ht="15" customHeight="1" x14ac:dyDescent="0.2">
      <c r="B105" s="78"/>
      <c r="C105" s="72"/>
      <c r="D105" s="74"/>
      <c r="E105" s="75"/>
      <c r="F105" s="79" t="s">
        <v>50</v>
      </c>
      <c r="G105" s="74">
        <v>1</v>
      </c>
      <c r="H105" s="75">
        <v>10</v>
      </c>
      <c r="I105" s="80"/>
      <c r="J105" s="82"/>
    </row>
    <row r="106" spans="2:10" ht="15" customHeight="1" x14ac:dyDescent="0.2">
      <c r="B106" s="78"/>
      <c r="C106" s="72"/>
      <c r="D106" s="74"/>
      <c r="E106" s="75"/>
      <c r="F106" s="79" t="s">
        <v>51</v>
      </c>
      <c r="G106" s="74">
        <v>1</v>
      </c>
      <c r="H106" s="75">
        <v>10</v>
      </c>
      <c r="I106" s="80"/>
      <c r="J106" s="82"/>
    </row>
    <row r="107" spans="2:10" x14ac:dyDescent="0.2">
      <c r="B107" s="78"/>
      <c r="C107" s="72"/>
      <c r="D107" s="74"/>
      <c r="E107" s="75"/>
      <c r="F107" s="83"/>
      <c r="G107" s="74"/>
      <c r="H107" s="75"/>
      <c r="I107" s="80"/>
      <c r="J107" s="82"/>
    </row>
    <row r="108" spans="2:10" s="70" customFormat="1" ht="36.5" customHeight="1" x14ac:dyDescent="0.25">
      <c r="B108" s="64">
        <v>5</v>
      </c>
      <c r="C108" s="84">
        <v>623354</v>
      </c>
      <c r="D108" s="85" t="s">
        <v>62</v>
      </c>
      <c r="E108" s="86" t="s">
        <v>63</v>
      </c>
      <c r="F108" s="67" t="s">
        <v>64</v>
      </c>
      <c r="G108" s="65">
        <v>2</v>
      </c>
      <c r="H108" s="66">
        <v>10</v>
      </c>
      <c r="I108" s="68"/>
      <c r="J108" s="69"/>
    </row>
    <row r="109" spans="2:10" s="44" customFormat="1" ht="15" customHeight="1" x14ac:dyDescent="0.2">
      <c r="B109" s="71"/>
      <c r="C109" s="72"/>
      <c r="D109" s="73"/>
      <c r="E109" s="73"/>
      <c r="F109" s="67" t="s">
        <v>29</v>
      </c>
      <c r="G109" s="74"/>
      <c r="H109" s="75"/>
      <c r="I109" s="76"/>
      <c r="J109" s="77"/>
    </row>
    <row r="110" spans="2:10" ht="15" customHeight="1" x14ac:dyDescent="0.2">
      <c r="B110" s="78"/>
      <c r="C110" s="72"/>
      <c r="D110" s="74"/>
      <c r="E110" s="75"/>
      <c r="F110" s="79" t="s">
        <v>30</v>
      </c>
      <c r="G110" s="74">
        <v>1</v>
      </c>
      <c r="H110" s="75">
        <v>10</v>
      </c>
      <c r="I110" s="80"/>
      <c r="J110" s="82"/>
    </row>
    <row r="111" spans="2:10" ht="15" customHeight="1" x14ac:dyDescent="0.2">
      <c r="B111" s="78"/>
      <c r="C111" s="72"/>
      <c r="D111" s="74"/>
      <c r="E111" s="75"/>
      <c r="F111" s="79" t="s">
        <v>31</v>
      </c>
      <c r="G111" s="74">
        <v>1</v>
      </c>
      <c r="H111" s="75">
        <v>10</v>
      </c>
      <c r="I111" s="80"/>
      <c r="J111" s="82"/>
    </row>
    <row r="112" spans="2:10" ht="15" customHeight="1" x14ac:dyDescent="0.2">
      <c r="B112" s="78"/>
      <c r="C112" s="72"/>
      <c r="D112" s="74"/>
      <c r="E112" s="75"/>
      <c r="F112" s="79" t="s">
        <v>32</v>
      </c>
      <c r="G112" s="74">
        <v>1</v>
      </c>
      <c r="H112" s="75">
        <v>10</v>
      </c>
      <c r="I112" s="80"/>
      <c r="J112" s="82"/>
    </row>
    <row r="113" spans="2:10" ht="15" customHeight="1" x14ac:dyDescent="0.2">
      <c r="B113" s="78"/>
      <c r="C113" s="72"/>
      <c r="D113" s="74"/>
      <c r="E113" s="75"/>
      <c r="F113" s="79" t="s">
        <v>33</v>
      </c>
      <c r="G113" s="74">
        <v>1</v>
      </c>
      <c r="H113" s="75">
        <v>10</v>
      </c>
      <c r="I113" s="80"/>
      <c r="J113" s="82"/>
    </row>
    <row r="114" spans="2:10" ht="15" customHeight="1" x14ac:dyDescent="0.2">
      <c r="B114" s="78"/>
      <c r="C114" s="72"/>
      <c r="D114" s="74"/>
      <c r="E114" s="75"/>
      <c r="F114" s="79" t="s">
        <v>34</v>
      </c>
      <c r="G114" s="74">
        <v>1</v>
      </c>
      <c r="H114" s="75">
        <v>10</v>
      </c>
      <c r="I114" s="80"/>
      <c r="J114" s="82"/>
    </row>
    <row r="115" spans="2:10" ht="15" customHeight="1" x14ac:dyDescent="0.2">
      <c r="B115" s="78"/>
      <c r="C115" s="72"/>
      <c r="D115" s="74"/>
      <c r="E115" s="75"/>
      <c r="F115" s="79" t="s">
        <v>35</v>
      </c>
      <c r="G115" s="74">
        <v>1</v>
      </c>
      <c r="H115" s="75">
        <v>10</v>
      </c>
      <c r="I115" s="80"/>
      <c r="J115" s="82"/>
    </row>
    <row r="116" spans="2:10" ht="15" customHeight="1" x14ac:dyDescent="0.2">
      <c r="B116" s="78"/>
      <c r="C116" s="72"/>
      <c r="D116" s="74"/>
      <c r="E116" s="75"/>
      <c r="F116" s="79" t="s">
        <v>36</v>
      </c>
      <c r="G116" s="74">
        <v>2</v>
      </c>
      <c r="H116" s="75">
        <v>20</v>
      </c>
      <c r="I116" s="80"/>
      <c r="J116" s="82"/>
    </row>
    <row r="117" spans="2:10" ht="15" customHeight="1" x14ac:dyDescent="0.2">
      <c r="B117" s="78"/>
      <c r="C117" s="72"/>
      <c r="D117" s="74"/>
      <c r="E117" s="75"/>
      <c r="F117" s="79" t="s">
        <v>37</v>
      </c>
      <c r="G117" s="74">
        <v>1</v>
      </c>
      <c r="H117" s="75">
        <v>10</v>
      </c>
      <c r="I117" s="80"/>
      <c r="J117" s="82"/>
    </row>
    <row r="118" spans="2:10" ht="15" customHeight="1" x14ac:dyDescent="0.2">
      <c r="B118" s="78"/>
      <c r="C118" s="72"/>
      <c r="D118" s="74"/>
      <c r="E118" s="75"/>
      <c r="F118" s="79" t="s">
        <v>38</v>
      </c>
      <c r="G118" s="74">
        <v>4</v>
      </c>
      <c r="H118" s="75">
        <v>40</v>
      </c>
      <c r="I118" s="80"/>
      <c r="J118" s="82"/>
    </row>
    <row r="119" spans="2:10" ht="15" customHeight="1" x14ac:dyDescent="0.2">
      <c r="B119" s="78"/>
      <c r="C119" s="72"/>
      <c r="D119" s="74"/>
      <c r="E119" s="75"/>
      <c r="F119" s="79" t="s">
        <v>39</v>
      </c>
      <c r="G119" s="74">
        <v>4</v>
      </c>
      <c r="H119" s="75">
        <v>40</v>
      </c>
      <c r="I119" s="80"/>
      <c r="J119" s="82"/>
    </row>
    <row r="120" spans="2:10" ht="15" customHeight="1" x14ac:dyDescent="0.2">
      <c r="B120" s="78"/>
      <c r="C120" s="72"/>
      <c r="D120" s="74"/>
      <c r="E120" s="75"/>
      <c r="F120" s="79" t="s">
        <v>40</v>
      </c>
      <c r="G120" s="74">
        <v>1</v>
      </c>
      <c r="H120" s="75">
        <v>10</v>
      </c>
      <c r="I120" s="80"/>
      <c r="J120" s="82"/>
    </row>
    <row r="121" spans="2:10" ht="15" customHeight="1" x14ac:dyDescent="0.2">
      <c r="B121" s="78"/>
      <c r="C121" s="72"/>
      <c r="D121" s="74"/>
      <c r="E121" s="75"/>
      <c r="F121" s="79" t="s">
        <v>41</v>
      </c>
      <c r="G121" s="74">
        <v>1</v>
      </c>
      <c r="H121" s="75">
        <v>10</v>
      </c>
      <c r="I121" s="80"/>
      <c r="J121" s="82"/>
    </row>
    <row r="122" spans="2:10" ht="15" customHeight="1" x14ac:dyDescent="0.2">
      <c r="B122" s="78"/>
      <c r="C122" s="72"/>
      <c r="D122" s="74"/>
      <c r="E122" s="75"/>
      <c r="F122" s="79" t="s">
        <v>42</v>
      </c>
      <c r="G122" s="74">
        <v>1</v>
      </c>
      <c r="H122" s="75">
        <v>10</v>
      </c>
      <c r="I122" s="80"/>
      <c r="J122" s="82"/>
    </row>
    <row r="123" spans="2:10" ht="15" customHeight="1" x14ac:dyDescent="0.2">
      <c r="B123" s="78"/>
      <c r="C123" s="72"/>
      <c r="D123" s="74"/>
      <c r="E123" s="75"/>
      <c r="F123" s="79" t="s">
        <v>43</v>
      </c>
      <c r="G123" s="74">
        <v>6</v>
      </c>
      <c r="H123" s="75">
        <v>60</v>
      </c>
      <c r="I123" s="80"/>
      <c r="J123" s="82"/>
    </row>
    <row r="124" spans="2:10" ht="15" customHeight="1" x14ac:dyDescent="0.2">
      <c r="B124" s="78"/>
      <c r="C124" s="72"/>
      <c r="D124" s="74"/>
      <c r="E124" s="75"/>
      <c r="F124" s="79" t="s">
        <v>44</v>
      </c>
      <c r="G124" s="74">
        <v>1</v>
      </c>
      <c r="H124" s="75">
        <v>10</v>
      </c>
      <c r="I124" s="80"/>
      <c r="J124" s="82"/>
    </row>
    <row r="125" spans="2:10" ht="15" customHeight="1" x14ac:dyDescent="0.2">
      <c r="B125" s="78"/>
      <c r="C125" s="72"/>
      <c r="D125" s="74"/>
      <c r="E125" s="75"/>
      <c r="F125" s="79" t="s">
        <v>45</v>
      </c>
      <c r="G125" s="74">
        <v>20</v>
      </c>
      <c r="H125" s="75">
        <v>200</v>
      </c>
      <c r="I125" s="80"/>
      <c r="J125" s="82"/>
    </row>
    <row r="126" spans="2:10" ht="15" customHeight="1" x14ac:dyDescent="0.2">
      <c r="B126" s="78"/>
      <c r="C126" s="72"/>
      <c r="D126" s="74"/>
      <c r="E126" s="75"/>
      <c r="F126" s="79" t="s">
        <v>46</v>
      </c>
      <c r="G126" s="74">
        <v>4</v>
      </c>
      <c r="H126" s="75">
        <v>40</v>
      </c>
      <c r="I126" s="80"/>
      <c r="J126" s="82"/>
    </row>
    <row r="127" spans="2:10" ht="15" customHeight="1" x14ac:dyDescent="0.2">
      <c r="B127" s="78"/>
      <c r="C127" s="72"/>
      <c r="D127" s="74"/>
      <c r="E127" s="75"/>
      <c r="F127" s="79" t="s">
        <v>47</v>
      </c>
      <c r="G127" s="74">
        <v>4</v>
      </c>
      <c r="H127" s="75">
        <v>40</v>
      </c>
      <c r="I127" s="80"/>
      <c r="J127" s="82"/>
    </row>
    <row r="128" spans="2:10" ht="15" customHeight="1" x14ac:dyDescent="0.2">
      <c r="B128" s="78"/>
      <c r="C128" s="72"/>
      <c r="D128" s="74"/>
      <c r="E128" s="75"/>
      <c r="F128" s="79" t="s">
        <v>48</v>
      </c>
      <c r="G128" s="74">
        <v>1</v>
      </c>
      <c r="H128" s="75">
        <v>10</v>
      </c>
      <c r="I128" s="80"/>
      <c r="J128" s="82"/>
    </row>
    <row r="129" spans="2:10" ht="15" customHeight="1" x14ac:dyDescent="0.2">
      <c r="B129" s="78"/>
      <c r="C129" s="72"/>
      <c r="D129" s="74"/>
      <c r="E129" s="75"/>
      <c r="F129" s="79" t="s">
        <v>49</v>
      </c>
      <c r="G129" s="74">
        <v>1</v>
      </c>
      <c r="H129" s="75">
        <v>10</v>
      </c>
      <c r="I129" s="80"/>
      <c r="J129" s="82"/>
    </row>
    <row r="130" spans="2:10" ht="15" customHeight="1" x14ac:dyDescent="0.2">
      <c r="B130" s="78"/>
      <c r="C130" s="72"/>
      <c r="D130" s="74"/>
      <c r="E130" s="75"/>
      <c r="F130" s="79" t="s">
        <v>50</v>
      </c>
      <c r="G130" s="74">
        <v>1</v>
      </c>
      <c r="H130" s="75">
        <v>10</v>
      </c>
      <c r="I130" s="80"/>
      <c r="J130" s="82"/>
    </row>
    <row r="131" spans="2:10" ht="15" customHeight="1" x14ac:dyDescent="0.2">
      <c r="B131" s="78"/>
      <c r="C131" s="72"/>
      <c r="D131" s="74"/>
      <c r="E131" s="75"/>
      <c r="F131" s="79" t="s">
        <v>51</v>
      </c>
      <c r="G131" s="74">
        <v>1</v>
      </c>
      <c r="H131" s="75">
        <v>10</v>
      </c>
      <c r="I131" s="80"/>
      <c r="J131" s="82"/>
    </row>
    <row r="132" spans="2:10" x14ac:dyDescent="0.2">
      <c r="B132" s="78"/>
      <c r="C132" s="72"/>
      <c r="D132" s="74"/>
      <c r="E132" s="75"/>
      <c r="F132" s="83"/>
      <c r="G132" s="74"/>
      <c r="H132" s="75"/>
      <c r="I132" s="80"/>
      <c r="J132" s="82"/>
    </row>
    <row r="133" spans="2:10" s="70" customFormat="1" ht="55.5" customHeight="1" x14ac:dyDescent="0.25">
      <c r="B133" s="64">
        <v>6</v>
      </c>
      <c r="C133" s="65">
        <v>662104</v>
      </c>
      <c r="D133" s="65" t="s">
        <v>65</v>
      </c>
      <c r="E133" s="66"/>
      <c r="F133" s="67" t="s">
        <v>66</v>
      </c>
      <c r="G133" s="65">
        <v>12</v>
      </c>
      <c r="H133" s="66">
        <v>60</v>
      </c>
      <c r="I133" s="68"/>
      <c r="J133" s="69"/>
    </row>
    <row r="134" spans="2:10" s="44" customFormat="1" ht="20.5" customHeight="1" x14ac:dyDescent="0.2">
      <c r="B134" s="71"/>
      <c r="C134" s="72"/>
      <c r="D134" s="73"/>
      <c r="E134" s="73"/>
      <c r="F134" s="67" t="s">
        <v>29</v>
      </c>
      <c r="G134" s="74"/>
      <c r="H134" s="75"/>
      <c r="I134" s="76"/>
      <c r="J134" s="77"/>
    </row>
    <row r="135" spans="2:10" ht="15" customHeight="1" x14ac:dyDescent="0.2">
      <c r="B135" s="78"/>
      <c r="C135" s="72"/>
      <c r="D135" s="74"/>
      <c r="E135" s="75"/>
      <c r="F135" s="79" t="s">
        <v>30</v>
      </c>
      <c r="G135" s="74">
        <v>1</v>
      </c>
      <c r="H135" s="75">
        <v>60</v>
      </c>
      <c r="I135" s="80"/>
      <c r="J135" s="82"/>
    </row>
    <row r="136" spans="2:10" ht="15" customHeight="1" x14ac:dyDescent="0.2">
      <c r="B136" s="78"/>
      <c r="C136" s="72"/>
      <c r="D136" s="74"/>
      <c r="E136" s="75"/>
      <c r="F136" s="79" t="s">
        <v>31</v>
      </c>
      <c r="G136" s="74">
        <v>1</v>
      </c>
      <c r="H136" s="75">
        <v>60</v>
      </c>
      <c r="I136" s="80"/>
      <c r="J136" s="82"/>
    </row>
    <row r="137" spans="2:10" ht="15" customHeight="1" x14ac:dyDescent="0.2">
      <c r="B137" s="78"/>
      <c r="C137" s="72"/>
      <c r="D137" s="74"/>
      <c r="E137" s="75"/>
      <c r="F137" s="79" t="s">
        <v>32</v>
      </c>
      <c r="G137" s="74">
        <v>1</v>
      </c>
      <c r="H137" s="75">
        <v>60</v>
      </c>
      <c r="I137" s="80"/>
      <c r="J137" s="82"/>
    </row>
    <row r="138" spans="2:10" ht="15" customHeight="1" x14ac:dyDescent="0.2">
      <c r="B138" s="78"/>
      <c r="C138" s="72"/>
      <c r="D138" s="74"/>
      <c r="E138" s="75"/>
      <c r="F138" s="79" t="s">
        <v>33</v>
      </c>
      <c r="G138" s="74">
        <v>1</v>
      </c>
      <c r="H138" s="75">
        <v>60</v>
      </c>
      <c r="I138" s="80"/>
      <c r="J138" s="82"/>
    </row>
    <row r="139" spans="2:10" ht="15" customHeight="1" x14ac:dyDescent="0.2">
      <c r="B139" s="78"/>
      <c r="C139" s="72"/>
      <c r="D139" s="74"/>
      <c r="E139" s="75"/>
      <c r="F139" s="79" t="s">
        <v>34</v>
      </c>
      <c r="G139" s="74">
        <v>1</v>
      </c>
      <c r="H139" s="75">
        <v>60</v>
      </c>
      <c r="I139" s="80"/>
      <c r="J139" s="82"/>
    </row>
    <row r="140" spans="2:10" ht="15" customHeight="1" x14ac:dyDescent="0.2">
      <c r="B140" s="78"/>
      <c r="C140" s="72"/>
      <c r="D140" s="74"/>
      <c r="E140" s="75"/>
      <c r="F140" s="79" t="s">
        <v>35</v>
      </c>
      <c r="G140" s="74">
        <v>1</v>
      </c>
      <c r="H140" s="75">
        <v>60</v>
      </c>
      <c r="I140" s="80"/>
      <c r="J140" s="82"/>
    </row>
    <row r="141" spans="2:10" ht="15" customHeight="1" x14ac:dyDescent="0.2">
      <c r="B141" s="78"/>
      <c r="C141" s="72"/>
      <c r="D141" s="74"/>
      <c r="E141" s="75"/>
      <c r="F141" s="79" t="s">
        <v>36</v>
      </c>
      <c r="G141" s="74">
        <v>2</v>
      </c>
      <c r="H141" s="75">
        <v>120</v>
      </c>
      <c r="I141" s="80"/>
      <c r="J141" s="82"/>
    </row>
    <row r="142" spans="2:10" ht="15" customHeight="1" x14ac:dyDescent="0.2">
      <c r="B142" s="78"/>
      <c r="C142" s="72"/>
      <c r="D142" s="74"/>
      <c r="E142" s="75"/>
      <c r="F142" s="79" t="s">
        <v>37</v>
      </c>
      <c r="G142" s="74">
        <v>1</v>
      </c>
      <c r="H142" s="75">
        <v>60</v>
      </c>
      <c r="I142" s="80"/>
      <c r="J142" s="82"/>
    </row>
    <row r="143" spans="2:10" ht="15" customHeight="1" x14ac:dyDescent="0.2">
      <c r="B143" s="78"/>
      <c r="C143" s="72"/>
      <c r="D143" s="74"/>
      <c r="E143" s="75"/>
      <c r="F143" s="79" t="s">
        <v>38</v>
      </c>
      <c r="G143" s="74">
        <v>4</v>
      </c>
      <c r="H143" s="75">
        <v>240</v>
      </c>
      <c r="I143" s="80"/>
      <c r="J143" s="82"/>
    </row>
    <row r="144" spans="2:10" ht="15" customHeight="1" x14ac:dyDescent="0.2">
      <c r="B144" s="78"/>
      <c r="C144" s="72"/>
      <c r="D144" s="74"/>
      <c r="E144" s="75"/>
      <c r="F144" s="79" t="s">
        <v>39</v>
      </c>
      <c r="G144" s="74">
        <v>4</v>
      </c>
      <c r="H144" s="75">
        <v>240</v>
      </c>
      <c r="I144" s="80"/>
      <c r="J144" s="82"/>
    </row>
    <row r="145" spans="2:10" ht="15" customHeight="1" x14ac:dyDescent="0.2">
      <c r="B145" s="78"/>
      <c r="C145" s="72"/>
      <c r="D145" s="74"/>
      <c r="E145" s="75"/>
      <c r="F145" s="79" t="s">
        <v>40</v>
      </c>
      <c r="G145" s="74">
        <v>1</v>
      </c>
      <c r="H145" s="75">
        <v>60</v>
      </c>
      <c r="I145" s="80"/>
      <c r="J145" s="82"/>
    </row>
    <row r="146" spans="2:10" ht="15" customHeight="1" x14ac:dyDescent="0.2">
      <c r="B146" s="78"/>
      <c r="C146" s="72"/>
      <c r="D146" s="74"/>
      <c r="E146" s="75"/>
      <c r="F146" s="79" t="s">
        <v>41</v>
      </c>
      <c r="G146" s="74">
        <v>1</v>
      </c>
      <c r="H146" s="75">
        <v>60</v>
      </c>
      <c r="I146" s="80"/>
      <c r="J146" s="82"/>
    </row>
    <row r="147" spans="2:10" ht="15" customHeight="1" x14ac:dyDescent="0.2">
      <c r="B147" s="78"/>
      <c r="C147" s="72"/>
      <c r="D147" s="74"/>
      <c r="E147" s="75"/>
      <c r="F147" s="79" t="s">
        <v>42</v>
      </c>
      <c r="G147" s="74">
        <v>1</v>
      </c>
      <c r="H147" s="75">
        <v>60</v>
      </c>
      <c r="I147" s="80"/>
      <c r="J147" s="82"/>
    </row>
    <row r="148" spans="2:10" ht="15" customHeight="1" x14ac:dyDescent="0.2">
      <c r="B148" s="78"/>
      <c r="C148" s="72"/>
      <c r="D148" s="74"/>
      <c r="E148" s="75"/>
      <c r="F148" s="79" t="s">
        <v>43</v>
      </c>
      <c r="G148" s="74">
        <v>6</v>
      </c>
      <c r="H148" s="75">
        <v>360</v>
      </c>
      <c r="I148" s="80"/>
      <c r="J148" s="82"/>
    </row>
    <row r="149" spans="2:10" ht="15" customHeight="1" x14ac:dyDescent="0.2">
      <c r="B149" s="78"/>
      <c r="C149" s="72"/>
      <c r="D149" s="74"/>
      <c r="E149" s="75"/>
      <c r="F149" s="79" t="s">
        <v>44</v>
      </c>
      <c r="G149" s="74">
        <v>1</v>
      </c>
      <c r="H149" s="75">
        <v>60</v>
      </c>
      <c r="I149" s="80"/>
      <c r="J149" s="82"/>
    </row>
    <row r="150" spans="2:10" ht="15" customHeight="1" x14ac:dyDescent="0.2">
      <c r="B150" s="78"/>
      <c r="C150" s="72"/>
      <c r="D150" s="74"/>
      <c r="E150" s="75"/>
      <c r="F150" s="79" t="s">
        <v>45</v>
      </c>
      <c r="G150" s="74">
        <v>20</v>
      </c>
      <c r="H150" s="75">
        <v>1200</v>
      </c>
      <c r="I150" s="80"/>
      <c r="J150" s="82"/>
    </row>
    <row r="151" spans="2:10" ht="15" customHeight="1" x14ac:dyDescent="0.2">
      <c r="B151" s="78"/>
      <c r="C151" s="72"/>
      <c r="D151" s="74"/>
      <c r="E151" s="75"/>
      <c r="F151" s="79" t="s">
        <v>46</v>
      </c>
      <c r="G151" s="74">
        <v>4</v>
      </c>
      <c r="H151" s="75">
        <v>240</v>
      </c>
      <c r="I151" s="80"/>
      <c r="J151" s="82"/>
    </row>
    <row r="152" spans="2:10" ht="15" customHeight="1" x14ac:dyDescent="0.2">
      <c r="B152" s="78"/>
      <c r="C152" s="72"/>
      <c r="D152" s="74"/>
      <c r="E152" s="75"/>
      <c r="F152" s="79" t="s">
        <v>47</v>
      </c>
      <c r="G152" s="74">
        <v>4</v>
      </c>
      <c r="H152" s="75">
        <v>240</v>
      </c>
      <c r="I152" s="80"/>
      <c r="J152" s="82"/>
    </row>
    <row r="153" spans="2:10" ht="15" customHeight="1" x14ac:dyDescent="0.2">
      <c r="B153" s="78"/>
      <c r="C153" s="72"/>
      <c r="D153" s="74"/>
      <c r="E153" s="75"/>
      <c r="F153" s="79" t="s">
        <v>48</v>
      </c>
      <c r="G153" s="74">
        <v>1</v>
      </c>
      <c r="H153" s="75">
        <v>60</v>
      </c>
      <c r="I153" s="80"/>
      <c r="J153" s="82"/>
    </row>
    <row r="154" spans="2:10" ht="15" customHeight="1" x14ac:dyDescent="0.2">
      <c r="B154" s="78"/>
      <c r="C154" s="72"/>
      <c r="D154" s="74"/>
      <c r="E154" s="75"/>
      <c r="F154" s="79" t="s">
        <v>49</v>
      </c>
      <c r="G154" s="74">
        <v>1</v>
      </c>
      <c r="H154" s="75">
        <v>60</v>
      </c>
      <c r="I154" s="80"/>
      <c r="J154" s="82"/>
    </row>
    <row r="155" spans="2:10" ht="15" customHeight="1" x14ac:dyDescent="0.2">
      <c r="B155" s="78"/>
      <c r="C155" s="72"/>
      <c r="D155" s="74"/>
      <c r="E155" s="75"/>
      <c r="F155" s="79" t="s">
        <v>50</v>
      </c>
      <c r="G155" s="74">
        <v>1</v>
      </c>
      <c r="H155" s="75">
        <v>60</v>
      </c>
      <c r="I155" s="80"/>
      <c r="J155" s="82"/>
    </row>
    <row r="156" spans="2:10" ht="15" customHeight="1" x14ac:dyDescent="0.2">
      <c r="B156" s="78"/>
      <c r="C156" s="72"/>
      <c r="D156" s="74"/>
      <c r="E156" s="75"/>
      <c r="F156" s="79" t="s">
        <v>51</v>
      </c>
      <c r="G156" s="74">
        <v>1</v>
      </c>
      <c r="H156" s="75">
        <v>60</v>
      </c>
      <c r="I156" s="80"/>
      <c r="J156" s="82"/>
    </row>
    <row r="157" spans="2:10" ht="12" customHeight="1" x14ac:dyDescent="0.2">
      <c r="B157" s="78"/>
      <c r="C157" s="72"/>
      <c r="D157" s="74"/>
      <c r="E157" s="75"/>
      <c r="F157" s="83"/>
      <c r="G157" s="74"/>
      <c r="H157" s="75"/>
      <c r="I157" s="80"/>
      <c r="J157" s="82"/>
    </row>
    <row r="158" spans="2:10" s="63" customFormat="1" ht="34" customHeight="1" x14ac:dyDescent="0.25">
      <c r="B158" s="64">
        <v>7</v>
      </c>
      <c r="C158" s="89"/>
      <c r="D158" s="90" t="s">
        <v>67</v>
      </c>
      <c r="E158" s="90" t="s">
        <v>68</v>
      </c>
      <c r="F158" s="67" t="s">
        <v>69</v>
      </c>
      <c r="G158" s="65">
        <v>2</v>
      </c>
      <c r="H158" s="66">
        <v>10</v>
      </c>
      <c r="I158" s="68"/>
      <c r="J158" s="69"/>
    </row>
    <row r="159" spans="2:10" s="44" customFormat="1" ht="20.5" customHeight="1" x14ac:dyDescent="0.2">
      <c r="B159" s="71"/>
      <c r="C159" s="72"/>
      <c r="D159" s="73"/>
      <c r="E159" s="73"/>
      <c r="F159" s="67" t="s">
        <v>29</v>
      </c>
      <c r="G159" s="74"/>
      <c r="H159" s="75"/>
      <c r="I159" s="76"/>
      <c r="J159" s="77"/>
    </row>
    <row r="160" spans="2:10" ht="15" customHeight="1" x14ac:dyDescent="0.2">
      <c r="B160" s="78"/>
      <c r="C160" s="72"/>
      <c r="D160" s="74"/>
      <c r="E160" s="75"/>
      <c r="F160" s="79" t="s">
        <v>30</v>
      </c>
      <c r="G160" s="74">
        <v>1</v>
      </c>
      <c r="H160" s="75">
        <v>10</v>
      </c>
      <c r="I160" s="80"/>
      <c r="J160" s="82"/>
    </row>
    <row r="161" spans="2:10" ht="15" customHeight="1" x14ac:dyDescent="0.2">
      <c r="B161" s="78"/>
      <c r="C161" s="72"/>
      <c r="D161" s="74"/>
      <c r="E161" s="75"/>
      <c r="F161" s="79" t="s">
        <v>31</v>
      </c>
      <c r="G161" s="74">
        <v>1</v>
      </c>
      <c r="H161" s="75">
        <v>10</v>
      </c>
      <c r="I161" s="80"/>
      <c r="J161" s="82"/>
    </row>
    <row r="162" spans="2:10" ht="15" customHeight="1" x14ac:dyDescent="0.2">
      <c r="B162" s="78"/>
      <c r="C162" s="72"/>
      <c r="D162" s="74"/>
      <c r="E162" s="75"/>
      <c r="F162" s="79" t="s">
        <v>32</v>
      </c>
      <c r="G162" s="74">
        <v>1</v>
      </c>
      <c r="H162" s="75">
        <v>10</v>
      </c>
      <c r="I162" s="80"/>
      <c r="J162" s="82"/>
    </row>
    <row r="163" spans="2:10" ht="15" customHeight="1" x14ac:dyDescent="0.2">
      <c r="B163" s="78"/>
      <c r="C163" s="72"/>
      <c r="D163" s="74"/>
      <c r="E163" s="75"/>
      <c r="F163" s="79" t="s">
        <v>33</v>
      </c>
      <c r="G163" s="74">
        <v>1</v>
      </c>
      <c r="H163" s="75">
        <v>10</v>
      </c>
      <c r="I163" s="80"/>
      <c r="J163" s="82"/>
    </row>
    <row r="164" spans="2:10" ht="15" customHeight="1" x14ac:dyDescent="0.2">
      <c r="B164" s="78"/>
      <c r="C164" s="72"/>
      <c r="D164" s="74"/>
      <c r="E164" s="75"/>
      <c r="F164" s="79" t="s">
        <v>34</v>
      </c>
      <c r="G164" s="74">
        <v>1</v>
      </c>
      <c r="H164" s="75">
        <v>10</v>
      </c>
      <c r="I164" s="80"/>
      <c r="J164" s="82"/>
    </row>
    <row r="165" spans="2:10" ht="15" customHeight="1" x14ac:dyDescent="0.2">
      <c r="B165" s="78"/>
      <c r="C165" s="72"/>
      <c r="D165" s="74"/>
      <c r="E165" s="75"/>
      <c r="F165" s="79" t="s">
        <v>35</v>
      </c>
      <c r="G165" s="74">
        <v>1</v>
      </c>
      <c r="H165" s="75">
        <v>10</v>
      </c>
      <c r="I165" s="80"/>
      <c r="J165" s="82"/>
    </row>
    <row r="166" spans="2:10" ht="15" customHeight="1" x14ac:dyDescent="0.2">
      <c r="B166" s="78"/>
      <c r="C166" s="72"/>
      <c r="D166" s="74"/>
      <c r="E166" s="75"/>
      <c r="F166" s="79" t="s">
        <v>36</v>
      </c>
      <c r="G166" s="74">
        <v>2</v>
      </c>
      <c r="H166" s="75">
        <v>20</v>
      </c>
      <c r="I166" s="80"/>
      <c r="J166" s="82"/>
    </row>
    <row r="167" spans="2:10" ht="15" customHeight="1" x14ac:dyDescent="0.2">
      <c r="B167" s="78"/>
      <c r="C167" s="72"/>
      <c r="D167" s="74"/>
      <c r="E167" s="75"/>
      <c r="F167" s="79" t="s">
        <v>37</v>
      </c>
      <c r="G167" s="74">
        <v>1</v>
      </c>
      <c r="H167" s="75">
        <v>10</v>
      </c>
      <c r="I167" s="80"/>
      <c r="J167" s="82"/>
    </row>
    <row r="168" spans="2:10" ht="15" customHeight="1" x14ac:dyDescent="0.2">
      <c r="B168" s="78"/>
      <c r="C168" s="72"/>
      <c r="D168" s="74"/>
      <c r="E168" s="75"/>
      <c r="F168" s="79" t="s">
        <v>38</v>
      </c>
      <c r="G168" s="74">
        <v>4</v>
      </c>
      <c r="H168" s="75">
        <v>40</v>
      </c>
      <c r="I168" s="80"/>
      <c r="J168" s="82"/>
    </row>
    <row r="169" spans="2:10" ht="15" customHeight="1" x14ac:dyDescent="0.2">
      <c r="B169" s="78"/>
      <c r="C169" s="72"/>
      <c r="D169" s="74"/>
      <c r="E169" s="75"/>
      <c r="F169" s="79" t="s">
        <v>39</v>
      </c>
      <c r="G169" s="74">
        <v>4</v>
      </c>
      <c r="H169" s="75">
        <v>40</v>
      </c>
      <c r="I169" s="80"/>
      <c r="J169" s="82"/>
    </row>
    <row r="170" spans="2:10" ht="15" customHeight="1" x14ac:dyDescent="0.2">
      <c r="B170" s="78"/>
      <c r="C170" s="72"/>
      <c r="D170" s="74"/>
      <c r="E170" s="75"/>
      <c r="F170" s="79" t="s">
        <v>40</v>
      </c>
      <c r="G170" s="74">
        <v>1</v>
      </c>
      <c r="H170" s="75">
        <v>10</v>
      </c>
      <c r="I170" s="80"/>
      <c r="J170" s="82"/>
    </row>
    <row r="171" spans="2:10" ht="15" customHeight="1" x14ac:dyDescent="0.2">
      <c r="B171" s="78"/>
      <c r="C171" s="72"/>
      <c r="D171" s="74"/>
      <c r="E171" s="75"/>
      <c r="F171" s="79" t="s">
        <v>41</v>
      </c>
      <c r="G171" s="74">
        <v>1</v>
      </c>
      <c r="H171" s="75">
        <v>10</v>
      </c>
      <c r="I171" s="80"/>
      <c r="J171" s="82"/>
    </row>
    <row r="172" spans="2:10" ht="15" customHeight="1" x14ac:dyDescent="0.2">
      <c r="B172" s="78"/>
      <c r="C172" s="72"/>
      <c r="D172" s="74"/>
      <c r="E172" s="75"/>
      <c r="F172" s="79" t="s">
        <v>42</v>
      </c>
      <c r="G172" s="74">
        <v>1</v>
      </c>
      <c r="H172" s="75">
        <v>10</v>
      </c>
      <c r="I172" s="80"/>
      <c r="J172" s="82"/>
    </row>
    <row r="173" spans="2:10" ht="15" customHeight="1" x14ac:dyDescent="0.2">
      <c r="B173" s="78"/>
      <c r="C173" s="72"/>
      <c r="D173" s="74"/>
      <c r="E173" s="75"/>
      <c r="F173" s="79" t="s">
        <v>43</v>
      </c>
      <c r="G173" s="74">
        <v>6</v>
      </c>
      <c r="H173" s="75">
        <v>60</v>
      </c>
      <c r="I173" s="80"/>
      <c r="J173" s="82"/>
    </row>
    <row r="174" spans="2:10" ht="15" customHeight="1" x14ac:dyDescent="0.2">
      <c r="B174" s="78"/>
      <c r="C174" s="72"/>
      <c r="D174" s="74"/>
      <c r="E174" s="75"/>
      <c r="F174" s="79" t="s">
        <v>44</v>
      </c>
      <c r="G174" s="74">
        <v>1</v>
      </c>
      <c r="H174" s="75">
        <v>10</v>
      </c>
      <c r="I174" s="80"/>
      <c r="J174" s="82"/>
    </row>
    <row r="175" spans="2:10" ht="15" customHeight="1" x14ac:dyDescent="0.2">
      <c r="B175" s="78"/>
      <c r="C175" s="72"/>
      <c r="D175" s="74"/>
      <c r="E175" s="75"/>
      <c r="F175" s="79" t="s">
        <v>45</v>
      </c>
      <c r="G175" s="74">
        <v>20</v>
      </c>
      <c r="H175" s="75">
        <v>200</v>
      </c>
      <c r="I175" s="80"/>
      <c r="J175" s="82"/>
    </row>
    <row r="176" spans="2:10" ht="15" customHeight="1" x14ac:dyDescent="0.2">
      <c r="B176" s="78"/>
      <c r="C176" s="72"/>
      <c r="D176" s="74"/>
      <c r="E176" s="75"/>
      <c r="F176" s="79" t="s">
        <v>46</v>
      </c>
      <c r="G176" s="74">
        <v>4</v>
      </c>
      <c r="H176" s="75">
        <v>40</v>
      </c>
      <c r="I176" s="80"/>
      <c r="J176" s="82"/>
    </row>
    <row r="177" spans="2:10" ht="15" customHeight="1" x14ac:dyDescent="0.2">
      <c r="B177" s="78"/>
      <c r="C177" s="72"/>
      <c r="D177" s="74"/>
      <c r="E177" s="75"/>
      <c r="F177" s="79" t="s">
        <v>47</v>
      </c>
      <c r="G177" s="74">
        <v>4</v>
      </c>
      <c r="H177" s="75">
        <v>40</v>
      </c>
      <c r="I177" s="80"/>
      <c r="J177" s="82"/>
    </row>
    <row r="178" spans="2:10" ht="15" customHeight="1" x14ac:dyDescent="0.2">
      <c r="B178" s="78"/>
      <c r="C178" s="72"/>
      <c r="D178" s="74"/>
      <c r="E178" s="75"/>
      <c r="F178" s="79" t="s">
        <v>48</v>
      </c>
      <c r="G178" s="74">
        <v>1</v>
      </c>
      <c r="H178" s="75">
        <v>10</v>
      </c>
      <c r="I178" s="80"/>
      <c r="J178" s="82"/>
    </row>
    <row r="179" spans="2:10" ht="15" customHeight="1" x14ac:dyDescent="0.2">
      <c r="B179" s="78"/>
      <c r="C179" s="72"/>
      <c r="D179" s="74"/>
      <c r="E179" s="75"/>
      <c r="F179" s="79" t="s">
        <v>49</v>
      </c>
      <c r="G179" s="74">
        <v>1</v>
      </c>
      <c r="H179" s="75">
        <v>10</v>
      </c>
      <c r="I179" s="80"/>
      <c r="J179" s="82"/>
    </row>
    <row r="180" spans="2:10" ht="15" customHeight="1" x14ac:dyDescent="0.2">
      <c r="B180" s="78"/>
      <c r="C180" s="72"/>
      <c r="D180" s="74"/>
      <c r="E180" s="75"/>
      <c r="F180" s="79" t="s">
        <v>50</v>
      </c>
      <c r="G180" s="74">
        <v>1</v>
      </c>
      <c r="H180" s="75">
        <v>10</v>
      </c>
      <c r="I180" s="80"/>
      <c r="J180" s="82"/>
    </row>
    <row r="181" spans="2:10" ht="15" customHeight="1" thickBot="1" x14ac:dyDescent="0.25">
      <c r="B181" s="91"/>
      <c r="C181" s="92"/>
      <c r="D181" s="93"/>
      <c r="E181" s="94"/>
      <c r="F181" s="95" t="s">
        <v>51</v>
      </c>
      <c r="G181" s="93">
        <v>1</v>
      </c>
      <c r="H181" s="94">
        <v>10</v>
      </c>
      <c r="I181" s="96"/>
      <c r="J181" s="97"/>
    </row>
    <row r="182" spans="2:10" ht="20" customHeight="1" thickBot="1" x14ac:dyDescent="0.25">
      <c r="B182" s="98" t="s">
        <v>16</v>
      </c>
      <c r="C182" s="99"/>
      <c r="D182" s="99"/>
      <c r="E182" s="99"/>
      <c r="F182" s="99"/>
      <c r="G182" s="99"/>
      <c r="H182" s="99"/>
      <c r="I182" s="99"/>
      <c r="J182" s="100"/>
    </row>
  </sheetData>
  <sheetProtection algorithmName="SHA-512" hashValue="Dz0EP45xNX+2Ruom81x2tAbMyslf2DAw2G/xzrscXxCDEFEdiEnOmi9PeetLXDFRtCOlMRe9zc55yRq8qqZ4cw==" saltValue="EIGcwQ4Sdob3ZKstQGJ6lw==" spinCount="100000" sheet="1" objects="1" scenarios="1"/>
  <mergeCells count="1">
    <mergeCell ref="B182:I182"/>
  </mergeCells>
  <pageMargins left="0.7" right="0.7" top="0.75" bottom="0.75" header="0.3" footer="0.3"/>
  <pageSetup paperSize="8" scale="78" fitToHeight="0" orientation="landscape" r:id="rId1"/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P&amp;Gs</vt:lpstr>
      <vt:lpstr>Blowers Refurb Estimate</vt:lpstr>
      <vt:lpstr>'Blowers Refurb Estimate'!Print_Area</vt:lpstr>
      <vt:lpstr>'P&amp;Gs'!Print_Area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Fikile Mhlana</dc:creator>
  <cp:lastModifiedBy>Fikile Mhlana</cp:lastModifiedBy>
  <cp:lastPrinted>2025-11-28T09:09:25Z</cp:lastPrinted>
  <dcterms:created xsi:type="dcterms:W3CDTF">2025-11-28T09:08:37Z</dcterms:created>
  <dcterms:modified xsi:type="dcterms:W3CDTF">2025-11-28T09:09:36Z</dcterms:modified>
</cp:coreProperties>
</file>