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evondR\Documents\Rendani\oCIO\2023\Cybersecurity EA\"/>
    </mc:Choice>
  </mc:AlternateContent>
  <bookViews>
    <workbookView xWindow="-120" yWindow="-120" windowWidth="20736" windowHeight="11160" tabRatio="642" activeTab="1"/>
  </bookViews>
  <sheets>
    <sheet name="Notes" sheetId="13" r:id="rId1"/>
    <sheet name="Cyber Security Services" sheetId="9"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1">#REF!</definedName>
    <definedName name="_.">#REF!</definedName>
    <definedName name="_xlnm._FilterDatabase" localSheetId="1" hidden="1">'Cyber Security Services'!$A$5:$H$22</definedName>
    <definedName name="_Order1" hidden="1">255</definedName>
    <definedName name="_R" localSheetId="1">#REF!</definedName>
    <definedName name="_R">#REF!</definedName>
    <definedName name="ACwvu.all." localSheetId="2" hidden="1">#REF!</definedName>
    <definedName name="ACwvu.all." localSheetId="1" hidden="1">#REF!</definedName>
    <definedName name="ACwvu.all." hidden="1">#REF!</definedName>
    <definedName name="ACwvu.prices." localSheetId="2" hidden="1">#REF!</definedName>
    <definedName name="ACwvu.prices." localSheetId="1" hidden="1">#REF!</definedName>
    <definedName name="ACwvu.prices." hidden="1">#REF!</definedName>
    <definedName name="ACwvu.summary." localSheetId="2" hidden="1">#REF!</definedName>
    <definedName name="ACwvu.summary." hidden="1">#REF!</definedName>
    <definedName name="Area_Print" localSheetId="1">#REF!</definedName>
    <definedName name="Area_Print">#REF!</definedName>
    <definedName name="Clear_CAST_Price_Summary" localSheetId="2">Currency!Clear_CAST_Price_Summary</definedName>
    <definedName name="Clear_CAST_Price_Summary" localSheetId="1">'Cyber Security Services'!Clear_CAST_Price_Summary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1" hidden="1">#REF!</definedName>
    <definedName name="Cwvu.summary." hidden="1">#REF!</definedName>
    <definedName name="D" localSheetId="1">#REF!</definedName>
    <definedName name="D">#REF!</definedName>
    <definedName name="Data" localSheetId="1">'Cyber Security Services'!$A$5:$H$14</definedName>
    <definedName name="Data">#REF!</definedName>
    <definedName name="Data_Daywork" localSheetId="1">#REF!</definedName>
    <definedName name="Data_Daywork">#REF!</definedName>
    <definedName name="Data_Opt_Bill5" localSheetId="1">#REF!</definedName>
    <definedName name="Data_Opt_Bill5">#REF!</definedName>
    <definedName name="Option_N" localSheetId="2">'[5]Option X5'!$H$9:$H$18</definedName>
    <definedName name="Option_N">'[6]Option X5'!$H$9:$H$18</definedName>
    <definedName name="P" localSheetId="1">#REF!</definedName>
    <definedName name="P">#REF!</definedName>
    <definedName name="_xlnm.Print_Titles" localSheetId="1">'Cyber Security Services'!$A:$H,'Cyber Security Services'!#REF!</definedName>
    <definedName name="PS5_Allocation" localSheetId="2">[1]Data!$B$2:$B$20</definedName>
    <definedName name="PS5_Allocation">[2]Data!$B$2:$B$20</definedName>
    <definedName name="Q" localSheetId="1">#REF!</definedName>
    <definedName name="Q">#REF!</definedName>
    <definedName name="Rwvu.all." localSheetId="2" hidden="1">#REF!,#REF!</definedName>
    <definedName name="Rwvu.all." localSheetId="1" hidden="1">#REF!,#REF!</definedName>
    <definedName name="Rwvu.all." hidden="1">#REF!,#REF!</definedName>
    <definedName name="Rwvu.prices." localSheetId="2" hidden="1">#REF!,#REF!</definedName>
    <definedName name="Rwvu.prices." localSheetId="1" hidden="1">#REF!,#REF!</definedName>
    <definedName name="Rwvu.prices." hidden="1">#REF!,#REF!</definedName>
    <definedName name="Rwvu.summary." localSheetId="2" hidden="1">#REF!</definedName>
    <definedName name="Rwvu.summary." localSheetId="1" hidden="1">#REF!</definedName>
    <definedName name="Rwvu.summary." hidden="1">#REF!</definedName>
    <definedName name="S" localSheetId="1">#REF!</definedName>
    <definedName name="S">#REF!</definedName>
    <definedName name="solver_adj" localSheetId="2"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2">Currency!w</definedName>
    <definedName name="w" localSheetId="1">'Cyber Security Services'!w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1" hidden="1">#REF!</definedName>
    <definedName name="Z_F7CC404C_074D_11D2_8C51_444553540000_.wvu.Cols" hidden="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9" l="1"/>
  <c r="F18" i="9"/>
  <c r="H18" i="9" s="1"/>
  <c r="J18" i="9" s="1"/>
  <c r="L18" i="9" s="1"/>
  <c r="K17" i="9"/>
  <c r="F17" i="9"/>
  <c r="H17" i="9" s="1"/>
  <c r="J17" i="9" s="1"/>
  <c r="L17" i="9" s="1"/>
  <c r="K16" i="9"/>
  <c r="F16" i="9"/>
  <c r="H16" i="9" s="1"/>
  <c r="J16" i="9" s="1"/>
  <c r="L16" i="9" s="1"/>
  <c r="K15" i="9"/>
  <c r="F15" i="9"/>
  <c r="H15" i="9" s="1"/>
  <c r="J15" i="9" s="1"/>
  <c r="L15" i="9" s="1"/>
  <c r="L19" i="9" l="1"/>
  <c r="K12" i="9"/>
  <c r="F12" i="9"/>
  <c r="H12" i="9" s="1"/>
  <c r="J12" i="9" s="1"/>
  <c r="L12" i="9" s="1"/>
  <c r="K11" i="9"/>
  <c r="F11" i="9"/>
  <c r="H11" i="9" s="1"/>
  <c r="J11" i="9" s="1"/>
  <c r="L11" i="9" s="1"/>
  <c r="K10" i="9"/>
  <c r="F10" i="9"/>
  <c r="H10" i="9" s="1"/>
  <c r="J10" i="9" s="1"/>
  <c r="L10" i="9" s="1"/>
  <c r="K9" i="9"/>
  <c r="F9" i="9"/>
  <c r="H9" i="9" s="1"/>
  <c r="J9" i="9" s="1"/>
  <c r="L9" i="9" s="1"/>
  <c r="K8" i="9" l="1"/>
  <c r="K7" i="9"/>
  <c r="F8" i="9"/>
  <c r="H8" i="9" s="1"/>
  <c r="J8" i="9" s="1"/>
  <c r="L8" i="9" s="1"/>
  <c r="F7" i="9"/>
  <c r="H7" i="9" s="1"/>
  <c r="J7" i="9" s="1"/>
  <c r="L7" i="9" s="1"/>
  <c r="L13" i="9" l="1"/>
  <c r="L22" i="9" s="1"/>
  <c r="B2" i="5"/>
</calcChain>
</file>

<file path=xl/sharedStrings.xml><?xml version="1.0" encoding="utf-8"?>
<sst xmlns="http://schemas.openxmlformats.org/spreadsheetml/2006/main" count="102" uniqueCount="88">
  <si>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</si>
  <si>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</si>
  <si>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</si>
  <si>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</si>
  <si>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</si>
  <si>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</si>
  <si>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</si>
  <si>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</si>
  <si>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</si>
  <si>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</si>
  <si>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</si>
  <si>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</si>
  <si>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</si>
  <si>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</si>
  <si>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</si>
  <si>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</si>
  <si>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</si>
  <si>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</si>
  <si>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</si>
  <si>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</si>
  <si>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</si>
  <si>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</si>
  <si>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</si>
  <si>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</si>
  <si>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</si>
  <si>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</si>
  <si>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</si>
  <si>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</si>
  <si>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</si>
  <si>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</si>
  <si>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</si>
  <si>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</si>
  <si>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</si>
  <si>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</si>
  <si>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</si>
  <si>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</si>
  <si>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</si>
  <si>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</si>
  <si>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</si>
  <si>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</si>
  <si>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</si>
  <si>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</si>
  <si>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</si>
  <si>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</si>
  <si>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</si>
  <si>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</si>
  <si>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</si>
  <si>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</si>
  <si>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</si>
  <si>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</si>
  <si>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</si>
  <si>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</si>
  <si>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</si>
  <si>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</si>
  <si>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</si>
  <si>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</si>
  <si>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</si>
  <si>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</si>
  <si>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</si>
  <si>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</si>
  <si>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</si>
  <si>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</si>
  <si>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</si>
  <si>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</si>
  <si>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</si>
  <si>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</si>
  <si>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</si>
  <si>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</si>
  <si>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Service Category</t>
  </si>
  <si>
    <t>Contract Price Adjustment</t>
  </si>
  <si>
    <t>Monthly Cost for a period of 5-years
(Actual Cost to be Determined on a Monthly Basis)</t>
  </si>
  <si>
    <t>Cyber Security Services</t>
  </si>
  <si>
    <t>Pricing Schedule : Cyber Security Services</t>
  </si>
  <si>
    <t xml:space="preserve">• Identify controls that have been defined to address security risks
• Identify measures in place to protect Eskom from risks.
• Develop dashboards and reports from the assessment
• Activities on third-party:
        o On-site security assessment
        o Security Processes Audit
        o Vulnerability Assessment and Penetration Testing(where possible) </t>
  </si>
  <si>
    <t>• Define the acceptable standards that vendors and suppliers must satisfy (taking into consideration the legal, contractual, and regulatory requirements).
• Perform Audit and Assessment of third-party</t>
  </si>
  <si>
    <t>• Define the minimum performances that the vendor/service provider is obligated to meet.</t>
  </si>
  <si>
    <t>Evaluate Service Level Agreements</t>
  </si>
  <si>
    <t>Minimum Cyber Security Requirements</t>
  </si>
  <si>
    <t>Third-Party Assessment and Monitoring</t>
  </si>
  <si>
    <r>
      <t>Cyber Security Supply Chain Management System (</t>
    </r>
    <r>
      <rPr>
        <b/>
        <sz val="11"/>
        <rFont val="Arial"/>
        <family val="2"/>
      </rPr>
      <t>Tool</t>
    </r>
    <r>
      <rPr>
        <sz val="11"/>
        <rFont val="Arial"/>
        <family val="2"/>
      </rPr>
      <t>)</t>
    </r>
  </si>
  <si>
    <t>Training</t>
  </si>
  <si>
    <t>Online Training for tool users</t>
  </si>
  <si>
    <t>• Supply a system that will be used to evaluate Eskom’s suppliers and vendors including their products and services as well as provide auditing and assessment capabilities with support for a minimum of 30 concurrent End-Users.
• The system should be user customisable without programming.
• The system must support user roles and permissions applied to the system and data.
• The system shall be able to migrate the data for long-term retention or migration at the end of the service period.</t>
  </si>
  <si>
    <t>SUBSCRIPTION / YEAR</t>
  </si>
  <si>
    <t>AS AND WHEN REQUIRED</t>
  </si>
  <si>
    <t>SERVICE / MONTHLY</t>
  </si>
  <si>
    <t xml:space="preserve">TABLE 1: PRICING ASSUMPTIONS (INCLUDE ANY PRICING ASSUMPTIONS USED TO DETERMINE THE PRICES). </t>
  </si>
  <si>
    <t>Provide Price Adjustment formula applicable for the duration of the contract (COLUMN N - CYBER SECURITY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</si>
</sst>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2">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6" tint="0.39997558519241921"/>
        <bgColor rgb="FF000000"/>
      </patternFill>
    </fill>
  </fills>
  <borders count="8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5" fillId="0" borderId="0">
      <alignment vertical="top"/>
    </xf>
    <xf numFmtId="0" fontId="11" fillId="0" borderId="0">
      <alignment horizontal="left" vertical="top" wrapText="1"/>
    </xf>
    <xf numFmtId="0" fontId="42" fillId="0" borderId="0"/>
    <xf numFmtId="0" fontId="75" fillId="0" borderId="0">
      <alignment vertical="top"/>
    </xf>
    <xf numFmtId="0" fontId="75"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52">
      <alignment horizontal="left"/>
    </xf>
    <xf numFmtId="0" fontId="16" fillId="0" borderId="0">
      <alignment horizontal="center" wrapText="1"/>
      <protection locked="0"/>
    </xf>
    <xf numFmtId="0" fontId="16" fillId="0" borderId="0">
      <alignment horizontal="center" wrapText="1"/>
      <protection locked="0"/>
    </xf>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58" fillId="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0" fontId="76" fillId="82" borderId="0" applyNumberFormat="0" applyBorder="0" applyAlignment="0" applyProtection="0"/>
    <xf numFmtId="185" fontId="77" fillId="0" borderId="53"/>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4" fillId="54" borderId="2"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78" fillId="20" borderId="54"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61" fillId="55" borderId="48"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3" fontId="79"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0"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7"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7" fillId="0" borderId="0"/>
    <xf numFmtId="0" fontId="77"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5" fillId="0" borderId="0" applyFill="0" applyBorder="0" applyAlignment="0"/>
    <xf numFmtId="14" fontId="75" fillId="0" borderId="0" applyFill="0" applyBorder="0" applyAlignment="0"/>
    <xf numFmtId="0" fontId="7" fillId="0" borderId="0">
      <protection locked="0"/>
    </xf>
    <xf numFmtId="197" fontId="81" fillId="0" borderId="56">
      <alignment horizontal="center"/>
    </xf>
    <xf numFmtId="40" fontId="41" fillId="0" borderId="0" applyFont="0" applyFill="0" applyBorder="0" applyAlignment="0" applyProtection="0"/>
    <xf numFmtId="0" fontId="82"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105" borderId="0" applyFont="0" applyFill="0" applyBorder="0" applyAlignment="0" applyProtection="0"/>
    <xf numFmtId="0" fontId="36" fillId="105" borderId="0" applyFont="0" applyFill="0" applyBorder="0" applyAlignment="0" applyProtection="0"/>
    <xf numFmtId="0" fontId="85" fillId="105" borderId="0" applyFont="0" applyFill="0" applyBorder="0" applyAlignment="0" applyProtection="0"/>
    <xf numFmtId="0" fontId="47" fillId="105" borderId="0" applyFont="0" applyFill="0" applyBorder="0" applyAlignment="0" applyProtection="0"/>
    <xf numFmtId="0" fontId="84" fillId="105" borderId="0" applyFont="0" applyFill="0" applyBorder="0" applyAlignment="0" applyProtection="0"/>
    <xf numFmtId="0" fontId="36" fillId="105" borderId="0" applyFont="0" applyFill="0" applyBorder="0" applyAlignment="0" applyProtection="0"/>
    <xf numFmtId="0" fontId="85" fillId="105" borderId="0" applyFont="0" applyFill="0" applyBorder="0" applyAlignment="0" applyProtection="0"/>
    <xf numFmtId="199" fontId="86" fillId="0" borderId="56"/>
    <xf numFmtId="40" fontId="87" fillId="0" borderId="52"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7" fillId="0" borderId="0"/>
    <xf numFmtId="0" fontId="13" fillId="0" borderId="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57" fillId="51"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0" fontId="88"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89" fillId="0" borderId="0">
      <alignment horizontal="center" vertical="center" wrapText="1"/>
    </xf>
    <xf numFmtId="0" fontId="90" fillId="0" borderId="57"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2" fillId="0" borderId="58" applyNumberFormat="0" applyFill="0" applyAlignment="0" applyProtection="0"/>
    <xf numFmtId="0" fontId="92" fillId="0" borderId="58" applyNumberFormat="0" applyFill="0" applyAlignment="0" applyProtection="0"/>
    <xf numFmtId="0" fontId="54" fillId="0" borderId="45"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3" fillId="0" borderId="59" applyNumberFormat="0" applyFill="0" applyAlignment="0" applyProtection="0"/>
    <xf numFmtId="0" fontId="93" fillId="0" borderId="59"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56" fillId="0" borderId="46"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60"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5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1" fillId="105" borderId="0" applyFont="0" applyFill="0" applyBorder="0" applyAlignment="0" applyProtection="0"/>
    <xf numFmtId="0" fontId="9" fillId="105" borderId="0" applyFont="0" applyFill="0" applyBorder="0" applyAlignment="0" applyProtection="0"/>
    <xf numFmtId="2" fontId="95" fillId="1" borderId="44">
      <alignment horizontal="left"/>
      <protection locked="0"/>
    </xf>
    <xf numFmtId="0" fontId="47" fillId="0" borderId="0"/>
    <xf numFmtId="2" fontId="96" fillId="0" borderId="13">
      <alignment horizontal="center" vertical="center"/>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59" fillId="53" borderId="2"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00" fillId="12" borderId="54" applyNumberFormat="0" applyAlignment="0" applyProtection="0"/>
    <xf numFmtId="0" fontId="11" fillId="0" borderId="0" applyNumberFormat="0" applyFont="0" applyFill="0" applyBorder="0" applyAlignment="0"/>
    <xf numFmtId="0" fontId="101" fillId="0" borderId="0" applyNumberFormat="0" applyFont="0" applyFill="0" applyBorder="0" applyAlignment="0"/>
    <xf numFmtId="201" fontId="102"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60" fillId="0" borderId="47"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0" fontId="103" fillId="0" borderId="61" applyNumberFormat="0" applyFill="0" applyAlignment="0" applyProtection="0"/>
    <xf numFmtId="38" fontId="41" fillId="0" borderId="52"/>
    <xf numFmtId="168" fontId="7" fillId="0" borderId="0" applyFont="0" applyFill="0" applyBorder="0" applyAlignment="0" applyProtection="0"/>
    <xf numFmtId="170" fontId="7" fillId="0" borderId="0" applyFont="0" applyFill="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2" fillId="52"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5"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5" fillId="0" borderId="0"/>
    <xf numFmtId="0" fontId="75" fillId="0" borderId="0"/>
    <xf numFmtId="0" fontId="1" fillId="0" borderId="0"/>
    <xf numFmtId="0" fontId="1" fillId="0" borderId="0"/>
    <xf numFmtId="0" fontId="7" fillId="0" borderId="0"/>
    <xf numFmtId="0" fontId="7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75" fillId="0" borderId="0"/>
    <xf numFmtId="0" fontId="14" fillId="0" borderId="0"/>
    <xf numFmtId="0" fontId="14" fillId="0" borderId="0"/>
    <xf numFmtId="0" fontId="14" fillId="0" borderId="0"/>
    <xf numFmtId="0" fontId="1" fillId="0" borderId="0"/>
    <xf numFmtId="0" fontId="8" fillId="0" borderId="0"/>
    <xf numFmtId="0" fontId="75" fillId="0" borderId="0"/>
    <xf numFmtId="0" fontId="8" fillId="0" borderId="0"/>
    <xf numFmtId="0"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5"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5" fillId="0" borderId="0"/>
    <xf numFmtId="0" fontId="75" fillId="0" borderId="0"/>
    <xf numFmtId="0" fontId="1" fillId="0" borderId="0"/>
    <xf numFmtId="0" fontId="1" fillId="0" borderId="0"/>
    <xf numFmtId="0" fontId="75"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4" fillId="0" borderId="0"/>
    <xf numFmtId="0" fontId="14"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 fillId="0" borderId="0"/>
    <xf numFmtId="0" fontId="7" fillId="0" borderId="0"/>
    <xf numFmtId="0" fontId="7" fillId="0" borderId="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7" fillId="0" borderId="53">
      <alignment horizontal="left"/>
    </xf>
    <xf numFmtId="0" fontId="108" fillId="0" borderId="0"/>
    <xf numFmtId="203" fontId="40" fillId="0" borderId="0">
      <alignment horizontal="left"/>
    </xf>
    <xf numFmtId="3" fontId="109" fillId="0" borderId="0">
      <alignment vertical="top"/>
    </xf>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3" fillId="54" borderId="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0" fontId="110" fillId="20" borderId="63"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6" fillId="0" borderId="56"/>
    <xf numFmtId="4" fontId="86" fillId="0" borderId="64"/>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7"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51">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51">
      <protection locked="0"/>
    </xf>
    <xf numFmtId="0" fontId="111" fillId="0" borderId="51">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12" fillId="0" borderId="0" applyNumberFormat="0" applyFill="0" applyBorder="0" applyAlignment="0" applyProtection="0"/>
    <xf numFmtId="0" fontId="86" fillId="0" borderId="56"/>
    <xf numFmtId="0" fontId="41" fillId="0" borderId="0"/>
    <xf numFmtId="199" fontId="113" fillId="0" borderId="56"/>
    <xf numFmtId="49" fontId="75" fillId="0" borderId="0" applyFill="0" applyBorder="0" applyAlignment="0"/>
    <xf numFmtId="49" fontId="75" fillId="0" borderId="0" applyFill="0" applyBorder="0" applyAlignment="0"/>
    <xf numFmtId="0" fontId="7" fillId="0" borderId="0" applyFill="0" applyBorder="0" applyAlignment="0"/>
    <xf numFmtId="0" fontId="7" fillId="0" borderId="0" applyFill="0" applyBorder="0" applyAlignment="0"/>
    <xf numFmtId="0" fontId="40" fillId="0" borderId="52"/>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208" fontId="115" fillId="0" borderId="0" applyBorder="0">
      <alignment horizontal="centerContinuous" wrapText="1"/>
    </xf>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46" fillId="0" borderId="66" applyNumberFormat="0" applyFill="0" applyAlignment="0" applyProtection="0"/>
    <xf numFmtId="0" fontId="46" fillId="0" borderId="66" applyNumberFormat="0" applyFill="0" applyAlignment="0" applyProtection="0"/>
    <xf numFmtId="0" fontId="5" fillId="0" borderId="49" applyNumberFormat="0" applyFill="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203" fontId="40" fillId="0" borderId="0">
      <alignment horizontal="left"/>
    </xf>
    <xf numFmtId="0" fontId="107" fillId="0" borderId="52">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6"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1" fillId="0" borderId="0" applyNumberFormat="0" applyFill="0" applyBorder="0" applyAlignment="0" applyProtection="0"/>
    <xf numFmtId="9" fontId="7" fillId="0" borderId="0" applyFont="0" applyFill="0" applyBorder="0" applyAlignment="0" applyProtection="0"/>
  </cellStyleXfs>
  <cellXfs count="194">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Alignment="1">
      <alignment vertical="center"/>
    </xf>
    <xf numFmtId="0" fontId="47" fillId="4" borderId="0" xfId="327" applyFont="1" applyFill="1" applyBorder="1" applyAlignment="1">
      <alignment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7"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1" fillId="4" borderId="0" xfId="327" applyFont="1" applyFill="1" applyBorder="1" applyAlignment="1">
      <alignment horizontal="left" vertical="center" wrapText="1"/>
    </xf>
    <xf numFmtId="1" fontId="51" fillId="4" borderId="0" xfId="327" applyNumberFormat="1" applyFont="1" applyFill="1" applyBorder="1" applyAlignment="1" applyProtection="1">
      <alignment horizontal="center" vertical="center" wrapText="1"/>
    </xf>
    <xf numFmtId="1" fontId="51" fillId="4" borderId="34" xfId="327" applyNumberFormat="1" applyFont="1" applyFill="1" applyBorder="1" applyAlignment="1" applyProtection="1">
      <alignment horizontal="center" vertical="center"/>
    </xf>
    <xf numFmtId="1" fontId="65"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8" fillId="4" borderId="0" xfId="327" applyFont="1" applyFill="1" applyBorder="1" applyAlignment="1">
      <alignment horizontal="center" vertical="center"/>
    </xf>
    <xf numFmtId="0" fontId="68"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8" fillId="4" borderId="0" xfId="327" applyFont="1" applyFill="1" applyBorder="1" applyAlignment="1">
      <alignment horizontal="left" vertical="center"/>
    </xf>
    <xf numFmtId="0" fontId="51" fillId="4" borderId="0" xfId="327" applyFont="1" applyFill="1" applyBorder="1" applyAlignment="1">
      <alignment vertical="center" wrapText="1"/>
    </xf>
    <xf numFmtId="0" fontId="68"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6" fillId="4" borderId="0" xfId="327" applyFont="1" applyFill="1" applyAlignment="1">
      <alignment horizontal="right" vertical="center"/>
    </xf>
    <xf numFmtId="0" fontId="68" fillId="81" borderId="29" xfId="327" applyFont="1" applyFill="1" applyBorder="1" applyAlignment="1" applyProtection="1">
      <alignment horizontal="center" vertical="center" wrapText="1"/>
    </xf>
    <xf numFmtId="0" fontId="68" fillId="81" borderId="30" xfId="327" applyFont="1" applyFill="1" applyBorder="1" applyAlignment="1" applyProtection="1">
      <alignment horizontal="center" vertical="center" wrapText="1"/>
    </xf>
    <xf numFmtId="0" fontId="10" fillId="5" borderId="50" xfId="3" applyFont="1" applyFill="1" applyBorder="1" applyAlignment="1"/>
    <xf numFmtId="184" fontId="68" fillId="81" borderId="29" xfId="1879" applyNumberFormat="1" applyFont="1" applyFill="1" applyBorder="1" applyAlignment="1" applyProtection="1">
      <alignment horizontal="center" vertical="center" wrapText="1"/>
    </xf>
    <xf numFmtId="184" fontId="68" fillId="81" borderId="30" xfId="1879" applyNumberFormat="1" applyFont="1" applyFill="1" applyBorder="1" applyAlignment="1" applyProtection="1">
      <alignment horizontal="center" vertical="center" wrapText="1"/>
    </xf>
    <xf numFmtId="170" fontId="51" fillId="110" borderId="11" xfId="1" applyFont="1" applyFill="1" applyBorder="1" applyAlignment="1" applyProtection="1">
      <alignment horizontal="center" vertical="center" wrapText="1"/>
      <protection locked="0"/>
    </xf>
    <xf numFmtId="170" fontId="68" fillId="110" borderId="38" xfId="1" applyFont="1" applyFill="1" applyBorder="1" applyAlignment="1" applyProtection="1">
      <alignment horizontal="center" vertical="center"/>
      <protection locked="0"/>
    </xf>
    <xf numFmtId="170" fontId="68" fillId="110"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74" fillId="110" borderId="11" xfId="1" applyFont="1" applyFill="1" applyBorder="1" applyAlignment="1" applyProtection="1">
      <alignment horizontal="center" vertical="center" wrapText="1"/>
    </xf>
    <xf numFmtId="1" fontId="65"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0" fillId="4" borderId="0" xfId="327" applyNumberFormat="1" applyFont="1" applyFill="1" applyBorder="1" applyAlignment="1" applyProtection="1">
      <alignment horizontal="center" vertical="center" wrapText="1"/>
    </xf>
    <xf numFmtId="180" fontId="70" fillId="4" borderId="0" xfId="327" applyNumberFormat="1" applyFont="1" applyFill="1" applyBorder="1" applyAlignment="1" applyProtection="1">
      <alignment horizontal="center" vertical="center" wrapText="1"/>
    </xf>
    <xf numFmtId="0" fontId="118" fillId="4" borderId="0" xfId="0" applyFont="1" applyFill="1"/>
    <xf numFmtId="0" fontId="119"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applyBorder="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3" fillId="4" borderId="0" xfId="1879" applyNumberFormat="1" applyFont="1" applyFill="1" applyBorder="1" applyAlignment="1" applyProtection="1">
      <alignment horizontal="center" vertical="center"/>
    </xf>
    <xf numFmtId="184" fontId="73" fillId="4" borderId="0" xfId="1879" applyNumberFormat="1"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69" fillId="4" borderId="0" xfId="327" applyFont="1" applyFill="1" applyBorder="1" applyAlignment="1" applyProtection="1">
      <alignment vertical="top" wrapText="1"/>
    </xf>
    <xf numFmtId="0" fontId="72" fillId="4" borderId="0" xfId="327" applyFont="1" applyFill="1" applyBorder="1" applyAlignment="1" applyProtection="1">
      <alignment vertical="top" wrapText="1"/>
    </xf>
    <xf numFmtId="0" fontId="52" fillId="4" borderId="36" xfId="0" applyFont="1" applyFill="1" applyBorder="1" applyAlignment="1">
      <alignment horizontal="left" indent="4"/>
    </xf>
    <xf numFmtId="170" fontId="68" fillId="111" borderId="39" xfId="1" applyFont="1" applyFill="1" applyBorder="1" applyAlignment="1" applyProtection="1">
      <alignment horizontal="center" vertical="center" wrapText="1"/>
      <protection locked="0"/>
    </xf>
    <xf numFmtId="170" fontId="68" fillId="28" borderId="11" xfId="1" applyFont="1" applyFill="1" applyBorder="1" applyAlignment="1" applyProtection="1">
      <alignment horizontal="center" vertical="center" wrapText="1"/>
      <protection locked="0"/>
    </xf>
    <xf numFmtId="170" fontId="68" fillId="28" borderId="26"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170" fontId="68" fillId="111" borderId="41" xfId="1" applyFont="1" applyFill="1" applyBorder="1" applyAlignment="1" applyProtection="1">
      <alignment horizontal="center" vertical="center" wrapText="1"/>
      <protection locked="0"/>
    </xf>
    <xf numFmtId="170" fontId="51" fillId="110" borderId="26" xfId="1" applyFont="1" applyFill="1" applyBorder="1" applyAlignment="1" applyProtection="1">
      <alignment horizontal="center" vertical="center" wrapText="1"/>
      <protection locked="0"/>
    </xf>
    <xf numFmtId="170" fontId="74" fillId="110" borderId="26" xfId="1" applyFont="1" applyFill="1" applyBorder="1" applyAlignment="1" applyProtection="1">
      <alignment horizontal="center" vertical="center" wrapText="1"/>
    </xf>
    <xf numFmtId="0" fontId="7" fillId="4" borderId="0" xfId="3" applyFont="1" applyFill="1"/>
    <xf numFmtId="0" fontId="65"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0" fillId="4" borderId="0" xfId="329" applyFont="1" applyFill="1" applyBorder="1" applyAlignment="1">
      <alignment vertical="center" wrapText="1"/>
    </xf>
    <xf numFmtId="0" fontId="7" fillId="4" borderId="0" xfId="329" applyFill="1" applyAlignment="1">
      <alignment vertical="center" wrapText="1"/>
    </xf>
    <xf numFmtId="0" fontId="123"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68" fillId="5" borderId="42" xfId="1" applyFont="1" applyFill="1" applyBorder="1" applyAlignment="1">
      <alignment horizontal="center" vertical="center" wrapText="1"/>
    </xf>
    <xf numFmtId="170" fontId="68" fillId="5" borderId="43" xfId="1" applyFont="1" applyFill="1" applyBorder="1" applyAlignment="1">
      <alignment horizontal="center" vertical="center" wrapText="1"/>
    </xf>
    <xf numFmtId="170" fontId="68" fillId="5" borderId="79" xfId="1" applyFont="1" applyFill="1" applyBorder="1" applyAlignment="1">
      <alignment horizontal="center" vertical="center" wrapText="1"/>
    </xf>
    <xf numFmtId="170" fontId="68" fillId="5" borderId="80" xfId="1" applyFont="1" applyFill="1" applyBorder="1" applyAlignment="1">
      <alignment horizontal="center" vertical="center" wrapText="1"/>
    </xf>
    <xf numFmtId="0" fontId="73" fillId="4" borderId="0" xfId="327" applyFont="1" applyFill="1" applyBorder="1" applyAlignment="1" applyProtection="1">
      <alignment horizontal="center" vertical="center"/>
    </xf>
    <xf numFmtId="0" fontId="124" fillId="4" borderId="36" xfId="0" applyFont="1" applyFill="1" applyBorder="1" applyAlignment="1">
      <alignment horizontal="left" indent="4"/>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7" xfId="3" applyNumberFormat="1" applyFont="1" applyFill="1" applyBorder="1" applyAlignment="1" applyProtection="1">
      <alignment horizontal="center"/>
      <protection locked="0"/>
    </xf>
    <xf numFmtId="184" fontId="68" fillId="4" borderId="23" xfId="327" applyNumberFormat="1" applyFont="1" applyFill="1" applyBorder="1" applyAlignment="1">
      <alignment horizontal="center" vertical="center"/>
    </xf>
    <xf numFmtId="0" fontId="50" fillId="28" borderId="6" xfId="0" applyFont="1" applyFill="1" applyBorder="1"/>
    <xf numFmtId="0" fontId="50" fillId="28" borderId="81" xfId="0" applyFont="1" applyFill="1" applyBorder="1"/>
    <xf numFmtId="0" fontId="50" fillId="28" borderId="31" xfId="0" applyFont="1" applyFill="1" applyBorder="1"/>
    <xf numFmtId="0" fontId="51" fillId="4" borderId="6" xfId="327" applyFont="1" applyFill="1" applyBorder="1" applyAlignment="1">
      <alignment horizontal="center" vertical="center"/>
    </xf>
    <xf numFmtId="0" fontId="51" fillId="4" borderId="31" xfId="327"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left" vertical="center" wrapText="1"/>
    </xf>
    <xf numFmtId="0" fontId="51" fillId="4" borderId="28" xfId="327" applyFont="1" applyFill="1" applyBorder="1" applyAlignment="1">
      <alignment horizontal="left" vertical="center" wrapText="1"/>
    </xf>
    <xf numFmtId="0" fontId="68" fillId="80" borderId="5" xfId="327" applyFont="1" applyFill="1" applyBorder="1" applyAlignment="1">
      <alignment horizontal="center" vertical="center" wrapText="1"/>
    </xf>
    <xf numFmtId="0" fontId="68" fillId="80" borderId="10" xfId="327" applyFont="1" applyFill="1" applyBorder="1" applyAlignment="1">
      <alignment horizontal="center" vertical="center"/>
    </xf>
    <xf numFmtId="0" fontId="68" fillId="80" borderId="8"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3" fillId="4" borderId="0" xfId="327" applyFont="1" applyFill="1" applyBorder="1" applyAlignment="1" applyProtection="1">
      <alignment horizontal="center" vertical="center"/>
    </xf>
    <xf numFmtId="0" fontId="68" fillId="81" borderId="32" xfId="327" applyFont="1" applyFill="1" applyBorder="1" applyAlignment="1" applyProtection="1">
      <alignment horizontal="center" vertical="center" wrapText="1"/>
    </xf>
    <xf numFmtId="0" fontId="68" fillId="81" borderId="33" xfId="327" applyFont="1" applyFill="1" applyBorder="1" applyAlignment="1" applyProtection="1">
      <alignment horizontal="center" vertical="center" wrapText="1"/>
    </xf>
    <xf numFmtId="0" fontId="67" fillId="81" borderId="32" xfId="327" applyFont="1" applyFill="1" applyBorder="1" applyAlignment="1">
      <alignment horizontal="center" vertical="center" wrapText="1"/>
    </xf>
    <xf numFmtId="0" fontId="67" fillId="81" borderId="34" xfId="327" applyFont="1" applyFill="1" applyBorder="1" applyAlignment="1">
      <alignment horizontal="center" vertical="center" wrapText="1"/>
    </xf>
    <xf numFmtId="0" fontId="68" fillId="80" borderId="29" xfId="327" applyFont="1" applyFill="1" applyBorder="1" applyAlignment="1">
      <alignment horizontal="center" vertical="center" wrapText="1"/>
    </xf>
    <xf numFmtId="0" fontId="68" fillId="80" borderId="28"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3" xfId="329" quotePrefix="1"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75" xfId="329" applyFont="1" applyFill="1" applyBorder="1" applyAlignment="1">
      <alignment horizontal="left" vertical="center" wrapText="1"/>
    </xf>
    <xf numFmtId="0" fontId="47" fillId="4" borderId="76"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2" fillId="4" borderId="53"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69"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8" xfId="329" applyFont="1" applyFill="1" applyBorder="1" applyAlignment="1">
      <alignment horizontal="left" vertical="top" wrapText="1"/>
    </xf>
    <xf numFmtId="184" fontId="67" fillId="4" borderId="5" xfId="3315" applyNumberFormat="1" applyFont="1" applyFill="1" applyBorder="1" applyAlignment="1">
      <alignment horizontal="center" vertical="center" wrapText="1"/>
    </xf>
    <xf numFmtId="184" fontId="67" fillId="4" borderId="10" xfId="3315" applyNumberFormat="1" applyFont="1" applyFill="1" applyBorder="1" applyAlignment="1">
      <alignment horizontal="center" vertical="center" wrapText="1"/>
    </xf>
    <xf numFmtId="184" fontId="67" fillId="4" borderId="8" xfId="3315" applyNumberFormat="1" applyFont="1" applyFill="1" applyBorder="1" applyAlignment="1">
      <alignment horizontal="center" vertical="center" wrapText="1"/>
    </xf>
    <xf numFmtId="0" fontId="51" fillId="28" borderId="32"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67" fillId="4" borderId="36" xfId="0" applyFont="1" applyFill="1" applyBorder="1" applyAlignment="1">
      <alignment horizontal="left" indent="4"/>
    </xf>
  </cellXfs>
  <cellStyles count="9992">
    <cellStyle name=" 1" xfId="330"/>
    <cellStyle name="_x000d__x000a_JournalTemplate=C:\COMFO\CTALK\JOURSTD.TPL_x000d__x000a_LbStateAddress=3 3 0 251 1 89 2 311_x000d__x000a_LbStateJou" xfId="331"/>
    <cellStyle name="_x000d__x000a_JournalTemplate=C:\COMFO\CTALK\JOURSTD.TPL_x000d__x000a_LbStateAddress=3 3 0 251 1 89 2 311_x000d__x000a_LbStateJou 2" xfId="332"/>
    <cellStyle name="%" xfId="333"/>
    <cellStyle name="% 2" xfId="334"/>
    <cellStyle name="???? [0.00]_1.2.1.1-d Summary of Payment R1" xfId="335"/>
    <cellStyle name="????_1.2.1.1-g FOREX" xfId="336"/>
    <cellStyle name="??_1.2.1.1 Pricing Information Annexure IT11.1(3 Units)" xfId="337"/>
    <cellStyle name="_Comp_Event_Log" xfId="338"/>
    <cellStyle name="_Criteria" xfId="4"/>
    <cellStyle name="_Criteria_20100928 Extn Komati Time &amp; Cost" xfId="339"/>
    <cellStyle name="_ETC_Summary_220509" xfId="340"/>
    <cellStyle name="_Heading" xfId="5"/>
    <cellStyle name="_HWL BRUSSELS AND HWL SOUTH AFRICA INVOICE DETAILS" xfId="341"/>
    <cellStyle name="_Invoice_Log_Org" xfId="342"/>
    <cellStyle name="_Sub-Heading" xfId="6"/>
    <cellStyle name="20% - Accent1 10" xfId="343"/>
    <cellStyle name="20% - Accent1 2" xfId="7"/>
    <cellStyle name="20% - Accent1 2 2" xfId="344"/>
    <cellStyle name="20% - Accent1 2 2 2" xfId="345"/>
    <cellStyle name="20% - Accent1 2 3" xfId="346"/>
    <cellStyle name="20% - Accent1 2 3 2" xfId="347"/>
    <cellStyle name="20% - Accent1 2 4" xfId="348"/>
    <cellStyle name="20% - Accent1 2 4 2" xfId="349"/>
    <cellStyle name="20% - Accent1 2 5" xfId="350"/>
    <cellStyle name="20% - Accent1 2 6" xfId="351"/>
    <cellStyle name="20% - Accent1 3" xfId="8"/>
    <cellStyle name="20% - Accent1 3 2" xfId="352"/>
    <cellStyle name="20% - Accent1 3 2 2" xfId="353"/>
    <cellStyle name="20% - Accent1 3 3" xfId="354"/>
    <cellStyle name="20% - Accent1 4" xfId="355"/>
    <cellStyle name="20% - Accent1 4 2" xfId="356"/>
    <cellStyle name="20% - Accent1 5" xfId="357"/>
    <cellStyle name="20% - Accent1 5 2" xfId="358"/>
    <cellStyle name="20% - Accent1 6" xfId="359"/>
    <cellStyle name="20% - Accent1 6 2" xfId="360"/>
    <cellStyle name="20% - Accent1 7" xfId="361"/>
    <cellStyle name="20% - Accent1 7 2" xfId="362"/>
    <cellStyle name="20% - Accent1 8" xfId="363"/>
    <cellStyle name="20% - Accent1 8 2" xfId="364"/>
    <cellStyle name="20% - Accent1 9" xfId="365"/>
    <cellStyle name="20% - Accent1 9 2" xfId="366"/>
    <cellStyle name="20% - Accent2 10" xfId="367"/>
    <cellStyle name="20% - Accent2 2" xfId="9"/>
    <cellStyle name="20% - Accent2 2 2" xfId="368"/>
    <cellStyle name="20% - Accent2 2 2 2" xfId="369"/>
    <cellStyle name="20% - Accent2 2 3" xfId="370"/>
    <cellStyle name="20% - Accent2 2 3 2" xfId="371"/>
    <cellStyle name="20% - Accent2 2 4" xfId="372"/>
    <cellStyle name="20% - Accent2 2 4 2" xfId="373"/>
    <cellStyle name="20% - Accent2 2 5" xfId="374"/>
    <cellStyle name="20% - Accent2 2 6" xfId="375"/>
    <cellStyle name="20% - Accent2 3" xfId="10"/>
    <cellStyle name="20% - Accent2 3 2" xfId="376"/>
    <cellStyle name="20% - Accent2 3 2 2" xfId="377"/>
    <cellStyle name="20% - Accent2 3 3" xfId="378"/>
    <cellStyle name="20% - Accent2 4" xfId="379"/>
    <cellStyle name="20% - Accent2 4 2" xfId="380"/>
    <cellStyle name="20% - Accent2 5" xfId="381"/>
    <cellStyle name="20% - Accent2 5 2" xfId="382"/>
    <cellStyle name="20% - Accent2 6" xfId="383"/>
    <cellStyle name="20% - Accent2 6 2" xfId="384"/>
    <cellStyle name="20% - Accent2 7" xfId="385"/>
    <cellStyle name="20% - Accent2 7 2" xfId="386"/>
    <cellStyle name="20% - Accent2 8" xfId="387"/>
    <cellStyle name="20% - Accent2 8 2" xfId="388"/>
    <cellStyle name="20% - Accent2 9" xfId="389"/>
    <cellStyle name="20% - Accent2 9 2" xfId="390"/>
    <cellStyle name="20% - Accent3 10" xfId="391"/>
    <cellStyle name="20% - Accent3 2" xfId="11"/>
    <cellStyle name="20% - Accent3 2 2" xfId="392"/>
    <cellStyle name="20% - Accent3 2 2 2" xfId="393"/>
    <cellStyle name="20% - Accent3 2 3" xfId="394"/>
    <cellStyle name="20% - Accent3 2 3 2" xfId="395"/>
    <cellStyle name="20% - Accent3 2 4" xfId="396"/>
    <cellStyle name="20% - Accent3 2 4 2" xfId="397"/>
    <cellStyle name="20% - Accent3 2 5" xfId="398"/>
    <cellStyle name="20% - Accent3 2 6" xfId="399"/>
    <cellStyle name="20% - Accent3 3" xfId="12"/>
    <cellStyle name="20% - Accent3 3 2" xfId="400"/>
    <cellStyle name="20% - Accent3 3 2 2" xfId="401"/>
    <cellStyle name="20% - Accent3 3 3" xfId="402"/>
    <cellStyle name="20% - Accent3 4" xfId="403"/>
    <cellStyle name="20% - Accent3 4 2" xfId="404"/>
    <cellStyle name="20% - Accent3 5" xfId="405"/>
    <cellStyle name="20% - Accent3 5 2" xfId="406"/>
    <cellStyle name="20% - Accent3 6" xfId="407"/>
    <cellStyle name="20% - Accent3 6 2" xfId="408"/>
    <cellStyle name="20% - Accent3 7" xfId="409"/>
    <cellStyle name="20% - Accent3 7 2" xfId="410"/>
    <cellStyle name="20% - Accent3 8" xfId="411"/>
    <cellStyle name="20% - Accent3 8 2" xfId="412"/>
    <cellStyle name="20% - Accent3 9" xfId="413"/>
    <cellStyle name="20% - Accent3 9 2" xfId="414"/>
    <cellStyle name="20% - Accent4 10" xfId="415"/>
    <cellStyle name="20% - Accent4 2" xfId="13"/>
    <cellStyle name="20% - Accent4 2 2" xfId="416"/>
    <cellStyle name="20% - Accent4 2 2 2" xfId="417"/>
    <cellStyle name="20% - Accent4 2 3" xfId="418"/>
    <cellStyle name="20% - Accent4 2 3 2" xfId="419"/>
    <cellStyle name="20% - Accent4 2 4" xfId="420"/>
    <cellStyle name="20% - Accent4 2 4 2" xfId="421"/>
    <cellStyle name="20% - Accent4 2 5" xfId="422"/>
    <cellStyle name="20% - Accent4 2 6" xfId="423"/>
    <cellStyle name="20% - Accent4 3" xfId="14"/>
    <cellStyle name="20% - Accent4 3 2" xfId="424"/>
    <cellStyle name="20% - Accent4 3 2 2" xfId="425"/>
    <cellStyle name="20% - Accent4 3 3" xfId="426"/>
    <cellStyle name="20% - Accent4 4" xfId="427"/>
    <cellStyle name="20% - Accent4 4 2" xfId="428"/>
    <cellStyle name="20% - Accent4 5" xfId="429"/>
    <cellStyle name="20% - Accent4 5 2" xfId="430"/>
    <cellStyle name="20% - Accent4 6" xfId="431"/>
    <cellStyle name="20% - Accent4 6 2" xfId="432"/>
    <cellStyle name="20% - Accent4 7" xfId="433"/>
    <cellStyle name="20% - Accent4 7 2" xfId="434"/>
    <cellStyle name="20% - Accent4 8" xfId="435"/>
    <cellStyle name="20% - Accent4 8 2" xfId="436"/>
    <cellStyle name="20% - Accent4 9" xfId="437"/>
    <cellStyle name="20% - Accent4 9 2" xfId="438"/>
    <cellStyle name="20% - Accent5 10" xfId="439"/>
    <cellStyle name="20% - Accent5 2" xfId="15"/>
    <cellStyle name="20% - Accent5 2 2" xfId="440"/>
    <cellStyle name="20% - Accent5 2 2 2" xfId="441"/>
    <cellStyle name="20% - Accent5 2 3" xfId="442"/>
    <cellStyle name="20% - Accent5 2 3 2" xfId="443"/>
    <cellStyle name="20% - Accent5 2 4" xfId="444"/>
    <cellStyle name="20% - Accent5 2 4 2" xfId="445"/>
    <cellStyle name="20% - Accent5 2 5" xfId="446"/>
    <cellStyle name="20% - Accent5 2 6" xfId="447"/>
    <cellStyle name="20% - Accent5 3" xfId="16"/>
    <cellStyle name="20% - Accent5 3 2" xfId="448"/>
    <cellStyle name="20% - Accent5 3 2 2" xfId="449"/>
    <cellStyle name="20% - Accent5 3 3" xfId="450"/>
    <cellStyle name="20% - Accent5 4" xfId="451"/>
    <cellStyle name="20% - Accent5 4 2" xfId="452"/>
    <cellStyle name="20% - Accent5 5" xfId="453"/>
    <cellStyle name="20% - Accent5 5 2" xfId="454"/>
    <cellStyle name="20% - Accent5 6" xfId="455"/>
    <cellStyle name="20% - Accent5 6 2" xfId="456"/>
    <cellStyle name="20% - Accent5 7" xfId="457"/>
    <cellStyle name="20% - Accent5 7 2" xfId="458"/>
    <cellStyle name="20% - Accent5 8" xfId="459"/>
    <cellStyle name="20% - Accent5 8 2" xfId="460"/>
    <cellStyle name="20% - Accent5 9" xfId="461"/>
    <cellStyle name="20% - Accent5 9 2" xfId="462"/>
    <cellStyle name="20% - Accent6 10" xfId="463"/>
    <cellStyle name="20% - Accent6 2" xfId="17"/>
    <cellStyle name="20% - Accent6 2 2" xfId="464"/>
    <cellStyle name="20% - Accent6 2 2 2" xfId="465"/>
    <cellStyle name="20% - Accent6 2 3" xfId="466"/>
    <cellStyle name="20% - Accent6 2 3 2" xfId="467"/>
    <cellStyle name="20% - Accent6 2 4" xfId="468"/>
    <cellStyle name="20% - Accent6 2 4 2" xfId="469"/>
    <cellStyle name="20% - Accent6 2 5" xfId="470"/>
    <cellStyle name="20% - Accent6 2 6" xfId="471"/>
    <cellStyle name="20% - Accent6 3" xfId="472"/>
    <cellStyle name="20% - Accent6 3 2" xfId="473"/>
    <cellStyle name="20% - Accent6 3 2 2" xfId="474"/>
    <cellStyle name="20% - Accent6 3 3" xfId="475"/>
    <cellStyle name="20% - Accent6 4" xfId="476"/>
    <cellStyle name="20% - Accent6 4 2" xfId="477"/>
    <cellStyle name="20% - Accent6 5" xfId="478"/>
    <cellStyle name="20% - Accent6 5 2" xfId="479"/>
    <cellStyle name="20% - Accent6 6" xfId="480"/>
    <cellStyle name="20% - Accent6 6 2" xfId="481"/>
    <cellStyle name="20% - Accent6 7" xfId="482"/>
    <cellStyle name="20% - Accent6 7 2" xfId="483"/>
    <cellStyle name="20% - Accent6 8" xfId="484"/>
    <cellStyle name="20% - Accent6 8 2" xfId="485"/>
    <cellStyle name="20% - Accent6 9" xfId="486"/>
    <cellStyle name="20% - Accent6 9 2" xfId="487"/>
    <cellStyle name="4" xfId="488"/>
    <cellStyle name="4 2" xfId="489"/>
    <cellStyle name="4_20100518 Medupi March 2010 summary" xfId="490"/>
    <cellStyle name="4_20101012_ERA Deviations Analysis - Portfolio Report Rev-01" xfId="491"/>
    <cellStyle name="4_20101018_Challenge Session Revisions FINAL" xfId="492"/>
    <cellStyle name="4_Boiler Package_Contract Control Logs Sep 2010" xfId="493"/>
    <cellStyle name="4_Book1" xfId="494"/>
    <cellStyle name="4_Book1_Cost Forecast_April _2 (version 1)" xfId="495"/>
    <cellStyle name="4_Book1_Cost Forecast_March " xfId="496"/>
    <cellStyle name="4_Book1_Cost Reduction_Contracts Overview Slide_Oct 2009 v2" xfId="497"/>
    <cellStyle name="4_Book1_Health and Safety_October" xfId="498"/>
    <cellStyle name="4_Book1_PC Master Report" xfId="499"/>
    <cellStyle name="4_Book1_Proposed Overall Monthly Cost Report - End March 2010" xfId="500"/>
    <cellStyle name="4_Book1_Quality_October 2009" xfId="501"/>
    <cellStyle name="4_Book1_Reg&amp;Legal_ASGISA_CSR_Stakemngt" xfId="502"/>
    <cellStyle name="4_Commited cost - January  2010" xfId="503"/>
    <cellStyle name="4_Contingency Drawdown" xfId="504"/>
    <cellStyle name="4_Contingency Drawdown_Copy of MEDUPI Claim Register- (M-Drive)" xfId="505"/>
    <cellStyle name="4_Contingency Drawdown_Copy of MEDUPI Claim Register- (M-Drive)_20101018_Challenge Session Revisions FINAL" xfId="506"/>
    <cellStyle name="4_Contingency Drawdown_Copy of MEDUPI September Claim Register" xfId="507"/>
    <cellStyle name="4_Contingency Drawdown_Copy of MEDUPI September Claim Register_Cost Forecast_April _2 (version 1)" xfId="508"/>
    <cellStyle name="4_Contingency Drawdown_Copy of MEDUPI September Claim Register_Cost Forecast_March " xfId="509"/>
    <cellStyle name="4_Contingency Drawdown_Cost Forecast_April _2 (version 1)" xfId="510"/>
    <cellStyle name="4_Contingency Drawdown_Cost Forecast_March " xfId="511"/>
    <cellStyle name="4_Contingency Drawdown_Cost Reduction_Contracts Overview Slide_Oct 2009 v2" xfId="512"/>
    <cellStyle name="4_Contingency Drawdown_Health and Safety_October" xfId="513"/>
    <cellStyle name="4_Contingency Drawdown_June 09 r2" xfId="514"/>
    <cellStyle name="4_Contingency Drawdown_June 09 r2_Cost Forecast_April _2 (version 1)" xfId="515"/>
    <cellStyle name="4_Contingency Drawdown_June 09 r2_Cost Forecast_March " xfId="516"/>
    <cellStyle name="4_Contingency Drawdown_June 09 r2_PC Master Report" xfId="517"/>
    <cellStyle name="4_Contingency Drawdown_June 09 r2_Proposed Overall Monthly Cost Report - End March 2010" xfId="518"/>
    <cellStyle name="4_Contingency Drawdown_October Claims Report (downloaded_06112009)" xfId="519"/>
    <cellStyle name="4_Contingency Drawdown_October Claims Report (downloaded_06112009)_1" xfId="520"/>
    <cellStyle name="4_Contingency Drawdown_October Claims Report (downloaded_06112009)_1_20101018_Challenge Session Revisions FINAL" xfId="521"/>
    <cellStyle name="4_Contingency Drawdown_October Claims Report (downloaded_06112009)_1_Medupi_January Project Assurance Report Rev1" xfId="522"/>
    <cellStyle name="4_Contingency Drawdown_P07 Jan 10" xfId="523"/>
    <cellStyle name="4_Contingency Drawdown_PC Master Report" xfId="524"/>
    <cellStyle name="4_Contingency Drawdown_Proposed Overall Monthly Cost Report - End March 2010" xfId="525"/>
    <cellStyle name="4_Contingency Drawdown_Quality_October 2009" xfId="526"/>
    <cellStyle name="4_Contingency Drawdown_Reg&amp;Legal_ASGISA_CSR_Stakemngt" xfId="527"/>
    <cellStyle name="4_Contract Control Sheet" xfId="528"/>
    <cellStyle name="4_Contract Control Sheet_Commited cost - January  2010" xfId="529"/>
    <cellStyle name="4_Contract Control Sheet_Copy of MEDUPI Claim Register- (M-Drive)" xfId="530"/>
    <cellStyle name="4_Contract Control Sheet_Copy of MEDUPI Claim Register- (M-Drive)_20101018_Challenge Session Revisions FINAL" xfId="531"/>
    <cellStyle name="4_Contract Control Sheet_Cost Forecast_April _2 (version 1)" xfId="532"/>
    <cellStyle name="4_Contract Control Sheet_Cost Forecast_March " xfId="533"/>
    <cellStyle name="4_Contract Control Sheet_June 09 r2" xfId="534"/>
    <cellStyle name="4_Contract Control Sheet_June 09 r2_Cost Forecast_April _2 (version 1)" xfId="535"/>
    <cellStyle name="4_Contract Control Sheet_June 09 r2_Cost Forecast_March " xfId="536"/>
    <cellStyle name="4_Contract Control Sheet_June 09 r2_PC Master Report" xfId="537"/>
    <cellStyle name="4_Contract Control Sheet_June 09 r2_Proposed Overall Monthly Cost Report - End March 2010" xfId="538"/>
    <cellStyle name="4_Contract Control Sheet_October Claims Report (downloaded_06112009)" xfId="539"/>
    <cellStyle name="4_Contract Control Sheet_October Claims Report (downloaded_06112009)_20101018_Challenge Session Revisions FINAL" xfId="540"/>
    <cellStyle name="4_Contract Control Sheet_October Claims Report (downloaded_06112009)_Medupi_January Project Assurance Report Rev1" xfId="541"/>
    <cellStyle name="4_Contract Control Sheet_P10_Enabling_Civils_02_June_09_Rev1" xfId="542"/>
    <cellStyle name="4_Contract Control Sheet_P10_Enabling_Civils_02_June_09_Rev1_Cost Forecast_April _2 (version 1)" xfId="543"/>
    <cellStyle name="4_Contract Control Sheet_P10_Enabling_Civils_02_June_09_Rev1_Cost Forecast_March " xfId="544"/>
    <cellStyle name="4_Contract Control Sheet_P10_Enabling_Civils_02_June_09_Rev1_PC Master Report" xfId="545"/>
    <cellStyle name="4_Contract Control Sheet_P10_Enabling_Civils_02_June_09_Rev1_Proposed Overall Monthly Cost Report - End March 2010" xfId="546"/>
    <cellStyle name="4_Contract Control Sheet_P10_Enabling_Civils_02_May_09_final" xfId="547"/>
    <cellStyle name="4_Contract Control Sheet_P10_Enabling_Civils_02_May_09_final_Cost Forecast_April _2 (version 1)" xfId="548"/>
    <cellStyle name="4_Contract Control Sheet_P10_Enabling_Civils_02_May_09_final_Cost Forecast_March " xfId="549"/>
    <cellStyle name="4_Contract Control Sheet_P10_Enabling_Civils_02_May_09_final_PC Master Report" xfId="550"/>
    <cellStyle name="4_Contract Control Sheet_P10_Enabling_Civils_02_May_09_final_Proposed Overall Monthly Cost Report - End March 2010" xfId="551"/>
    <cellStyle name="4_Contract Control Sheet_PC Master Report" xfId="552"/>
    <cellStyle name="4_Contract Control Sheet_PC Master Report Feb09 Rev1 HL (version 1)" xfId="553"/>
    <cellStyle name="4_Contract Control Sheet_Proposed Overall Monthly Cost Report - End March 2010" xfId="554"/>
    <cellStyle name="4_Contract Control Sheet_RC EXECUTIVE SUMMARY END Jan 2010. (version 2)" xfId="555"/>
    <cellStyle name="4_Contract Control Sheet_RC EXECUTIVE SUMMARY END JULY 2009." xfId="556"/>
    <cellStyle name="4_Contract Control Sheet_RC EXECUTIVE SUMMARY END JULY 2009._1" xfId="557"/>
    <cellStyle name="4_Contract Control Sheet_RC EXECUTIVE SUMMARY END JULY 2009._1_Cost Forecast_April _2 (version 1)" xfId="558"/>
    <cellStyle name="4_Contract Control Sheet_RC EXECUTIVE SUMMARY END JULY 2009._1_Cost Forecast_March " xfId="559"/>
    <cellStyle name="4_Contract Control Sheet_RC EXECUTIVE SUMMARY END JULY 2009._1_Cost Reduction_Contracts Overview Slide_Oct 2009 v2" xfId="560"/>
    <cellStyle name="4_Contract Control Sheet_RC EXECUTIVE SUMMARY END JULY 2009._1_Health and Safety_October" xfId="561"/>
    <cellStyle name="4_Contract Control Sheet_RC EXECUTIVE SUMMARY END JULY 2009._1_Proposed Overall Monthly Cost Report - End March 2010" xfId="562"/>
    <cellStyle name="4_Contract Control Sheet_RC EXECUTIVE SUMMARY END JULY 2009._1_Quality_October 2009" xfId="563"/>
    <cellStyle name="4_Contract Control Sheet_RC EXECUTIVE SUMMARY END JULY 2009._1_Reg&amp;Legal_ASGISA_CSR_Stakemngt" xfId="564"/>
    <cellStyle name="4_Contract Control Sheet_RC EXECUTIVE SUMMARY END JULY 2009._Cost Forecast_April _2 (version 1)" xfId="565"/>
    <cellStyle name="4_Contract Control Sheet_RC EXECUTIVE SUMMARY END JULY 2009._Cost Forecast_March " xfId="566"/>
    <cellStyle name="4_Contract Control Sheet_RC EXECUTIVE SUMMARY END JULY 2009._Cost Reduction_Contracts Overview Slide_Oct 2009 v2" xfId="567"/>
    <cellStyle name="4_Contract Control Sheet_RC EXECUTIVE SUMMARY END JULY 2009._Health and Safety_October" xfId="568"/>
    <cellStyle name="4_Contract Control Sheet_RC EXECUTIVE SUMMARY END JULY 2009._PC Master Report" xfId="569"/>
    <cellStyle name="4_Contract Control Sheet_RC EXECUTIVE SUMMARY END JULY 2009._Proposed Overall Monthly Cost Report - End March 2010" xfId="570"/>
    <cellStyle name="4_Contract Control Sheet_RC EXECUTIVE SUMMARY END JULY 2009._Quality_October 2009" xfId="571"/>
    <cellStyle name="4_Contract Control Sheet_RC EXECUTIVE SUMMARY END JULY 2009._Reg&amp;Legal_ASGISA_CSR_Stakemngt" xfId="572"/>
    <cellStyle name="4_Contract Control Sheet_RC EXECUTIVE SUMMARY END SEP 2009." xfId="573"/>
    <cellStyle name="4_Copy of MEDUPI Claim Register- (M-Drive)" xfId="574"/>
    <cellStyle name="4_Copy of MEDUPI Claim Register- (M-Drive)_20101018_Challenge Session Revisions FINAL" xfId="575"/>
    <cellStyle name="4_Cost Forecast_April _2 (version 1)" xfId="576"/>
    <cellStyle name="4_Cost Forecast_March " xfId="577"/>
    <cellStyle name="4_June 09 r2" xfId="578"/>
    <cellStyle name="4_June 09 r2_Cost Forecast_April _2 (version 1)" xfId="579"/>
    <cellStyle name="4_June 09 r2_Cost Forecast_March " xfId="580"/>
    <cellStyle name="4_June 09 r2_PC Master Report" xfId="581"/>
    <cellStyle name="4_June 09 r2_Proposed Overall Monthly Cost Report - End March 2010" xfId="582"/>
    <cellStyle name="4_October Claims Report (downloaded_06112009)" xfId="583"/>
    <cellStyle name="4_October Claims Report (downloaded_06112009)_20101018_Challenge Session Revisions FINAL" xfId="584"/>
    <cellStyle name="4_October Claims Report (downloaded_06112009)_Medupi_January Project Assurance Report Rev1" xfId="585"/>
    <cellStyle name="4_P02_Boiler Package_Contract Control Logs May 2009(1)" xfId="586"/>
    <cellStyle name="4_P02_Boiler Package_Contract Control Logs May 2009(1)_Cost Forecast_April _2 (version 1)" xfId="587"/>
    <cellStyle name="4_P02_Boiler Package_Contract Control Logs May 2009(1)_Cost Forecast_March " xfId="588"/>
    <cellStyle name="4_P02_Boiler Package_Contract Control Logs May 2009(1)_PC Master Report" xfId="589"/>
    <cellStyle name="4_P02_Boiler Package_Contract Control Logs May 2009(1)_Proposed Overall Monthly Cost Report - End March 2010" xfId="590"/>
    <cellStyle name="4_P03_Turbine_Mayl_09_User_Contract_Logs rev 2" xfId="591"/>
    <cellStyle name="4_P03_Turbine_Mayl_09_User_Contract_Logs rev 2_Cost Forecast_April _2 (version 1)" xfId="592"/>
    <cellStyle name="4_P03_Turbine_Mayl_09_User_Contract_Logs rev 2_Cost Forecast_March " xfId="593"/>
    <cellStyle name="4_P03_Turbine_Mayl_09_User_Contract_Logs rev 2_PC Master Report" xfId="594"/>
    <cellStyle name="4_P03_Turbine_Mayl_09_User_Contract_Logs rev 2_Proposed Overall Monthly Cost Report - End March 2010" xfId="595"/>
    <cellStyle name="4_P04_LP_Services_26_October_09_Rev1_Master(Draft)" xfId="596"/>
    <cellStyle name="4_P06_Water_Treatment_28_May_09_Rev0_Master(Draft)" xfId="597"/>
    <cellStyle name="4_P06_Water_Treatment_28_May_09_Rev0_Master(Draft)_Cost Forecast_April _2 (version 1)" xfId="598"/>
    <cellStyle name="4_P06_Water_Treatment_28_May_09_Rev0_Master(Draft)_Cost Forecast_March " xfId="599"/>
    <cellStyle name="4_P06_Water_Treatment_28_May_09_Rev0_Master(Draft)_PC Master Report" xfId="600"/>
    <cellStyle name="4_P06_Water_Treatment_28_May_09_Rev0_Master(Draft)_Proposed Overall Monthly Cost Report - End March 2010" xfId="601"/>
    <cellStyle name="4_P06_Water_Treatment_29_June_09_Rev0_Master(Draft)" xfId="602"/>
    <cellStyle name="4_P06_Water_Treatment_29_June_09_Rev0_Master(Draft)_Cost Forecast_April _2 (version 1)" xfId="603"/>
    <cellStyle name="4_P06_Water_Treatment_29_June_09_Rev0_Master(Draft)_Cost Forecast_March " xfId="604"/>
    <cellStyle name="4_P06_Water_Treatment_29_June_09_Rev0_Master(Draft)_PC Master Report" xfId="605"/>
    <cellStyle name="4_P06_Water_Treatment_29_June_09_Rev0_Master(Draft)_Proposed Overall Monthly Cost Report - End March 2010" xfId="606"/>
    <cellStyle name="4_P08_Main Civil May 09 r2" xfId="607"/>
    <cellStyle name="4_P08_Main Civil May 09 r2_Cost Forecast_April _2 (version 1)" xfId="608"/>
    <cellStyle name="4_P08_Main Civil May 09 r2_Cost Forecast_March " xfId="609"/>
    <cellStyle name="4_P08_Main Civil May 09 r2_PC Master Report" xfId="610"/>
    <cellStyle name="4_P08_Main Civil May 09 r2_Proposed Overall Monthly Cost Report - End March 2010" xfId="611"/>
    <cellStyle name="4_P10_Enabling_Civils_02_June_09_Rev1" xfId="612"/>
    <cellStyle name="4_P10_Enabling_Civils_02_June_09_Rev1_Cost Forecast_April _2 (version 1)" xfId="613"/>
    <cellStyle name="4_P10_Enabling_Civils_02_June_09_Rev1_Cost Forecast_March " xfId="614"/>
    <cellStyle name="4_P10_Enabling_Civils_02_June_09_Rev1_PC Master Report" xfId="615"/>
    <cellStyle name="4_P10_Enabling_Civils_02_June_09_Rev1_Proposed Overall Monthly Cost Report - End March 2010" xfId="616"/>
    <cellStyle name="4_P10_Enabling_Civils_02_May_09_final" xfId="617"/>
    <cellStyle name="4_P10_Enabling_Civils_02_May_09_final_Cost Forecast_April _2 (version 1)" xfId="618"/>
    <cellStyle name="4_P10_Enabling_Civils_02_May_09_final_Cost Forecast_March " xfId="619"/>
    <cellStyle name="4_P10_Enabling_Civils_02_May_09_final_PC Master Report" xfId="620"/>
    <cellStyle name="4_P10_Enabling_Civils_02_May_09_final_Proposed Overall Monthly Cost Report - End March 2010" xfId="621"/>
    <cellStyle name="4_PC Master Report" xfId="622"/>
    <cellStyle name="4_PC Master Report Feb09 Rev1 HL (version 1)" xfId="623"/>
    <cellStyle name="4_Proposal Register" xfId="624"/>
    <cellStyle name="4_Proposal Register_Commited cost - January  2010" xfId="625"/>
    <cellStyle name="4_Proposal Register_Copy of MEDUPI Claim Register- (M-Drive)" xfId="626"/>
    <cellStyle name="4_Proposal Register_Copy of MEDUPI Claim Register- (M-Drive)_20101018_Challenge Session Revisions FINAL" xfId="627"/>
    <cellStyle name="4_Proposal Register_Cost Forecast_April _2 (version 1)" xfId="628"/>
    <cellStyle name="4_Proposal Register_Cost Forecast_March " xfId="629"/>
    <cellStyle name="4_Proposal Register_June 09 r2" xfId="630"/>
    <cellStyle name="4_Proposal Register_June 09 r2_Cost Forecast_April _2 (version 1)" xfId="631"/>
    <cellStyle name="4_Proposal Register_June 09 r2_Cost Forecast_March " xfId="632"/>
    <cellStyle name="4_Proposal Register_June 09 r2_PC Master Report" xfId="633"/>
    <cellStyle name="4_Proposal Register_June 09 r2_Proposed Overall Monthly Cost Report - End March 2010" xfId="634"/>
    <cellStyle name="4_Proposal Register_October Claims Report (downloaded_06112009)" xfId="635"/>
    <cellStyle name="4_Proposal Register_October Claims Report (downloaded_06112009)_20101018_Challenge Session Revisions FINAL" xfId="636"/>
    <cellStyle name="4_Proposal Register_October Claims Report (downloaded_06112009)_Medupi_January Project Assurance Report Rev1" xfId="637"/>
    <cellStyle name="4_Proposal Register_P10_Enabling_Civils_02_June_09_Rev1" xfId="638"/>
    <cellStyle name="4_Proposal Register_P10_Enabling_Civils_02_June_09_Rev1_Cost Forecast_April _2 (version 1)" xfId="639"/>
    <cellStyle name="4_Proposal Register_P10_Enabling_Civils_02_June_09_Rev1_Cost Forecast_March " xfId="640"/>
    <cellStyle name="4_Proposal Register_P10_Enabling_Civils_02_June_09_Rev1_PC Master Report" xfId="641"/>
    <cellStyle name="4_Proposal Register_P10_Enabling_Civils_02_June_09_Rev1_Proposed Overall Monthly Cost Report - End March 2010" xfId="642"/>
    <cellStyle name="4_Proposal Register_P10_Enabling_Civils_02_May_09_final" xfId="643"/>
    <cellStyle name="4_Proposal Register_P10_Enabling_Civils_02_May_09_final_Cost Forecast_April _2 (version 1)" xfId="644"/>
    <cellStyle name="4_Proposal Register_P10_Enabling_Civils_02_May_09_final_Cost Forecast_March " xfId="645"/>
    <cellStyle name="4_Proposal Register_P10_Enabling_Civils_02_May_09_final_PC Master Report" xfId="646"/>
    <cellStyle name="4_Proposal Register_P10_Enabling_Civils_02_May_09_final_Proposed Overall Monthly Cost Report - End March 2010" xfId="647"/>
    <cellStyle name="4_Proposal Register_PC Master Report" xfId="648"/>
    <cellStyle name="4_Proposal Register_PC Master Report Feb09 Rev1 HL (version 1)" xfId="649"/>
    <cellStyle name="4_Proposal Register_Proposed Overall Monthly Cost Report - End March 2010" xfId="650"/>
    <cellStyle name="4_Proposal Register_RC EXECUTIVE SUMMARY END Jan 2010. (version 2)" xfId="651"/>
    <cellStyle name="4_Proposal Register_RC EXECUTIVE SUMMARY END JULY 2009." xfId="652"/>
    <cellStyle name="4_Proposal Register_RC EXECUTIVE SUMMARY END JULY 2009._1" xfId="653"/>
    <cellStyle name="4_Proposal Register_RC EXECUTIVE SUMMARY END JULY 2009._1_Cost Forecast_April _2 (version 1)" xfId="654"/>
    <cellStyle name="4_Proposal Register_RC EXECUTIVE SUMMARY END JULY 2009._1_Cost Forecast_March " xfId="655"/>
    <cellStyle name="4_Proposal Register_RC EXECUTIVE SUMMARY END JULY 2009._1_Cost Reduction_Contracts Overview Slide_Oct 2009 v2" xfId="656"/>
    <cellStyle name="4_Proposal Register_RC EXECUTIVE SUMMARY END JULY 2009._1_Health and Safety_October" xfId="657"/>
    <cellStyle name="4_Proposal Register_RC EXECUTIVE SUMMARY END JULY 2009._1_Proposed Overall Monthly Cost Report - End March 2010" xfId="658"/>
    <cellStyle name="4_Proposal Register_RC EXECUTIVE SUMMARY END JULY 2009._1_Quality_October 2009" xfId="659"/>
    <cellStyle name="4_Proposal Register_RC EXECUTIVE SUMMARY END JULY 2009._1_Reg&amp;Legal_ASGISA_CSR_Stakemngt" xfId="660"/>
    <cellStyle name="4_Proposal Register_RC EXECUTIVE SUMMARY END JULY 2009._Cost Forecast_April _2 (version 1)" xfId="661"/>
    <cellStyle name="4_Proposal Register_RC EXECUTIVE SUMMARY END JULY 2009._Cost Forecast_March " xfId="662"/>
    <cellStyle name="4_Proposal Register_RC EXECUTIVE SUMMARY END JULY 2009._Cost Reduction_Contracts Overview Slide_Oct 2009 v2" xfId="663"/>
    <cellStyle name="4_Proposal Register_RC EXECUTIVE SUMMARY END JULY 2009._Health and Safety_October" xfId="664"/>
    <cellStyle name="4_Proposal Register_RC EXECUTIVE SUMMARY END JULY 2009._PC Master Report" xfId="665"/>
    <cellStyle name="4_Proposal Register_RC EXECUTIVE SUMMARY END JULY 2009._Proposed Overall Monthly Cost Report - End March 2010" xfId="666"/>
    <cellStyle name="4_Proposal Register_RC EXECUTIVE SUMMARY END JULY 2009._Quality_October 2009" xfId="667"/>
    <cellStyle name="4_Proposal Register_RC EXECUTIVE SUMMARY END JULY 2009._Reg&amp;Legal_ASGISA_CSR_Stakemngt" xfId="668"/>
    <cellStyle name="4_Proposal Register_RC EXECUTIVE SUMMARY END SEP 2009." xfId="669"/>
    <cellStyle name="4_Proposed Overall Monthly Cost Report - End March 2010" xfId="670"/>
    <cellStyle name="4_RC EXECUTIVE SUMMARY END Jan 2010. (version 2)" xfId="671"/>
    <cellStyle name="4_RC EXECUTIVE SUMMARY END JULY 2009." xfId="672"/>
    <cellStyle name="4_RC EXECUTIVE SUMMARY END JULY 2009._1" xfId="673"/>
    <cellStyle name="4_RC EXECUTIVE SUMMARY END JULY 2009._1_Cost Forecast_April _2 (version 1)" xfId="674"/>
    <cellStyle name="4_RC EXECUTIVE SUMMARY END JULY 2009._1_Cost Forecast_March " xfId="675"/>
    <cellStyle name="4_RC EXECUTIVE SUMMARY END JULY 2009._1_Cost Reduction_Contracts Overview Slide_Oct 2009 v2" xfId="676"/>
    <cellStyle name="4_RC EXECUTIVE SUMMARY END JULY 2009._1_Health and Safety_October" xfId="677"/>
    <cellStyle name="4_RC EXECUTIVE SUMMARY END JULY 2009._1_Proposed Overall Monthly Cost Report - End March 2010" xfId="678"/>
    <cellStyle name="4_RC EXECUTIVE SUMMARY END JULY 2009._1_Quality_October 2009" xfId="679"/>
    <cellStyle name="4_RC EXECUTIVE SUMMARY END JULY 2009._1_Reg&amp;Legal_ASGISA_CSR_Stakemngt" xfId="680"/>
    <cellStyle name="4_RC EXECUTIVE SUMMARY END JULY 2009._Cost Forecast_April _2 (version 1)" xfId="681"/>
    <cellStyle name="4_RC EXECUTIVE SUMMARY END JULY 2009._Cost Forecast_March " xfId="682"/>
    <cellStyle name="4_RC EXECUTIVE SUMMARY END JULY 2009._Cost Reduction_Contracts Overview Slide_Oct 2009 v2" xfId="683"/>
    <cellStyle name="4_RC EXECUTIVE SUMMARY END JULY 2009._Health and Safety_October" xfId="684"/>
    <cellStyle name="4_RC EXECUTIVE SUMMARY END JULY 2009._PC Master Report" xfId="685"/>
    <cellStyle name="4_RC EXECUTIVE SUMMARY END JULY 2009._Proposed Overall Monthly Cost Report - End March 2010" xfId="686"/>
    <cellStyle name="4_RC EXECUTIVE SUMMARY END JULY 2009._Quality_October 2009" xfId="687"/>
    <cellStyle name="4_RC EXECUTIVE SUMMARY END JULY 2009._Reg&amp;Legal_ASGISA_CSR_Stakemngt" xfId="688"/>
    <cellStyle name="4_RC EXECUTIVE SUMMARY END SEP 2009." xfId="689"/>
    <cellStyle name="40% - Accent1 10" xfId="690"/>
    <cellStyle name="40% - Accent1 2" xfId="18"/>
    <cellStyle name="40% - Accent1 2 2" xfId="691"/>
    <cellStyle name="40% - Accent1 2 2 2" xfId="692"/>
    <cellStyle name="40% - Accent1 2 3" xfId="693"/>
    <cellStyle name="40% - Accent1 2 3 2" xfId="694"/>
    <cellStyle name="40% - Accent1 2 4" xfId="695"/>
    <cellStyle name="40% - Accent1 2 4 2" xfId="696"/>
    <cellStyle name="40% - Accent1 2 5" xfId="697"/>
    <cellStyle name="40% - Accent1 2 6" xfId="698"/>
    <cellStyle name="40% - Accent1 3" xfId="19"/>
    <cellStyle name="40% - Accent1 3 2" xfId="699"/>
    <cellStyle name="40% - Accent1 3 2 2" xfId="700"/>
    <cellStyle name="40% - Accent1 3 3" xfId="701"/>
    <cellStyle name="40% - Accent1 4" xfId="702"/>
    <cellStyle name="40% - Accent1 4 2" xfId="703"/>
    <cellStyle name="40% - Accent1 5" xfId="704"/>
    <cellStyle name="40% - Accent1 5 2" xfId="705"/>
    <cellStyle name="40% - Accent1 6" xfId="706"/>
    <cellStyle name="40% - Accent1 6 2" xfId="707"/>
    <cellStyle name="40% - Accent1 7" xfId="708"/>
    <cellStyle name="40% - Accent1 7 2" xfId="709"/>
    <cellStyle name="40% - Accent1 8" xfId="710"/>
    <cellStyle name="40% - Accent1 8 2" xfId="711"/>
    <cellStyle name="40% - Accent1 9" xfId="712"/>
    <cellStyle name="40% - Accent1 9 2" xfId="713"/>
    <cellStyle name="40% - Accent2 10" xfId="714"/>
    <cellStyle name="40% - Accent2 2" xfId="20"/>
    <cellStyle name="40% - Accent2 2 2" xfId="715"/>
    <cellStyle name="40% - Accent2 2 2 2" xfId="716"/>
    <cellStyle name="40% - Accent2 2 3" xfId="717"/>
    <cellStyle name="40% - Accent2 2 3 2" xfId="718"/>
    <cellStyle name="40% - Accent2 2 4" xfId="719"/>
    <cellStyle name="40% - Accent2 2 4 2" xfId="720"/>
    <cellStyle name="40% - Accent2 2 5" xfId="721"/>
    <cellStyle name="40% - Accent2 2 6" xfId="722"/>
    <cellStyle name="40% - Accent2 3" xfId="21"/>
    <cellStyle name="40% - Accent2 3 2" xfId="723"/>
    <cellStyle name="40% - Accent2 3 2 2" xfId="724"/>
    <cellStyle name="40% - Accent2 3 3" xfId="725"/>
    <cellStyle name="40% - Accent2 4" xfId="726"/>
    <cellStyle name="40% - Accent2 4 2" xfId="727"/>
    <cellStyle name="40% - Accent2 5" xfId="728"/>
    <cellStyle name="40% - Accent2 5 2" xfId="729"/>
    <cellStyle name="40% - Accent2 6" xfId="730"/>
    <cellStyle name="40% - Accent2 6 2" xfId="731"/>
    <cellStyle name="40% - Accent2 7" xfId="732"/>
    <cellStyle name="40% - Accent2 7 2" xfId="733"/>
    <cellStyle name="40% - Accent2 8" xfId="734"/>
    <cellStyle name="40% - Accent2 8 2" xfId="735"/>
    <cellStyle name="40% - Accent2 9" xfId="736"/>
    <cellStyle name="40% - Accent2 9 2" xfId="737"/>
    <cellStyle name="40% - Accent3 10" xfId="738"/>
    <cellStyle name="40% - Accent3 2" xfId="22"/>
    <cellStyle name="40% - Accent3 2 2" xfId="739"/>
    <cellStyle name="40% - Accent3 2 2 2" xfId="740"/>
    <cellStyle name="40% - Accent3 2 3" xfId="741"/>
    <cellStyle name="40% - Accent3 2 3 2" xfId="742"/>
    <cellStyle name="40% - Accent3 2 4" xfId="743"/>
    <cellStyle name="40% - Accent3 2 4 2" xfId="744"/>
    <cellStyle name="40% - Accent3 2 5" xfId="745"/>
    <cellStyle name="40% - Accent3 2 6" xfId="746"/>
    <cellStyle name="40% - Accent3 3" xfId="23"/>
    <cellStyle name="40% - Accent3 3 2" xfId="747"/>
    <cellStyle name="40% - Accent3 3 2 2" xfId="748"/>
    <cellStyle name="40% - Accent3 3 3" xfId="749"/>
    <cellStyle name="40% - Accent3 4" xfId="750"/>
    <cellStyle name="40% - Accent3 4 2" xfId="751"/>
    <cellStyle name="40% - Accent3 5" xfId="752"/>
    <cellStyle name="40% - Accent3 5 2" xfId="753"/>
    <cellStyle name="40% - Accent3 6" xfId="754"/>
    <cellStyle name="40% - Accent3 6 2" xfId="755"/>
    <cellStyle name="40% - Accent3 7" xfId="756"/>
    <cellStyle name="40% - Accent3 7 2" xfId="757"/>
    <cellStyle name="40% - Accent3 8" xfId="758"/>
    <cellStyle name="40% - Accent3 8 2" xfId="759"/>
    <cellStyle name="40% - Accent3 9" xfId="760"/>
    <cellStyle name="40% - Accent3 9 2" xfId="761"/>
    <cellStyle name="40% - Accent4 10" xfId="762"/>
    <cellStyle name="40% - Accent4 2" xfId="24"/>
    <cellStyle name="40% - Accent4 2 2" xfId="763"/>
    <cellStyle name="40% - Accent4 2 2 2" xfId="764"/>
    <cellStyle name="40% - Accent4 2 3" xfId="765"/>
    <cellStyle name="40% - Accent4 2 3 2" xfId="766"/>
    <cellStyle name="40% - Accent4 2 4" xfId="767"/>
    <cellStyle name="40% - Accent4 2 4 2" xfId="768"/>
    <cellStyle name="40% - Accent4 2 5" xfId="769"/>
    <cellStyle name="40% - Accent4 2 6" xfId="770"/>
    <cellStyle name="40% - Accent4 3" xfId="25"/>
    <cellStyle name="40% - Accent4 3 2" xfId="771"/>
    <cellStyle name="40% - Accent4 3 2 2" xfId="772"/>
    <cellStyle name="40% - Accent4 3 3" xfId="773"/>
    <cellStyle name="40% - Accent4 4" xfId="774"/>
    <cellStyle name="40% - Accent4 4 2" xfId="775"/>
    <cellStyle name="40% - Accent4 5" xfId="776"/>
    <cellStyle name="40% - Accent4 5 2" xfId="777"/>
    <cellStyle name="40% - Accent4 6" xfId="778"/>
    <cellStyle name="40% - Accent4 6 2" xfId="779"/>
    <cellStyle name="40% - Accent4 7" xfId="780"/>
    <cellStyle name="40% - Accent4 7 2" xfId="781"/>
    <cellStyle name="40% - Accent4 8" xfId="782"/>
    <cellStyle name="40% - Accent4 8 2" xfId="783"/>
    <cellStyle name="40% - Accent4 9" xfId="784"/>
    <cellStyle name="40% - Accent4 9 2" xfId="785"/>
    <cellStyle name="40% - Accent5 10" xfId="786"/>
    <cellStyle name="40% - Accent5 2" xfId="26"/>
    <cellStyle name="40% - Accent5 2 2" xfId="787"/>
    <cellStyle name="40% - Accent5 2 2 2" xfId="788"/>
    <cellStyle name="40% - Accent5 2 3" xfId="789"/>
    <cellStyle name="40% - Accent5 2 3 2" xfId="790"/>
    <cellStyle name="40% - Accent5 2 4" xfId="791"/>
    <cellStyle name="40% - Accent5 2 4 2" xfId="792"/>
    <cellStyle name="40% - Accent5 2 5" xfId="793"/>
    <cellStyle name="40% - Accent5 2 6" xfId="794"/>
    <cellStyle name="40% - Accent5 3" xfId="795"/>
    <cellStyle name="40% - Accent5 3 2" xfId="796"/>
    <cellStyle name="40% - Accent5 3 2 2" xfId="797"/>
    <cellStyle name="40% - Accent5 3 3" xfId="798"/>
    <cellStyle name="40% - Accent5 4" xfId="799"/>
    <cellStyle name="40% - Accent5 4 2" xfId="800"/>
    <cellStyle name="40% - Accent5 5" xfId="801"/>
    <cellStyle name="40% - Accent5 5 2" xfId="802"/>
    <cellStyle name="40% - Accent5 6" xfId="803"/>
    <cellStyle name="40% - Accent5 6 2" xfId="804"/>
    <cellStyle name="40% - Accent5 7" xfId="805"/>
    <cellStyle name="40% - Accent5 7 2" xfId="806"/>
    <cellStyle name="40% - Accent5 8" xfId="807"/>
    <cellStyle name="40% - Accent5 8 2" xfId="808"/>
    <cellStyle name="40% - Accent5 9" xfId="809"/>
    <cellStyle name="40% - Accent5 9 2" xfId="810"/>
    <cellStyle name="40% - Accent6 10" xfId="811"/>
    <cellStyle name="40% - Accent6 2" xfId="27"/>
    <cellStyle name="40% - Accent6 2 2" xfId="812"/>
    <cellStyle name="40% - Accent6 2 2 2" xfId="813"/>
    <cellStyle name="40% - Accent6 2 3" xfId="814"/>
    <cellStyle name="40% - Accent6 2 3 2" xfId="815"/>
    <cellStyle name="40% - Accent6 2 4" xfId="816"/>
    <cellStyle name="40% - Accent6 2 4 2" xfId="817"/>
    <cellStyle name="40% - Accent6 2 5" xfId="818"/>
    <cellStyle name="40% - Accent6 2 6" xfId="819"/>
    <cellStyle name="40% - Accent6 3" xfId="28"/>
    <cellStyle name="40% - Accent6 3 2" xfId="820"/>
    <cellStyle name="40% - Accent6 3 2 2" xfId="821"/>
    <cellStyle name="40% - Accent6 3 3" xfId="822"/>
    <cellStyle name="40% - Accent6 4" xfId="823"/>
    <cellStyle name="40% - Accent6 4 2" xfId="824"/>
    <cellStyle name="40% - Accent6 5" xfId="825"/>
    <cellStyle name="40% - Accent6 5 2" xfId="826"/>
    <cellStyle name="40% - Accent6 6" xfId="827"/>
    <cellStyle name="40% - Accent6 6 2" xfId="828"/>
    <cellStyle name="40% - Accent6 7" xfId="829"/>
    <cellStyle name="40% - Accent6 7 2" xfId="830"/>
    <cellStyle name="40% - Accent6 8" xfId="831"/>
    <cellStyle name="40% - Accent6 8 2" xfId="832"/>
    <cellStyle name="40% - Accent6 9" xfId="833"/>
    <cellStyle name="40% - Accent6 9 2" xfId="834"/>
    <cellStyle name="5" xfId="835"/>
    <cellStyle name="5 2" xfId="836"/>
    <cellStyle name="5_20100518 Medupi March 2010 summary" xfId="837"/>
    <cellStyle name="5_20101012_ERA Deviations Analysis - Portfolio Report Rev-01" xfId="838"/>
    <cellStyle name="5_20101018_Challenge Session Revisions FINAL" xfId="839"/>
    <cellStyle name="5_Boiler Package_Contract Control Logs Sep 2010" xfId="840"/>
    <cellStyle name="5_Book1" xfId="841"/>
    <cellStyle name="5_Book1_Cost Forecast_April _2 (version 1)" xfId="842"/>
    <cellStyle name="5_Book1_Cost Forecast_March " xfId="843"/>
    <cellStyle name="5_Book1_Cost Reduction_Contracts Overview Slide_Oct 2009 v2" xfId="844"/>
    <cellStyle name="5_Book1_Health and Safety_October" xfId="845"/>
    <cellStyle name="5_Book1_PC Master Report" xfId="846"/>
    <cellStyle name="5_Book1_Proposed Overall Monthly Cost Report - End March 2010" xfId="847"/>
    <cellStyle name="5_Book1_Quality_October 2009" xfId="848"/>
    <cellStyle name="5_Book1_Reg&amp;Legal_ASGISA_CSR_Stakemngt" xfId="849"/>
    <cellStyle name="5_Commited cost - January  2010" xfId="850"/>
    <cellStyle name="5_Contingency Drawdown" xfId="851"/>
    <cellStyle name="5_Contingency Drawdown_Copy of MEDUPI Claim Register- (M-Drive)" xfId="852"/>
    <cellStyle name="5_Contingency Drawdown_Copy of MEDUPI Claim Register- (M-Drive)_20101018_Challenge Session Revisions FINAL" xfId="853"/>
    <cellStyle name="5_Contingency Drawdown_Copy of MEDUPI September Claim Register" xfId="854"/>
    <cellStyle name="5_Contingency Drawdown_Copy of MEDUPI September Claim Register_Cost Forecast_April _2 (version 1)" xfId="855"/>
    <cellStyle name="5_Contingency Drawdown_Copy of MEDUPI September Claim Register_Cost Forecast_March " xfId="856"/>
    <cellStyle name="5_Contingency Drawdown_Cost Forecast_April _2 (version 1)" xfId="857"/>
    <cellStyle name="5_Contingency Drawdown_Cost Forecast_March " xfId="858"/>
    <cellStyle name="5_Contingency Drawdown_Cost Reduction_Contracts Overview Slide_Oct 2009 v2" xfId="859"/>
    <cellStyle name="5_Contingency Drawdown_Health and Safety_October" xfId="860"/>
    <cellStyle name="5_Contingency Drawdown_June 09 r2" xfId="861"/>
    <cellStyle name="5_Contingency Drawdown_June 09 r2_Cost Forecast_April _2 (version 1)" xfId="862"/>
    <cellStyle name="5_Contingency Drawdown_June 09 r2_Cost Forecast_March " xfId="863"/>
    <cellStyle name="5_Contingency Drawdown_June 09 r2_PC Master Report" xfId="864"/>
    <cellStyle name="5_Contingency Drawdown_June 09 r2_Proposed Overall Monthly Cost Report - End March 2010" xfId="865"/>
    <cellStyle name="5_Contingency Drawdown_October Claims Report (downloaded_06112009)" xfId="866"/>
    <cellStyle name="5_Contingency Drawdown_October Claims Report (downloaded_06112009)_1" xfId="867"/>
    <cellStyle name="5_Contingency Drawdown_October Claims Report (downloaded_06112009)_1_20101018_Challenge Session Revisions FINAL" xfId="868"/>
    <cellStyle name="5_Contingency Drawdown_October Claims Report (downloaded_06112009)_1_Medupi_January Project Assurance Report Rev1" xfId="869"/>
    <cellStyle name="5_Contingency Drawdown_P07 Jan 10" xfId="870"/>
    <cellStyle name="5_Contingency Drawdown_PC Master Report" xfId="871"/>
    <cellStyle name="5_Contingency Drawdown_Proposed Overall Monthly Cost Report - End March 2010" xfId="872"/>
    <cellStyle name="5_Contingency Drawdown_Quality_October 2009" xfId="873"/>
    <cellStyle name="5_Contingency Drawdown_Reg&amp;Legal_ASGISA_CSR_Stakemngt" xfId="874"/>
    <cellStyle name="5_Contract Control Sheet" xfId="875"/>
    <cellStyle name="5_Contract Control Sheet_Commited cost - January  2010" xfId="876"/>
    <cellStyle name="5_Contract Control Sheet_Copy of MEDUPI Claim Register- (M-Drive)" xfId="877"/>
    <cellStyle name="5_Contract Control Sheet_Copy of MEDUPI Claim Register- (M-Drive)_20101018_Challenge Session Revisions FINAL" xfId="878"/>
    <cellStyle name="5_Contract Control Sheet_Cost Forecast_April _2 (version 1)" xfId="879"/>
    <cellStyle name="5_Contract Control Sheet_Cost Forecast_March " xfId="880"/>
    <cellStyle name="5_Contract Control Sheet_June 09 r2" xfId="881"/>
    <cellStyle name="5_Contract Control Sheet_June 09 r2_Cost Forecast_April _2 (version 1)" xfId="882"/>
    <cellStyle name="5_Contract Control Sheet_June 09 r2_Cost Forecast_March " xfId="883"/>
    <cellStyle name="5_Contract Control Sheet_June 09 r2_PC Master Report" xfId="884"/>
    <cellStyle name="5_Contract Control Sheet_June 09 r2_Proposed Overall Monthly Cost Report - End March 2010" xfId="885"/>
    <cellStyle name="5_Contract Control Sheet_October Claims Report (downloaded_06112009)" xfId="886"/>
    <cellStyle name="5_Contract Control Sheet_October Claims Report (downloaded_06112009)_20101018_Challenge Session Revisions FINAL" xfId="887"/>
    <cellStyle name="5_Contract Control Sheet_October Claims Report (downloaded_06112009)_Medupi_January Project Assurance Report Rev1" xfId="888"/>
    <cellStyle name="5_Contract Control Sheet_P10_Enabling_Civils_02_June_09_Rev1" xfId="889"/>
    <cellStyle name="5_Contract Control Sheet_P10_Enabling_Civils_02_June_09_Rev1_Cost Forecast_April _2 (version 1)" xfId="890"/>
    <cellStyle name="5_Contract Control Sheet_P10_Enabling_Civils_02_June_09_Rev1_Cost Forecast_March " xfId="891"/>
    <cellStyle name="5_Contract Control Sheet_P10_Enabling_Civils_02_June_09_Rev1_PC Master Report" xfId="892"/>
    <cellStyle name="5_Contract Control Sheet_P10_Enabling_Civils_02_June_09_Rev1_Proposed Overall Monthly Cost Report - End March 2010" xfId="893"/>
    <cellStyle name="5_Contract Control Sheet_P10_Enabling_Civils_02_May_09_final" xfId="894"/>
    <cellStyle name="5_Contract Control Sheet_P10_Enabling_Civils_02_May_09_final_Cost Forecast_April _2 (version 1)" xfId="895"/>
    <cellStyle name="5_Contract Control Sheet_P10_Enabling_Civils_02_May_09_final_Cost Forecast_March " xfId="896"/>
    <cellStyle name="5_Contract Control Sheet_P10_Enabling_Civils_02_May_09_final_PC Master Report" xfId="897"/>
    <cellStyle name="5_Contract Control Sheet_P10_Enabling_Civils_02_May_09_final_Proposed Overall Monthly Cost Report - End March 2010" xfId="898"/>
    <cellStyle name="5_Contract Control Sheet_PC Master Report" xfId="899"/>
    <cellStyle name="5_Contract Control Sheet_PC Master Report Feb09 Rev1 HL (version 1)" xfId="900"/>
    <cellStyle name="5_Contract Control Sheet_Proposed Overall Monthly Cost Report - End March 2010" xfId="901"/>
    <cellStyle name="5_Contract Control Sheet_RC EXECUTIVE SUMMARY END Jan 2010. (version 2)" xfId="902"/>
    <cellStyle name="5_Contract Control Sheet_RC EXECUTIVE SUMMARY END JULY 2009." xfId="903"/>
    <cellStyle name="5_Contract Control Sheet_RC EXECUTIVE SUMMARY END JULY 2009._1" xfId="904"/>
    <cellStyle name="5_Contract Control Sheet_RC EXECUTIVE SUMMARY END JULY 2009._1_Cost Forecast_April _2 (version 1)" xfId="905"/>
    <cellStyle name="5_Contract Control Sheet_RC EXECUTIVE SUMMARY END JULY 2009._1_Cost Forecast_March " xfId="906"/>
    <cellStyle name="5_Contract Control Sheet_RC EXECUTIVE SUMMARY END JULY 2009._1_Cost Reduction_Contracts Overview Slide_Oct 2009 v2" xfId="907"/>
    <cellStyle name="5_Contract Control Sheet_RC EXECUTIVE SUMMARY END JULY 2009._1_Health and Safety_October" xfId="908"/>
    <cellStyle name="5_Contract Control Sheet_RC EXECUTIVE SUMMARY END JULY 2009._1_Proposed Overall Monthly Cost Report - End March 2010" xfId="909"/>
    <cellStyle name="5_Contract Control Sheet_RC EXECUTIVE SUMMARY END JULY 2009._1_Quality_October 2009" xfId="910"/>
    <cellStyle name="5_Contract Control Sheet_RC EXECUTIVE SUMMARY END JULY 2009._1_Reg&amp;Legal_ASGISA_CSR_Stakemngt" xfId="911"/>
    <cellStyle name="5_Contract Control Sheet_RC EXECUTIVE SUMMARY END JULY 2009._Cost Forecast_April _2 (version 1)" xfId="912"/>
    <cellStyle name="5_Contract Control Sheet_RC EXECUTIVE SUMMARY END JULY 2009._Cost Forecast_March " xfId="913"/>
    <cellStyle name="5_Contract Control Sheet_RC EXECUTIVE SUMMARY END JULY 2009._Cost Reduction_Contracts Overview Slide_Oct 2009 v2" xfId="914"/>
    <cellStyle name="5_Contract Control Sheet_RC EXECUTIVE SUMMARY END JULY 2009._Health and Safety_October" xfId="915"/>
    <cellStyle name="5_Contract Control Sheet_RC EXECUTIVE SUMMARY END JULY 2009._PC Master Report" xfId="916"/>
    <cellStyle name="5_Contract Control Sheet_RC EXECUTIVE SUMMARY END JULY 2009._Proposed Overall Monthly Cost Report - End March 2010" xfId="917"/>
    <cellStyle name="5_Contract Control Sheet_RC EXECUTIVE SUMMARY END JULY 2009._Quality_October 2009" xfId="918"/>
    <cellStyle name="5_Contract Control Sheet_RC EXECUTIVE SUMMARY END JULY 2009._Reg&amp;Legal_ASGISA_CSR_Stakemngt" xfId="919"/>
    <cellStyle name="5_Contract Control Sheet_RC EXECUTIVE SUMMARY END SEP 2009." xfId="920"/>
    <cellStyle name="5_Copy of MEDUPI Claim Register- (M-Drive)" xfId="921"/>
    <cellStyle name="5_Copy of MEDUPI Claim Register- (M-Drive)_20101018_Challenge Session Revisions FINAL" xfId="922"/>
    <cellStyle name="5_Cost Forecast_April _2 (version 1)" xfId="923"/>
    <cellStyle name="5_Cost Forecast_March " xfId="924"/>
    <cellStyle name="5_June 09 r2" xfId="925"/>
    <cellStyle name="5_June 09 r2_Cost Forecast_April _2 (version 1)" xfId="926"/>
    <cellStyle name="5_June 09 r2_Cost Forecast_March " xfId="927"/>
    <cellStyle name="5_June 09 r2_PC Master Report" xfId="928"/>
    <cellStyle name="5_June 09 r2_Proposed Overall Monthly Cost Report - End March 2010" xfId="929"/>
    <cellStyle name="5_October Claims Report (downloaded_06112009)" xfId="930"/>
    <cellStyle name="5_October Claims Report (downloaded_06112009)_20101018_Challenge Session Revisions FINAL" xfId="931"/>
    <cellStyle name="5_October Claims Report (downloaded_06112009)_Medupi_January Project Assurance Report Rev1" xfId="932"/>
    <cellStyle name="5_P02_Boiler Package_Contract Control Logs May 2009(1)" xfId="933"/>
    <cellStyle name="5_P02_Boiler Package_Contract Control Logs May 2009(1)_Cost Forecast_April _2 (version 1)" xfId="934"/>
    <cellStyle name="5_P02_Boiler Package_Contract Control Logs May 2009(1)_Cost Forecast_March " xfId="935"/>
    <cellStyle name="5_P02_Boiler Package_Contract Control Logs May 2009(1)_PC Master Report" xfId="936"/>
    <cellStyle name="5_P02_Boiler Package_Contract Control Logs May 2009(1)_Proposed Overall Monthly Cost Report - End March 2010" xfId="937"/>
    <cellStyle name="5_P03_Turbine_Mayl_09_User_Contract_Logs rev 2" xfId="938"/>
    <cellStyle name="5_P03_Turbine_Mayl_09_User_Contract_Logs rev 2_Cost Forecast_April _2 (version 1)" xfId="939"/>
    <cellStyle name="5_P03_Turbine_Mayl_09_User_Contract_Logs rev 2_Cost Forecast_March " xfId="940"/>
    <cellStyle name="5_P03_Turbine_Mayl_09_User_Contract_Logs rev 2_PC Master Report" xfId="941"/>
    <cellStyle name="5_P03_Turbine_Mayl_09_User_Contract_Logs rev 2_Proposed Overall Monthly Cost Report - End March 2010" xfId="942"/>
    <cellStyle name="5_P04_LP_Services_26_October_09_Rev1_Master(Draft)" xfId="943"/>
    <cellStyle name="5_P06_Water_Treatment_28_May_09_Rev0_Master(Draft)" xfId="944"/>
    <cellStyle name="5_P06_Water_Treatment_28_May_09_Rev0_Master(Draft)_Cost Forecast_April _2 (version 1)" xfId="945"/>
    <cellStyle name="5_P06_Water_Treatment_28_May_09_Rev0_Master(Draft)_Cost Forecast_March " xfId="946"/>
    <cellStyle name="5_P06_Water_Treatment_28_May_09_Rev0_Master(Draft)_PC Master Report" xfId="947"/>
    <cellStyle name="5_P06_Water_Treatment_28_May_09_Rev0_Master(Draft)_Proposed Overall Monthly Cost Report - End March 2010" xfId="948"/>
    <cellStyle name="5_P06_Water_Treatment_29_June_09_Rev0_Master(Draft)" xfId="949"/>
    <cellStyle name="5_P06_Water_Treatment_29_June_09_Rev0_Master(Draft)_Cost Forecast_April _2 (version 1)" xfId="950"/>
    <cellStyle name="5_P06_Water_Treatment_29_June_09_Rev0_Master(Draft)_Cost Forecast_March " xfId="951"/>
    <cellStyle name="5_P06_Water_Treatment_29_June_09_Rev0_Master(Draft)_PC Master Report" xfId="952"/>
    <cellStyle name="5_P06_Water_Treatment_29_June_09_Rev0_Master(Draft)_Proposed Overall Monthly Cost Report - End March 2010" xfId="953"/>
    <cellStyle name="5_P08_Main Civil May 09 r2" xfId="954"/>
    <cellStyle name="5_P08_Main Civil May 09 r2_Cost Forecast_April _2 (version 1)" xfId="955"/>
    <cellStyle name="5_P08_Main Civil May 09 r2_Cost Forecast_March " xfId="956"/>
    <cellStyle name="5_P08_Main Civil May 09 r2_PC Master Report" xfId="957"/>
    <cellStyle name="5_P08_Main Civil May 09 r2_Proposed Overall Monthly Cost Report - End March 2010" xfId="958"/>
    <cellStyle name="5_P10_Enabling_Civils_02_June_09_Rev1" xfId="959"/>
    <cellStyle name="5_P10_Enabling_Civils_02_June_09_Rev1_Cost Forecast_April _2 (version 1)" xfId="960"/>
    <cellStyle name="5_P10_Enabling_Civils_02_June_09_Rev1_Cost Forecast_March " xfId="961"/>
    <cellStyle name="5_P10_Enabling_Civils_02_June_09_Rev1_PC Master Report" xfId="962"/>
    <cellStyle name="5_P10_Enabling_Civils_02_June_09_Rev1_Proposed Overall Monthly Cost Report - End March 2010" xfId="963"/>
    <cellStyle name="5_P10_Enabling_Civils_02_May_09_final" xfId="964"/>
    <cellStyle name="5_P10_Enabling_Civils_02_May_09_final_Cost Forecast_April _2 (version 1)" xfId="965"/>
    <cellStyle name="5_P10_Enabling_Civils_02_May_09_final_Cost Forecast_March " xfId="966"/>
    <cellStyle name="5_P10_Enabling_Civils_02_May_09_final_PC Master Report" xfId="967"/>
    <cellStyle name="5_P10_Enabling_Civils_02_May_09_final_Proposed Overall Monthly Cost Report - End March 2010" xfId="968"/>
    <cellStyle name="5_PC Master Report" xfId="969"/>
    <cellStyle name="5_PC Master Report Feb09 Rev1 HL (version 1)" xfId="970"/>
    <cellStyle name="5_Proposal Register" xfId="971"/>
    <cellStyle name="5_Proposal Register_Commited cost - January  2010" xfId="972"/>
    <cellStyle name="5_Proposal Register_Copy of MEDUPI Claim Register- (M-Drive)" xfId="973"/>
    <cellStyle name="5_Proposal Register_Copy of MEDUPI Claim Register- (M-Drive)_20101018_Challenge Session Revisions FINAL" xfId="974"/>
    <cellStyle name="5_Proposal Register_Cost Forecast_April _2 (version 1)" xfId="975"/>
    <cellStyle name="5_Proposal Register_Cost Forecast_March " xfId="976"/>
    <cellStyle name="5_Proposal Register_June 09 r2" xfId="977"/>
    <cellStyle name="5_Proposal Register_June 09 r2_Cost Forecast_April _2 (version 1)" xfId="978"/>
    <cellStyle name="5_Proposal Register_June 09 r2_Cost Forecast_March " xfId="979"/>
    <cellStyle name="5_Proposal Register_June 09 r2_PC Master Report" xfId="980"/>
    <cellStyle name="5_Proposal Register_June 09 r2_Proposed Overall Monthly Cost Report - End March 2010" xfId="981"/>
    <cellStyle name="5_Proposal Register_October Claims Report (downloaded_06112009)" xfId="982"/>
    <cellStyle name="5_Proposal Register_October Claims Report (downloaded_06112009)_20101018_Challenge Session Revisions FINAL" xfId="983"/>
    <cellStyle name="5_Proposal Register_October Claims Report (downloaded_06112009)_Medupi_January Project Assurance Report Rev1" xfId="984"/>
    <cellStyle name="5_Proposal Register_P10_Enabling_Civils_02_June_09_Rev1" xfId="985"/>
    <cellStyle name="5_Proposal Register_P10_Enabling_Civils_02_June_09_Rev1_Cost Forecast_April _2 (version 1)" xfId="986"/>
    <cellStyle name="5_Proposal Register_P10_Enabling_Civils_02_June_09_Rev1_Cost Forecast_March " xfId="987"/>
    <cellStyle name="5_Proposal Register_P10_Enabling_Civils_02_June_09_Rev1_PC Master Report" xfId="988"/>
    <cellStyle name="5_Proposal Register_P10_Enabling_Civils_02_June_09_Rev1_Proposed Overall Monthly Cost Report - End March 2010" xfId="989"/>
    <cellStyle name="5_Proposal Register_P10_Enabling_Civils_02_May_09_final" xfId="990"/>
    <cellStyle name="5_Proposal Register_P10_Enabling_Civils_02_May_09_final_Cost Forecast_April _2 (version 1)" xfId="991"/>
    <cellStyle name="5_Proposal Register_P10_Enabling_Civils_02_May_09_final_Cost Forecast_March " xfId="992"/>
    <cellStyle name="5_Proposal Register_P10_Enabling_Civils_02_May_09_final_PC Master Report" xfId="993"/>
    <cellStyle name="5_Proposal Register_P10_Enabling_Civils_02_May_09_final_Proposed Overall Monthly Cost Report - End March 2010" xfId="994"/>
    <cellStyle name="5_Proposal Register_PC Master Report" xfId="995"/>
    <cellStyle name="5_Proposal Register_PC Master Report Feb09 Rev1 HL (version 1)" xfId="996"/>
    <cellStyle name="5_Proposal Register_Proposed Overall Monthly Cost Report - End March 2010" xfId="997"/>
    <cellStyle name="5_Proposal Register_RC EXECUTIVE SUMMARY END Jan 2010. (version 2)" xfId="998"/>
    <cellStyle name="5_Proposal Register_RC EXECUTIVE SUMMARY END JULY 2009." xfId="999"/>
    <cellStyle name="5_Proposal Register_RC EXECUTIVE SUMMARY END JULY 2009._1" xfId="1000"/>
    <cellStyle name="5_Proposal Register_RC EXECUTIVE SUMMARY END JULY 2009._1_Cost Forecast_April _2 (version 1)" xfId="1001"/>
    <cellStyle name="5_Proposal Register_RC EXECUTIVE SUMMARY END JULY 2009._1_Cost Forecast_March " xfId="1002"/>
    <cellStyle name="5_Proposal Register_RC EXECUTIVE SUMMARY END JULY 2009._1_Cost Reduction_Contracts Overview Slide_Oct 2009 v2" xfId="1003"/>
    <cellStyle name="5_Proposal Register_RC EXECUTIVE SUMMARY END JULY 2009._1_Health and Safety_October" xfId="1004"/>
    <cellStyle name="5_Proposal Register_RC EXECUTIVE SUMMARY END JULY 2009._1_Proposed Overall Monthly Cost Report - End March 2010" xfId="1005"/>
    <cellStyle name="5_Proposal Register_RC EXECUTIVE SUMMARY END JULY 2009._1_Quality_October 2009" xfId="1006"/>
    <cellStyle name="5_Proposal Register_RC EXECUTIVE SUMMARY END JULY 2009._1_Reg&amp;Legal_ASGISA_CSR_Stakemngt" xfId="1007"/>
    <cellStyle name="5_Proposal Register_RC EXECUTIVE SUMMARY END JULY 2009._Cost Forecast_April _2 (version 1)" xfId="1008"/>
    <cellStyle name="5_Proposal Register_RC EXECUTIVE SUMMARY END JULY 2009._Cost Forecast_March " xfId="1009"/>
    <cellStyle name="5_Proposal Register_RC EXECUTIVE SUMMARY END JULY 2009._Cost Reduction_Contracts Overview Slide_Oct 2009 v2" xfId="1010"/>
    <cellStyle name="5_Proposal Register_RC EXECUTIVE SUMMARY END JULY 2009._Health and Safety_October" xfId="1011"/>
    <cellStyle name="5_Proposal Register_RC EXECUTIVE SUMMARY END JULY 2009._PC Master Report" xfId="1012"/>
    <cellStyle name="5_Proposal Register_RC EXECUTIVE SUMMARY END JULY 2009._Proposed Overall Monthly Cost Report - End March 2010" xfId="1013"/>
    <cellStyle name="5_Proposal Register_RC EXECUTIVE SUMMARY END JULY 2009._Quality_October 2009" xfId="1014"/>
    <cellStyle name="5_Proposal Register_RC EXECUTIVE SUMMARY END JULY 2009._Reg&amp;Legal_ASGISA_CSR_Stakemngt" xfId="1015"/>
    <cellStyle name="5_Proposal Register_RC EXECUTIVE SUMMARY END SEP 2009." xfId="1016"/>
    <cellStyle name="5_Proposed Overall Monthly Cost Report - End March 2010" xfId="1017"/>
    <cellStyle name="5_RC EXECUTIVE SUMMARY END Jan 2010. (version 2)" xfId="1018"/>
    <cellStyle name="5_RC EXECUTIVE SUMMARY END JULY 2009." xfId="1019"/>
    <cellStyle name="5_RC EXECUTIVE SUMMARY END JULY 2009._1" xfId="1020"/>
    <cellStyle name="5_RC EXECUTIVE SUMMARY END JULY 2009._1_Cost Forecast_April _2 (version 1)" xfId="1021"/>
    <cellStyle name="5_RC EXECUTIVE SUMMARY END JULY 2009._1_Cost Forecast_March " xfId="1022"/>
    <cellStyle name="5_RC EXECUTIVE SUMMARY END JULY 2009._1_Cost Reduction_Contracts Overview Slide_Oct 2009 v2" xfId="1023"/>
    <cellStyle name="5_RC EXECUTIVE SUMMARY END JULY 2009._1_Health and Safety_October" xfId="1024"/>
    <cellStyle name="5_RC EXECUTIVE SUMMARY END JULY 2009._1_Proposed Overall Monthly Cost Report - End March 2010" xfId="1025"/>
    <cellStyle name="5_RC EXECUTIVE SUMMARY END JULY 2009._1_Quality_October 2009" xfId="1026"/>
    <cellStyle name="5_RC EXECUTIVE SUMMARY END JULY 2009._1_Reg&amp;Legal_ASGISA_CSR_Stakemngt" xfId="1027"/>
    <cellStyle name="5_RC EXECUTIVE SUMMARY END JULY 2009._Cost Forecast_April _2 (version 1)" xfId="1028"/>
    <cellStyle name="5_RC EXECUTIVE SUMMARY END JULY 2009._Cost Forecast_March " xfId="1029"/>
    <cellStyle name="5_RC EXECUTIVE SUMMARY END JULY 2009._Cost Reduction_Contracts Overview Slide_Oct 2009 v2" xfId="1030"/>
    <cellStyle name="5_RC EXECUTIVE SUMMARY END JULY 2009._Health and Safety_October" xfId="1031"/>
    <cellStyle name="5_RC EXECUTIVE SUMMARY END JULY 2009._PC Master Report" xfId="1032"/>
    <cellStyle name="5_RC EXECUTIVE SUMMARY END JULY 2009._Proposed Overall Monthly Cost Report - End March 2010" xfId="1033"/>
    <cellStyle name="5_RC EXECUTIVE SUMMARY END JULY 2009._Quality_October 2009" xfId="1034"/>
    <cellStyle name="5_RC EXECUTIVE SUMMARY END JULY 2009._Reg&amp;Legal_ASGISA_CSR_Stakemngt" xfId="1035"/>
    <cellStyle name="5_RC EXECUTIVE SUMMARY END SEP 2009." xfId="1036"/>
    <cellStyle name="6" xfId="1037"/>
    <cellStyle name="6 2" xfId="1038"/>
    <cellStyle name="6_20100518 Medupi March 2010 summary" xfId="1039"/>
    <cellStyle name="6_20101012_ERA Deviations Analysis - Portfolio Report Rev-01" xfId="1040"/>
    <cellStyle name="6_20101018_Challenge Session Revisions FINAL" xfId="1041"/>
    <cellStyle name="6_Boiler Package_Contract Control Logs Sep 2010" xfId="1042"/>
    <cellStyle name="6_Book1" xfId="1043"/>
    <cellStyle name="6_Book1_Cost Forecast_April _2 (version 1)" xfId="1044"/>
    <cellStyle name="6_Book1_Cost Forecast_March " xfId="1045"/>
    <cellStyle name="6_Book1_Cost Reduction_Contracts Overview Slide_Oct 2009 v2" xfId="1046"/>
    <cellStyle name="6_Book1_Health and Safety_October" xfId="1047"/>
    <cellStyle name="6_Book1_PC Master Report" xfId="1048"/>
    <cellStyle name="6_Book1_Proposed Overall Monthly Cost Report - End March 2010" xfId="1049"/>
    <cellStyle name="6_Book1_Quality_October 2009" xfId="1050"/>
    <cellStyle name="6_Book1_Reg&amp;Legal_ASGISA_CSR_Stakemngt" xfId="1051"/>
    <cellStyle name="6_Commited cost - January  2010" xfId="1052"/>
    <cellStyle name="6_Contingency Drawdown" xfId="1053"/>
    <cellStyle name="6_Contingency Drawdown_Copy of MEDUPI Claim Register- (M-Drive)" xfId="1054"/>
    <cellStyle name="6_Contingency Drawdown_Copy of MEDUPI Claim Register- (M-Drive)_20101018_Challenge Session Revisions FINAL" xfId="1055"/>
    <cellStyle name="6_Contingency Drawdown_Copy of MEDUPI September Claim Register" xfId="1056"/>
    <cellStyle name="6_Contingency Drawdown_Copy of MEDUPI September Claim Register_Cost Forecast_April _2 (version 1)" xfId="1057"/>
    <cellStyle name="6_Contingency Drawdown_Copy of MEDUPI September Claim Register_Cost Forecast_March " xfId="1058"/>
    <cellStyle name="6_Contingency Drawdown_Cost Forecast_April _2 (version 1)" xfId="1059"/>
    <cellStyle name="6_Contingency Drawdown_Cost Forecast_March " xfId="1060"/>
    <cellStyle name="6_Contingency Drawdown_Cost Reduction_Contracts Overview Slide_Oct 2009 v2" xfId="1061"/>
    <cellStyle name="6_Contingency Drawdown_Health and Safety_October" xfId="1062"/>
    <cellStyle name="6_Contingency Drawdown_June 09 r2" xfId="1063"/>
    <cellStyle name="6_Contingency Drawdown_June 09 r2_Cost Forecast_April _2 (version 1)" xfId="1064"/>
    <cellStyle name="6_Contingency Drawdown_June 09 r2_Cost Forecast_March " xfId="1065"/>
    <cellStyle name="6_Contingency Drawdown_June 09 r2_PC Master Report" xfId="1066"/>
    <cellStyle name="6_Contingency Drawdown_June 09 r2_Proposed Overall Monthly Cost Report - End March 2010" xfId="1067"/>
    <cellStyle name="6_Contingency Drawdown_October Claims Report (downloaded_06112009)" xfId="1068"/>
    <cellStyle name="6_Contingency Drawdown_October Claims Report (downloaded_06112009)_1" xfId="1069"/>
    <cellStyle name="6_Contingency Drawdown_October Claims Report (downloaded_06112009)_1_20101018_Challenge Session Revisions FINAL" xfId="1070"/>
    <cellStyle name="6_Contingency Drawdown_October Claims Report (downloaded_06112009)_1_Medupi_January Project Assurance Report Rev1" xfId="1071"/>
    <cellStyle name="6_Contingency Drawdown_P07 Jan 10" xfId="1072"/>
    <cellStyle name="6_Contingency Drawdown_PC Master Report" xfId="1073"/>
    <cellStyle name="6_Contingency Drawdown_Proposed Overall Monthly Cost Report - End March 2010" xfId="1074"/>
    <cellStyle name="6_Contingency Drawdown_Quality_October 2009" xfId="1075"/>
    <cellStyle name="6_Contingency Drawdown_Reg&amp;Legal_ASGISA_CSR_Stakemngt" xfId="1076"/>
    <cellStyle name="6_Contract Control Sheet" xfId="1077"/>
    <cellStyle name="6_Contract Control Sheet_Commited cost - January  2010" xfId="1078"/>
    <cellStyle name="6_Contract Control Sheet_Copy of MEDUPI Claim Register- (M-Drive)" xfId="1079"/>
    <cellStyle name="6_Contract Control Sheet_Copy of MEDUPI Claim Register- (M-Drive)_20101018_Challenge Session Revisions FINAL" xfId="1080"/>
    <cellStyle name="6_Contract Control Sheet_Cost Forecast_April _2 (version 1)" xfId="1081"/>
    <cellStyle name="6_Contract Control Sheet_Cost Forecast_March " xfId="1082"/>
    <cellStyle name="6_Contract Control Sheet_June 09 r2" xfId="1083"/>
    <cellStyle name="6_Contract Control Sheet_June 09 r2_Cost Forecast_April _2 (version 1)" xfId="1084"/>
    <cellStyle name="6_Contract Control Sheet_June 09 r2_Cost Forecast_March " xfId="1085"/>
    <cellStyle name="6_Contract Control Sheet_June 09 r2_PC Master Report" xfId="1086"/>
    <cellStyle name="6_Contract Control Sheet_June 09 r2_Proposed Overall Monthly Cost Report - End March 2010" xfId="1087"/>
    <cellStyle name="6_Contract Control Sheet_October Claims Report (downloaded_06112009)" xfId="1088"/>
    <cellStyle name="6_Contract Control Sheet_October Claims Report (downloaded_06112009)_20101018_Challenge Session Revisions FINAL" xfId="1089"/>
    <cellStyle name="6_Contract Control Sheet_October Claims Report (downloaded_06112009)_Medupi_January Project Assurance Report Rev1" xfId="1090"/>
    <cellStyle name="6_Contract Control Sheet_P10_Enabling_Civils_02_June_09_Rev1" xfId="1091"/>
    <cellStyle name="6_Contract Control Sheet_P10_Enabling_Civils_02_June_09_Rev1_Cost Forecast_April _2 (version 1)" xfId="1092"/>
    <cellStyle name="6_Contract Control Sheet_P10_Enabling_Civils_02_June_09_Rev1_Cost Forecast_March " xfId="1093"/>
    <cellStyle name="6_Contract Control Sheet_P10_Enabling_Civils_02_June_09_Rev1_PC Master Report" xfId="1094"/>
    <cellStyle name="6_Contract Control Sheet_P10_Enabling_Civils_02_June_09_Rev1_Proposed Overall Monthly Cost Report - End March 2010" xfId="1095"/>
    <cellStyle name="6_Contract Control Sheet_P10_Enabling_Civils_02_May_09_final" xfId="1096"/>
    <cellStyle name="6_Contract Control Sheet_P10_Enabling_Civils_02_May_09_final_Cost Forecast_April _2 (version 1)" xfId="1097"/>
    <cellStyle name="6_Contract Control Sheet_P10_Enabling_Civils_02_May_09_final_Cost Forecast_March " xfId="1098"/>
    <cellStyle name="6_Contract Control Sheet_P10_Enabling_Civils_02_May_09_final_PC Master Report" xfId="1099"/>
    <cellStyle name="6_Contract Control Sheet_P10_Enabling_Civils_02_May_09_final_Proposed Overall Monthly Cost Report - End March 2010" xfId="1100"/>
    <cellStyle name="6_Contract Control Sheet_PC Master Report" xfId="1101"/>
    <cellStyle name="6_Contract Control Sheet_PC Master Report Feb09 Rev1 HL (version 1)" xfId="1102"/>
    <cellStyle name="6_Contract Control Sheet_Proposed Overall Monthly Cost Report - End March 2010" xfId="1103"/>
    <cellStyle name="6_Contract Control Sheet_RC EXECUTIVE SUMMARY END Jan 2010. (version 2)" xfId="1104"/>
    <cellStyle name="6_Contract Control Sheet_RC EXECUTIVE SUMMARY END JULY 2009." xfId="1105"/>
    <cellStyle name="6_Contract Control Sheet_RC EXECUTIVE SUMMARY END JULY 2009._1" xfId="1106"/>
    <cellStyle name="6_Contract Control Sheet_RC EXECUTIVE SUMMARY END JULY 2009._1_Cost Forecast_April _2 (version 1)" xfId="1107"/>
    <cellStyle name="6_Contract Control Sheet_RC EXECUTIVE SUMMARY END JULY 2009._1_Cost Forecast_March " xfId="1108"/>
    <cellStyle name="6_Contract Control Sheet_RC EXECUTIVE SUMMARY END JULY 2009._1_Cost Reduction_Contracts Overview Slide_Oct 2009 v2" xfId="1109"/>
    <cellStyle name="6_Contract Control Sheet_RC EXECUTIVE SUMMARY END JULY 2009._1_Health and Safety_October" xfId="1110"/>
    <cellStyle name="6_Contract Control Sheet_RC EXECUTIVE SUMMARY END JULY 2009._1_Proposed Overall Monthly Cost Report - End March 2010" xfId="1111"/>
    <cellStyle name="6_Contract Control Sheet_RC EXECUTIVE SUMMARY END JULY 2009._1_Quality_October 2009" xfId="1112"/>
    <cellStyle name="6_Contract Control Sheet_RC EXECUTIVE SUMMARY END JULY 2009._1_Reg&amp;Legal_ASGISA_CSR_Stakemngt" xfId="1113"/>
    <cellStyle name="6_Contract Control Sheet_RC EXECUTIVE SUMMARY END JULY 2009._Cost Forecast_April _2 (version 1)" xfId="1114"/>
    <cellStyle name="6_Contract Control Sheet_RC EXECUTIVE SUMMARY END JULY 2009._Cost Forecast_March " xfId="1115"/>
    <cellStyle name="6_Contract Control Sheet_RC EXECUTIVE SUMMARY END JULY 2009._Cost Reduction_Contracts Overview Slide_Oct 2009 v2" xfId="1116"/>
    <cellStyle name="6_Contract Control Sheet_RC EXECUTIVE SUMMARY END JULY 2009._Health and Safety_October" xfId="1117"/>
    <cellStyle name="6_Contract Control Sheet_RC EXECUTIVE SUMMARY END JULY 2009._PC Master Report" xfId="1118"/>
    <cellStyle name="6_Contract Control Sheet_RC EXECUTIVE SUMMARY END JULY 2009._Proposed Overall Monthly Cost Report - End March 2010" xfId="1119"/>
    <cellStyle name="6_Contract Control Sheet_RC EXECUTIVE SUMMARY END JULY 2009._Quality_October 2009" xfId="1120"/>
    <cellStyle name="6_Contract Control Sheet_RC EXECUTIVE SUMMARY END JULY 2009._Reg&amp;Legal_ASGISA_CSR_Stakemngt" xfId="1121"/>
    <cellStyle name="6_Contract Control Sheet_RC EXECUTIVE SUMMARY END SEP 2009." xfId="1122"/>
    <cellStyle name="6_Copy of MEDUPI Claim Register- (M-Drive)" xfId="1123"/>
    <cellStyle name="6_Copy of MEDUPI Claim Register- (M-Drive)_20101018_Challenge Session Revisions FINAL" xfId="1124"/>
    <cellStyle name="6_Cost Forecast_April _2 (version 1)" xfId="1125"/>
    <cellStyle name="6_Cost Forecast_March " xfId="1126"/>
    <cellStyle name="6_June 09 r2" xfId="1127"/>
    <cellStyle name="6_June 09 r2_Cost Forecast_April _2 (version 1)" xfId="1128"/>
    <cellStyle name="6_June 09 r2_Cost Forecast_March " xfId="1129"/>
    <cellStyle name="6_June 09 r2_PC Master Report" xfId="1130"/>
    <cellStyle name="6_June 09 r2_Proposed Overall Monthly Cost Report - End March 2010" xfId="1131"/>
    <cellStyle name="6_October Claims Report (downloaded_06112009)" xfId="1132"/>
    <cellStyle name="6_October Claims Report (downloaded_06112009)_20101018_Challenge Session Revisions FINAL" xfId="1133"/>
    <cellStyle name="6_October Claims Report (downloaded_06112009)_Medupi_January Project Assurance Report Rev1" xfId="1134"/>
    <cellStyle name="6_P02_Boiler Package_Contract Control Logs May 2009(1)" xfId="1135"/>
    <cellStyle name="6_P02_Boiler Package_Contract Control Logs May 2009(1)_Cost Forecast_April _2 (version 1)" xfId="1136"/>
    <cellStyle name="6_P02_Boiler Package_Contract Control Logs May 2009(1)_Cost Forecast_March " xfId="1137"/>
    <cellStyle name="6_P02_Boiler Package_Contract Control Logs May 2009(1)_PC Master Report" xfId="1138"/>
    <cellStyle name="6_P02_Boiler Package_Contract Control Logs May 2009(1)_Proposed Overall Monthly Cost Report - End March 2010" xfId="1139"/>
    <cellStyle name="6_P03_Turbine_Mayl_09_User_Contract_Logs rev 2" xfId="1140"/>
    <cellStyle name="6_P03_Turbine_Mayl_09_User_Contract_Logs rev 2_Cost Forecast_April _2 (version 1)" xfId="1141"/>
    <cellStyle name="6_P03_Turbine_Mayl_09_User_Contract_Logs rev 2_Cost Forecast_March " xfId="1142"/>
    <cellStyle name="6_P03_Turbine_Mayl_09_User_Contract_Logs rev 2_PC Master Report" xfId="1143"/>
    <cellStyle name="6_P03_Turbine_Mayl_09_User_Contract_Logs rev 2_Proposed Overall Monthly Cost Report - End March 2010" xfId="1144"/>
    <cellStyle name="6_P04_LP_Services_26_October_09_Rev1_Master(Draft)" xfId="1145"/>
    <cellStyle name="6_P06_Water_Treatment_28_May_09_Rev0_Master(Draft)" xfId="1146"/>
    <cellStyle name="6_P06_Water_Treatment_28_May_09_Rev0_Master(Draft)_Cost Forecast_April _2 (version 1)" xfId="1147"/>
    <cellStyle name="6_P06_Water_Treatment_28_May_09_Rev0_Master(Draft)_Cost Forecast_March " xfId="1148"/>
    <cellStyle name="6_P06_Water_Treatment_28_May_09_Rev0_Master(Draft)_PC Master Report" xfId="1149"/>
    <cellStyle name="6_P06_Water_Treatment_28_May_09_Rev0_Master(Draft)_Proposed Overall Monthly Cost Report - End March 2010" xfId="1150"/>
    <cellStyle name="6_P06_Water_Treatment_29_June_09_Rev0_Master(Draft)" xfId="1151"/>
    <cellStyle name="6_P06_Water_Treatment_29_June_09_Rev0_Master(Draft)_Cost Forecast_April _2 (version 1)" xfId="1152"/>
    <cellStyle name="6_P06_Water_Treatment_29_June_09_Rev0_Master(Draft)_Cost Forecast_March " xfId="1153"/>
    <cellStyle name="6_P06_Water_Treatment_29_June_09_Rev0_Master(Draft)_PC Master Report" xfId="1154"/>
    <cellStyle name="6_P06_Water_Treatment_29_June_09_Rev0_Master(Draft)_Proposed Overall Monthly Cost Report - End March 2010" xfId="1155"/>
    <cellStyle name="6_P08_Main Civil May 09 r2" xfId="1156"/>
    <cellStyle name="6_P08_Main Civil May 09 r2_Cost Forecast_April _2 (version 1)" xfId="1157"/>
    <cellStyle name="6_P08_Main Civil May 09 r2_Cost Forecast_March " xfId="1158"/>
    <cellStyle name="6_P08_Main Civil May 09 r2_PC Master Report" xfId="1159"/>
    <cellStyle name="6_P08_Main Civil May 09 r2_Proposed Overall Monthly Cost Report - End March 2010" xfId="1160"/>
    <cellStyle name="6_P10_Enabling_Civils_02_June_09_Rev1" xfId="1161"/>
    <cellStyle name="6_P10_Enabling_Civils_02_June_09_Rev1_Cost Forecast_April _2 (version 1)" xfId="1162"/>
    <cellStyle name="6_P10_Enabling_Civils_02_June_09_Rev1_Cost Forecast_March " xfId="1163"/>
    <cellStyle name="6_P10_Enabling_Civils_02_June_09_Rev1_PC Master Report" xfId="1164"/>
    <cellStyle name="6_P10_Enabling_Civils_02_June_09_Rev1_Proposed Overall Monthly Cost Report - End March 2010" xfId="1165"/>
    <cellStyle name="6_P10_Enabling_Civils_02_May_09_final" xfId="1166"/>
    <cellStyle name="6_P10_Enabling_Civils_02_May_09_final_Cost Forecast_April _2 (version 1)" xfId="1167"/>
    <cellStyle name="6_P10_Enabling_Civils_02_May_09_final_Cost Forecast_March " xfId="1168"/>
    <cellStyle name="6_P10_Enabling_Civils_02_May_09_final_PC Master Report" xfId="1169"/>
    <cellStyle name="6_P10_Enabling_Civils_02_May_09_final_Proposed Overall Monthly Cost Report - End March 2010" xfId="1170"/>
    <cellStyle name="6_PC Master Report" xfId="1171"/>
    <cellStyle name="6_PC Master Report Feb09 Rev1 HL (version 1)" xfId="1172"/>
    <cellStyle name="6_Proposal Register" xfId="1173"/>
    <cellStyle name="6_Proposal Register_Commited cost - January  2010" xfId="1174"/>
    <cellStyle name="6_Proposal Register_Copy of MEDUPI Claim Register- (M-Drive)" xfId="1175"/>
    <cellStyle name="6_Proposal Register_Copy of MEDUPI Claim Register- (M-Drive)_20101018_Challenge Session Revisions FINAL" xfId="1176"/>
    <cellStyle name="6_Proposal Register_Cost Forecast_April _2 (version 1)" xfId="1177"/>
    <cellStyle name="6_Proposal Register_Cost Forecast_March " xfId="1178"/>
    <cellStyle name="6_Proposal Register_June 09 r2" xfId="1179"/>
    <cellStyle name="6_Proposal Register_June 09 r2_Cost Forecast_April _2 (version 1)" xfId="1180"/>
    <cellStyle name="6_Proposal Register_June 09 r2_Cost Forecast_March " xfId="1181"/>
    <cellStyle name="6_Proposal Register_June 09 r2_PC Master Report" xfId="1182"/>
    <cellStyle name="6_Proposal Register_June 09 r2_Proposed Overall Monthly Cost Report - End March 2010" xfId="1183"/>
    <cellStyle name="6_Proposal Register_October Claims Report (downloaded_06112009)" xfId="1184"/>
    <cellStyle name="6_Proposal Register_October Claims Report (downloaded_06112009)_20101018_Challenge Session Revisions FINAL" xfId="1185"/>
    <cellStyle name="6_Proposal Register_October Claims Report (downloaded_06112009)_Medupi_January Project Assurance Report Rev1" xfId="1186"/>
    <cellStyle name="6_Proposal Register_P10_Enabling_Civils_02_June_09_Rev1" xfId="1187"/>
    <cellStyle name="6_Proposal Register_P10_Enabling_Civils_02_June_09_Rev1_Cost Forecast_April _2 (version 1)" xfId="1188"/>
    <cellStyle name="6_Proposal Register_P10_Enabling_Civils_02_June_09_Rev1_Cost Forecast_March " xfId="1189"/>
    <cellStyle name="6_Proposal Register_P10_Enabling_Civils_02_June_09_Rev1_PC Master Report" xfId="1190"/>
    <cellStyle name="6_Proposal Register_P10_Enabling_Civils_02_June_09_Rev1_Proposed Overall Monthly Cost Report - End March 2010" xfId="1191"/>
    <cellStyle name="6_Proposal Register_P10_Enabling_Civils_02_May_09_final" xfId="1192"/>
    <cellStyle name="6_Proposal Register_P10_Enabling_Civils_02_May_09_final_Cost Forecast_April _2 (version 1)" xfId="1193"/>
    <cellStyle name="6_Proposal Register_P10_Enabling_Civils_02_May_09_final_Cost Forecast_March " xfId="1194"/>
    <cellStyle name="6_Proposal Register_P10_Enabling_Civils_02_May_09_final_PC Master Report" xfId="1195"/>
    <cellStyle name="6_Proposal Register_P10_Enabling_Civils_02_May_09_final_Proposed Overall Monthly Cost Report - End March 2010" xfId="1196"/>
    <cellStyle name="6_Proposal Register_PC Master Report" xfId="1197"/>
    <cellStyle name="6_Proposal Register_PC Master Report Feb09 Rev1 HL (version 1)" xfId="1198"/>
    <cellStyle name="6_Proposal Register_Proposed Overall Monthly Cost Report - End March 2010" xfId="1199"/>
    <cellStyle name="6_Proposal Register_RC EXECUTIVE SUMMARY END Jan 2010. (version 2)" xfId="1200"/>
    <cellStyle name="6_Proposal Register_RC EXECUTIVE SUMMARY END JULY 2009." xfId="1201"/>
    <cellStyle name="6_Proposal Register_RC EXECUTIVE SUMMARY END JULY 2009._1" xfId="1202"/>
    <cellStyle name="6_Proposal Register_RC EXECUTIVE SUMMARY END JULY 2009._1_Cost Forecast_April _2 (version 1)" xfId="1203"/>
    <cellStyle name="6_Proposal Register_RC EXECUTIVE SUMMARY END JULY 2009._1_Cost Forecast_March " xfId="1204"/>
    <cellStyle name="6_Proposal Register_RC EXECUTIVE SUMMARY END JULY 2009._1_Cost Reduction_Contracts Overview Slide_Oct 2009 v2" xfId="1205"/>
    <cellStyle name="6_Proposal Register_RC EXECUTIVE SUMMARY END JULY 2009._1_Health and Safety_October" xfId="1206"/>
    <cellStyle name="6_Proposal Register_RC EXECUTIVE SUMMARY END JULY 2009._1_Proposed Overall Monthly Cost Report - End March 2010" xfId="1207"/>
    <cellStyle name="6_Proposal Register_RC EXECUTIVE SUMMARY END JULY 2009._1_Quality_October 2009" xfId="1208"/>
    <cellStyle name="6_Proposal Register_RC EXECUTIVE SUMMARY END JULY 2009._1_Reg&amp;Legal_ASGISA_CSR_Stakemngt" xfId="1209"/>
    <cellStyle name="6_Proposal Register_RC EXECUTIVE SUMMARY END JULY 2009._Cost Forecast_April _2 (version 1)" xfId="1210"/>
    <cellStyle name="6_Proposal Register_RC EXECUTIVE SUMMARY END JULY 2009._Cost Forecast_March " xfId="1211"/>
    <cellStyle name="6_Proposal Register_RC EXECUTIVE SUMMARY END JULY 2009._Cost Reduction_Contracts Overview Slide_Oct 2009 v2" xfId="1212"/>
    <cellStyle name="6_Proposal Register_RC EXECUTIVE SUMMARY END JULY 2009._Health and Safety_October" xfId="1213"/>
    <cellStyle name="6_Proposal Register_RC EXECUTIVE SUMMARY END JULY 2009._PC Master Report" xfId="1214"/>
    <cellStyle name="6_Proposal Register_RC EXECUTIVE SUMMARY END JULY 2009._Proposed Overall Monthly Cost Report - End March 2010" xfId="1215"/>
    <cellStyle name="6_Proposal Register_RC EXECUTIVE SUMMARY END JULY 2009._Quality_October 2009" xfId="1216"/>
    <cellStyle name="6_Proposal Register_RC EXECUTIVE SUMMARY END JULY 2009._Reg&amp;Legal_ASGISA_CSR_Stakemngt" xfId="1217"/>
    <cellStyle name="6_Proposal Register_RC EXECUTIVE SUMMARY END SEP 2009." xfId="1218"/>
    <cellStyle name="6_Proposed Overall Monthly Cost Report - End March 2010" xfId="1219"/>
    <cellStyle name="6_RC EXECUTIVE SUMMARY END Jan 2010. (version 2)" xfId="1220"/>
    <cellStyle name="6_RC EXECUTIVE SUMMARY END JULY 2009." xfId="1221"/>
    <cellStyle name="6_RC EXECUTIVE SUMMARY END JULY 2009._1" xfId="1222"/>
    <cellStyle name="6_RC EXECUTIVE SUMMARY END JULY 2009._1_Cost Forecast_April _2 (version 1)" xfId="1223"/>
    <cellStyle name="6_RC EXECUTIVE SUMMARY END JULY 2009._1_Cost Forecast_March " xfId="1224"/>
    <cellStyle name="6_RC EXECUTIVE SUMMARY END JULY 2009._1_Cost Reduction_Contracts Overview Slide_Oct 2009 v2" xfId="1225"/>
    <cellStyle name="6_RC EXECUTIVE SUMMARY END JULY 2009._1_Health and Safety_October" xfId="1226"/>
    <cellStyle name="6_RC EXECUTIVE SUMMARY END JULY 2009._1_Proposed Overall Monthly Cost Report - End March 2010" xfId="1227"/>
    <cellStyle name="6_RC EXECUTIVE SUMMARY END JULY 2009._1_Quality_October 2009" xfId="1228"/>
    <cellStyle name="6_RC EXECUTIVE SUMMARY END JULY 2009._1_Reg&amp;Legal_ASGISA_CSR_Stakemngt" xfId="1229"/>
    <cellStyle name="6_RC EXECUTIVE SUMMARY END JULY 2009._Cost Forecast_April _2 (version 1)" xfId="1230"/>
    <cellStyle name="6_RC EXECUTIVE SUMMARY END JULY 2009._Cost Forecast_March " xfId="1231"/>
    <cellStyle name="6_RC EXECUTIVE SUMMARY END JULY 2009._Cost Reduction_Contracts Overview Slide_Oct 2009 v2" xfId="1232"/>
    <cellStyle name="6_RC EXECUTIVE SUMMARY END JULY 2009._Health and Safety_October" xfId="1233"/>
    <cellStyle name="6_RC EXECUTIVE SUMMARY END JULY 2009._PC Master Report" xfId="1234"/>
    <cellStyle name="6_RC EXECUTIVE SUMMARY END JULY 2009._Proposed Overall Monthly Cost Report - End March 2010" xfId="1235"/>
    <cellStyle name="6_RC EXECUTIVE SUMMARY END JULY 2009._Quality_October 2009" xfId="1236"/>
    <cellStyle name="6_RC EXECUTIVE SUMMARY END JULY 2009._Reg&amp;Legal_ASGISA_CSR_Stakemngt" xfId="1237"/>
    <cellStyle name="6_RC EXECUTIVE SUMMARY END SEP 2009." xfId="1238"/>
    <cellStyle name="60% - Accent1 10" xfId="1239"/>
    <cellStyle name="60% - Accent1 2" xfId="29"/>
    <cellStyle name="60% - Accent1 2 2" xfId="1240"/>
    <cellStyle name="60% - Accent1 2 3" xfId="1241"/>
    <cellStyle name="60% - Accent1 2 4" xfId="1242"/>
    <cellStyle name="60% - Accent1 2 5" xfId="1243"/>
    <cellStyle name="60% - Accent1 3" xfId="30"/>
    <cellStyle name="60% - Accent1 3 2" xfId="1244"/>
    <cellStyle name="60% - Accent1 4" xfId="1245"/>
    <cellStyle name="60% - Accent1 4 2" xfId="1246"/>
    <cellStyle name="60% - Accent1 5" xfId="1247"/>
    <cellStyle name="60% - Accent1 5 2" xfId="1248"/>
    <cellStyle name="60% - Accent1 6" xfId="1249"/>
    <cellStyle name="60% - Accent1 6 2" xfId="1250"/>
    <cellStyle name="60% - Accent1 7" xfId="1251"/>
    <cellStyle name="60% - Accent1 7 2" xfId="1252"/>
    <cellStyle name="60% - Accent1 8" xfId="1253"/>
    <cellStyle name="60% - Accent1 8 2" xfId="1254"/>
    <cellStyle name="60% - Accent1 9" xfId="1255"/>
    <cellStyle name="60% - Accent1 9 2" xfId="1256"/>
    <cellStyle name="60% - Accent2 10" xfId="1257"/>
    <cellStyle name="60% - Accent2 2" xfId="31"/>
    <cellStyle name="60% - Accent2 2 2" xfId="1258"/>
    <cellStyle name="60% - Accent2 2 3" xfId="1259"/>
    <cellStyle name="60% - Accent2 2 4" xfId="1260"/>
    <cellStyle name="60% - Accent2 2 5" xfId="1261"/>
    <cellStyle name="60% - Accent2 3" xfId="1262"/>
    <cellStyle name="60% - Accent2 3 2" xfId="1263"/>
    <cellStyle name="60% - Accent2 4" xfId="1264"/>
    <cellStyle name="60% - Accent2 4 2" xfId="1265"/>
    <cellStyle name="60% - Accent2 5" xfId="1266"/>
    <cellStyle name="60% - Accent2 5 2" xfId="1267"/>
    <cellStyle name="60% - Accent2 6" xfId="1268"/>
    <cellStyle name="60% - Accent2 6 2" xfId="1269"/>
    <cellStyle name="60% - Accent2 7" xfId="1270"/>
    <cellStyle name="60% - Accent2 7 2" xfId="1271"/>
    <cellStyle name="60% - Accent2 8" xfId="1272"/>
    <cellStyle name="60% - Accent2 8 2" xfId="1273"/>
    <cellStyle name="60% - Accent2 9" xfId="1274"/>
    <cellStyle name="60% - Accent2 9 2" xfId="1275"/>
    <cellStyle name="60% - Accent3 10" xfId="1276"/>
    <cellStyle name="60% - Accent3 2" xfId="32"/>
    <cellStyle name="60% - Accent3 2 2" xfId="1277"/>
    <cellStyle name="60% - Accent3 2 3" xfId="1278"/>
    <cellStyle name="60% - Accent3 2 4" xfId="1279"/>
    <cellStyle name="60% - Accent3 2 5" xfId="1280"/>
    <cellStyle name="60% - Accent3 3" xfId="33"/>
    <cellStyle name="60% - Accent3 3 2" xfId="1281"/>
    <cellStyle name="60% - Accent3 4" xfId="1282"/>
    <cellStyle name="60% - Accent3 4 2" xfId="1283"/>
    <cellStyle name="60% - Accent3 5" xfId="1284"/>
    <cellStyle name="60% - Accent3 5 2" xfId="1285"/>
    <cellStyle name="60% - Accent3 6" xfId="1286"/>
    <cellStyle name="60% - Accent3 6 2" xfId="1287"/>
    <cellStyle name="60% - Accent3 7" xfId="1288"/>
    <cellStyle name="60% - Accent3 7 2" xfId="1289"/>
    <cellStyle name="60% - Accent3 8" xfId="1290"/>
    <cellStyle name="60% - Accent3 8 2" xfId="1291"/>
    <cellStyle name="60% - Accent3 9" xfId="1292"/>
    <cellStyle name="60% - Accent3 9 2" xfId="1293"/>
    <cellStyle name="60% - Accent4 10" xfId="1294"/>
    <cellStyle name="60% - Accent4 2" xfId="34"/>
    <cellStyle name="60% - Accent4 2 2" xfId="1295"/>
    <cellStyle name="60% - Accent4 2 3" xfId="1296"/>
    <cellStyle name="60% - Accent4 2 4" xfId="1297"/>
    <cellStyle name="60% - Accent4 2 5" xfId="1298"/>
    <cellStyle name="60% - Accent4 3" xfId="35"/>
    <cellStyle name="60% - Accent4 3 2" xfId="1299"/>
    <cellStyle name="60% - Accent4 4" xfId="1300"/>
    <cellStyle name="60% - Accent4 4 2" xfId="1301"/>
    <cellStyle name="60% - Accent4 5" xfId="1302"/>
    <cellStyle name="60% - Accent4 5 2" xfId="1303"/>
    <cellStyle name="60% - Accent4 6" xfId="1304"/>
    <cellStyle name="60% - Accent4 6 2" xfId="1305"/>
    <cellStyle name="60% - Accent4 7" xfId="1306"/>
    <cellStyle name="60% - Accent4 7 2" xfId="1307"/>
    <cellStyle name="60% - Accent4 8" xfId="1308"/>
    <cellStyle name="60% - Accent4 8 2" xfId="1309"/>
    <cellStyle name="60% - Accent4 9" xfId="1310"/>
    <cellStyle name="60% - Accent4 9 2" xfId="1311"/>
    <cellStyle name="60% - Accent5 10" xfId="1312"/>
    <cellStyle name="60% - Accent5 2" xfId="36"/>
    <cellStyle name="60% - Accent5 2 2" xfId="1313"/>
    <cellStyle name="60% - Accent5 2 3" xfId="1314"/>
    <cellStyle name="60% - Accent5 2 4" xfId="1315"/>
    <cellStyle name="60% - Accent5 2 5" xfId="1316"/>
    <cellStyle name="60% - Accent5 3" xfId="1317"/>
    <cellStyle name="60% - Accent5 3 2" xfId="1318"/>
    <cellStyle name="60% - Accent5 4" xfId="1319"/>
    <cellStyle name="60% - Accent5 4 2" xfId="1320"/>
    <cellStyle name="60% - Accent5 5" xfId="1321"/>
    <cellStyle name="60% - Accent5 5 2" xfId="1322"/>
    <cellStyle name="60% - Accent5 6" xfId="1323"/>
    <cellStyle name="60% - Accent5 6 2" xfId="1324"/>
    <cellStyle name="60% - Accent5 7" xfId="1325"/>
    <cellStyle name="60% - Accent5 7 2" xfId="1326"/>
    <cellStyle name="60% - Accent5 8" xfId="1327"/>
    <cellStyle name="60% - Accent5 8 2" xfId="1328"/>
    <cellStyle name="60% - Accent5 9" xfId="1329"/>
    <cellStyle name="60% - Accent5 9 2" xfId="1330"/>
    <cellStyle name="60% - Accent6 10" xfId="1331"/>
    <cellStyle name="60% - Accent6 2" xfId="37"/>
    <cellStyle name="60% - Accent6 2 2" xfId="1332"/>
    <cellStyle name="60% - Accent6 2 3" xfId="1333"/>
    <cellStyle name="60% - Accent6 2 4" xfId="1334"/>
    <cellStyle name="60% - Accent6 2 5" xfId="1335"/>
    <cellStyle name="60% - Accent6 3" xfId="38"/>
    <cellStyle name="60% - Accent6 3 2" xfId="1336"/>
    <cellStyle name="60% - Accent6 4" xfId="1337"/>
    <cellStyle name="60% - Accent6 4 2" xfId="1338"/>
    <cellStyle name="60% - Accent6 5" xfId="1339"/>
    <cellStyle name="60% - Accent6 5 2" xfId="1340"/>
    <cellStyle name="60% - Accent6 6" xfId="1341"/>
    <cellStyle name="60% - Accent6 6 2" xfId="1342"/>
    <cellStyle name="60% - Accent6 7" xfId="1343"/>
    <cellStyle name="60% - Accent6 7 2" xfId="1344"/>
    <cellStyle name="60% - Accent6 8" xfId="1345"/>
    <cellStyle name="60% - Accent6 8 2" xfId="1346"/>
    <cellStyle name="60% - Accent6 9" xfId="1347"/>
    <cellStyle name="60% - Accent6 9 2" xfId="1348"/>
    <cellStyle name="9" xfId="1349"/>
    <cellStyle name="9 2" xfId="1350"/>
    <cellStyle name="9_20100518 Medupi March 2010 summary" xfId="1351"/>
    <cellStyle name="9_20101012_ERA Deviations Analysis - Portfolio Report Rev-01" xfId="1352"/>
    <cellStyle name="9_20101018_Challenge Session Revisions FINAL" xfId="1353"/>
    <cellStyle name="9_Boiler Package_Contract Control Logs Sep 2010" xfId="1354"/>
    <cellStyle name="9_Book1" xfId="1355"/>
    <cellStyle name="9_Book1_Cost Forecast_April _2 (version 1)" xfId="1356"/>
    <cellStyle name="9_Book1_Cost Forecast_March " xfId="1357"/>
    <cellStyle name="9_Book1_Cost Reduction_Contracts Overview Slide_Oct 2009 v2" xfId="1358"/>
    <cellStyle name="9_Book1_Health and Safety_October" xfId="1359"/>
    <cellStyle name="9_Book1_PC Master Report" xfId="1360"/>
    <cellStyle name="9_Book1_Proposed Overall Monthly Cost Report - End March 2010" xfId="1361"/>
    <cellStyle name="9_Book1_Quality_October 2009" xfId="1362"/>
    <cellStyle name="9_Book1_Reg&amp;Legal_ASGISA_CSR_Stakemngt" xfId="1363"/>
    <cellStyle name="9_Commited cost - January  2010" xfId="1364"/>
    <cellStyle name="9_Contingency Drawdown" xfId="1365"/>
    <cellStyle name="9_Contingency Drawdown_Copy of MEDUPI Claim Register- (M-Drive)" xfId="1366"/>
    <cellStyle name="9_Contingency Drawdown_Copy of MEDUPI Claim Register- (M-Drive)_20101018_Challenge Session Revisions FINAL" xfId="1367"/>
    <cellStyle name="9_Contingency Drawdown_Copy of MEDUPI September Claim Register" xfId="1368"/>
    <cellStyle name="9_Contingency Drawdown_Copy of MEDUPI September Claim Register_Cost Forecast_April _2 (version 1)" xfId="1369"/>
    <cellStyle name="9_Contingency Drawdown_Copy of MEDUPI September Claim Register_Cost Forecast_March " xfId="1370"/>
    <cellStyle name="9_Contingency Drawdown_Cost Forecast_April _2 (version 1)" xfId="1371"/>
    <cellStyle name="9_Contingency Drawdown_Cost Forecast_March " xfId="1372"/>
    <cellStyle name="9_Contingency Drawdown_Cost Reduction_Contracts Overview Slide_Oct 2009 v2" xfId="1373"/>
    <cellStyle name="9_Contingency Drawdown_Health and Safety_October" xfId="1374"/>
    <cellStyle name="9_Contingency Drawdown_June 09 r2" xfId="1375"/>
    <cellStyle name="9_Contingency Drawdown_June 09 r2_Cost Forecast_April _2 (version 1)" xfId="1376"/>
    <cellStyle name="9_Contingency Drawdown_June 09 r2_Cost Forecast_March " xfId="1377"/>
    <cellStyle name="9_Contingency Drawdown_June 09 r2_PC Master Report" xfId="1378"/>
    <cellStyle name="9_Contingency Drawdown_June 09 r2_Proposed Overall Monthly Cost Report - End March 2010" xfId="1379"/>
    <cellStyle name="9_Contingency Drawdown_October Claims Report (downloaded_06112009)" xfId="1380"/>
    <cellStyle name="9_Contingency Drawdown_October Claims Report (downloaded_06112009)_1" xfId="1381"/>
    <cellStyle name="9_Contingency Drawdown_October Claims Report (downloaded_06112009)_1_20101018_Challenge Session Revisions FINAL" xfId="1382"/>
    <cellStyle name="9_Contingency Drawdown_October Claims Report (downloaded_06112009)_1_Medupi_January Project Assurance Report Rev1" xfId="1383"/>
    <cellStyle name="9_Contingency Drawdown_P07 Jan 10" xfId="1384"/>
    <cellStyle name="9_Contingency Drawdown_PC Master Report" xfId="1385"/>
    <cellStyle name="9_Contingency Drawdown_Proposed Overall Monthly Cost Report - End March 2010" xfId="1386"/>
    <cellStyle name="9_Contingency Drawdown_Quality_October 2009" xfId="1387"/>
    <cellStyle name="9_Contingency Drawdown_Reg&amp;Legal_ASGISA_CSR_Stakemngt" xfId="1388"/>
    <cellStyle name="9_Contract Control Sheet" xfId="1389"/>
    <cellStyle name="9_Contract Control Sheet_Commited cost - January  2010" xfId="1390"/>
    <cellStyle name="9_Contract Control Sheet_Copy of MEDUPI Claim Register- (M-Drive)" xfId="1391"/>
    <cellStyle name="9_Contract Control Sheet_Copy of MEDUPI Claim Register- (M-Drive)_20101018_Challenge Session Revisions FINAL" xfId="1392"/>
    <cellStyle name="9_Contract Control Sheet_Cost Forecast_April _2 (version 1)" xfId="1393"/>
    <cellStyle name="9_Contract Control Sheet_Cost Forecast_March " xfId="1394"/>
    <cellStyle name="9_Contract Control Sheet_June 09 r2" xfId="1395"/>
    <cellStyle name="9_Contract Control Sheet_June 09 r2_Cost Forecast_April _2 (version 1)" xfId="1396"/>
    <cellStyle name="9_Contract Control Sheet_June 09 r2_Cost Forecast_March " xfId="1397"/>
    <cellStyle name="9_Contract Control Sheet_June 09 r2_PC Master Report" xfId="1398"/>
    <cellStyle name="9_Contract Control Sheet_June 09 r2_Proposed Overall Monthly Cost Report - End March 2010" xfId="1399"/>
    <cellStyle name="9_Contract Control Sheet_October Claims Report (downloaded_06112009)" xfId="1400"/>
    <cellStyle name="9_Contract Control Sheet_October Claims Report (downloaded_06112009)_20101018_Challenge Session Revisions FINAL" xfId="1401"/>
    <cellStyle name="9_Contract Control Sheet_October Claims Report (downloaded_06112009)_Medupi_January Project Assurance Report Rev1" xfId="1402"/>
    <cellStyle name="9_Contract Control Sheet_P10_Enabling_Civils_02_June_09_Rev1" xfId="1403"/>
    <cellStyle name="9_Contract Control Sheet_P10_Enabling_Civils_02_June_09_Rev1_Cost Forecast_April _2 (version 1)" xfId="1404"/>
    <cellStyle name="9_Contract Control Sheet_P10_Enabling_Civils_02_June_09_Rev1_Cost Forecast_March " xfId="1405"/>
    <cellStyle name="9_Contract Control Sheet_P10_Enabling_Civils_02_June_09_Rev1_PC Master Report" xfId="1406"/>
    <cellStyle name="9_Contract Control Sheet_P10_Enabling_Civils_02_June_09_Rev1_Proposed Overall Monthly Cost Report - End March 2010" xfId="1407"/>
    <cellStyle name="9_Contract Control Sheet_P10_Enabling_Civils_02_May_09_final" xfId="1408"/>
    <cellStyle name="9_Contract Control Sheet_P10_Enabling_Civils_02_May_09_final_Cost Forecast_April _2 (version 1)" xfId="1409"/>
    <cellStyle name="9_Contract Control Sheet_P10_Enabling_Civils_02_May_09_final_Cost Forecast_March " xfId="1410"/>
    <cellStyle name="9_Contract Control Sheet_P10_Enabling_Civils_02_May_09_final_PC Master Report" xfId="1411"/>
    <cellStyle name="9_Contract Control Sheet_P10_Enabling_Civils_02_May_09_final_Proposed Overall Monthly Cost Report - End March 2010" xfId="1412"/>
    <cellStyle name="9_Contract Control Sheet_PC Master Report" xfId="1413"/>
    <cellStyle name="9_Contract Control Sheet_PC Master Report Feb09 Rev1 HL (version 1)" xfId="1414"/>
    <cellStyle name="9_Contract Control Sheet_Proposed Overall Monthly Cost Report - End March 2010" xfId="1415"/>
    <cellStyle name="9_Contract Control Sheet_RC EXECUTIVE SUMMARY END Jan 2010. (version 2)" xfId="1416"/>
    <cellStyle name="9_Contract Control Sheet_RC EXECUTIVE SUMMARY END JULY 2009." xfId="1417"/>
    <cellStyle name="9_Contract Control Sheet_RC EXECUTIVE SUMMARY END JULY 2009._1" xfId="1418"/>
    <cellStyle name="9_Contract Control Sheet_RC EXECUTIVE SUMMARY END JULY 2009._1_Cost Forecast_April _2 (version 1)" xfId="1419"/>
    <cellStyle name="9_Contract Control Sheet_RC EXECUTIVE SUMMARY END JULY 2009._1_Cost Forecast_March " xfId="1420"/>
    <cellStyle name="9_Contract Control Sheet_RC EXECUTIVE SUMMARY END JULY 2009._1_Cost Reduction_Contracts Overview Slide_Oct 2009 v2" xfId="1421"/>
    <cellStyle name="9_Contract Control Sheet_RC EXECUTIVE SUMMARY END JULY 2009._1_Health and Safety_October" xfId="1422"/>
    <cellStyle name="9_Contract Control Sheet_RC EXECUTIVE SUMMARY END JULY 2009._1_Proposed Overall Monthly Cost Report - End March 2010" xfId="1423"/>
    <cellStyle name="9_Contract Control Sheet_RC EXECUTIVE SUMMARY END JULY 2009._1_Quality_October 2009" xfId="1424"/>
    <cellStyle name="9_Contract Control Sheet_RC EXECUTIVE SUMMARY END JULY 2009._1_Reg&amp;Legal_ASGISA_CSR_Stakemngt" xfId="1425"/>
    <cellStyle name="9_Contract Control Sheet_RC EXECUTIVE SUMMARY END JULY 2009._Cost Forecast_April _2 (version 1)" xfId="1426"/>
    <cellStyle name="9_Contract Control Sheet_RC EXECUTIVE SUMMARY END JULY 2009._Cost Forecast_March " xfId="1427"/>
    <cellStyle name="9_Contract Control Sheet_RC EXECUTIVE SUMMARY END JULY 2009._Cost Reduction_Contracts Overview Slide_Oct 2009 v2" xfId="1428"/>
    <cellStyle name="9_Contract Control Sheet_RC EXECUTIVE SUMMARY END JULY 2009._Health and Safety_October" xfId="1429"/>
    <cellStyle name="9_Contract Control Sheet_RC EXECUTIVE SUMMARY END JULY 2009._PC Master Report" xfId="1430"/>
    <cellStyle name="9_Contract Control Sheet_RC EXECUTIVE SUMMARY END JULY 2009._Proposed Overall Monthly Cost Report - End March 2010" xfId="1431"/>
    <cellStyle name="9_Contract Control Sheet_RC EXECUTIVE SUMMARY END JULY 2009._Quality_October 2009" xfId="1432"/>
    <cellStyle name="9_Contract Control Sheet_RC EXECUTIVE SUMMARY END JULY 2009._Reg&amp;Legal_ASGISA_CSR_Stakemngt" xfId="1433"/>
    <cellStyle name="9_Contract Control Sheet_RC EXECUTIVE SUMMARY END SEP 2009." xfId="1434"/>
    <cellStyle name="9_Copy of MEDUPI Claim Register- (M-Drive)" xfId="1435"/>
    <cellStyle name="9_Copy of MEDUPI Claim Register- (M-Drive)_20101018_Challenge Session Revisions FINAL" xfId="1436"/>
    <cellStyle name="9_Cost Forecast_April _2 (version 1)" xfId="1437"/>
    <cellStyle name="9_Cost Forecast_March " xfId="1438"/>
    <cellStyle name="9_June 09 r2" xfId="1439"/>
    <cellStyle name="9_June 09 r2_Cost Forecast_April _2 (version 1)" xfId="1440"/>
    <cellStyle name="9_June 09 r2_Cost Forecast_March " xfId="1441"/>
    <cellStyle name="9_June 09 r2_PC Master Report" xfId="1442"/>
    <cellStyle name="9_June 09 r2_Proposed Overall Monthly Cost Report - End March 2010" xfId="1443"/>
    <cellStyle name="9_October Claims Report (downloaded_06112009)" xfId="1444"/>
    <cellStyle name="9_October Claims Report (downloaded_06112009)_20101018_Challenge Session Revisions FINAL" xfId="1445"/>
    <cellStyle name="9_October Claims Report (downloaded_06112009)_Medupi_January Project Assurance Report Rev1" xfId="1446"/>
    <cellStyle name="9_P02_Boiler Package_Contract Control Logs May 2009(1)" xfId="1447"/>
    <cellStyle name="9_P02_Boiler Package_Contract Control Logs May 2009(1)_Cost Forecast_April _2 (version 1)" xfId="1448"/>
    <cellStyle name="9_P02_Boiler Package_Contract Control Logs May 2009(1)_Cost Forecast_March " xfId="1449"/>
    <cellStyle name="9_P02_Boiler Package_Contract Control Logs May 2009(1)_PC Master Report" xfId="1450"/>
    <cellStyle name="9_P02_Boiler Package_Contract Control Logs May 2009(1)_Proposed Overall Monthly Cost Report - End March 2010" xfId="1451"/>
    <cellStyle name="9_P03_Turbine_Mayl_09_User_Contract_Logs rev 2" xfId="1452"/>
    <cellStyle name="9_P03_Turbine_Mayl_09_User_Contract_Logs rev 2_Cost Forecast_April _2 (version 1)" xfId="1453"/>
    <cellStyle name="9_P03_Turbine_Mayl_09_User_Contract_Logs rev 2_Cost Forecast_March " xfId="1454"/>
    <cellStyle name="9_P03_Turbine_Mayl_09_User_Contract_Logs rev 2_PC Master Report" xfId="1455"/>
    <cellStyle name="9_P03_Turbine_Mayl_09_User_Contract_Logs rev 2_Proposed Overall Monthly Cost Report - End March 2010" xfId="1456"/>
    <cellStyle name="9_P04_LP_Services_26_October_09_Rev1_Master(Draft)" xfId="1457"/>
    <cellStyle name="9_P06_Water_Treatment_28_May_09_Rev0_Master(Draft)" xfId="1458"/>
    <cellStyle name="9_P06_Water_Treatment_28_May_09_Rev0_Master(Draft)_Cost Forecast_April _2 (version 1)" xfId="1459"/>
    <cellStyle name="9_P06_Water_Treatment_28_May_09_Rev0_Master(Draft)_Cost Forecast_March " xfId="1460"/>
    <cellStyle name="9_P06_Water_Treatment_28_May_09_Rev0_Master(Draft)_PC Master Report" xfId="1461"/>
    <cellStyle name="9_P06_Water_Treatment_28_May_09_Rev0_Master(Draft)_Proposed Overall Monthly Cost Report - End March 2010" xfId="1462"/>
    <cellStyle name="9_P06_Water_Treatment_29_June_09_Rev0_Master(Draft)" xfId="1463"/>
    <cellStyle name="9_P06_Water_Treatment_29_June_09_Rev0_Master(Draft)_Cost Forecast_April _2 (version 1)" xfId="1464"/>
    <cellStyle name="9_P06_Water_Treatment_29_June_09_Rev0_Master(Draft)_Cost Forecast_March " xfId="1465"/>
    <cellStyle name="9_P06_Water_Treatment_29_June_09_Rev0_Master(Draft)_PC Master Report" xfId="1466"/>
    <cellStyle name="9_P06_Water_Treatment_29_June_09_Rev0_Master(Draft)_Proposed Overall Monthly Cost Report - End March 2010" xfId="1467"/>
    <cellStyle name="9_P08_Main Civil May 09 r2" xfId="1468"/>
    <cellStyle name="9_P08_Main Civil May 09 r2_Cost Forecast_April _2 (version 1)" xfId="1469"/>
    <cellStyle name="9_P08_Main Civil May 09 r2_Cost Forecast_March " xfId="1470"/>
    <cellStyle name="9_P08_Main Civil May 09 r2_PC Master Report" xfId="1471"/>
    <cellStyle name="9_P08_Main Civil May 09 r2_Proposed Overall Monthly Cost Report - End March 2010" xfId="1472"/>
    <cellStyle name="9_P10_Enabling_Civils_02_June_09_Rev1" xfId="1473"/>
    <cellStyle name="9_P10_Enabling_Civils_02_June_09_Rev1_Cost Forecast_April _2 (version 1)" xfId="1474"/>
    <cellStyle name="9_P10_Enabling_Civils_02_June_09_Rev1_Cost Forecast_March " xfId="1475"/>
    <cellStyle name="9_P10_Enabling_Civils_02_June_09_Rev1_PC Master Report" xfId="1476"/>
    <cellStyle name="9_P10_Enabling_Civils_02_June_09_Rev1_Proposed Overall Monthly Cost Report - End March 2010" xfId="1477"/>
    <cellStyle name="9_P10_Enabling_Civils_02_May_09_final" xfId="1478"/>
    <cellStyle name="9_P10_Enabling_Civils_02_May_09_final_Cost Forecast_April _2 (version 1)" xfId="1479"/>
    <cellStyle name="9_P10_Enabling_Civils_02_May_09_final_Cost Forecast_March " xfId="1480"/>
    <cellStyle name="9_P10_Enabling_Civils_02_May_09_final_PC Master Report" xfId="1481"/>
    <cellStyle name="9_P10_Enabling_Civils_02_May_09_final_Proposed Overall Monthly Cost Report - End March 2010" xfId="1482"/>
    <cellStyle name="9_PC Master Report" xfId="1483"/>
    <cellStyle name="9_PC Master Report Feb09 Rev1 HL (version 1)" xfId="1484"/>
    <cellStyle name="9_Proposal Register" xfId="1485"/>
    <cellStyle name="9_Proposal Register_Commited cost - January  2010" xfId="1486"/>
    <cellStyle name="9_Proposal Register_Copy of MEDUPI Claim Register- (M-Drive)" xfId="1487"/>
    <cellStyle name="9_Proposal Register_Copy of MEDUPI Claim Register- (M-Drive)_20101018_Challenge Session Revisions FINAL" xfId="1488"/>
    <cellStyle name="9_Proposal Register_Cost Forecast_April _2 (version 1)" xfId="1489"/>
    <cellStyle name="9_Proposal Register_Cost Forecast_March " xfId="1490"/>
    <cellStyle name="9_Proposal Register_June 09 r2" xfId="1491"/>
    <cellStyle name="9_Proposal Register_June 09 r2_Cost Forecast_April _2 (version 1)" xfId="1492"/>
    <cellStyle name="9_Proposal Register_June 09 r2_Cost Forecast_March " xfId="1493"/>
    <cellStyle name="9_Proposal Register_June 09 r2_PC Master Report" xfId="1494"/>
    <cellStyle name="9_Proposal Register_June 09 r2_Proposed Overall Monthly Cost Report - End March 2010" xfId="1495"/>
    <cellStyle name="9_Proposal Register_October Claims Report (downloaded_06112009)" xfId="1496"/>
    <cellStyle name="9_Proposal Register_October Claims Report (downloaded_06112009)_20101018_Challenge Session Revisions FINAL" xfId="1497"/>
    <cellStyle name="9_Proposal Register_October Claims Report (downloaded_06112009)_Medupi_January Project Assurance Report Rev1" xfId="1498"/>
    <cellStyle name="9_Proposal Register_P10_Enabling_Civils_02_June_09_Rev1" xfId="1499"/>
    <cellStyle name="9_Proposal Register_P10_Enabling_Civils_02_June_09_Rev1_Cost Forecast_April _2 (version 1)" xfId="1500"/>
    <cellStyle name="9_Proposal Register_P10_Enabling_Civils_02_June_09_Rev1_Cost Forecast_March " xfId="1501"/>
    <cellStyle name="9_Proposal Register_P10_Enabling_Civils_02_June_09_Rev1_PC Master Report" xfId="1502"/>
    <cellStyle name="9_Proposal Register_P10_Enabling_Civils_02_June_09_Rev1_Proposed Overall Monthly Cost Report - End March 2010" xfId="1503"/>
    <cellStyle name="9_Proposal Register_P10_Enabling_Civils_02_May_09_final" xfId="1504"/>
    <cellStyle name="9_Proposal Register_P10_Enabling_Civils_02_May_09_final_Cost Forecast_April _2 (version 1)" xfId="1505"/>
    <cellStyle name="9_Proposal Register_P10_Enabling_Civils_02_May_09_final_Cost Forecast_March " xfId="1506"/>
    <cellStyle name="9_Proposal Register_P10_Enabling_Civils_02_May_09_final_PC Master Report" xfId="1507"/>
    <cellStyle name="9_Proposal Register_P10_Enabling_Civils_02_May_09_final_Proposed Overall Monthly Cost Report - End March 2010" xfId="1508"/>
    <cellStyle name="9_Proposal Register_PC Master Report" xfId="1509"/>
    <cellStyle name="9_Proposal Register_PC Master Report Feb09 Rev1 HL (version 1)" xfId="1510"/>
    <cellStyle name="9_Proposal Register_Proposed Overall Monthly Cost Report - End March 2010" xfId="1511"/>
    <cellStyle name="9_Proposal Register_RC EXECUTIVE SUMMARY END Jan 2010. (version 2)" xfId="1512"/>
    <cellStyle name="9_Proposal Register_RC EXECUTIVE SUMMARY END JULY 2009." xfId="1513"/>
    <cellStyle name="9_Proposal Register_RC EXECUTIVE SUMMARY END JULY 2009._1" xfId="1514"/>
    <cellStyle name="9_Proposal Register_RC EXECUTIVE SUMMARY END JULY 2009._1_Cost Forecast_April _2 (version 1)" xfId="1515"/>
    <cellStyle name="9_Proposal Register_RC EXECUTIVE SUMMARY END JULY 2009._1_Cost Forecast_March " xfId="1516"/>
    <cellStyle name="9_Proposal Register_RC EXECUTIVE SUMMARY END JULY 2009._1_Cost Reduction_Contracts Overview Slide_Oct 2009 v2" xfId="1517"/>
    <cellStyle name="9_Proposal Register_RC EXECUTIVE SUMMARY END JULY 2009._1_Health and Safety_October" xfId="1518"/>
    <cellStyle name="9_Proposal Register_RC EXECUTIVE SUMMARY END JULY 2009._1_Proposed Overall Monthly Cost Report - End March 2010" xfId="1519"/>
    <cellStyle name="9_Proposal Register_RC EXECUTIVE SUMMARY END JULY 2009._1_Quality_October 2009" xfId="1520"/>
    <cellStyle name="9_Proposal Register_RC EXECUTIVE SUMMARY END JULY 2009._1_Reg&amp;Legal_ASGISA_CSR_Stakemngt" xfId="1521"/>
    <cellStyle name="9_Proposal Register_RC EXECUTIVE SUMMARY END JULY 2009._Cost Forecast_April _2 (version 1)" xfId="1522"/>
    <cellStyle name="9_Proposal Register_RC EXECUTIVE SUMMARY END JULY 2009._Cost Forecast_March " xfId="1523"/>
    <cellStyle name="9_Proposal Register_RC EXECUTIVE SUMMARY END JULY 2009._Cost Reduction_Contracts Overview Slide_Oct 2009 v2" xfId="1524"/>
    <cellStyle name="9_Proposal Register_RC EXECUTIVE SUMMARY END JULY 2009._Health and Safety_October" xfId="1525"/>
    <cellStyle name="9_Proposal Register_RC EXECUTIVE SUMMARY END JULY 2009._PC Master Report" xfId="1526"/>
    <cellStyle name="9_Proposal Register_RC EXECUTIVE SUMMARY END JULY 2009._Proposed Overall Monthly Cost Report - End March 2010" xfId="1527"/>
    <cellStyle name="9_Proposal Register_RC EXECUTIVE SUMMARY END JULY 2009._Quality_October 2009" xfId="1528"/>
    <cellStyle name="9_Proposal Register_RC EXECUTIVE SUMMARY END JULY 2009._Reg&amp;Legal_ASGISA_CSR_Stakemngt" xfId="1529"/>
    <cellStyle name="9_Proposal Register_RC EXECUTIVE SUMMARY END SEP 2009." xfId="1530"/>
    <cellStyle name="9_Proposed Overall Monthly Cost Report - End March 2010" xfId="1531"/>
    <cellStyle name="9_RC EXECUTIVE SUMMARY END Jan 2010. (version 2)" xfId="1532"/>
    <cellStyle name="9_RC EXECUTIVE SUMMARY END JULY 2009." xfId="1533"/>
    <cellStyle name="9_RC EXECUTIVE SUMMARY END JULY 2009._1" xfId="1534"/>
    <cellStyle name="9_RC EXECUTIVE SUMMARY END JULY 2009._1_Cost Forecast_April _2 (version 1)" xfId="1535"/>
    <cellStyle name="9_RC EXECUTIVE SUMMARY END JULY 2009._1_Cost Forecast_March " xfId="1536"/>
    <cellStyle name="9_RC EXECUTIVE SUMMARY END JULY 2009._1_Cost Reduction_Contracts Overview Slide_Oct 2009 v2" xfId="1537"/>
    <cellStyle name="9_RC EXECUTIVE SUMMARY END JULY 2009._1_Health and Safety_October" xfId="1538"/>
    <cellStyle name="9_RC EXECUTIVE SUMMARY END JULY 2009._1_Proposed Overall Monthly Cost Report - End March 2010" xfId="1539"/>
    <cellStyle name="9_RC EXECUTIVE SUMMARY END JULY 2009._1_Quality_October 2009" xfId="1540"/>
    <cellStyle name="9_RC EXECUTIVE SUMMARY END JULY 2009._1_Reg&amp;Legal_ASGISA_CSR_Stakemngt" xfId="1541"/>
    <cellStyle name="9_RC EXECUTIVE SUMMARY END JULY 2009._Cost Forecast_April _2 (version 1)" xfId="1542"/>
    <cellStyle name="9_RC EXECUTIVE SUMMARY END JULY 2009._Cost Forecast_March " xfId="1543"/>
    <cellStyle name="9_RC EXECUTIVE SUMMARY END JULY 2009._Cost Reduction_Contracts Overview Slide_Oct 2009 v2" xfId="1544"/>
    <cellStyle name="9_RC EXECUTIVE SUMMARY END JULY 2009._Health and Safety_October" xfId="1545"/>
    <cellStyle name="9_RC EXECUTIVE SUMMARY END JULY 2009._PC Master Report" xfId="1546"/>
    <cellStyle name="9_RC EXECUTIVE SUMMARY END JULY 2009._Proposed Overall Monthly Cost Report - End March 2010" xfId="1547"/>
    <cellStyle name="9_RC EXECUTIVE SUMMARY END JULY 2009._Quality_October 2009" xfId="1548"/>
    <cellStyle name="9_RC EXECUTIVE SUMMARY END JULY 2009._Reg&amp;Legal_ASGISA_CSR_Stakemngt" xfId="1549"/>
    <cellStyle name="9_RC EXECUTIVE SUMMARY END SEP 2009." xfId="1550"/>
    <cellStyle name="Accent1 - 20%" xfId="1551"/>
    <cellStyle name="Accent1 - 20% 2" xfId="1552"/>
    <cellStyle name="Accent1 - 20% 2 2" xfId="1553"/>
    <cellStyle name="Accent1 - 20% 3" xfId="1554"/>
    <cellStyle name="Accent1 - 20% 3 2" xfId="1555"/>
    <cellStyle name="Accent1 - 20% 4" xfId="1556"/>
    <cellStyle name="Accent1 - 20% 4 2" xfId="1557"/>
    <cellStyle name="Accent1 - 20% 5" xfId="1558"/>
    <cellStyle name="Accent1 - 20% 5 2" xfId="1559"/>
    <cellStyle name="Accent1 - 20% 6" xfId="1560"/>
    <cellStyle name="Accent1 - 20% 6 2" xfId="1561"/>
    <cellStyle name="Accent1 - 20% 7" xfId="1562"/>
    <cellStyle name="Accent1 - 40%" xfId="1563"/>
    <cellStyle name="Accent1 - 40% 2" xfId="1564"/>
    <cellStyle name="Accent1 - 40% 2 2" xfId="1565"/>
    <cellStyle name="Accent1 - 40% 3" xfId="1566"/>
    <cellStyle name="Accent1 - 40% 3 2" xfId="1567"/>
    <cellStyle name="Accent1 - 40% 4" xfId="1568"/>
    <cellStyle name="Accent1 - 40% 4 2" xfId="1569"/>
    <cellStyle name="Accent1 - 40% 5" xfId="1570"/>
    <cellStyle name="Accent1 - 40% 5 2" xfId="1571"/>
    <cellStyle name="Accent1 - 40% 6" xfId="1572"/>
    <cellStyle name="Accent1 - 40% 6 2" xfId="1573"/>
    <cellStyle name="Accent1 - 40% 7" xfId="1574"/>
    <cellStyle name="Accent1 - 60%" xfId="1575"/>
    <cellStyle name="Accent1 10" xfId="1576"/>
    <cellStyle name="Accent1 2" xfId="39"/>
    <cellStyle name="Accent1 2 2" xfId="1577"/>
    <cellStyle name="Accent1 2 3" xfId="1578"/>
    <cellStyle name="Accent1 2 4" xfId="1579"/>
    <cellStyle name="Accent1 2 5" xfId="1580"/>
    <cellStyle name="Accent1 3" xfId="40"/>
    <cellStyle name="Accent1 3 2" xfId="1581"/>
    <cellStyle name="Accent1 4" xfId="1582"/>
    <cellStyle name="Accent1 4 2" xfId="1583"/>
    <cellStyle name="Accent1 5" xfId="1584"/>
    <cellStyle name="Accent1 5 2" xfId="1585"/>
    <cellStyle name="Accent1 6" xfId="1586"/>
    <cellStyle name="Accent1 6 2" xfId="1587"/>
    <cellStyle name="Accent1 7" xfId="1588"/>
    <cellStyle name="Accent1 7 2" xfId="1589"/>
    <cellStyle name="Accent1 8" xfId="1590"/>
    <cellStyle name="Accent1 8 2" xfId="1591"/>
    <cellStyle name="Accent1 9" xfId="1592"/>
    <cellStyle name="Accent1 9 2" xfId="1593"/>
    <cellStyle name="Accent2 - 20%" xfId="1594"/>
    <cellStyle name="Accent2 - 20% 2" xfId="1595"/>
    <cellStyle name="Accent2 - 20% 2 2" xfId="1596"/>
    <cellStyle name="Accent2 - 20% 3" xfId="1597"/>
    <cellStyle name="Accent2 - 20% 3 2" xfId="1598"/>
    <cellStyle name="Accent2 - 20% 4" xfId="1599"/>
    <cellStyle name="Accent2 - 20% 4 2" xfId="1600"/>
    <cellStyle name="Accent2 - 20% 5" xfId="1601"/>
    <cellStyle name="Accent2 - 20% 5 2" xfId="1602"/>
    <cellStyle name="Accent2 - 20% 6" xfId="1603"/>
    <cellStyle name="Accent2 - 20% 6 2" xfId="1604"/>
    <cellStyle name="Accent2 - 20% 7" xfId="1605"/>
    <cellStyle name="Accent2 - 40%" xfId="1606"/>
    <cellStyle name="Accent2 - 40% 2" xfId="1607"/>
    <cellStyle name="Accent2 - 40% 2 2" xfId="1608"/>
    <cellStyle name="Accent2 - 40% 3" xfId="1609"/>
    <cellStyle name="Accent2 - 40% 3 2" xfId="1610"/>
    <cellStyle name="Accent2 - 40% 4" xfId="1611"/>
    <cellStyle name="Accent2 - 40% 4 2" xfId="1612"/>
    <cellStyle name="Accent2 - 40% 5" xfId="1613"/>
    <cellStyle name="Accent2 - 40% 5 2" xfId="1614"/>
    <cellStyle name="Accent2 - 40% 6" xfId="1615"/>
    <cellStyle name="Accent2 - 40% 6 2" xfId="1616"/>
    <cellStyle name="Accent2 - 40% 7" xfId="1617"/>
    <cellStyle name="Accent2 - 60%" xfId="1618"/>
    <cellStyle name="Accent2 10" xfId="1619"/>
    <cellStyle name="Accent2 2" xfId="41"/>
    <cellStyle name="Accent2 2 2" xfId="1620"/>
    <cellStyle name="Accent2 2 3" xfId="1621"/>
    <cellStyle name="Accent2 2 4" xfId="1622"/>
    <cellStyle name="Accent2 2 5" xfId="1623"/>
    <cellStyle name="Accent2 3" xfId="42"/>
    <cellStyle name="Accent2 3 2" xfId="1624"/>
    <cellStyle name="Accent2 4" xfId="1625"/>
    <cellStyle name="Accent2 4 2" xfId="1626"/>
    <cellStyle name="Accent2 5" xfId="1627"/>
    <cellStyle name="Accent2 5 2" xfId="1628"/>
    <cellStyle name="Accent2 6" xfId="1629"/>
    <cellStyle name="Accent2 6 2" xfId="1630"/>
    <cellStyle name="Accent2 7" xfId="1631"/>
    <cellStyle name="Accent2 7 2" xfId="1632"/>
    <cellStyle name="Accent2 8" xfId="1633"/>
    <cellStyle name="Accent2 8 2" xfId="1634"/>
    <cellStyle name="Accent2 9" xfId="1635"/>
    <cellStyle name="Accent2 9 2" xfId="1636"/>
    <cellStyle name="Accent3 - 20%" xfId="1637"/>
    <cellStyle name="Accent3 - 20% 2" xfId="1638"/>
    <cellStyle name="Accent3 - 20% 2 2" xfId="1639"/>
    <cellStyle name="Accent3 - 20% 3" xfId="1640"/>
    <cellStyle name="Accent3 - 20% 3 2" xfId="1641"/>
    <cellStyle name="Accent3 - 20% 4" xfId="1642"/>
    <cellStyle name="Accent3 - 20% 4 2" xfId="1643"/>
    <cellStyle name="Accent3 - 20% 5" xfId="1644"/>
    <cellStyle name="Accent3 - 20% 5 2" xfId="1645"/>
    <cellStyle name="Accent3 - 20% 6" xfId="1646"/>
    <cellStyle name="Accent3 - 20% 6 2" xfId="1647"/>
    <cellStyle name="Accent3 - 20% 7" xfId="1648"/>
    <cellStyle name="Accent3 - 40%" xfId="1649"/>
    <cellStyle name="Accent3 - 40% 2" xfId="1650"/>
    <cellStyle name="Accent3 - 40% 2 2" xfId="1651"/>
    <cellStyle name="Accent3 - 40% 3" xfId="1652"/>
    <cellStyle name="Accent3 - 40% 3 2" xfId="1653"/>
    <cellStyle name="Accent3 - 40% 4" xfId="1654"/>
    <cellStyle name="Accent3 - 40% 4 2" xfId="1655"/>
    <cellStyle name="Accent3 - 40% 5" xfId="1656"/>
    <cellStyle name="Accent3 - 40% 5 2" xfId="1657"/>
    <cellStyle name="Accent3 - 40% 6" xfId="1658"/>
    <cellStyle name="Accent3 - 40% 6 2" xfId="1659"/>
    <cellStyle name="Accent3 - 40% 7" xfId="1660"/>
    <cellStyle name="Accent3 - 60%" xfId="1661"/>
    <cellStyle name="Accent3 10" xfId="1662"/>
    <cellStyle name="Accent3 2" xfId="43"/>
    <cellStyle name="Accent3 2 2" xfId="1663"/>
    <cellStyle name="Accent3 2 3" xfId="1664"/>
    <cellStyle name="Accent3 2 4" xfId="1665"/>
    <cellStyle name="Accent3 2 5" xfId="1666"/>
    <cellStyle name="Accent3 3" xfId="44"/>
    <cellStyle name="Accent3 3 2" xfId="1667"/>
    <cellStyle name="Accent3 4" xfId="1668"/>
    <cellStyle name="Accent3 4 2" xfId="1669"/>
    <cellStyle name="Accent3 5" xfId="1670"/>
    <cellStyle name="Accent3 5 2" xfId="1671"/>
    <cellStyle name="Accent3 6" xfId="1672"/>
    <cellStyle name="Accent3 6 2" xfId="1673"/>
    <cellStyle name="Accent3 7" xfId="1674"/>
    <cellStyle name="Accent3 7 2" xfId="1675"/>
    <cellStyle name="Accent3 8" xfId="1676"/>
    <cellStyle name="Accent3 8 2" xfId="1677"/>
    <cellStyle name="Accent3 9" xfId="1678"/>
    <cellStyle name="Accent3 9 2" xfId="1679"/>
    <cellStyle name="Accent4 - 20%" xfId="1680"/>
    <cellStyle name="Accent4 - 20% 2" xfId="1681"/>
    <cellStyle name="Accent4 - 20% 2 2" xfId="1682"/>
    <cellStyle name="Accent4 - 20% 3" xfId="1683"/>
    <cellStyle name="Accent4 - 20% 3 2" xfId="1684"/>
    <cellStyle name="Accent4 - 20% 4" xfId="1685"/>
    <cellStyle name="Accent4 - 20% 4 2" xfId="1686"/>
    <cellStyle name="Accent4 - 20% 5" xfId="1687"/>
    <cellStyle name="Accent4 - 20% 5 2" xfId="1688"/>
    <cellStyle name="Accent4 - 20% 6" xfId="1689"/>
    <cellStyle name="Accent4 - 20% 6 2" xfId="1690"/>
    <cellStyle name="Accent4 - 20% 7" xfId="1691"/>
    <cellStyle name="Accent4 - 40%" xfId="1692"/>
    <cellStyle name="Accent4 - 40% 2" xfId="1693"/>
    <cellStyle name="Accent4 - 40% 2 2" xfId="1694"/>
    <cellStyle name="Accent4 - 40% 3" xfId="1695"/>
    <cellStyle name="Accent4 - 40% 3 2" xfId="1696"/>
    <cellStyle name="Accent4 - 40% 4" xfId="1697"/>
    <cellStyle name="Accent4 - 40% 4 2" xfId="1698"/>
    <cellStyle name="Accent4 - 40% 5" xfId="1699"/>
    <cellStyle name="Accent4 - 40% 5 2" xfId="1700"/>
    <cellStyle name="Accent4 - 40% 6" xfId="1701"/>
    <cellStyle name="Accent4 - 40% 6 2" xfId="1702"/>
    <cellStyle name="Accent4 - 40% 7" xfId="1703"/>
    <cellStyle name="Accent4 - 60%" xfId="1704"/>
    <cellStyle name="Accent4 10" xfId="1705"/>
    <cellStyle name="Accent4 2" xfId="45"/>
    <cellStyle name="Accent4 2 2" xfId="1706"/>
    <cellStyle name="Accent4 2 3" xfId="1707"/>
    <cellStyle name="Accent4 2 4" xfId="1708"/>
    <cellStyle name="Accent4 2 5" xfId="1709"/>
    <cellStyle name="Accent4 3" xfId="46"/>
    <cellStyle name="Accent4 3 2" xfId="1710"/>
    <cellStyle name="Accent4 4" xfId="1711"/>
    <cellStyle name="Accent4 4 2" xfId="1712"/>
    <cellStyle name="Accent4 5" xfId="1713"/>
    <cellStyle name="Accent4 5 2" xfId="1714"/>
    <cellStyle name="Accent4 6" xfId="1715"/>
    <cellStyle name="Accent4 6 2" xfId="1716"/>
    <cellStyle name="Accent4 7" xfId="1717"/>
    <cellStyle name="Accent4 7 2" xfId="1718"/>
    <cellStyle name="Accent4 8" xfId="1719"/>
    <cellStyle name="Accent4 8 2" xfId="1720"/>
    <cellStyle name="Accent4 9" xfId="1721"/>
    <cellStyle name="Accent4 9 2" xfId="1722"/>
    <cellStyle name="Accent5 - 20%" xfId="1723"/>
    <cellStyle name="Accent5 - 20% 2" xfId="1724"/>
    <cellStyle name="Accent5 - 20% 2 2" xfId="1725"/>
    <cellStyle name="Accent5 - 20% 3" xfId="1726"/>
    <cellStyle name="Accent5 - 20% 3 2" xfId="1727"/>
    <cellStyle name="Accent5 - 20% 4" xfId="1728"/>
    <cellStyle name="Accent5 - 20% 4 2" xfId="1729"/>
    <cellStyle name="Accent5 - 20% 5" xfId="1730"/>
    <cellStyle name="Accent5 - 20% 5 2" xfId="1731"/>
    <cellStyle name="Accent5 - 20% 6" xfId="1732"/>
    <cellStyle name="Accent5 - 20% 6 2" xfId="1733"/>
    <cellStyle name="Accent5 - 20% 7" xfId="1734"/>
    <cellStyle name="Accent5 - 40%" xfId="1735"/>
    <cellStyle name="Accent5 - 40% 2" xfId="1736"/>
    <cellStyle name="Accent5 - 40% 2 2" xfId="1737"/>
    <cellStyle name="Accent5 - 40% 3" xfId="1738"/>
    <cellStyle name="Accent5 - 40% 3 2" xfId="1739"/>
    <cellStyle name="Accent5 - 40% 4" xfId="1740"/>
    <cellStyle name="Accent5 - 40% 4 2" xfId="1741"/>
    <cellStyle name="Accent5 - 40% 5" xfId="1742"/>
    <cellStyle name="Accent5 - 40% 5 2" xfId="1743"/>
    <cellStyle name="Accent5 - 40% 6" xfId="1744"/>
    <cellStyle name="Accent5 - 40% 6 2" xfId="1745"/>
    <cellStyle name="Accent5 - 40% 7" xfId="1746"/>
    <cellStyle name="Accent5 - 60%" xfId="1747"/>
    <cellStyle name="Accent5 10" xfId="1748"/>
    <cellStyle name="Accent5 2" xfId="47"/>
    <cellStyle name="Accent5 2 2" xfId="1749"/>
    <cellStyle name="Accent5 2 3" xfId="1750"/>
    <cellStyle name="Accent5 2 4" xfId="1751"/>
    <cellStyle name="Accent5 2 5" xfId="1752"/>
    <cellStyle name="Accent5 3" xfId="1753"/>
    <cellStyle name="Accent5 3 2" xfId="1754"/>
    <cellStyle name="Accent5 4" xfId="1755"/>
    <cellStyle name="Accent5 4 2" xfId="1756"/>
    <cellStyle name="Accent5 5" xfId="1757"/>
    <cellStyle name="Accent5 5 2" xfId="1758"/>
    <cellStyle name="Accent5 6" xfId="1759"/>
    <cellStyle name="Accent5 6 2" xfId="1760"/>
    <cellStyle name="Accent5 7" xfId="1761"/>
    <cellStyle name="Accent5 7 2" xfId="1762"/>
    <cellStyle name="Accent5 8" xfId="1763"/>
    <cellStyle name="Accent5 8 2" xfId="1764"/>
    <cellStyle name="Accent5 9" xfId="1765"/>
    <cellStyle name="Accent5 9 2" xfId="1766"/>
    <cellStyle name="Accent6 - 20%" xfId="1767"/>
    <cellStyle name="Accent6 - 20% 2" xfId="1768"/>
    <cellStyle name="Accent6 - 20% 2 2" xfId="1769"/>
    <cellStyle name="Accent6 - 20% 3" xfId="1770"/>
    <cellStyle name="Accent6 - 20% 3 2" xfId="1771"/>
    <cellStyle name="Accent6 - 20% 4" xfId="1772"/>
    <cellStyle name="Accent6 - 20% 4 2" xfId="1773"/>
    <cellStyle name="Accent6 - 20% 5" xfId="1774"/>
    <cellStyle name="Accent6 - 20% 5 2" xfId="1775"/>
    <cellStyle name="Accent6 - 20% 6" xfId="1776"/>
    <cellStyle name="Accent6 - 20% 6 2" xfId="1777"/>
    <cellStyle name="Accent6 - 20% 7" xfId="1778"/>
    <cellStyle name="Accent6 - 40%" xfId="1779"/>
    <cellStyle name="Accent6 - 40% 2" xfId="1780"/>
    <cellStyle name="Accent6 - 40% 2 2" xfId="1781"/>
    <cellStyle name="Accent6 - 40% 3" xfId="1782"/>
    <cellStyle name="Accent6 - 40% 3 2" xfId="1783"/>
    <cellStyle name="Accent6 - 40% 4" xfId="1784"/>
    <cellStyle name="Accent6 - 40% 4 2" xfId="1785"/>
    <cellStyle name="Accent6 - 40% 5" xfId="1786"/>
    <cellStyle name="Accent6 - 40% 5 2" xfId="1787"/>
    <cellStyle name="Accent6 - 40% 6" xfId="1788"/>
    <cellStyle name="Accent6 - 40% 6 2" xfId="1789"/>
    <cellStyle name="Accent6 - 40% 7" xfId="1790"/>
    <cellStyle name="Accent6 - 60%" xfId="1791"/>
    <cellStyle name="Accent6 10" xfId="1792"/>
    <cellStyle name="Accent6 2" xfId="48"/>
    <cellStyle name="Accent6 2 2" xfId="1793"/>
    <cellStyle name="Accent6 2 3" xfId="1794"/>
    <cellStyle name="Accent6 2 4" xfId="1795"/>
    <cellStyle name="Accent6 2 5" xfId="1796"/>
    <cellStyle name="Accent6 3" xfId="49"/>
    <cellStyle name="Accent6 3 2" xfId="1797"/>
    <cellStyle name="Accent6 4" xfId="1798"/>
    <cellStyle name="Accent6 4 2" xfId="1799"/>
    <cellStyle name="Accent6 5" xfId="1800"/>
    <cellStyle name="Accent6 5 2" xfId="1801"/>
    <cellStyle name="Accent6 6" xfId="1802"/>
    <cellStyle name="Accent6 6 2" xfId="1803"/>
    <cellStyle name="Accent6 7" xfId="1804"/>
    <cellStyle name="Accent6 7 2" xfId="1805"/>
    <cellStyle name="Accent6 8" xfId="1806"/>
    <cellStyle name="Accent6 8 2" xfId="1807"/>
    <cellStyle name="Accent6 9" xfId="1808"/>
    <cellStyle name="Accent6 9 2" xfId="1809"/>
    <cellStyle name="Ang.Pos" xfId="1810"/>
    <cellStyle name="args.style" xfId="50"/>
    <cellStyle name="args.style 2" xfId="1811"/>
    <cellStyle name="args.style_Book1" xfId="1812"/>
    <cellStyle name="Bad 10" xfId="1813"/>
    <cellStyle name="Bad 2" xfId="51"/>
    <cellStyle name="Bad 2 2" xfId="1814"/>
    <cellStyle name="Bad 2 3" xfId="1815"/>
    <cellStyle name="Bad 2 4" xfId="1816"/>
    <cellStyle name="Bad 2 5" xfId="1817"/>
    <cellStyle name="Bad 3" xfId="52"/>
    <cellStyle name="Bad 3 2" xfId="1818"/>
    <cellStyle name="Bad 4" xfId="1819"/>
    <cellStyle name="Bad 4 2" xfId="1820"/>
    <cellStyle name="Bad 5" xfId="1821"/>
    <cellStyle name="Bad 5 2" xfId="1822"/>
    <cellStyle name="Bad 6" xfId="1823"/>
    <cellStyle name="Bad 6 2" xfId="1824"/>
    <cellStyle name="Bad 7" xfId="1825"/>
    <cellStyle name="Bad 7 2" xfId="1826"/>
    <cellStyle name="Bad 8" xfId="1827"/>
    <cellStyle name="Bad 8 2" xfId="1828"/>
    <cellStyle name="Bad 9" xfId="1829"/>
    <cellStyle name="Bad 9 2" xfId="1830"/>
    <cellStyle name="Baugruppe" xfId="1831"/>
    <cellStyle name="Calc Currency (0)" xfId="1832"/>
    <cellStyle name="Calc Currency (2)" xfId="1833"/>
    <cellStyle name="Calc Percent (0)" xfId="1834"/>
    <cellStyle name="Calc Percent (1)" xfId="1835"/>
    <cellStyle name="Calc Percent (2)" xfId="1836"/>
    <cellStyle name="Calc Units (0)" xfId="1837"/>
    <cellStyle name="Calc Units (1)" xfId="1838"/>
    <cellStyle name="Calc Units (2)" xfId="1839"/>
    <cellStyle name="Calculation 10" xfId="1840"/>
    <cellStyle name="Calculation 2" xfId="53"/>
    <cellStyle name="Calculation 2 2" xfId="1841"/>
    <cellStyle name="Calculation 2 3" xfId="1842"/>
    <cellStyle name="Calculation 2 4" xfId="1843"/>
    <cellStyle name="Calculation 2 5" xfId="1844"/>
    <cellStyle name="Calculation 3" xfId="54"/>
    <cellStyle name="Calculation 3 2" xfId="1845"/>
    <cellStyle name="Calculation 4" xfId="1846"/>
    <cellStyle name="Calculation 4 2" xfId="1847"/>
    <cellStyle name="Calculation 5" xfId="1848"/>
    <cellStyle name="Calculation 5 2" xfId="1849"/>
    <cellStyle name="Calculation 6" xfId="1850"/>
    <cellStyle name="Calculation 6 2" xfId="1851"/>
    <cellStyle name="Calculation 7" xfId="1852"/>
    <cellStyle name="Calculation 7 2" xfId="1853"/>
    <cellStyle name="Calculation 8" xfId="1854"/>
    <cellStyle name="Calculation 8 2" xfId="1855"/>
    <cellStyle name="Calculation 9" xfId="1856"/>
    <cellStyle name="Calculation 9 2" xfId="1857"/>
    <cellStyle name="Check Cell 10" xfId="1858"/>
    <cellStyle name="Check Cell 2" xfId="55"/>
    <cellStyle name="Check Cell 2 2" xfId="1859"/>
    <cellStyle name="Check Cell 2 3" xfId="1860"/>
    <cellStyle name="Check Cell 2 4" xfId="1861"/>
    <cellStyle name="Check Cell 2 5" xfId="1862"/>
    <cellStyle name="Check Cell 3" xfId="1863"/>
    <cellStyle name="Check Cell 3 2" xfId="1864"/>
    <cellStyle name="Check Cell 4" xfId="1865"/>
    <cellStyle name="Check Cell 4 2" xfId="1866"/>
    <cellStyle name="Check Cell 5" xfId="1867"/>
    <cellStyle name="Check Cell 5 2" xfId="1868"/>
    <cellStyle name="Check Cell 6" xfId="1869"/>
    <cellStyle name="Check Cell 6 2" xfId="1870"/>
    <cellStyle name="Check Cell 7" xfId="1871"/>
    <cellStyle name="Check Cell 7 2" xfId="1872"/>
    <cellStyle name="Check Cell 8" xfId="1873"/>
    <cellStyle name="Check Cell 8 2" xfId="1874"/>
    <cellStyle name="Check Cell 9" xfId="1875"/>
    <cellStyle name="Check Cell 9 2" xfId="1876"/>
    <cellStyle name="ColLevel_2" xfId="56"/>
    <cellStyle name="Comma" xfId="1"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 unprot" xfId="1877"/>
    <cellStyle name="Comma [00]" xfId="1878"/>
    <cellStyle name="Comma 10" xfId="1879"/>
    <cellStyle name="Comma 10 2" xfId="1880"/>
    <cellStyle name="Comma 10 3" xfId="1881"/>
    <cellStyle name="Comma 11" xfId="1882"/>
    <cellStyle name="Comma 11 2" xfId="1883"/>
    <cellStyle name="Comma 11 3" xfId="1884"/>
    <cellStyle name="Comma 12" xfId="1885"/>
    <cellStyle name="Comma 12 2" xfId="1886"/>
    <cellStyle name="Comma 12 3" xfId="1887"/>
    <cellStyle name="Comma 13" xfId="1888"/>
    <cellStyle name="Comma 13 2" xfId="1889"/>
    <cellStyle name="Comma 13 3" xfId="1890"/>
    <cellStyle name="Comma 14" xfId="1891"/>
    <cellStyle name="Comma 14 2" xfId="1892"/>
    <cellStyle name="Comma 14 3" xfId="1893"/>
    <cellStyle name="Comma 15" xfId="1894"/>
    <cellStyle name="Comma 15 2" xfId="1895"/>
    <cellStyle name="Comma 15 3" xfId="1896"/>
    <cellStyle name="Comma 16" xfId="1897"/>
    <cellStyle name="Comma 16 2" xfId="1898"/>
    <cellStyle name="Comma 17" xfId="1899"/>
    <cellStyle name="Comma 18" xfId="1900"/>
    <cellStyle name="Comma 19" xfId="1901"/>
    <cellStyle name="Comma 2" xfId="328"/>
    <cellStyle name="Comma 2 10" xfId="1902"/>
    <cellStyle name="Comma 2 10 2" xfId="1903"/>
    <cellStyle name="Comma 2 10 3" xfId="1904"/>
    <cellStyle name="Comma 2 11" xfId="1905"/>
    <cellStyle name="Comma 2 12" xfId="1906"/>
    <cellStyle name="Comma 2 13" xfId="1907"/>
    <cellStyle name="Comma 2 13 2" xfId="1908"/>
    <cellStyle name="Comma 2 13 2 2" xfId="1909"/>
    <cellStyle name="Comma 2 14" xfId="1910"/>
    <cellStyle name="Comma 2 15" xfId="1911"/>
    <cellStyle name="Comma 2 15 2" xfId="1912"/>
    <cellStyle name="Comma 2 15 2 2" xfId="1913"/>
    <cellStyle name="Comma 2 16" xfId="1914"/>
    <cellStyle name="Comma 2 17" xfId="1915"/>
    <cellStyle name="Comma 2 18" xfId="1916"/>
    <cellStyle name="Comma 2 19" xfId="1917"/>
    <cellStyle name="Comma 2 2" xfId="1918"/>
    <cellStyle name="Comma 2 2 10" xfId="1919"/>
    <cellStyle name="Comma 2 2 11" xfId="1920"/>
    <cellStyle name="Comma 2 2 12" xfId="1921"/>
    <cellStyle name="Comma 2 2 2" xfId="1922"/>
    <cellStyle name="Comma 2 2 2 2" xfId="1923"/>
    <cellStyle name="Comma 2 2 2 2 2" xfId="1924"/>
    <cellStyle name="Comma 2 2 2 3" xfId="1925"/>
    <cellStyle name="Comma 2 2 3" xfId="1926"/>
    <cellStyle name="Comma 2 2 4" xfId="1927"/>
    <cellStyle name="Comma 2 2 5" xfId="1928"/>
    <cellStyle name="Comma 2 2 6" xfId="1929"/>
    <cellStyle name="Comma 2 2 7" xfId="1930"/>
    <cellStyle name="Comma 2 2 8" xfId="1931"/>
    <cellStyle name="Comma 2 2 9" xfId="1932"/>
    <cellStyle name="Comma 2 20" xfId="1933"/>
    <cellStyle name="Comma 2 21" xfId="1934"/>
    <cellStyle name="Comma 2 22" xfId="1935"/>
    <cellStyle name="Comma 2 3" xfId="1936"/>
    <cellStyle name="Comma 2 3 2" xfId="1937"/>
    <cellStyle name="Comma 2 3 2 2" xfId="1938"/>
    <cellStyle name="Comma 2 3 2 3" xfId="1939"/>
    <cellStyle name="Comma 2 3 3" xfId="1940"/>
    <cellStyle name="Comma 2 3 4" xfId="1941"/>
    <cellStyle name="Comma 2 4" xfId="1942"/>
    <cellStyle name="Comma 2 4 2" xfId="1943"/>
    <cellStyle name="Comma 2 4 3" xfId="1944"/>
    <cellStyle name="Comma 2 5" xfId="1945"/>
    <cellStyle name="Comma 2 5 2" xfId="1946"/>
    <cellStyle name="Comma 2 5 3" xfId="1947"/>
    <cellStyle name="Comma 2 6" xfId="1948"/>
    <cellStyle name="Comma 2 6 2" xfId="1949"/>
    <cellStyle name="Comma 2 6 3" xfId="1950"/>
    <cellStyle name="Comma 2 7" xfId="1951"/>
    <cellStyle name="Comma 2 7 2" xfId="1952"/>
    <cellStyle name="Comma 2 7 3" xfId="1953"/>
    <cellStyle name="Comma 2 8" xfId="1954"/>
    <cellStyle name="Comma 2 8 2" xfId="1955"/>
    <cellStyle name="Comma 2 8 3" xfId="1956"/>
    <cellStyle name="Comma 2 9" xfId="1957"/>
    <cellStyle name="Comma 2 9 2" xfId="1958"/>
    <cellStyle name="Comma 2 9 3" xfId="1959"/>
    <cellStyle name="Comma 2_20090601 Project Assurance Status rev 3" xfId="1960"/>
    <cellStyle name="Comma 20" xfId="1961"/>
    <cellStyle name="Comma 21" xfId="1962"/>
    <cellStyle name="Comma 22" xfId="1963"/>
    <cellStyle name="Comma 23" xfId="1964"/>
    <cellStyle name="Comma 24" xfId="1965"/>
    <cellStyle name="Comma 25" xfId="1966"/>
    <cellStyle name="Comma 26" xfId="1967"/>
    <cellStyle name="Comma 27" xfId="1968"/>
    <cellStyle name="Comma 28" xfId="1969"/>
    <cellStyle name="Comma 29" xfId="1970"/>
    <cellStyle name="Comma 3" xfId="1971"/>
    <cellStyle name="Comma 3 2" xfId="1972"/>
    <cellStyle name="Comma 3 2 2" xfId="1973"/>
    <cellStyle name="Comma 3 2 3" xfId="1974"/>
    <cellStyle name="Comma 3 2 4" xfId="1975"/>
    <cellStyle name="Comma 3 3" xfId="1976"/>
    <cellStyle name="Comma 3 3 2" xfId="1977"/>
    <cellStyle name="Comma 3 3 2 2" xfId="1978"/>
    <cellStyle name="Comma 3 3 3" xfId="1979"/>
    <cellStyle name="Comma 3 4" xfId="1980"/>
    <cellStyle name="Comma 3 5" xfId="1981"/>
    <cellStyle name="Comma 3 6" xfId="1982"/>
    <cellStyle name="Comma 30" xfId="1983"/>
    <cellStyle name="Comma 31" xfId="1984"/>
    <cellStyle name="Comma 32" xfId="1985"/>
    <cellStyle name="Comma 33" xfId="1986"/>
    <cellStyle name="Comma 34" xfId="1987"/>
    <cellStyle name="Comma 35" xfId="1988"/>
    <cellStyle name="Comma 36" xfId="1989"/>
    <cellStyle name="Comma 37" xfId="1990"/>
    <cellStyle name="Comma 38" xfId="1991"/>
    <cellStyle name="Comma 39" xfId="1992"/>
    <cellStyle name="Comma 4" xfId="1993"/>
    <cellStyle name="Comma 4 2" xfId="1994"/>
    <cellStyle name="Comma 4 2 2" xfId="1995"/>
    <cellStyle name="Comma 4 3" xfId="1996"/>
    <cellStyle name="Comma 4 4" xfId="1997"/>
    <cellStyle name="Comma 4 5" xfId="1998"/>
    <cellStyle name="Comma 40" xfId="1999"/>
    <cellStyle name="Comma 41" xfId="2000"/>
    <cellStyle name="Comma 42" xfId="2001"/>
    <cellStyle name="Comma 43" xfId="2002"/>
    <cellStyle name="Comma 44" xfId="2003"/>
    <cellStyle name="Comma 45" xfId="2004"/>
    <cellStyle name="Comma 46" xfId="2005"/>
    <cellStyle name="Comma 47" xfId="2006"/>
    <cellStyle name="Comma 48" xfId="2007"/>
    <cellStyle name="Comma 49" xfId="2008"/>
    <cellStyle name="Comma 5" xfId="2009"/>
    <cellStyle name="Comma 5 2" xfId="2010"/>
    <cellStyle name="Comma 5 2 2" xfId="2011"/>
    <cellStyle name="Comma 5 3" xfId="2012"/>
    <cellStyle name="Comma 5 4" xfId="2013"/>
    <cellStyle name="Comma 50" xfId="2014"/>
    <cellStyle name="Comma 51" xfId="2015"/>
    <cellStyle name="Comma 52" xfId="2016"/>
    <cellStyle name="Comma 53" xfId="2017"/>
    <cellStyle name="Comma 54" xfId="2018"/>
    <cellStyle name="Comma 55" xfId="2019"/>
    <cellStyle name="Comma 56" xfId="2020"/>
    <cellStyle name="Comma 57" xfId="2021"/>
    <cellStyle name="Comma 58" xfId="2022"/>
    <cellStyle name="Comma 6" xfId="2023"/>
    <cellStyle name="Comma 6 2" xfId="2024"/>
    <cellStyle name="Comma 6 2 2" xfId="2025"/>
    <cellStyle name="Comma 6 3" xfId="2026"/>
    <cellStyle name="Comma 6_20101018_Challenge Session Revisions FINAL" xfId="2027"/>
    <cellStyle name="Comma 7" xfId="2028"/>
    <cellStyle name="Comma 7 2" xfId="2029"/>
    <cellStyle name="Comma 7 3" xfId="2030"/>
    <cellStyle name="Comma 7 4" xfId="2031"/>
    <cellStyle name="Comma 8" xfId="2032"/>
    <cellStyle name="Comma 8 2" xfId="2033"/>
    <cellStyle name="Comma 8 3" xfId="2034"/>
    <cellStyle name="Comma 9" xfId="2035"/>
    <cellStyle name="Comma 9 2" xfId="2036"/>
    <cellStyle name="Comma 9 3" xfId="2037"/>
    <cellStyle name="Comma 9 4" xfId="2038"/>
    <cellStyle name="Comma unprot" xfId="2039"/>
    <cellStyle name="Comma0" xfId="2040"/>
    <cellStyle name="Comma0 - Style4" xfId="2041"/>
    <cellStyle name="Comma0 10" xfId="2042"/>
    <cellStyle name="Comma0 11" xfId="2043"/>
    <cellStyle name="Comma0 12" xfId="2044"/>
    <cellStyle name="Comma0 13" xfId="2045"/>
    <cellStyle name="Comma0 14" xfId="2046"/>
    <cellStyle name="Comma0 15" xfId="2047"/>
    <cellStyle name="Comma0 16" xfId="2048"/>
    <cellStyle name="Comma0 17" xfId="2049"/>
    <cellStyle name="Comma0 18" xfId="2050"/>
    <cellStyle name="Comma0 19" xfId="2051"/>
    <cellStyle name="Comma0 2" xfId="2052"/>
    <cellStyle name="Comma0 20" xfId="2053"/>
    <cellStyle name="Comma0 21" xfId="2054"/>
    <cellStyle name="Comma0 22" xfId="2055"/>
    <cellStyle name="Comma0 23" xfId="2056"/>
    <cellStyle name="Comma0 24" xfId="2057"/>
    <cellStyle name="Comma0 25" xfId="2058"/>
    <cellStyle name="Comma0 26" xfId="2059"/>
    <cellStyle name="Comma0 27" xfId="2060"/>
    <cellStyle name="Comma0 28" xfId="2061"/>
    <cellStyle name="Comma0 29" xfId="2062"/>
    <cellStyle name="Comma0 3" xfId="2063"/>
    <cellStyle name="Comma0 30" xfId="2064"/>
    <cellStyle name="Comma0 31" xfId="2065"/>
    <cellStyle name="Comma0 32" xfId="2066"/>
    <cellStyle name="Comma0 33" xfId="2067"/>
    <cellStyle name="Comma0 34" xfId="2068"/>
    <cellStyle name="Comma0 35" xfId="2069"/>
    <cellStyle name="Comma0 36" xfId="2070"/>
    <cellStyle name="Comma0 37" xfId="2071"/>
    <cellStyle name="Comma0 4" xfId="2072"/>
    <cellStyle name="Comma0 5" xfId="2073"/>
    <cellStyle name="Comma0 6" xfId="2074"/>
    <cellStyle name="Comma0 7" xfId="2075"/>
    <cellStyle name="Comma0 8" xfId="2076"/>
    <cellStyle name="Comma0 9" xfId="2077"/>
    <cellStyle name="Comma0_SETUP97" xfId="2078"/>
    <cellStyle name="Comma1 - Style1" xfId="2079"/>
    <cellStyle name="Curren - Style2" xfId="2080"/>
    <cellStyle name="Currency [00]" xfId="2081"/>
    <cellStyle name="Currency 10" xfId="65"/>
    <cellStyle name="Currency 10 2" xfId="66"/>
    <cellStyle name="Currency 10 2 2" xfId="67"/>
    <cellStyle name="Currency 10 3" xfId="68"/>
    <cellStyle name="Currency 11" xfId="69"/>
    <cellStyle name="Currency 11 2" xfId="70"/>
    <cellStyle name="Currency 11 2 2" xfId="71"/>
    <cellStyle name="Currency 11 3" xfId="72"/>
    <cellStyle name="Currency 12" xfId="73"/>
    <cellStyle name="Currency 12 2" xfId="74"/>
    <cellStyle name="Currency 12 2 2" xfId="75"/>
    <cellStyle name="Currency 12 3" xfId="76"/>
    <cellStyle name="Currency 13" xfId="77"/>
    <cellStyle name="Currency 13 2" xfId="78"/>
    <cellStyle name="Currency 13 2 2" xfId="79"/>
    <cellStyle name="Currency 13 3" xfId="80"/>
    <cellStyle name="Currency 14" xfId="81"/>
    <cellStyle name="Currency 14 2" xfId="82"/>
    <cellStyle name="Currency 15" xfId="83"/>
    <cellStyle name="Currency 16" xfId="84"/>
    <cellStyle name="Currency 17" xfId="85"/>
    <cellStyle name="Currency 18" xfId="86"/>
    <cellStyle name="Currency 2" xfId="87"/>
    <cellStyle name="Currency 2 10" xfId="2082"/>
    <cellStyle name="Currency 2 11" xfId="2083"/>
    <cellStyle name="Currency 2 12" xfId="2084"/>
    <cellStyle name="Currency 2 13" xfId="2085"/>
    <cellStyle name="Currency 2 14" xfId="2086"/>
    <cellStyle name="Currency 2 2" xfId="88"/>
    <cellStyle name="Currency 2 2 2" xfId="89"/>
    <cellStyle name="Currency 2 2 3" xfId="2087"/>
    <cellStyle name="Currency 2 3" xfId="2088"/>
    <cellStyle name="Currency 2 4" xfId="2089"/>
    <cellStyle name="Currency 2 5" xfId="2090"/>
    <cellStyle name="Currency 2 6" xfId="2091"/>
    <cellStyle name="Currency 2 7" xfId="2092"/>
    <cellStyle name="Currency 2 8" xfId="2093"/>
    <cellStyle name="Currency 2 9" xfId="2094"/>
    <cellStyle name="Currency 3" xfId="90"/>
    <cellStyle name="Currency 3 2" xfId="2095"/>
    <cellStyle name="Currency 4" xfId="91"/>
    <cellStyle name="Currency 4 2" xfId="92"/>
    <cellStyle name="Currency 4 2 2" xfId="93"/>
    <cellStyle name="Currency 4 2 2 2" xfId="94"/>
    <cellStyle name="Currency 4 2 3" xfId="95"/>
    <cellStyle name="Currency 4 3" xfId="96"/>
    <cellStyle name="Currency 4 3 2" xfId="97"/>
    <cellStyle name="Currency 4 3 2 2" xfId="98"/>
    <cellStyle name="Currency 4 3 3" xfId="99"/>
    <cellStyle name="Currency 4 4" xfId="100"/>
    <cellStyle name="Currency 4 4 2" xfId="101"/>
    <cellStyle name="Currency 4 5" xfId="102"/>
    <cellStyle name="Currency 5" xfId="103"/>
    <cellStyle name="Currency 5 2" xfId="104"/>
    <cellStyle name="Currency 5 2 2" xfId="105"/>
    <cellStyle name="Currency 5 2 2 2" xfId="106"/>
    <cellStyle name="Currency 5 2 3" xfId="107"/>
    <cellStyle name="Currency 5 3" xfId="108"/>
    <cellStyle name="Currency 5 3 2" xfId="109"/>
    <cellStyle name="Currency 5 3 2 2" xfId="110"/>
    <cellStyle name="Currency 5 3 3" xfId="111"/>
    <cellStyle name="Currency 5 4" xfId="112"/>
    <cellStyle name="Currency 5 4 2" xfId="113"/>
    <cellStyle name="Currency 5 5" xfId="114"/>
    <cellStyle name="Currency 6" xfId="115"/>
    <cellStyle name="Currency 7" xfId="116"/>
    <cellStyle name="Currency 7 2" xfId="117"/>
    <cellStyle name="Currency 7 2 2" xfId="118"/>
    <cellStyle name="Currency 7 3" xfId="119"/>
    <cellStyle name="Currency 8" xfId="120"/>
    <cellStyle name="Currency 8 2" xfId="121"/>
    <cellStyle name="Currency 8 3" xfId="122"/>
    <cellStyle name="Currency 9" xfId="123"/>
    <cellStyle name="Currency 9 2" xfId="124"/>
    <cellStyle name="Currency 9 3" xfId="125"/>
    <cellStyle name="Currency CAS_Scaffolding Enquiry KBG001 Amount to Approve gus" xfId="126"/>
    <cellStyle name="Currency0" xfId="2096"/>
    <cellStyle name="Currency0 10" xfId="2097"/>
    <cellStyle name="Currency0 2" xfId="2098"/>
    <cellStyle name="Currency0 3" xfId="2099"/>
    <cellStyle name="Currency0 4" xfId="2100"/>
    <cellStyle name="Currency0 5" xfId="2101"/>
    <cellStyle name="Currency0 6" xfId="2102"/>
    <cellStyle name="Currency0 7" xfId="2103"/>
    <cellStyle name="Currency0 8" xfId="2104"/>
    <cellStyle name="Currency0 9" xfId="2105"/>
    <cellStyle name="Date" xfId="2106"/>
    <cellStyle name="Date 10" xfId="2107"/>
    <cellStyle name="Date 2" xfId="2108"/>
    <cellStyle name="Date 3" xfId="2109"/>
    <cellStyle name="Date 4" xfId="2110"/>
    <cellStyle name="Date 5" xfId="2111"/>
    <cellStyle name="Date 6" xfId="2112"/>
    <cellStyle name="Date 7" xfId="2113"/>
    <cellStyle name="Date 8" xfId="2114"/>
    <cellStyle name="Date 9" xfId="2115"/>
    <cellStyle name="Date Short" xfId="2116"/>
    <cellStyle name="Date Short 2" xfId="2117"/>
    <cellStyle name="Date_20080204 Medupi Turbine Cashflow Forecast" xfId="2118"/>
    <cellStyle name="Datum" xfId="2119"/>
    <cellStyle name="Dezimal [0]_Compiling Utility Macros" xfId="127"/>
    <cellStyle name="Dezimal_04f_40_Sumgait1_new" xfId="2120"/>
    <cellStyle name="DH2" xfId="2121"/>
    <cellStyle name="Emphasis 1" xfId="2122"/>
    <cellStyle name="Emphasis 2" xfId="2123"/>
    <cellStyle name="Emphasis 3" xfId="2124"/>
    <cellStyle name="Enter Currency (0)" xfId="2125"/>
    <cellStyle name="Enter Currency (2)" xfId="2126"/>
    <cellStyle name="Enter Units (0)" xfId="2127"/>
    <cellStyle name="Enter Units (1)" xfId="2128"/>
    <cellStyle name="Enter Units (2)" xfId="2129"/>
    <cellStyle name="Euro" xfId="2130"/>
    <cellStyle name="Explanatory Text 10" xfId="2131"/>
    <cellStyle name="Explanatory Text 2" xfId="128"/>
    <cellStyle name="Explanatory Text 2 2" xfId="2132"/>
    <cellStyle name="Explanatory Text 2 3" xfId="2133"/>
    <cellStyle name="Explanatory Text 2 4" xfId="2134"/>
    <cellStyle name="Explanatory Text 2 5" xfId="2135"/>
    <cellStyle name="Explanatory Text 3" xfId="2136"/>
    <cellStyle name="Explanatory Text 3 2" xfId="2137"/>
    <cellStyle name="Explanatory Text 4" xfId="2138"/>
    <cellStyle name="Explanatory Text 4 2" xfId="2139"/>
    <cellStyle name="Explanatory Text 5" xfId="2140"/>
    <cellStyle name="Explanatory Text 5 2" xfId="2141"/>
    <cellStyle name="Explanatory Text 6" xfId="2142"/>
    <cellStyle name="Explanatory Text 6 2" xfId="2143"/>
    <cellStyle name="Explanatory Text 7" xfId="2144"/>
    <cellStyle name="Explanatory Text 7 2" xfId="2145"/>
    <cellStyle name="Explanatory Text 8" xfId="2146"/>
    <cellStyle name="Explanatory Text 8 2" xfId="2147"/>
    <cellStyle name="Explanatory Text 9" xfId="2148"/>
    <cellStyle name="Explanatory Text 9 2" xfId="2149"/>
    <cellStyle name="F2" xfId="2150"/>
    <cellStyle name="F3" xfId="2151"/>
    <cellStyle name="F4" xfId="2152"/>
    <cellStyle name="F5" xfId="2153"/>
    <cellStyle name="F6" xfId="2154"/>
    <cellStyle name="F7" xfId="2155"/>
    <cellStyle name="F8" xfId="2156"/>
    <cellStyle name="Faktor" xfId="2157"/>
    <cellStyle name="Fees" xfId="2158"/>
    <cellStyle name="Fixed" xfId="2159"/>
    <cellStyle name="Fixed 10" xfId="2160"/>
    <cellStyle name="Fixed 2" xfId="2161"/>
    <cellStyle name="Fixed 3" xfId="2162"/>
    <cellStyle name="Fixed 4" xfId="2163"/>
    <cellStyle name="Fixed 5" xfId="2164"/>
    <cellStyle name="Fixed 6" xfId="2165"/>
    <cellStyle name="Fixed 7" xfId="2166"/>
    <cellStyle name="Fixed 8" xfId="2167"/>
    <cellStyle name="Fixed 9" xfId="2168"/>
    <cellStyle name="Fixed0" xfId="2169"/>
    <cellStyle name="Fixed3 - Style3" xfId="2170"/>
    <cellStyle name="Flag" xfId="2171"/>
    <cellStyle name="Good 10" xfId="2172"/>
    <cellStyle name="Good 2" xfId="129"/>
    <cellStyle name="Good 2 2" xfId="2173"/>
    <cellStyle name="Good 2 3" xfId="2174"/>
    <cellStyle name="Good 2 4" xfId="2175"/>
    <cellStyle name="Good 2 5" xfId="2176"/>
    <cellStyle name="Good 3" xfId="2177"/>
    <cellStyle name="Good 3 2" xfId="2178"/>
    <cellStyle name="Good 4" xfId="2179"/>
    <cellStyle name="Good 4 2" xfId="2180"/>
    <cellStyle name="Good 5" xfId="2181"/>
    <cellStyle name="Good 5 2" xfId="2182"/>
    <cellStyle name="Good 6" xfId="2183"/>
    <cellStyle name="Good 6 2" xfId="2184"/>
    <cellStyle name="Good 7" xfId="2185"/>
    <cellStyle name="Good 7 2" xfId="2186"/>
    <cellStyle name="Good 8" xfId="2187"/>
    <cellStyle name="Good 8 2" xfId="2188"/>
    <cellStyle name="Good 9" xfId="2189"/>
    <cellStyle name="Good 9 2" xfId="2190"/>
    <cellStyle name="Grey" xfId="2191"/>
    <cellStyle name="Grey 2" xfId="2192"/>
    <cellStyle name="Grey_20100518 Medupi March 2010 summary" xfId="2193"/>
    <cellStyle name="Header1" xfId="130"/>
    <cellStyle name="Header2" xfId="131"/>
    <cellStyle name="Header2 2" xfId="2194"/>
    <cellStyle name="Heading" xfId="2195"/>
    <cellStyle name="Heading 1 1" xfId="2196"/>
    <cellStyle name="Heading 1 10" xfId="2197"/>
    <cellStyle name="Heading 1 2" xfId="132"/>
    <cellStyle name="Heading 1 2 2" xfId="2198"/>
    <cellStyle name="Heading 1 2 2 2" xfId="2199"/>
    <cellStyle name="Heading 1 2 3" xfId="2200"/>
    <cellStyle name="Heading 1 2 4" xfId="2201"/>
    <cellStyle name="Heading 1 2 5" xfId="2202"/>
    <cellStyle name="Heading 1 2 6" xfId="2203"/>
    <cellStyle name="Heading 1 2 7" xfId="2204"/>
    <cellStyle name="Heading 1 3" xfId="133"/>
    <cellStyle name="Heading 1 3 2" xfId="2205"/>
    <cellStyle name="Heading 1 3 2 2" xfId="2206"/>
    <cellStyle name="Heading 1 3 3" xfId="2207"/>
    <cellStyle name="Heading 1 4" xfId="2208"/>
    <cellStyle name="Heading 1 4 2" xfId="2209"/>
    <cellStyle name="Heading 1 4 3" xfId="2210"/>
    <cellStyle name="Heading 1 5" xfId="2211"/>
    <cellStyle name="Heading 1 5 2" xfId="2212"/>
    <cellStyle name="Heading 1 5 3" xfId="2213"/>
    <cellStyle name="Heading 1 6" xfId="2214"/>
    <cellStyle name="Heading 1 6 2" xfId="2215"/>
    <cellStyle name="Heading 1 7" xfId="2216"/>
    <cellStyle name="Heading 1 7 2" xfId="2217"/>
    <cellStyle name="Heading 1 8" xfId="2218"/>
    <cellStyle name="Heading 1 8 2" xfId="2219"/>
    <cellStyle name="Heading 1 9" xfId="2220"/>
    <cellStyle name="Heading 1 9 2" xfId="2221"/>
    <cellStyle name="Heading 2 10" xfId="2222"/>
    <cellStyle name="Heading 2 2" xfId="134"/>
    <cellStyle name="Heading 2 2 2" xfId="2223"/>
    <cellStyle name="Heading 2 2 2 2" xfId="2224"/>
    <cellStyle name="Heading 2 2 3" xfId="2225"/>
    <cellStyle name="Heading 2 2 4" xfId="2226"/>
    <cellStyle name="Heading 2 2 5" xfId="2227"/>
    <cellStyle name="Heading 2 2 6" xfId="2228"/>
    <cellStyle name="Heading 2 2 7" xfId="2229"/>
    <cellStyle name="Heading 2 3" xfId="135"/>
    <cellStyle name="Heading 2 3 2" xfId="2230"/>
    <cellStyle name="Heading 2 3 2 2" xfId="2231"/>
    <cellStyle name="Heading 2 3 3" xfId="2232"/>
    <cellStyle name="Heading 2 4" xfId="2233"/>
    <cellStyle name="Heading 2 4 2" xfId="2234"/>
    <cellStyle name="Heading 2 4 3" xfId="2235"/>
    <cellStyle name="Heading 2 5" xfId="2236"/>
    <cellStyle name="Heading 2 5 2" xfId="2237"/>
    <cellStyle name="Heading 2 5 3" xfId="2238"/>
    <cellStyle name="Heading 2 6" xfId="2239"/>
    <cellStyle name="Heading 2 6 2" xfId="2240"/>
    <cellStyle name="Heading 2 7" xfId="2241"/>
    <cellStyle name="Heading 2 7 2" xfId="2242"/>
    <cellStyle name="Heading 2 8" xfId="2243"/>
    <cellStyle name="Heading 2 8 2" xfId="2244"/>
    <cellStyle name="Heading 2 9" xfId="2245"/>
    <cellStyle name="Heading 2 9 2" xfId="2246"/>
    <cellStyle name="Heading 3 10" xfId="2247"/>
    <cellStyle name="Heading 3 2" xfId="136"/>
    <cellStyle name="Heading 3 2 2" xfId="2248"/>
    <cellStyle name="Heading 3 2 3" xfId="2249"/>
    <cellStyle name="Heading 3 2 4" xfId="2250"/>
    <cellStyle name="Heading 3 2 5" xfId="2251"/>
    <cellStyle name="Heading 3 3" xfId="137"/>
    <cellStyle name="Heading 3 3 2" xfId="2252"/>
    <cellStyle name="Heading 3 4" xfId="2253"/>
    <cellStyle name="Heading 3 4 2" xfId="2254"/>
    <cellStyle name="Heading 3 5" xfId="2255"/>
    <cellStyle name="Heading 3 5 2" xfId="2256"/>
    <cellStyle name="Heading 3 6" xfId="2257"/>
    <cellStyle name="Heading 3 6 2" xfId="2258"/>
    <cellStyle name="Heading 3 7" xfId="2259"/>
    <cellStyle name="Heading 3 7 2" xfId="2260"/>
    <cellStyle name="Heading 3 8" xfId="2261"/>
    <cellStyle name="Heading 3 8 2" xfId="2262"/>
    <cellStyle name="Heading 3 9" xfId="2263"/>
    <cellStyle name="Heading 3 9 2" xfId="2264"/>
    <cellStyle name="Heading 4 10" xfId="2265"/>
    <cellStyle name="Heading 4 2" xfId="138"/>
    <cellStyle name="Heading 4 2 2" xfId="2266"/>
    <cellStyle name="Heading 4 2 3" xfId="2267"/>
    <cellStyle name="Heading 4 2 4" xfId="2268"/>
    <cellStyle name="Heading 4 2 5" xfId="2269"/>
    <cellStyle name="Heading 4 3" xfId="139"/>
    <cellStyle name="Heading 4 3 2" xfId="2270"/>
    <cellStyle name="Heading 4 4" xfId="2271"/>
    <cellStyle name="Heading 4 4 2" xfId="2272"/>
    <cellStyle name="Heading 4 5" xfId="2273"/>
    <cellStyle name="Heading 4 5 2" xfId="2274"/>
    <cellStyle name="Heading 4 6" xfId="2275"/>
    <cellStyle name="Heading 4 6 2" xfId="2276"/>
    <cellStyle name="Heading 4 7" xfId="2277"/>
    <cellStyle name="Heading 4 7 2" xfId="2278"/>
    <cellStyle name="Heading 4 8" xfId="2279"/>
    <cellStyle name="Heading 4 8 2" xfId="2280"/>
    <cellStyle name="Heading 4 9" xfId="2281"/>
    <cellStyle name="Heading 4 9 2" xfId="2282"/>
    <cellStyle name="HEADING1" xfId="2283"/>
    <cellStyle name="HEADING2" xfId="2284"/>
    <cellStyle name="Heading3" xfId="2285"/>
    <cellStyle name="Heading4" xfId="2286"/>
    <cellStyle name="Horizontal" xfId="2287"/>
    <cellStyle name="Hyperlink" xfId="9990" builtinId="8"/>
    <cellStyle name="Hyperlink 2" xfId="2288"/>
    <cellStyle name="Hyperlink 2 2" xfId="2289"/>
    <cellStyle name="Hyperlink 3" xfId="2290"/>
    <cellStyle name="Hyperlink 3 2" xfId="2291"/>
    <cellStyle name="Hyperlink 3_20101018_Challenge Session Revisions FINAL" xfId="2292"/>
    <cellStyle name="Hyperlink 4" xfId="2293"/>
    <cellStyle name="Input [yellow]" xfId="2294"/>
    <cellStyle name="Input [yellow] 2" xfId="2295"/>
    <cellStyle name="Input [yellow]_20100518 Medupi March 2010 summary" xfId="2296"/>
    <cellStyle name="Input 10" xfId="2297"/>
    <cellStyle name="Input 2" xfId="140"/>
    <cellStyle name="Input 2 2" xfId="2298"/>
    <cellStyle name="Input 2 3" xfId="2299"/>
    <cellStyle name="Input 2 4" xfId="2300"/>
    <cellStyle name="Input 2 5" xfId="2301"/>
    <cellStyle name="Input 3" xfId="2302"/>
    <cellStyle name="Input 3 2" xfId="2303"/>
    <cellStyle name="Input 4" xfId="2304"/>
    <cellStyle name="Input 4 2" xfId="2305"/>
    <cellStyle name="Input 5" xfId="2306"/>
    <cellStyle name="Input 5 2" xfId="2307"/>
    <cellStyle name="Input 6" xfId="2308"/>
    <cellStyle name="Input 6 2" xfId="2309"/>
    <cellStyle name="Input 7" xfId="2310"/>
    <cellStyle name="Input 7 2" xfId="2311"/>
    <cellStyle name="Input 8" xfId="2312"/>
    <cellStyle name="Input 8 2" xfId="2313"/>
    <cellStyle name="Input 9" xfId="2314"/>
    <cellStyle name="Input 9 2" xfId="2315"/>
    <cellStyle name="Input Cells" xfId="141"/>
    <cellStyle name="Jun" xfId="142"/>
    <cellStyle name="Jun 2" xfId="143"/>
    <cellStyle name="Jun 3" xfId="2316"/>
    <cellStyle name="Jun 4" xfId="2317"/>
    <cellStyle name="Komma" xfId="2318"/>
    <cellStyle name="Link Currency (0)" xfId="2319"/>
    <cellStyle name="Link Currency (2)" xfId="2320"/>
    <cellStyle name="Link Units (0)" xfId="2321"/>
    <cellStyle name="Link Units (1)" xfId="2322"/>
    <cellStyle name="Link Units (2)" xfId="2323"/>
    <cellStyle name="Linked Cell 10" xfId="2324"/>
    <cellStyle name="Linked Cell 2" xfId="144"/>
    <cellStyle name="Linked Cell 2 2" xfId="2325"/>
    <cellStyle name="Linked Cell 2 3" xfId="2326"/>
    <cellStyle name="Linked Cell 2 4" xfId="2327"/>
    <cellStyle name="Linked Cell 2 5" xfId="2328"/>
    <cellStyle name="Linked Cell 3" xfId="2329"/>
    <cellStyle name="Linked Cell 3 2" xfId="2330"/>
    <cellStyle name="Linked Cell 4" xfId="2331"/>
    <cellStyle name="Linked Cell 4 2" xfId="2332"/>
    <cellStyle name="Linked Cell 5" xfId="2333"/>
    <cellStyle name="Linked Cell 5 2" xfId="2334"/>
    <cellStyle name="Linked Cell 6" xfId="2335"/>
    <cellStyle name="Linked Cell 6 2" xfId="2336"/>
    <cellStyle name="Linked Cell 7" xfId="2337"/>
    <cellStyle name="Linked Cell 7 2" xfId="2338"/>
    <cellStyle name="Linked Cell 8" xfId="2339"/>
    <cellStyle name="Linked Cell 8 2" xfId="2340"/>
    <cellStyle name="Linked Cell 9" xfId="2341"/>
    <cellStyle name="Linked Cell 9 2" xfId="2342"/>
    <cellStyle name="Listformat" xfId="2343"/>
    <cellStyle name="Milliers [0]_Fonctions Macros XL4" xfId="2344"/>
    <cellStyle name="Milliers_Fonctions Macros XL4" xfId="2345"/>
    <cellStyle name="Neutral 10" xfId="2346"/>
    <cellStyle name="Neutral 2" xfId="145"/>
    <cellStyle name="Neutral 2 2" xfId="2347"/>
    <cellStyle name="Neutral 2 3" xfId="2348"/>
    <cellStyle name="Neutral 2 4" xfId="2349"/>
    <cellStyle name="Neutral 2 5" xfId="2350"/>
    <cellStyle name="Neutral 3" xfId="146"/>
    <cellStyle name="Neutral 3 2" xfId="2351"/>
    <cellStyle name="Neutral 4" xfId="2352"/>
    <cellStyle name="Neutral 4 2" xfId="2353"/>
    <cellStyle name="Neutral 5" xfId="2354"/>
    <cellStyle name="Neutral 5 2" xfId="2355"/>
    <cellStyle name="Neutral 6" xfId="2356"/>
    <cellStyle name="Neutral 6 2" xfId="2357"/>
    <cellStyle name="Neutral 7" xfId="2358"/>
    <cellStyle name="Neutral 7 2" xfId="2359"/>
    <cellStyle name="Neutral 8" xfId="2360"/>
    <cellStyle name="Neutral 8 2" xfId="2361"/>
    <cellStyle name="Neutral 9" xfId="2362"/>
    <cellStyle name="Neutral 9 2" xfId="2363"/>
    <cellStyle name="new" xfId="147"/>
    <cellStyle name="new 2" xfId="2364"/>
    <cellStyle name="Normal" xfId="0" builtinId="0"/>
    <cellStyle name="Normal - Style1" xfId="148"/>
    <cellStyle name="Normal - Style1 10 2" xfId="2365"/>
    <cellStyle name="Normal 10" xfId="149"/>
    <cellStyle name="Normal 10 2" xfId="150"/>
    <cellStyle name="Normal 10 2 2" xfId="151"/>
    <cellStyle name="Normal 10 2 3" xfId="2366"/>
    <cellStyle name="Normal 10 3" xfId="152"/>
    <cellStyle name="Normal 10 4" xfId="2367"/>
    <cellStyle name="Normal 10 5" xfId="2368"/>
    <cellStyle name="Normal 11" xfId="153"/>
    <cellStyle name="Normal 11 10" xfId="2369"/>
    <cellStyle name="Normal 11 11" xfId="2370"/>
    <cellStyle name="Normal 11 12" xfId="2371"/>
    <cellStyle name="Normal 11 13" xfId="2372"/>
    <cellStyle name="Normal 11 14" xfId="2373"/>
    <cellStyle name="Normal 11 15" xfId="2374"/>
    <cellStyle name="Normal 11 16" xfId="2375"/>
    <cellStyle name="Normal 11 17" xfId="2376"/>
    <cellStyle name="Normal 11 18" xfId="2377"/>
    <cellStyle name="Normal 11 19" xfId="2378"/>
    <cellStyle name="Normal 11 2" xfId="154"/>
    <cellStyle name="Normal 11 2 2" xfId="2379"/>
    <cellStyle name="Normal 11 2 3" xfId="2380"/>
    <cellStyle name="Normal 11 20" xfId="2381"/>
    <cellStyle name="Normal 11 21" xfId="2382"/>
    <cellStyle name="Normal 11 22" xfId="2383"/>
    <cellStyle name="Normal 11 23" xfId="2384"/>
    <cellStyle name="Normal 11 24" xfId="2385"/>
    <cellStyle name="Normal 11 25" xfId="2386"/>
    <cellStyle name="Normal 11 26" xfId="2387"/>
    <cellStyle name="Normal 11 27" xfId="2388"/>
    <cellStyle name="Normal 11 28" xfId="2389"/>
    <cellStyle name="Normal 11 29" xfId="2390"/>
    <cellStyle name="Normal 11 3" xfId="155"/>
    <cellStyle name="Normal 11 30" xfId="2391"/>
    <cellStyle name="Normal 11 4" xfId="2392"/>
    <cellStyle name="Normal 11 5" xfId="2393"/>
    <cellStyle name="Normal 11 6" xfId="2394"/>
    <cellStyle name="Normal 11 7" xfId="2395"/>
    <cellStyle name="Normal 11 8" xfId="2396"/>
    <cellStyle name="Normal 11 9" xfId="2397"/>
    <cellStyle name="Normal 12" xfId="156"/>
    <cellStyle name="Normal 12 10" xfId="2398"/>
    <cellStyle name="Normal 12 11" xfId="2399"/>
    <cellStyle name="Normal 12 12" xfId="2400"/>
    <cellStyle name="Normal 12 13" xfId="2401"/>
    <cellStyle name="Normal 12 14" xfId="2402"/>
    <cellStyle name="Normal 12 15" xfId="2403"/>
    <cellStyle name="Normal 12 16" xfId="2404"/>
    <cellStyle name="Normal 12 17" xfId="2405"/>
    <cellStyle name="Normal 12 18" xfId="2406"/>
    <cellStyle name="Normal 12 19" xfId="2407"/>
    <cellStyle name="Normal 12 2" xfId="157"/>
    <cellStyle name="Normal 12 2 2" xfId="158"/>
    <cellStyle name="Normal 12 20" xfId="2408"/>
    <cellStyle name="Normal 12 21" xfId="2409"/>
    <cellStyle name="Normal 12 22" xfId="2410"/>
    <cellStyle name="Normal 12 23" xfId="2411"/>
    <cellStyle name="Normal 12 24" xfId="2412"/>
    <cellStyle name="Normal 12 25" xfId="2413"/>
    <cellStyle name="Normal 12 26" xfId="2414"/>
    <cellStyle name="Normal 12 27" xfId="2415"/>
    <cellStyle name="Normal 12 28" xfId="2416"/>
    <cellStyle name="Normal 12 29" xfId="2417"/>
    <cellStyle name="Normal 12 3" xfId="159"/>
    <cellStyle name="Normal 12 30" xfId="2418"/>
    <cellStyle name="Normal 12 4" xfId="2419"/>
    <cellStyle name="Normal 12 5" xfId="2420"/>
    <cellStyle name="Normal 12 6" xfId="2421"/>
    <cellStyle name="Normal 12 7" xfId="2422"/>
    <cellStyle name="Normal 12 8" xfId="2423"/>
    <cellStyle name="Normal 12 9" xfId="2424"/>
    <cellStyle name="Normal 13" xfId="160"/>
    <cellStyle name="Normal 13 10" xfId="2425"/>
    <cellStyle name="Normal 13 11" xfId="2426"/>
    <cellStyle name="Normal 13 12" xfId="2427"/>
    <cellStyle name="Normal 13 13" xfId="2428"/>
    <cellStyle name="Normal 13 14" xfId="2429"/>
    <cellStyle name="Normal 13 15" xfId="2430"/>
    <cellStyle name="Normal 13 16" xfId="2431"/>
    <cellStyle name="Normal 13 17" xfId="2432"/>
    <cellStyle name="Normal 13 18" xfId="2433"/>
    <cellStyle name="Normal 13 19" xfId="2434"/>
    <cellStyle name="Normal 13 2" xfId="161"/>
    <cellStyle name="Normal 13 2 2" xfId="162"/>
    <cellStyle name="Normal 13 20" xfId="2435"/>
    <cellStyle name="Normal 13 21" xfId="2436"/>
    <cellStyle name="Normal 13 22" xfId="2437"/>
    <cellStyle name="Normal 13 23" xfId="2438"/>
    <cellStyle name="Normal 13 24" xfId="2439"/>
    <cellStyle name="Normal 13 25" xfId="2440"/>
    <cellStyle name="Normal 13 26" xfId="2441"/>
    <cellStyle name="Normal 13 27" xfId="2442"/>
    <cellStyle name="Normal 13 28" xfId="2443"/>
    <cellStyle name="Normal 13 29" xfId="2444"/>
    <cellStyle name="Normal 13 3" xfId="163"/>
    <cellStyle name="Normal 13 4" xfId="2445"/>
    <cellStyle name="Normal 13 5" xfId="2446"/>
    <cellStyle name="Normal 13 6" xfId="2447"/>
    <cellStyle name="Normal 13 7" xfId="2448"/>
    <cellStyle name="Normal 13 8" xfId="2449"/>
    <cellStyle name="Normal 13 9" xfId="2450"/>
    <cellStyle name="Normal 14" xfId="164"/>
    <cellStyle name="Normal 14 10" xfId="2451"/>
    <cellStyle name="Normal 14 11" xfId="2452"/>
    <cellStyle name="Normal 14 12" xfId="2453"/>
    <cellStyle name="Normal 14 13" xfId="2454"/>
    <cellStyle name="Normal 14 14" xfId="2455"/>
    <cellStyle name="Normal 14 15" xfId="2456"/>
    <cellStyle name="Normal 14 16" xfId="2457"/>
    <cellStyle name="Normal 14 17" xfId="2458"/>
    <cellStyle name="Normal 14 18" xfId="2459"/>
    <cellStyle name="Normal 14 19" xfId="2460"/>
    <cellStyle name="Normal 14 2" xfId="165"/>
    <cellStyle name="Normal 14 2 2" xfId="166"/>
    <cellStyle name="Normal 14 20" xfId="2461"/>
    <cellStyle name="Normal 14 21" xfId="2462"/>
    <cellStyle name="Normal 14 22" xfId="2463"/>
    <cellStyle name="Normal 14 23" xfId="2464"/>
    <cellStyle name="Normal 14 24" xfId="2465"/>
    <cellStyle name="Normal 14 25" xfId="2466"/>
    <cellStyle name="Normal 14 26" xfId="2467"/>
    <cellStyle name="Normal 14 27" xfId="2468"/>
    <cellStyle name="Normal 14 28" xfId="2469"/>
    <cellStyle name="Normal 14 29" xfId="2470"/>
    <cellStyle name="Normal 14 3" xfId="167"/>
    <cellStyle name="Normal 14 30" xfId="2471"/>
    <cellStyle name="Normal 14 4" xfId="2472"/>
    <cellStyle name="Normal 14 5" xfId="2473"/>
    <cellStyle name="Normal 14 6" xfId="2474"/>
    <cellStyle name="Normal 14 7" xfId="2475"/>
    <cellStyle name="Normal 14 8" xfId="2476"/>
    <cellStyle name="Normal 14 9" xfId="2477"/>
    <cellStyle name="Normal 15" xfId="168"/>
    <cellStyle name="Normal 15 10" xfId="2478"/>
    <cellStyle name="Normal 15 11" xfId="2479"/>
    <cellStyle name="Normal 15 12" xfId="2480"/>
    <cellStyle name="Normal 15 13" xfId="2481"/>
    <cellStyle name="Normal 15 14" xfId="2482"/>
    <cellStyle name="Normal 15 15" xfId="2483"/>
    <cellStyle name="Normal 15 16" xfId="2484"/>
    <cellStyle name="Normal 15 17" xfId="2485"/>
    <cellStyle name="Normal 15 18" xfId="2486"/>
    <cellStyle name="Normal 15 19" xfId="2487"/>
    <cellStyle name="Normal 15 2" xfId="169"/>
    <cellStyle name="Normal 15 2 2" xfId="170"/>
    <cellStyle name="Normal 15 20" xfId="2488"/>
    <cellStyle name="Normal 15 21" xfId="2489"/>
    <cellStyle name="Normal 15 22" xfId="2490"/>
    <cellStyle name="Normal 15 23" xfId="2491"/>
    <cellStyle name="Normal 15 24" xfId="2492"/>
    <cellStyle name="Normal 15 25" xfId="2493"/>
    <cellStyle name="Normal 15 26" xfId="2494"/>
    <cellStyle name="Normal 15 27" xfId="2495"/>
    <cellStyle name="Normal 15 28" xfId="2496"/>
    <cellStyle name="Normal 15 29" xfId="2497"/>
    <cellStyle name="Normal 15 3" xfId="171"/>
    <cellStyle name="Normal 15 4" xfId="2498"/>
    <cellStyle name="Normal 15 5" xfId="2499"/>
    <cellStyle name="Normal 15 6" xfId="2500"/>
    <cellStyle name="Normal 15 7" xfId="2501"/>
    <cellStyle name="Normal 15 8" xfId="2502"/>
    <cellStyle name="Normal 15 9" xfId="2503"/>
    <cellStyle name="Normal 16" xfId="172"/>
    <cellStyle name="Normal 16 10" xfId="2504"/>
    <cellStyle name="Normal 16 11" xfId="2505"/>
    <cellStyle name="Normal 16 12" xfId="2506"/>
    <cellStyle name="Normal 16 13" xfId="2507"/>
    <cellStyle name="Normal 16 14" xfId="2508"/>
    <cellStyle name="Normal 16 15" xfId="2509"/>
    <cellStyle name="Normal 16 16" xfId="2510"/>
    <cellStyle name="Normal 16 17" xfId="2511"/>
    <cellStyle name="Normal 16 18" xfId="2512"/>
    <cellStyle name="Normal 16 19" xfId="2513"/>
    <cellStyle name="Normal 16 2" xfId="173"/>
    <cellStyle name="Normal 16 20" xfId="2514"/>
    <cellStyle name="Normal 16 21" xfId="2515"/>
    <cellStyle name="Normal 16 22" xfId="2516"/>
    <cellStyle name="Normal 16 23" xfId="2517"/>
    <cellStyle name="Normal 16 24" xfId="2518"/>
    <cellStyle name="Normal 16 25" xfId="2519"/>
    <cellStyle name="Normal 16 26" xfId="2520"/>
    <cellStyle name="Normal 16 27" xfId="2521"/>
    <cellStyle name="Normal 16 28" xfId="2522"/>
    <cellStyle name="Normal 16 29" xfId="2523"/>
    <cellStyle name="Normal 16 3" xfId="2524"/>
    <cellStyle name="Normal 16 30" xfId="2525"/>
    <cellStyle name="Normal 16 4" xfId="2526"/>
    <cellStyle name="Normal 16 5" xfId="2527"/>
    <cellStyle name="Normal 16 6" xfId="2528"/>
    <cellStyle name="Normal 16 7" xfId="2529"/>
    <cellStyle name="Normal 16 8" xfId="2530"/>
    <cellStyle name="Normal 16 9" xfId="2531"/>
    <cellStyle name="Normal 17" xfId="174"/>
    <cellStyle name="Normal 17 10" xfId="2532"/>
    <cellStyle name="Normal 17 11" xfId="2533"/>
    <cellStyle name="Normal 17 12" xfId="2534"/>
    <cellStyle name="Normal 17 13" xfId="2535"/>
    <cellStyle name="Normal 17 14" xfId="2536"/>
    <cellStyle name="Normal 17 15" xfId="2537"/>
    <cellStyle name="Normal 17 16" xfId="2538"/>
    <cellStyle name="Normal 17 17" xfId="2539"/>
    <cellStyle name="Normal 17 18" xfId="2540"/>
    <cellStyle name="Normal 17 19" xfId="2541"/>
    <cellStyle name="Normal 17 2" xfId="2542"/>
    <cellStyle name="Normal 17 20" xfId="2543"/>
    <cellStyle name="Normal 17 21" xfId="2544"/>
    <cellStyle name="Normal 17 22" xfId="2545"/>
    <cellStyle name="Normal 17 23" xfId="2546"/>
    <cellStyle name="Normal 17 24" xfId="2547"/>
    <cellStyle name="Normal 17 25" xfId="2548"/>
    <cellStyle name="Normal 17 26" xfId="2549"/>
    <cellStyle name="Normal 17 27" xfId="2550"/>
    <cellStyle name="Normal 17 28" xfId="2551"/>
    <cellStyle name="Normal 17 29" xfId="2552"/>
    <cellStyle name="Normal 17 3" xfId="2553"/>
    <cellStyle name="Normal 17 4" xfId="2554"/>
    <cellStyle name="Normal 17 5" xfId="2555"/>
    <cellStyle name="Normal 17 6" xfId="2556"/>
    <cellStyle name="Normal 17 7" xfId="2557"/>
    <cellStyle name="Normal 17 8" xfId="2558"/>
    <cellStyle name="Normal 17 9" xfId="2559"/>
    <cellStyle name="Normal 18" xfId="175"/>
    <cellStyle name="Normal 18 10" xfId="2560"/>
    <cellStyle name="Normal 18 11" xfId="2561"/>
    <cellStyle name="Normal 18 12" xfId="2562"/>
    <cellStyle name="Normal 18 13" xfId="2563"/>
    <cellStyle name="Normal 18 14" xfId="2564"/>
    <cellStyle name="Normal 18 15" xfId="2565"/>
    <cellStyle name="Normal 18 16" xfId="2566"/>
    <cellStyle name="Normal 18 17" xfId="2567"/>
    <cellStyle name="Normal 18 18" xfId="2568"/>
    <cellStyle name="Normal 18 19" xfId="2569"/>
    <cellStyle name="Normal 18 2" xfId="2570"/>
    <cellStyle name="Normal 18 20" xfId="2571"/>
    <cellStyle name="Normal 18 21" xfId="2572"/>
    <cellStyle name="Normal 18 22" xfId="2573"/>
    <cellStyle name="Normal 18 23" xfId="2574"/>
    <cellStyle name="Normal 18 24" xfId="2575"/>
    <cellStyle name="Normal 18 25" xfId="2576"/>
    <cellStyle name="Normal 18 26" xfId="2577"/>
    <cellStyle name="Normal 18 27" xfId="2578"/>
    <cellStyle name="Normal 18 28" xfId="2579"/>
    <cellStyle name="Normal 18 29" xfId="2580"/>
    <cellStyle name="Normal 18 3" xfId="2581"/>
    <cellStyle name="Normal 18 4" xfId="2582"/>
    <cellStyle name="Normal 18 5" xfId="2583"/>
    <cellStyle name="Normal 18 6" xfId="2584"/>
    <cellStyle name="Normal 18 7" xfId="2585"/>
    <cellStyle name="Normal 18 8" xfId="2586"/>
    <cellStyle name="Normal 18 9" xfId="2587"/>
    <cellStyle name="Normal 19" xfId="176"/>
    <cellStyle name="Normal 19 10" xfId="2588"/>
    <cellStyle name="Normal 19 11" xfId="2589"/>
    <cellStyle name="Normal 19 12" xfId="2590"/>
    <cellStyle name="Normal 19 13" xfId="2591"/>
    <cellStyle name="Normal 19 14" xfId="2592"/>
    <cellStyle name="Normal 19 15" xfId="2593"/>
    <cellStyle name="Normal 19 16" xfId="2594"/>
    <cellStyle name="Normal 19 17" xfId="2595"/>
    <cellStyle name="Normal 19 18" xfId="2596"/>
    <cellStyle name="Normal 19 19" xfId="2597"/>
    <cellStyle name="Normal 19 2" xfId="2598"/>
    <cellStyle name="Normal 19 20" xfId="2599"/>
    <cellStyle name="Normal 19 21" xfId="2600"/>
    <cellStyle name="Normal 19 22" xfId="2601"/>
    <cellStyle name="Normal 19 23" xfId="2602"/>
    <cellStyle name="Normal 19 24" xfId="2603"/>
    <cellStyle name="Normal 19 25" xfId="2604"/>
    <cellStyle name="Normal 19 26" xfId="2605"/>
    <cellStyle name="Normal 19 27" xfId="2606"/>
    <cellStyle name="Normal 19 28" xfId="2607"/>
    <cellStyle name="Normal 19 29" xfId="2608"/>
    <cellStyle name="Normal 19 3" xfId="2609"/>
    <cellStyle name="Normal 19 4" xfId="2610"/>
    <cellStyle name="Normal 19 5" xfId="2611"/>
    <cellStyle name="Normal 19 6" xfId="2612"/>
    <cellStyle name="Normal 19 7" xfId="2613"/>
    <cellStyle name="Normal 19 8" xfId="2614"/>
    <cellStyle name="Normal 19 9" xfId="2615"/>
    <cellStyle name="Normal 2" xfId="177"/>
    <cellStyle name="Normal 2 10" xfId="2616"/>
    <cellStyle name="Normal 2 10 10" xfId="2617"/>
    <cellStyle name="Normal 2 10 11" xfId="2618"/>
    <cellStyle name="Normal 2 10 12" xfId="2619"/>
    <cellStyle name="Normal 2 10 13" xfId="2620"/>
    <cellStyle name="Normal 2 10 14" xfId="2621"/>
    <cellStyle name="Normal 2 10 15" xfId="2622"/>
    <cellStyle name="Normal 2 10 16" xfId="2623"/>
    <cellStyle name="Normal 2 10 17" xfId="2624"/>
    <cellStyle name="Normal 2 10 18" xfId="2625"/>
    <cellStyle name="Normal 2 10 19" xfId="2626"/>
    <cellStyle name="Normal 2 10 2" xfId="2627"/>
    <cellStyle name="Normal 2 10 20" xfId="2628"/>
    <cellStyle name="Normal 2 10 21" xfId="2629"/>
    <cellStyle name="Normal 2 10 22" xfId="2630"/>
    <cellStyle name="Normal 2 10 23" xfId="2631"/>
    <cellStyle name="Normal 2 10 24" xfId="2632"/>
    <cellStyle name="Normal 2 10 25" xfId="2633"/>
    <cellStyle name="Normal 2 10 26" xfId="2634"/>
    <cellStyle name="Normal 2 10 27" xfId="2635"/>
    <cellStyle name="Normal 2 10 28" xfId="2636"/>
    <cellStyle name="Normal 2 10 29" xfId="2637"/>
    <cellStyle name="Normal 2 10 3" xfId="2638"/>
    <cellStyle name="Normal 2 10 30" xfId="2639"/>
    <cellStyle name="Normal 2 10 31" xfId="2640"/>
    <cellStyle name="Normal 2 10 32" xfId="2641"/>
    <cellStyle name="Normal 2 10 33" xfId="2642"/>
    <cellStyle name="Normal 2 10 34" xfId="2643"/>
    <cellStyle name="Normal 2 10 35" xfId="2644"/>
    <cellStyle name="Normal 2 10 36" xfId="2645"/>
    <cellStyle name="Normal 2 10 37" xfId="2646"/>
    <cellStyle name="Normal 2 10 38" xfId="2647"/>
    <cellStyle name="Normal 2 10 39" xfId="2648"/>
    <cellStyle name="Normal 2 10 4" xfId="2649"/>
    <cellStyle name="Normal 2 10 40" xfId="2650"/>
    <cellStyle name="Normal 2 10 41" xfId="2651"/>
    <cellStyle name="Normal 2 10 42" xfId="2652"/>
    <cellStyle name="Normal 2 10 43" xfId="2653"/>
    <cellStyle name="Normal 2 10 44" xfId="2654"/>
    <cellStyle name="Normal 2 10 45" xfId="2655"/>
    <cellStyle name="Normal 2 10 46" xfId="2656"/>
    <cellStyle name="Normal 2 10 47" xfId="2657"/>
    <cellStyle name="Normal 2 10 48" xfId="2658"/>
    <cellStyle name="Normal 2 10 49" xfId="2659"/>
    <cellStyle name="Normal 2 10 5" xfId="2660"/>
    <cellStyle name="Normal 2 10 50" xfId="2661"/>
    <cellStyle name="Normal 2 10 51" xfId="2662"/>
    <cellStyle name="Normal 2 10 52" xfId="2663"/>
    <cellStyle name="Normal 2 10 53" xfId="2664"/>
    <cellStyle name="Normal 2 10 54" xfId="2665"/>
    <cellStyle name="Normal 2 10 55" xfId="2666"/>
    <cellStyle name="Normal 2 10 56" xfId="2667"/>
    <cellStyle name="Normal 2 10 57" xfId="2668"/>
    <cellStyle name="Normal 2 10 58" xfId="2669"/>
    <cellStyle name="Normal 2 10 59" xfId="2670"/>
    <cellStyle name="Normal 2 10 6" xfId="2671"/>
    <cellStyle name="Normal 2 10 60" xfId="2672"/>
    <cellStyle name="Normal 2 10 7" xfId="2673"/>
    <cellStyle name="Normal 2 10 8" xfId="2674"/>
    <cellStyle name="Normal 2 10 9" xfId="2675"/>
    <cellStyle name="Normal 2 11" xfId="2676"/>
    <cellStyle name="Normal 2 11 10" xfId="2677"/>
    <cellStyle name="Normal 2 11 11" xfId="2678"/>
    <cellStyle name="Normal 2 11 12" xfId="2679"/>
    <cellStyle name="Normal 2 11 13" xfId="2680"/>
    <cellStyle name="Normal 2 11 14" xfId="2681"/>
    <cellStyle name="Normal 2 11 15" xfId="2682"/>
    <cellStyle name="Normal 2 11 16" xfId="2683"/>
    <cellStyle name="Normal 2 11 17" xfId="2684"/>
    <cellStyle name="Normal 2 11 18" xfId="2685"/>
    <cellStyle name="Normal 2 11 19" xfId="2686"/>
    <cellStyle name="Normal 2 11 2" xfId="2687"/>
    <cellStyle name="Normal 2 11 20" xfId="2688"/>
    <cellStyle name="Normal 2 11 21" xfId="2689"/>
    <cellStyle name="Normal 2 11 22" xfId="2690"/>
    <cellStyle name="Normal 2 11 23" xfId="2691"/>
    <cellStyle name="Normal 2 11 24" xfId="2692"/>
    <cellStyle name="Normal 2 11 25" xfId="2693"/>
    <cellStyle name="Normal 2 11 26" xfId="2694"/>
    <cellStyle name="Normal 2 11 27" xfId="2695"/>
    <cellStyle name="Normal 2 11 28" xfId="2696"/>
    <cellStyle name="Normal 2 11 29" xfId="2697"/>
    <cellStyle name="Normal 2 11 3" xfId="2698"/>
    <cellStyle name="Normal 2 11 30" xfId="2699"/>
    <cellStyle name="Normal 2 11 31" xfId="2700"/>
    <cellStyle name="Normal 2 11 32" xfId="2701"/>
    <cellStyle name="Normal 2 11 33" xfId="2702"/>
    <cellStyle name="Normal 2 11 34" xfId="2703"/>
    <cellStyle name="Normal 2 11 35" xfId="2704"/>
    <cellStyle name="Normal 2 11 36" xfId="2705"/>
    <cellStyle name="Normal 2 11 37" xfId="2706"/>
    <cellStyle name="Normal 2 11 38" xfId="2707"/>
    <cellStyle name="Normal 2 11 39" xfId="2708"/>
    <cellStyle name="Normal 2 11 4" xfId="2709"/>
    <cellStyle name="Normal 2 11 40" xfId="2710"/>
    <cellStyle name="Normal 2 11 41" xfId="2711"/>
    <cellStyle name="Normal 2 11 42" xfId="2712"/>
    <cellStyle name="Normal 2 11 43" xfId="2713"/>
    <cellStyle name="Normal 2 11 44" xfId="2714"/>
    <cellStyle name="Normal 2 11 45" xfId="2715"/>
    <cellStyle name="Normal 2 11 46" xfId="2716"/>
    <cellStyle name="Normal 2 11 47" xfId="2717"/>
    <cellStyle name="Normal 2 11 48" xfId="2718"/>
    <cellStyle name="Normal 2 11 49" xfId="2719"/>
    <cellStyle name="Normal 2 11 5" xfId="2720"/>
    <cellStyle name="Normal 2 11 50" xfId="2721"/>
    <cellStyle name="Normal 2 11 51" xfId="2722"/>
    <cellStyle name="Normal 2 11 52" xfId="2723"/>
    <cellStyle name="Normal 2 11 53" xfId="2724"/>
    <cellStyle name="Normal 2 11 54" xfId="2725"/>
    <cellStyle name="Normal 2 11 55" xfId="2726"/>
    <cellStyle name="Normal 2 11 56" xfId="2727"/>
    <cellStyle name="Normal 2 11 57" xfId="2728"/>
    <cellStyle name="Normal 2 11 58" xfId="2729"/>
    <cellStyle name="Normal 2 11 59" xfId="2730"/>
    <cellStyle name="Normal 2 11 6" xfId="2731"/>
    <cellStyle name="Normal 2 11 60" xfId="2732"/>
    <cellStyle name="Normal 2 11 7" xfId="2733"/>
    <cellStyle name="Normal 2 11 8" xfId="2734"/>
    <cellStyle name="Normal 2 11 9" xfId="2735"/>
    <cellStyle name="Normal 2 12" xfId="2736"/>
    <cellStyle name="Normal 2 12 10" xfId="2737"/>
    <cellStyle name="Normal 2 12 11" xfId="2738"/>
    <cellStyle name="Normal 2 12 12" xfId="2739"/>
    <cellStyle name="Normal 2 12 13" xfId="2740"/>
    <cellStyle name="Normal 2 12 14" xfId="2741"/>
    <cellStyle name="Normal 2 12 15" xfId="2742"/>
    <cellStyle name="Normal 2 12 16" xfId="2743"/>
    <cellStyle name="Normal 2 12 17" xfId="2744"/>
    <cellStyle name="Normal 2 12 18" xfId="2745"/>
    <cellStyle name="Normal 2 12 19" xfId="2746"/>
    <cellStyle name="Normal 2 12 2" xfId="2747"/>
    <cellStyle name="Normal 2 12 20" xfId="2748"/>
    <cellStyle name="Normal 2 12 21" xfId="2749"/>
    <cellStyle name="Normal 2 12 22" xfId="2750"/>
    <cellStyle name="Normal 2 12 23" xfId="2751"/>
    <cellStyle name="Normal 2 12 24" xfId="2752"/>
    <cellStyle name="Normal 2 12 25" xfId="2753"/>
    <cellStyle name="Normal 2 12 26" xfId="2754"/>
    <cellStyle name="Normal 2 12 27" xfId="2755"/>
    <cellStyle name="Normal 2 12 28" xfId="2756"/>
    <cellStyle name="Normal 2 12 29" xfId="2757"/>
    <cellStyle name="Normal 2 12 3" xfId="2758"/>
    <cellStyle name="Normal 2 12 30" xfId="2759"/>
    <cellStyle name="Normal 2 12 31" xfId="2760"/>
    <cellStyle name="Normal 2 12 32" xfId="2761"/>
    <cellStyle name="Normal 2 12 33" xfId="2762"/>
    <cellStyle name="Normal 2 12 34" xfId="2763"/>
    <cellStyle name="Normal 2 12 35" xfId="2764"/>
    <cellStyle name="Normal 2 12 36" xfId="2765"/>
    <cellStyle name="Normal 2 12 37" xfId="2766"/>
    <cellStyle name="Normal 2 12 38" xfId="2767"/>
    <cellStyle name="Normal 2 12 39" xfId="2768"/>
    <cellStyle name="Normal 2 12 4" xfId="2769"/>
    <cellStyle name="Normal 2 12 40" xfId="2770"/>
    <cellStyle name="Normal 2 12 41" xfId="2771"/>
    <cellStyle name="Normal 2 12 42" xfId="2772"/>
    <cellStyle name="Normal 2 12 43" xfId="2773"/>
    <cellStyle name="Normal 2 12 44" xfId="2774"/>
    <cellStyle name="Normal 2 12 45" xfId="2775"/>
    <cellStyle name="Normal 2 12 46" xfId="2776"/>
    <cellStyle name="Normal 2 12 47" xfId="2777"/>
    <cellStyle name="Normal 2 12 48" xfId="2778"/>
    <cellStyle name="Normal 2 12 49" xfId="2779"/>
    <cellStyle name="Normal 2 12 5" xfId="2780"/>
    <cellStyle name="Normal 2 12 50" xfId="2781"/>
    <cellStyle name="Normal 2 12 51" xfId="2782"/>
    <cellStyle name="Normal 2 12 52" xfId="2783"/>
    <cellStyle name="Normal 2 12 53" xfId="2784"/>
    <cellStyle name="Normal 2 12 54" xfId="2785"/>
    <cellStyle name="Normal 2 12 55" xfId="2786"/>
    <cellStyle name="Normal 2 12 56" xfId="2787"/>
    <cellStyle name="Normal 2 12 57" xfId="2788"/>
    <cellStyle name="Normal 2 12 58" xfId="2789"/>
    <cellStyle name="Normal 2 12 59" xfId="2790"/>
    <cellStyle name="Normal 2 12 6" xfId="2791"/>
    <cellStyle name="Normal 2 12 60" xfId="2792"/>
    <cellStyle name="Normal 2 12 7" xfId="2793"/>
    <cellStyle name="Normal 2 12 8" xfId="2794"/>
    <cellStyle name="Normal 2 12 9" xfId="2795"/>
    <cellStyle name="Normal 2 13" xfId="2796"/>
    <cellStyle name="Normal 2 13 10" xfId="2797"/>
    <cellStyle name="Normal 2 13 11" xfId="2798"/>
    <cellStyle name="Normal 2 13 12" xfId="2799"/>
    <cellStyle name="Normal 2 13 13" xfId="2800"/>
    <cellStyle name="Normal 2 13 14" xfId="2801"/>
    <cellStyle name="Normal 2 13 15" xfId="2802"/>
    <cellStyle name="Normal 2 13 16" xfId="2803"/>
    <cellStyle name="Normal 2 13 17" xfId="2804"/>
    <cellStyle name="Normal 2 13 18" xfId="2805"/>
    <cellStyle name="Normal 2 13 19" xfId="2806"/>
    <cellStyle name="Normal 2 13 2" xfId="2807"/>
    <cellStyle name="Normal 2 13 20" xfId="2808"/>
    <cellStyle name="Normal 2 13 21" xfId="2809"/>
    <cellStyle name="Normal 2 13 22" xfId="2810"/>
    <cellStyle name="Normal 2 13 23" xfId="2811"/>
    <cellStyle name="Normal 2 13 24" xfId="2812"/>
    <cellStyle name="Normal 2 13 25" xfId="2813"/>
    <cellStyle name="Normal 2 13 26" xfId="2814"/>
    <cellStyle name="Normal 2 13 27" xfId="2815"/>
    <cellStyle name="Normal 2 13 28" xfId="2816"/>
    <cellStyle name="Normal 2 13 29" xfId="2817"/>
    <cellStyle name="Normal 2 13 3" xfId="2818"/>
    <cellStyle name="Normal 2 13 30" xfId="2819"/>
    <cellStyle name="Normal 2 13 31" xfId="2820"/>
    <cellStyle name="Normal 2 13 32" xfId="2821"/>
    <cellStyle name="Normal 2 13 33" xfId="2822"/>
    <cellStyle name="Normal 2 13 34" xfId="2823"/>
    <cellStyle name="Normal 2 13 35" xfId="2824"/>
    <cellStyle name="Normal 2 13 36" xfId="2825"/>
    <cellStyle name="Normal 2 13 37" xfId="2826"/>
    <cellStyle name="Normal 2 13 38" xfId="2827"/>
    <cellStyle name="Normal 2 13 39" xfId="2828"/>
    <cellStyle name="Normal 2 13 4" xfId="2829"/>
    <cellStyle name="Normal 2 13 40" xfId="2830"/>
    <cellStyle name="Normal 2 13 41" xfId="2831"/>
    <cellStyle name="Normal 2 13 42" xfId="2832"/>
    <cellStyle name="Normal 2 13 43" xfId="2833"/>
    <cellStyle name="Normal 2 13 44" xfId="2834"/>
    <cellStyle name="Normal 2 13 45" xfId="2835"/>
    <cellStyle name="Normal 2 13 46" xfId="2836"/>
    <cellStyle name="Normal 2 13 47" xfId="2837"/>
    <cellStyle name="Normal 2 13 48" xfId="2838"/>
    <cellStyle name="Normal 2 13 49" xfId="2839"/>
    <cellStyle name="Normal 2 13 5" xfId="2840"/>
    <cellStyle name="Normal 2 13 50" xfId="2841"/>
    <cellStyle name="Normal 2 13 51" xfId="2842"/>
    <cellStyle name="Normal 2 13 52" xfId="2843"/>
    <cellStyle name="Normal 2 13 53" xfId="2844"/>
    <cellStyle name="Normal 2 13 54" xfId="2845"/>
    <cellStyle name="Normal 2 13 55" xfId="2846"/>
    <cellStyle name="Normal 2 13 56" xfId="2847"/>
    <cellStyle name="Normal 2 13 57" xfId="2848"/>
    <cellStyle name="Normal 2 13 58" xfId="2849"/>
    <cellStyle name="Normal 2 13 59" xfId="2850"/>
    <cellStyle name="Normal 2 13 6" xfId="2851"/>
    <cellStyle name="Normal 2 13 60" xfId="2852"/>
    <cellStyle name="Normal 2 13 7" xfId="2853"/>
    <cellStyle name="Normal 2 13 8" xfId="2854"/>
    <cellStyle name="Normal 2 13 9" xfId="2855"/>
    <cellStyle name="Normal 2 14" xfId="2856"/>
    <cellStyle name="Normal 2 14 10" xfId="2857"/>
    <cellStyle name="Normal 2 14 11" xfId="2858"/>
    <cellStyle name="Normal 2 14 12" xfId="2859"/>
    <cellStyle name="Normal 2 14 13" xfId="2860"/>
    <cellStyle name="Normal 2 14 14" xfId="2861"/>
    <cellStyle name="Normal 2 14 15" xfId="2862"/>
    <cellStyle name="Normal 2 14 16" xfId="2863"/>
    <cellStyle name="Normal 2 14 17" xfId="2864"/>
    <cellStyle name="Normal 2 14 18" xfId="2865"/>
    <cellStyle name="Normal 2 14 19" xfId="2866"/>
    <cellStyle name="Normal 2 14 2" xfId="2867"/>
    <cellStyle name="Normal 2 14 20" xfId="2868"/>
    <cellStyle name="Normal 2 14 21" xfId="2869"/>
    <cellStyle name="Normal 2 14 22" xfId="2870"/>
    <cellStyle name="Normal 2 14 23" xfId="2871"/>
    <cellStyle name="Normal 2 14 24" xfId="2872"/>
    <cellStyle name="Normal 2 14 25" xfId="2873"/>
    <cellStyle name="Normal 2 14 26" xfId="2874"/>
    <cellStyle name="Normal 2 14 27" xfId="2875"/>
    <cellStyle name="Normal 2 14 28" xfId="2876"/>
    <cellStyle name="Normal 2 14 29" xfId="2877"/>
    <cellStyle name="Normal 2 14 3" xfId="2878"/>
    <cellStyle name="Normal 2 14 30" xfId="2879"/>
    <cellStyle name="Normal 2 14 31" xfId="2880"/>
    <cellStyle name="Normal 2 14 32" xfId="2881"/>
    <cellStyle name="Normal 2 14 33" xfId="2882"/>
    <cellStyle name="Normal 2 14 34" xfId="2883"/>
    <cellStyle name="Normal 2 14 35" xfId="2884"/>
    <cellStyle name="Normal 2 14 36" xfId="2885"/>
    <cellStyle name="Normal 2 14 37" xfId="2886"/>
    <cellStyle name="Normal 2 14 38" xfId="2887"/>
    <cellStyle name="Normal 2 14 39" xfId="2888"/>
    <cellStyle name="Normal 2 14 4" xfId="2889"/>
    <cellStyle name="Normal 2 14 40" xfId="2890"/>
    <cellStyle name="Normal 2 14 41" xfId="2891"/>
    <cellStyle name="Normal 2 14 42" xfId="2892"/>
    <cellStyle name="Normal 2 14 43" xfId="2893"/>
    <cellStyle name="Normal 2 14 44" xfId="2894"/>
    <cellStyle name="Normal 2 14 45" xfId="2895"/>
    <cellStyle name="Normal 2 14 46" xfId="2896"/>
    <cellStyle name="Normal 2 14 47" xfId="2897"/>
    <cellStyle name="Normal 2 14 48" xfId="2898"/>
    <cellStyle name="Normal 2 14 49" xfId="2899"/>
    <cellStyle name="Normal 2 14 5" xfId="2900"/>
    <cellStyle name="Normal 2 14 50" xfId="2901"/>
    <cellStyle name="Normal 2 14 51" xfId="2902"/>
    <cellStyle name="Normal 2 14 52" xfId="2903"/>
    <cellStyle name="Normal 2 14 53" xfId="2904"/>
    <cellStyle name="Normal 2 14 54" xfId="2905"/>
    <cellStyle name="Normal 2 14 55" xfId="2906"/>
    <cellStyle name="Normal 2 14 56" xfId="2907"/>
    <cellStyle name="Normal 2 14 57" xfId="2908"/>
    <cellStyle name="Normal 2 14 58" xfId="2909"/>
    <cellStyle name="Normal 2 14 59" xfId="2910"/>
    <cellStyle name="Normal 2 14 6" xfId="2911"/>
    <cellStyle name="Normal 2 14 7" xfId="2912"/>
    <cellStyle name="Normal 2 14 8" xfId="2913"/>
    <cellStyle name="Normal 2 14 9" xfId="2914"/>
    <cellStyle name="Normal 2 15" xfId="2915"/>
    <cellStyle name="Normal 2 15 10" xfId="2916"/>
    <cellStyle name="Normal 2 15 11" xfId="2917"/>
    <cellStyle name="Normal 2 15 12" xfId="2918"/>
    <cellStyle name="Normal 2 15 13" xfId="2919"/>
    <cellStyle name="Normal 2 15 14" xfId="2920"/>
    <cellStyle name="Normal 2 15 15" xfId="2921"/>
    <cellStyle name="Normal 2 15 16" xfId="2922"/>
    <cellStyle name="Normal 2 15 17" xfId="2923"/>
    <cellStyle name="Normal 2 15 18" xfId="2924"/>
    <cellStyle name="Normal 2 15 19" xfId="2925"/>
    <cellStyle name="Normal 2 15 2" xfId="2926"/>
    <cellStyle name="Normal 2 15 20" xfId="2927"/>
    <cellStyle name="Normal 2 15 21" xfId="2928"/>
    <cellStyle name="Normal 2 15 22" xfId="2929"/>
    <cellStyle name="Normal 2 15 23" xfId="2930"/>
    <cellStyle name="Normal 2 15 24" xfId="2931"/>
    <cellStyle name="Normal 2 15 25" xfId="2932"/>
    <cellStyle name="Normal 2 15 26" xfId="2933"/>
    <cellStyle name="Normal 2 15 27" xfId="2934"/>
    <cellStyle name="Normal 2 15 28" xfId="2935"/>
    <cellStyle name="Normal 2 15 29" xfId="2936"/>
    <cellStyle name="Normal 2 15 3" xfId="2937"/>
    <cellStyle name="Normal 2 15 30" xfId="2938"/>
    <cellStyle name="Normal 2 15 31" xfId="2939"/>
    <cellStyle name="Normal 2 15 32" xfId="2940"/>
    <cellStyle name="Normal 2 15 33" xfId="2941"/>
    <cellStyle name="Normal 2 15 34" xfId="2942"/>
    <cellStyle name="Normal 2 15 35" xfId="2943"/>
    <cellStyle name="Normal 2 15 36" xfId="2944"/>
    <cellStyle name="Normal 2 15 37" xfId="2945"/>
    <cellStyle name="Normal 2 15 38" xfId="2946"/>
    <cellStyle name="Normal 2 15 39" xfId="2947"/>
    <cellStyle name="Normal 2 15 4" xfId="2948"/>
    <cellStyle name="Normal 2 15 40" xfId="2949"/>
    <cellStyle name="Normal 2 15 41" xfId="2950"/>
    <cellStyle name="Normal 2 15 42" xfId="2951"/>
    <cellStyle name="Normal 2 15 43" xfId="2952"/>
    <cellStyle name="Normal 2 15 44" xfId="2953"/>
    <cellStyle name="Normal 2 15 45" xfId="2954"/>
    <cellStyle name="Normal 2 15 46" xfId="2955"/>
    <cellStyle name="Normal 2 15 47" xfId="2956"/>
    <cellStyle name="Normal 2 15 48" xfId="2957"/>
    <cellStyle name="Normal 2 15 49" xfId="2958"/>
    <cellStyle name="Normal 2 15 5" xfId="2959"/>
    <cellStyle name="Normal 2 15 50" xfId="2960"/>
    <cellStyle name="Normal 2 15 51" xfId="2961"/>
    <cellStyle name="Normal 2 15 52" xfId="2962"/>
    <cellStyle name="Normal 2 15 53" xfId="2963"/>
    <cellStyle name="Normal 2 15 54" xfId="2964"/>
    <cellStyle name="Normal 2 15 55" xfId="2965"/>
    <cellStyle name="Normal 2 15 56" xfId="2966"/>
    <cellStyle name="Normal 2 15 57" xfId="2967"/>
    <cellStyle name="Normal 2 15 58" xfId="2968"/>
    <cellStyle name="Normal 2 15 59" xfId="2969"/>
    <cellStyle name="Normal 2 15 6" xfId="2970"/>
    <cellStyle name="Normal 2 15 7" xfId="2971"/>
    <cellStyle name="Normal 2 15 8" xfId="2972"/>
    <cellStyle name="Normal 2 15 9" xfId="2973"/>
    <cellStyle name="Normal 2 16" xfId="2974"/>
    <cellStyle name="Normal 2 17" xfId="2975"/>
    <cellStyle name="Normal 2 18" xfId="2976"/>
    <cellStyle name="Normal 2 19" xfId="2977"/>
    <cellStyle name="Normal 2 2" xfId="3"/>
    <cellStyle name="Normal 2 2 10" xfId="2978"/>
    <cellStyle name="Normal 2 2 11" xfId="2979"/>
    <cellStyle name="Normal 2 2 12" xfId="2980"/>
    <cellStyle name="Normal 2 2 13" xfId="2981"/>
    <cellStyle name="Normal 2 2 14" xfId="2982"/>
    <cellStyle name="Normal 2 2 15" xfId="2983"/>
    <cellStyle name="Normal 2 2 16" xfId="2984"/>
    <cellStyle name="Normal 2 2 17" xfId="2985"/>
    <cellStyle name="Normal 2 2 18" xfId="2986"/>
    <cellStyle name="Normal 2 2 19" xfId="2987"/>
    <cellStyle name="Normal 2 2 2" xfId="178"/>
    <cellStyle name="Normal 2 2 2 10" xfId="2988"/>
    <cellStyle name="Normal 2 2 2 2" xfId="329"/>
    <cellStyle name="Normal 2 2 2 3" xfId="2989"/>
    <cellStyle name="Normal 2 2 2 4" xfId="2990"/>
    <cellStyle name="Normal 2 2 2 5" xfId="2991"/>
    <cellStyle name="Normal 2 2 2 6" xfId="2992"/>
    <cellStyle name="Normal 2 2 2 7" xfId="2993"/>
    <cellStyle name="Normal 2 2 2 8" xfId="2994"/>
    <cellStyle name="Normal 2 2 2 9" xfId="2995"/>
    <cellStyle name="Normal 2 2 20" xfId="2996"/>
    <cellStyle name="Normal 2 2 21" xfId="2997"/>
    <cellStyle name="Normal 2 2 22" xfId="2998"/>
    <cellStyle name="Normal 2 2 23" xfId="2999"/>
    <cellStyle name="Normal 2 2 24" xfId="3000"/>
    <cellStyle name="Normal 2 2 25" xfId="3001"/>
    <cellStyle name="Normal 2 2 26" xfId="3002"/>
    <cellStyle name="Normal 2 2 27" xfId="3003"/>
    <cellStyle name="Normal 2 2 28" xfId="3004"/>
    <cellStyle name="Normal 2 2 29" xfId="3005"/>
    <cellStyle name="Normal 2 2 3" xfId="3006"/>
    <cellStyle name="Normal 2 2 3 2" xfId="3007"/>
    <cellStyle name="Normal 2 2 30" xfId="3008"/>
    <cellStyle name="Normal 2 2 31" xfId="3009"/>
    <cellStyle name="Normal 2 2 32" xfId="3010"/>
    <cellStyle name="Normal 2 2 33" xfId="3011"/>
    <cellStyle name="Normal 2 2 34" xfId="3012"/>
    <cellStyle name="Normal 2 2 35" xfId="3013"/>
    <cellStyle name="Normal 2 2 36" xfId="3014"/>
    <cellStyle name="Normal 2 2 37" xfId="3015"/>
    <cellStyle name="Normal 2 2 38" xfId="3016"/>
    <cellStyle name="Normal 2 2 39" xfId="3017"/>
    <cellStyle name="Normal 2 2 4" xfId="3018"/>
    <cellStyle name="Normal 2 2 4 2" xfId="3019"/>
    <cellStyle name="Normal 2 2 40" xfId="3020"/>
    <cellStyle name="Normal 2 2 41" xfId="3021"/>
    <cellStyle name="Normal 2 2 42" xfId="3022"/>
    <cellStyle name="Normal 2 2 43" xfId="3023"/>
    <cellStyle name="Normal 2 2 44" xfId="3024"/>
    <cellStyle name="Normal 2 2 45" xfId="3025"/>
    <cellStyle name="Normal 2 2 46" xfId="3026"/>
    <cellStyle name="Normal 2 2 47" xfId="3027"/>
    <cellStyle name="Normal 2 2 48" xfId="3028"/>
    <cellStyle name="Normal 2 2 49" xfId="3029"/>
    <cellStyle name="Normal 2 2 5" xfId="3030"/>
    <cellStyle name="Normal 2 2 50" xfId="3031"/>
    <cellStyle name="Normal 2 2 51" xfId="3032"/>
    <cellStyle name="Normal 2 2 52" xfId="3033"/>
    <cellStyle name="Normal 2 2 53" xfId="3034"/>
    <cellStyle name="Normal 2 2 54" xfId="3035"/>
    <cellStyle name="Normal 2 2 55" xfId="3036"/>
    <cellStyle name="Normal 2 2 56" xfId="3037"/>
    <cellStyle name="Normal 2 2 57" xfId="3038"/>
    <cellStyle name="Normal 2 2 58" xfId="3039"/>
    <cellStyle name="Normal 2 2 59" xfId="3040"/>
    <cellStyle name="Normal 2 2 6" xfId="3041"/>
    <cellStyle name="Normal 2 2 60" xfId="3042"/>
    <cellStyle name="Normal 2 2 61" xfId="3043"/>
    <cellStyle name="Normal 2 2 62" xfId="3044"/>
    <cellStyle name="Normal 2 2 63" xfId="3045"/>
    <cellStyle name="Normal 2 2 64" xfId="3046"/>
    <cellStyle name="Normal 2 2 65" xfId="3047"/>
    <cellStyle name="Normal 2 2 66" xfId="3048"/>
    <cellStyle name="Normal 2 2 67" xfId="3049"/>
    <cellStyle name="Normal 2 2 68" xfId="3050"/>
    <cellStyle name="Normal 2 2 69" xfId="3051"/>
    <cellStyle name="Normal 2 2 7" xfId="3052"/>
    <cellStyle name="Normal 2 2 8" xfId="3053"/>
    <cellStyle name="Normal 2 2 9" xfId="3054"/>
    <cellStyle name="Normal 2 20" xfId="3055"/>
    <cellStyle name="Normal 2 21" xfId="3056"/>
    <cellStyle name="Normal 2 22" xfId="3057"/>
    <cellStyle name="Normal 2 23" xfId="3058"/>
    <cellStyle name="Normal 2 24" xfId="3059"/>
    <cellStyle name="Normal 2 25" xfId="3060"/>
    <cellStyle name="Normal 2 26" xfId="3061"/>
    <cellStyle name="Normal 2 27" xfId="3062"/>
    <cellStyle name="Normal 2 28" xfId="3063"/>
    <cellStyle name="Normal 2 29" xfId="3064"/>
    <cellStyle name="Normal 2 3" xfId="3065"/>
    <cellStyle name="Normal 2 3 2" xfId="3066"/>
    <cellStyle name="Normal 2 3 3" xfId="3067"/>
    <cellStyle name="Normal 2 3 4" xfId="3068"/>
    <cellStyle name="Normal 2 3 5" xfId="3069"/>
    <cellStyle name="Normal 2 30" xfId="3070"/>
    <cellStyle name="Normal 2 31" xfId="3071"/>
    <cellStyle name="Normal 2 32" xfId="3072"/>
    <cellStyle name="Normal 2 33" xfId="3073"/>
    <cellStyle name="Normal 2 34" xfId="3074"/>
    <cellStyle name="Normal 2 35" xfId="3075"/>
    <cellStyle name="Normal 2 36" xfId="3076"/>
    <cellStyle name="Normal 2 37" xfId="3077"/>
    <cellStyle name="Normal 2 37 10" xfId="3078"/>
    <cellStyle name="Normal 2 37 11" xfId="3079"/>
    <cellStyle name="Normal 2 37 12" xfId="3080"/>
    <cellStyle name="Normal 2 37 13" xfId="3081"/>
    <cellStyle name="Normal 2 37 14" xfId="3082"/>
    <cellStyle name="Normal 2 37 15" xfId="3083"/>
    <cellStyle name="Normal 2 37 16" xfId="3084"/>
    <cellStyle name="Normal 2 37 17" xfId="3085"/>
    <cellStyle name="Normal 2 37 18" xfId="3086"/>
    <cellStyle name="Normal 2 37 19" xfId="3087"/>
    <cellStyle name="Normal 2 37 2" xfId="3088"/>
    <cellStyle name="Normal 2 37 20" xfId="3089"/>
    <cellStyle name="Normal 2 37 21" xfId="3090"/>
    <cellStyle name="Normal 2 37 22" xfId="3091"/>
    <cellStyle name="Normal 2 37 23" xfId="3092"/>
    <cellStyle name="Normal 2 37 24" xfId="3093"/>
    <cellStyle name="Normal 2 37 25" xfId="3094"/>
    <cellStyle name="Normal 2 37 26" xfId="3095"/>
    <cellStyle name="Normal 2 37 27" xfId="3096"/>
    <cellStyle name="Normal 2 37 3" xfId="3097"/>
    <cellStyle name="Normal 2 37 4" xfId="3098"/>
    <cellStyle name="Normal 2 37 5" xfId="3099"/>
    <cellStyle name="Normal 2 37 6" xfId="3100"/>
    <cellStyle name="Normal 2 37 7" xfId="3101"/>
    <cellStyle name="Normal 2 37 8" xfId="3102"/>
    <cellStyle name="Normal 2 37 9" xfId="3103"/>
    <cellStyle name="Normal 2 38" xfId="3104"/>
    <cellStyle name="Normal 2 38 10" xfId="3105"/>
    <cellStyle name="Normal 2 38 11" xfId="3106"/>
    <cellStyle name="Normal 2 38 12" xfId="3107"/>
    <cellStyle name="Normal 2 38 13" xfId="3108"/>
    <cellStyle name="Normal 2 38 14" xfId="3109"/>
    <cellStyle name="Normal 2 38 15" xfId="3110"/>
    <cellStyle name="Normal 2 38 16" xfId="3111"/>
    <cellStyle name="Normal 2 38 17" xfId="3112"/>
    <cellStyle name="Normal 2 38 18" xfId="3113"/>
    <cellStyle name="Normal 2 38 19" xfId="3114"/>
    <cellStyle name="Normal 2 38 2" xfId="3115"/>
    <cellStyle name="Normal 2 38 20" xfId="3116"/>
    <cellStyle name="Normal 2 38 21" xfId="3117"/>
    <cellStyle name="Normal 2 38 22" xfId="3118"/>
    <cellStyle name="Normal 2 38 23" xfId="3119"/>
    <cellStyle name="Normal 2 38 24" xfId="3120"/>
    <cellStyle name="Normal 2 38 25" xfId="3121"/>
    <cellStyle name="Normal 2 38 26" xfId="3122"/>
    <cellStyle name="Normal 2 38 27" xfId="3123"/>
    <cellStyle name="Normal 2 38 3" xfId="3124"/>
    <cellStyle name="Normal 2 38 4" xfId="3125"/>
    <cellStyle name="Normal 2 38 5" xfId="3126"/>
    <cellStyle name="Normal 2 38 6" xfId="3127"/>
    <cellStyle name="Normal 2 38 7" xfId="3128"/>
    <cellStyle name="Normal 2 38 8" xfId="3129"/>
    <cellStyle name="Normal 2 38 9" xfId="3130"/>
    <cellStyle name="Normal 2 39" xfId="3131"/>
    <cellStyle name="Normal 2 39 10" xfId="3132"/>
    <cellStyle name="Normal 2 39 11" xfId="3133"/>
    <cellStyle name="Normal 2 39 12" xfId="3134"/>
    <cellStyle name="Normal 2 39 13" xfId="3135"/>
    <cellStyle name="Normal 2 39 14" xfId="3136"/>
    <cellStyle name="Normal 2 39 15" xfId="3137"/>
    <cellStyle name="Normal 2 39 16" xfId="3138"/>
    <cellStyle name="Normal 2 39 17" xfId="3139"/>
    <cellStyle name="Normal 2 39 18" xfId="3140"/>
    <cellStyle name="Normal 2 39 19" xfId="3141"/>
    <cellStyle name="Normal 2 39 2" xfId="3142"/>
    <cellStyle name="Normal 2 39 20" xfId="3143"/>
    <cellStyle name="Normal 2 39 21" xfId="3144"/>
    <cellStyle name="Normal 2 39 22" xfId="3145"/>
    <cellStyle name="Normal 2 39 23" xfId="3146"/>
    <cellStyle name="Normal 2 39 24" xfId="3147"/>
    <cellStyle name="Normal 2 39 25" xfId="3148"/>
    <cellStyle name="Normal 2 39 26" xfId="3149"/>
    <cellStyle name="Normal 2 39 27" xfId="3150"/>
    <cellStyle name="Normal 2 39 3" xfId="3151"/>
    <cellStyle name="Normal 2 39 4" xfId="3152"/>
    <cellStyle name="Normal 2 39 5" xfId="3153"/>
    <cellStyle name="Normal 2 39 6" xfId="3154"/>
    <cellStyle name="Normal 2 39 7" xfId="3155"/>
    <cellStyle name="Normal 2 39 8" xfId="3156"/>
    <cellStyle name="Normal 2 39 9" xfId="3157"/>
    <cellStyle name="Normal 2 4" xfId="3158"/>
    <cellStyle name="Normal 2 4 2" xfId="3159"/>
    <cellStyle name="Normal 2 4 3" xfId="3160"/>
    <cellStyle name="Normal 2 4 4" xfId="3161"/>
    <cellStyle name="Normal 2 40" xfId="3162"/>
    <cellStyle name="Normal 2 40 2" xfId="3163"/>
    <cellStyle name="Normal 2 41" xfId="3164"/>
    <cellStyle name="Normal 2 42" xfId="3165"/>
    <cellStyle name="Normal 2 42 2" xfId="3166"/>
    <cellStyle name="Normal 2 43" xfId="3167"/>
    <cellStyle name="Normal 2 44" xfId="3168"/>
    <cellStyle name="Normal 2 45" xfId="3169"/>
    <cellStyle name="Normal 2 45 2" xfId="3170"/>
    <cellStyle name="Normal 2 46" xfId="3171"/>
    <cellStyle name="Normal 2 47" xfId="3172"/>
    <cellStyle name="Normal 2 48" xfId="3173"/>
    <cellStyle name="Normal 2 49" xfId="3174"/>
    <cellStyle name="Normal 2 5" xfId="3175"/>
    <cellStyle name="Normal 2 5 2" xfId="3176"/>
    <cellStyle name="Normal 2 50" xfId="3177"/>
    <cellStyle name="Normal 2 51" xfId="3178"/>
    <cellStyle name="Normal 2 52" xfId="3179"/>
    <cellStyle name="Normal 2 52 2" xfId="3180"/>
    <cellStyle name="Normal 2 53" xfId="3181"/>
    <cellStyle name="Normal 2 54" xfId="3182"/>
    <cellStyle name="Normal 2 54 2" xfId="3183"/>
    <cellStyle name="Normal 2 55" xfId="3184"/>
    <cellStyle name="Normal 2 55 2" xfId="3185"/>
    <cellStyle name="Normal 2 56" xfId="3186"/>
    <cellStyle name="Normal 2 56 2" xfId="3187"/>
    <cellStyle name="Normal 2 57" xfId="3188"/>
    <cellStyle name="Normal 2 57 2" xfId="3189"/>
    <cellStyle name="Normal 2 57 3" xfId="3190"/>
    <cellStyle name="Normal 2 58" xfId="3191"/>
    <cellStyle name="Normal 2 6" xfId="3192"/>
    <cellStyle name="Normal 2 6 2" xfId="3193"/>
    <cellStyle name="Normal 2 7" xfId="3194"/>
    <cellStyle name="Normal 2 7 2" xfId="3195"/>
    <cellStyle name="Normal 2 8" xfId="3196"/>
    <cellStyle name="Normal 2 8 2" xfId="3197"/>
    <cellStyle name="Normal 2 9" xfId="3198"/>
    <cellStyle name="Normal 2 9 2" xfId="3199"/>
    <cellStyle name="Normal 2_2009_06_05_Claims Sheets" xfId="3200"/>
    <cellStyle name="Normal 20" xfId="179"/>
    <cellStyle name="Normal 20 10" xfId="3201"/>
    <cellStyle name="Normal 20 11" xfId="3202"/>
    <cellStyle name="Normal 20 12" xfId="3203"/>
    <cellStyle name="Normal 20 13" xfId="3204"/>
    <cellStyle name="Normal 20 14" xfId="3205"/>
    <cellStyle name="Normal 20 15" xfId="3206"/>
    <cellStyle name="Normal 20 16" xfId="3207"/>
    <cellStyle name="Normal 20 17" xfId="3208"/>
    <cellStyle name="Normal 20 18" xfId="3209"/>
    <cellStyle name="Normal 20 19" xfId="3210"/>
    <cellStyle name="Normal 20 2" xfId="2"/>
    <cellStyle name="Normal 20 20" xfId="3211"/>
    <cellStyle name="Normal 20 21" xfId="3212"/>
    <cellStyle name="Normal 20 22" xfId="3213"/>
    <cellStyle name="Normal 20 23" xfId="3214"/>
    <cellStyle name="Normal 20 24" xfId="3215"/>
    <cellStyle name="Normal 20 25" xfId="3216"/>
    <cellStyle name="Normal 20 26" xfId="3217"/>
    <cellStyle name="Normal 20 27" xfId="3218"/>
    <cellStyle name="Normal 20 28" xfId="3219"/>
    <cellStyle name="Normal 20 29" xfId="3220"/>
    <cellStyle name="Normal 20 3" xfId="3221"/>
    <cellStyle name="Normal 20 4" xfId="3222"/>
    <cellStyle name="Normal 20 5" xfId="3223"/>
    <cellStyle name="Normal 20 6" xfId="3224"/>
    <cellStyle name="Normal 20 7" xfId="3225"/>
    <cellStyle name="Normal 20 8" xfId="3226"/>
    <cellStyle name="Normal 20 9" xfId="3227"/>
    <cellStyle name="Normal 21" xfId="180"/>
    <cellStyle name="Normal 21 10" xfId="3228"/>
    <cellStyle name="Normal 21 11" xfId="3229"/>
    <cellStyle name="Normal 21 12" xfId="3230"/>
    <cellStyle name="Normal 21 13" xfId="3231"/>
    <cellStyle name="Normal 21 14" xfId="3232"/>
    <cellStyle name="Normal 21 15" xfId="3233"/>
    <cellStyle name="Normal 21 16" xfId="3234"/>
    <cellStyle name="Normal 21 17" xfId="3235"/>
    <cellStyle name="Normal 21 18" xfId="3236"/>
    <cellStyle name="Normal 21 19" xfId="3237"/>
    <cellStyle name="Normal 21 2" xfId="3238"/>
    <cellStyle name="Normal 21 20" xfId="3239"/>
    <cellStyle name="Normal 21 21" xfId="3240"/>
    <cellStyle name="Normal 21 22" xfId="3241"/>
    <cellStyle name="Normal 21 23" xfId="3242"/>
    <cellStyle name="Normal 21 24" xfId="3243"/>
    <cellStyle name="Normal 21 25" xfId="3244"/>
    <cellStyle name="Normal 21 26" xfId="3245"/>
    <cellStyle name="Normal 21 27" xfId="3246"/>
    <cellStyle name="Normal 21 28" xfId="3247"/>
    <cellStyle name="Normal 21 29" xfId="3248"/>
    <cellStyle name="Normal 21 3" xfId="3249"/>
    <cellStyle name="Normal 21 4" xfId="3250"/>
    <cellStyle name="Normal 21 5" xfId="3251"/>
    <cellStyle name="Normal 21 6" xfId="3252"/>
    <cellStyle name="Normal 21 7" xfId="3253"/>
    <cellStyle name="Normal 21 8" xfId="3254"/>
    <cellStyle name="Normal 21 9" xfId="3255"/>
    <cellStyle name="Normal 22" xfId="181"/>
    <cellStyle name="Normal 22 10" xfId="3256"/>
    <cellStyle name="Normal 22 11" xfId="3257"/>
    <cellStyle name="Normal 22 12" xfId="3258"/>
    <cellStyle name="Normal 22 13" xfId="3259"/>
    <cellStyle name="Normal 22 14" xfId="3260"/>
    <cellStyle name="Normal 22 15" xfId="3261"/>
    <cellStyle name="Normal 22 16" xfId="3262"/>
    <cellStyle name="Normal 22 17" xfId="3263"/>
    <cellStyle name="Normal 22 18" xfId="3264"/>
    <cellStyle name="Normal 22 19" xfId="3265"/>
    <cellStyle name="Normal 22 2" xfId="3266"/>
    <cellStyle name="Normal 22 20" xfId="3267"/>
    <cellStyle name="Normal 22 21" xfId="3268"/>
    <cellStyle name="Normal 22 22" xfId="3269"/>
    <cellStyle name="Normal 22 23" xfId="3270"/>
    <cellStyle name="Normal 22 24" xfId="3271"/>
    <cellStyle name="Normal 22 25" xfId="3272"/>
    <cellStyle name="Normal 22 26" xfId="3273"/>
    <cellStyle name="Normal 22 27" xfId="3274"/>
    <cellStyle name="Normal 22 28" xfId="3275"/>
    <cellStyle name="Normal 22 29" xfId="3276"/>
    <cellStyle name="Normal 22 3" xfId="3277"/>
    <cellStyle name="Normal 22 30" xfId="3278"/>
    <cellStyle name="Normal 22 4" xfId="3279"/>
    <cellStyle name="Normal 22 5" xfId="3280"/>
    <cellStyle name="Normal 22 6" xfId="3281"/>
    <cellStyle name="Normal 22 7" xfId="3282"/>
    <cellStyle name="Normal 22 8" xfId="3283"/>
    <cellStyle name="Normal 22 9" xfId="3284"/>
    <cellStyle name="Normal 228" xfId="3285"/>
    <cellStyle name="Normal 23" xfId="182"/>
    <cellStyle name="Normal 23 10" xfId="3286"/>
    <cellStyle name="Normal 23 11" xfId="3287"/>
    <cellStyle name="Normal 23 12" xfId="3288"/>
    <cellStyle name="Normal 23 13" xfId="3289"/>
    <cellStyle name="Normal 23 14" xfId="3290"/>
    <cellStyle name="Normal 23 15" xfId="3291"/>
    <cellStyle name="Normal 23 16" xfId="3292"/>
    <cellStyle name="Normal 23 17" xfId="3293"/>
    <cellStyle name="Normal 23 18" xfId="3294"/>
    <cellStyle name="Normal 23 19" xfId="3295"/>
    <cellStyle name="Normal 23 2" xfId="3296"/>
    <cellStyle name="Normal 23 20" xfId="3297"/>
    <cellStyle name="Normal 23 21" xfId="3298"/>
    <cellStyle name="Normal 23 22" xfId="3299"/>
    <cellStyle name="Normal 23 23" xfId="3300"/>
    <cellStyle name="Normal 23 24" xfId="3301"/>
    <cellStyle name="Normal 23 25" xfId="3302"/>
    <cellStyle name="Normal 23 26" xfId="3303"/>
    <cellStyle name="Normal 23 27" xfId="3304"/>
    <cellStyle name="Normal 23 28" xfId="3305"/>
    <cellStyle name="Normal 23 29" xfId="3306"/>
    <cellStyle name="Normal 23 3" xfId="3307"/>
    <cellStyle name="Normal 23 30" xfId="3308"/>
    <cellStyle name="Normal 23 4" xfId="3309"/>
    <cellStyle name="Normal 23 5" xfId="3310"/>
    <cellStyle name="Normal 23 6" xfId="3311"/>
    <cellStyle name="Normal 23 7" xfId="3312"/>
    <cellStyle name="Normal 23 8" xfId="3313"/>
    <cellStyle name="Normal 23 9" xfId="3314"/>
    <cellStyle name="Normal 24" xfId="327"/>
    <cellStyle name="Normal 24 10" xfId="3315"/>
    <cellStyle name="Normal 24 11" xfId="3316"/>
    <cellStyle name="Normal 24 12" xfId="3317"/>
    <cellStyle name="Normal 24 13" xfId="3318"/>
    <cellStyle name="Normal 24 14" xfId="3319"/>
    <cellStyle name="Normal 24 15" xfId="3320"/>
    <cellStyle name="Normal 24 16" xfId="3321"/>
    <cellStyle name="Normal 24 17" xfId="3322"/>
    <cellStyle name="Normal 24 18" xfId="3323"/>
    <cellStyle name="Normal 24 19" xfId="3324"/>
    <cellStyle name="Normal 24 2" xfId="3325"/>
    <cellStyle name="Normal 24 20" xfId="3326"/>
    <cellStyle name="Normal 24 21" xfId="3327"/>
    <cellStyle name="Normal 24 22" xfId="3328"/>
    <cellStyle name="Normal 24 23" xfId="3329"/>
    <cellStyle name="Normal 24 24" xfId="3330"/>
    <cellStyle name="Normal 24 25" xfId="3331"/>
    <cellStyle name="Normal 24 26" xfId="3332"/>
    <cellStyle name="Normal 24 27" xfId="3333"/>
    <cellStyle name="Normal 24 28" xfId="3334"/>
    <cellStyle name="Normal 24 29" xfId="3335"/>
    <cellStyle name="Normal 24 3" xfId="3336"/>
    <cellStyle name="Normal 24 30" xfId="3337"/>
    <cellStyle name="Normal 24 4" xfId="3338"/>
    <cellStyle name="Normal 24 5" xfId="3339"/>
    <cellStyle name="Normal 24 6" xfId="3340"/>
    <cellStyle name="Normal 24 7" xfId="3341"/>
    <cellStyle name="Normal 24 8" xfId="3342"/>
    <cellStyle name="Normal 24 9" xfId="3343"/>
    <cellStyle name="Normal 25" xfId="3344"/>
    <cellStyle name="Normal 25 10" xfId="3345"/>
    <cellStyle name="Normal 25 11" xfId="3346"/>
    <cellStyle name="Normal 25 12" xfId="3347"/>
    <cellStyle name="Normal 25 13" xfId="3348"/>
    <cellStyle name="Normal 25 14" xfId="3349"/>
    <cellStyle name="Normal 25 15" xfId="3350"/>
    <cellStyle name="Normal 25 16" xfId="3351"/>
    <cellStyle name="Normal 25 17" xfId="3352"/>
    <cellStyle name="Normal 25 18" xfId="3353"/>
    <cellStyle name="Normal 25 19" xfId="3354"/>
    <cellStyle name="Normal 25 2" xfId="3355"/>
    <cellStyle name="Normal 25 20" xfId="3356"/>
    <cellStyle name="Normal 25 21" xfId="3357"/>
    <cellStyle name="Normal 25 22" xfId="3358"/>
    <cellStyle name="Normal 25 23" xfId="3359"/>
    <cellStyle name="Normal 25 24" xfId="3360"/>
    <cellStyle name="Normal 25 25" xfId="3361"/>
    <cellStyle name="Normal 25 26" xfId="3362"/>
    <cellStyle name="Normal 25 27" xfId="3363"/>
    <cellStyle name="Normal 25 28" xfId="3364"/>
    <cellStyle name="Normal 25 29" xfId="3365"/>
    <cellStyle name="Normal 25 3" xfId="3366"/>
    <cellStyle name="Normal 25 30" xfId="3367"/>
    <cellStyle name="Normal 25 4" xfId="3368"/>
    <cellStyle name="Normal 25 5" xfId="3369"/>
    <cellStyle name="Normal 25 6" xfId="3370"/>
    <cellStyle name="Normal 25 7" xfId="3371"/>
    <cellStyle name="Normal 25 8" xfId="3372"/>
    <cellStyle name="Normal 25 9" xfId="3373"/>
    <cellStyle name="Normal 26" xfId="3374"/>
    <cellStyle name="Normal 26 10" xfId="3375"/>
    <cellStyle name="Normal 26 11" xfId="3376"/>
    <cellStyle name="Normal 26 12" xfId="3377"/>
    <cellStyle name="Normal 26 13" xfId="3378"/>
    <cellStyle name="Normal 26 14" xfId="3379"/>
    <cellStyle name="Normal 26 15" xfId="3380"/>
    <cellStyle name="Normal 26 16" xfId="3381"/>
    <cellStyle name="Normal 26 17" xfId="3382"/>
    <cellStyle name="Normal 26 18" xfId="3383"/>
    <cellStyle name="Normal 26 19" xfId="3384"/>
    <cellStyle name="Normal 26 2" xfId="3385"/>
    <cellStyle name="Normal 26 20" xfId="3386"/>
    <cellStyle name="Normal 26 21" xfId="3387"/>
    <cellStyle name="Normal 26 22" xfId="3388"/>
    <cellStyle name="Normal 26 23" xfId="3389"/>
    <cellStyle name="Normal 26 24" xfId="3390"/>
    <cellStyle name="Normal 26 25" xfId="3391"/>
    <cellStyle name="Normal 26 26" xfId="3392"/>
    <cellStyle name="Normal 26 27" xfId="3393"/>
    <cellStyle name="Normal 26 28" xfId="3394"/>
    <cellStyle name="Normal 26 29" xfId="3395"/>
    <cellStyle name="Normal 26 3" xfId="3396"/>
    <cellStyle name="Normal 26 30" xfId="3397"/>
    <cellStyle name="Normal 26 4" xfId="3398"/>
    <cellStyle name="Normal 26 5" xfId="3399"/>
    <cellStyle name="Normal 26 6" xfId="3400"/>
    <cellStyle name="Normal 26 7" xfId="3401"/>
    <cellStyle name="Normal 26 8" xfId="3402"/>
    <cellStyle name="Normal 26 9" xfId="3403"/>
    <cellStyle name="Normal 27" xfId="3404"/>
    <cellStyle name="Normal 27 10" xfId="3405"/>
    <cellStyle name="Normal 27 11" xfId="3406"/>
    <cellStyle name="Normal 27 12" xfId="3407"/>
    <cellStyle name="Normal 27 13" xfId="3408"/>
    <cellStyle name="Normal 27 14" xfId="3409"/>
    <cellStyle name="Normal 27 15" xfId="3410"/>
    <cellStyle name="Normal 27 16" xfId="3411"/>
    <cellStyle name="Normal 27 17" xfId="3412"/>
    <cellStyle name="Normal 27 18" xfId="3413"/>
    <cellStyle name="Normal 27 19" xfId="3414"/>
    <cellStyle name="Normal 27 2" xfId="3415"/>
    <cellStyle name="Normal 27 20" xfId="3416"/>
    <cellStyle name="Normal 27 21" xfId="3417"/>
    <cellStyle name="Normal 27 22" xfId="3418"/>
    <cellStyle name="Normal 27 23" xfId="3419"/>
    <cellStyle name="Normal 27 24" xfId="3420"/>
    <cellStyle name="Normal 27 25" xfId="3421"/>
    <cellStyle name="Normal 27 26" xfId="3422"/>
    <cellStyle name="Normal 27 27" xfId="3423"/>
    <cellStyle name="Normal 27 28" xfId="3424"/>
    <cellStyle name="Normal 27 29" xfId="3425"/>
    <cellStyle name="Normal 27 3" xfId="3426"/>
    <cellStyle name="Normal 27 30" xfId="3427"/>
    <cellStyle name="Normal 27 4" xfId="3428"/>
    <cellStyle name="Normal 27 5" xfId="3429"/>
    <cellStyle name="Normal 27 6" xfId="3430"/>
    <cellStyle name="Normal 27 7" xfId="3431"/>
    <cellStyle name="Normal 27 8" xfId="3432"/>
    <cellStyle name="Normal 27 9" xfId="3433"/>
    <cellStyle name="Normal 28" xfId="3434"/>
    <cellStyle name="Normal 28 10" xfId="3435"/>
    <cellStyle name="Normal 28 11" xfId="3436"/>
    <cellStyle name="Normal 28 12" xfId="3437"/>
    <cellStyle name="Normal 28 13" xfId="3438"/>
    <cellStyle name="Normal 28 14" xfId="3439"/>
    <cellStyle name="Normal 28 15" xfId="3440"/>
    <cellStyle name="Normal 28 16" xfId="3441"/>
    <cellStyle name="Normal 28 17" xfId="3442"/>
    <cellStyle name="Normal 28 18" xfId="3443"/>
    <cellStyle name="Normal 28 19" xfId="3444"/>
    <cellStyle name="Normal 28 2" xfId="3445"/>
    <cellStyle name="Normal 28 20" xfId="3446"/>
    <cellStyle name="Normal 28 21" xfId="3447"/>
    <cellStyle name="Normal 28 22" xfId="3448"/>
    <cellStyle name="Normal 28 23" xfId="3449"/>
    <cellStyle name="Normal 28 24" xfId="3450"/>
    <cellStyle name="Normal 28 25" xfId="3451"/>
    <cellStyle name="Normal 28 26" xfId="3452"/>
    <cellStyle name="Normal 28 27" xfId="3453"/>
    <cellStyle name="Normal 28 28" xfId="3454"/>
    <cellStyle name="Normal 28 29" xfId="3455"/>
    <cellStyle name="Normal 28 3" xfId="3456"/>
    <cellStyle name="Normal 28 30" xfId="3457"/>
    <cellStyle name="Normal 28 4" xfId="3458"/>
    <cellStyle name="Normal 28 5" xfId="3459"/>
    <cellStyle name="Normal 28 6" xfId="3460"/>
    <cellStyle name="Normal 28 7" xfId="3461"/>
    <cellStyle name="Normal 28 8" xfId="3462"/>
    <cellStyle name="Normal 28 9" xfId="3463"/>
    <cellStyle name="Normal 29" xfId="3464"/>
    <cellStyle name="Normal 29 2" xfId="3465"/>
    <cellStyle name="Normal 29 3" xfId="3466"/>
    <cellStyle name="Normal 29 4" xfId="3467"/>
    <cellStyle name="Normal 29 5" xfId="3468"/>
    <cellStyle name="Normal 29 6" xfId="3469"/>
    <cellStyle name="Normal 29 7" xfId="3470"/>
    <cellStyle name="Normal 3" xfId="183"/>
    <cellStyle name="Normal 3 10" xfId="3471"/>
    <cellStyle name="Normal 3 11" xfId="3472"/>
    <cellStyle name="Normal 3 12" xfId="3473"/>
    <cellStyle name="Normal 3 13" xfId="3474"/>
    <cellStyle name="Normal 3 14" xfId="3475"/>
    <cellStyle name="Normal 3 15" xfId="3476"/>
    <cellStyle name="Normal 3 16" xfId="3477"/>
    <cellStyle name="Normal 3 2" xfId="184"/>
    <cellStyle name="Normal 3 2 2" xfId="3478"/>
    <cellStyle name="Normal 3 2 2 2" xfId="3479"/>
    <cellStyle name="Normal 3 2 2 2 2" xfId="3480"/>
    <cellStyle name="Normal 3 2 2 3" xfId="3481"/>
    <cellStyle name="Normal 3 2 3" xfId="3482"/>
    <cellStyle name="Normal 3 2 3 2" xfId="3483"/>
    <cellStyle name="Normal 3 2 3 3" xfId="3484"/>
    <cellStyle name="Normal 3 2 4" xfId="3485"/>
    <cellStyle name="Normal 3 2 5" xfId="3486"/>
    <cellStyle name="Normal 3 2 6" xfId="3487"/>
    <cellStyle name="Normal 3 2 7" xfId="3488"/>
    <cellStyle name="Normal 3 3" xfId="185"/>
    <cellStyle name="Normal 3 3 2" xfId="186"/>
    <cellStyle name="Normal 3 3 2 2" xfId="187"/>
    <cellStyle name="Normal 3 3 2 3" xfId="3489"/>
    <cellStyle name="Normal 3 3 3" xfId="188"/>
    <cellStyle name="Normal 3 3 3 2" xfId="3490"/>
    <cellStyle name="Normal 3 3 4" xfId="3491"/>
    <cellStyle name="Normal 3 3 5" xfId="3492"/>
    <cellStyle name="Normal 3 3 6" xfId="3493"/>
    <cellStyle name="Normal 3 4" xfId="189"/>
    <cellStyle name="Normal 3 4 2" xfId="190"/>
    <cellStyle name="Normal 3 4 2 2" xfId="191"/>
    <cellStyle name="Normal 3 4 3" xfId="192"/>
    <cellStyle name="Normal 3 4 4" xfId="3494"/>
    <cellStyle name="Normal 3 5" xfId="193"/>
    <cellStyle name="Normal 3 5 2" xfId="194"/>
    <cellStyle name="Normal 3 5 3" xfId="3495"/>
    <cellStyle name="Normal 3 5 4" xfId="3496"/>
    <cellStyle name="Normal 3 6" xfId="195"/>
    <cellStyle name="Normal 3 6 2" xfId="3497"/>
    <cellStyle name="Normal 3 7" xfId="3498"/>
    <cellStyle name="Normal 3 7 2" xfId="3499"/>
    <cellStyle name="Normal 3 7 3" xfId="3500"/>
    <cellStyle name="Normal 3 8" xfId="3501"/>
    <cellStyle name="Normal 3 8 2" xfId="3502"/>
    <cellStyle name="Normal 3 8 3" xfId="3503"/>
    <cellStyle name="Normal 3 9" xfId="3504"/>
    <cellStyle name="Normal 3_MEDUPI COSTS REV 5A post nego" xfId="3505"/>
    <cellStyle name="Normal 30" xfId="3506"/>
    <cellStyle name="Normal 30 2" xfId="3507"/>
    <cellStyle name="Normal 30 3" xfId="3508"/>
    <cellStyle name="Normal 30 4" xfId="3509"/>
    <cellStyle name="Normal 30 5" xfId="3510"/>
    <cellStyle name="Normal 30 6" xfId="3511"/>
    <cellStyle name="Normal 30 7" xfId="3512"/>
    <cellStyle name="Normal 31" xfId="3513"/>
    <cellStyle name="Normal 31 2" xfId="3514"/>
    <cellStyle name="Normal 32" xfId="3515"/>
    <cellStyle name="Normal 32 2" xfId="3516"/>
    <cellStyle name="Normal 33" xfId="3517"/>
    <cellStyle name="Normal 34" xfId="3518"/>
    <cellStyle name="Normal 35" xfId="3519"/>
    <cellStyle name="Normal 36" xfId="3520"/>
    <cellStyle name="Normal 37" xfId="3521"/>
    <cellStyle name="Normal 38" xfId="3522"/>
    <cellStyle name="Normal 39" xfId="3523"/>
    <cellStyle name="Normal 4" xfId="196"/>
    <cellStyle name="Normal 4 10" xfId="3524"/>
    <cellStyle name="Normal 4 11" xfId="3525"/>
    <cellStyle name="Normal 4 12" xfId="3526"/>
    <cellStyle name="Normal 4 13" xfId="3527"/>
    <cellStyle name="Normal 4 14" xfId="3528"/>
    <cellStyle name="Normal 4 15" xfId="3529"/>
    <cellStyle name="Normal 4 2" xfId="3530"/>
    <cellStyle name="Normal 4 2 2" xfId="3531"/>
    <cellStyle name="Normal 4 2 2 2" xfId="3532"/>
    <cellStyle name="Normal 4 2 3" xfId="3533"/>
    <cellStyle name="Normal 4 2 4" xfId="3534"/>
    <cellStyle name="Normal 4 3" xfId="3535"/>
    <cellStyle name="Normal 4 3 2" xfId="3536"/>
    <cellStyle name="Normal 4 3 3" xfId="3537"/>
    <cellStyle name="Normal 4 4" xfId="3538"/>
    <cellStyle name="Normal 4 4 2" xfId="3539"/>
    <cellStyle name="Normal 4 4 3" xfId="3540"/>
    <cellStyle name="Normal 4 5" xfId="3541"/>
    <cellStyle name="Normal 4 5 2" xfId="3542"/>
    <cellStyle name="Normal 4 5 3" xfId="3543"/>
    <cellStyle name="Normal 4 6" xfId="3544"/>
    <cellStyle name="Normal 4 6 2" xfId="3545"/>
    <cellStyle name="Normal 4 7" xfId="3546"/>
    <cellStyle name="Normal 4 7 2" xfId="3547"/>
    <cellStyle name="Normal 4 7 3" xfId="3548"/>
    <cellStyle name="Normal 4 8" xfId="3549"/>
    <cellStyle name="Normal 4 9" xfId="3550"/>
    <cellStyle name="Normal 4_Crocodile west line" xfId="3551"/>
    <cellStyle name="Normal 40" xfId="3552"/>
    <cellStyle name="Normal 41" xfId="3553"/>
    <cellStyle name="Normal 42" xfId="3554"/>
    <cellStyle name="Normal 43" xfId="3555"/>
    <cellStyle name="Normal 44" xfId="3556"/>
    <cellStyle name="Normal 45" xfId="3557"/>
    <cellStyle name="Normal 46" xfId="3558"/>
    <cellStyle name="Normal 47" xfId="3559"/>
    <cellStyle name="Normal 48" xfId="3560"/>
    <cellStyle name="Normal 49" xfId="3561"/>
    <cellStyle name="Normal 5" xfId="197"/>
    <cellStyle name="Normal 5 2" xfId="198"/>
    <cellStyle name="Normal 5 2 2" xfId="3562"/>
    <cellStyle name="Normal 5 2 3" xfId="3563"/>
    <cellStyle name="Normal 5 2 4" xfId="3564"/>
    <cellStyle name="Normal 5 2 5" xfId="3565"/>
    <cellStyle name="Normal 5 2 6" xfId="3566"/>
    <cellStyle name="Normal 5 3" xfId="199"/>
    <cellStyle name="Normal 5 3 2" xfId="3567"/>
    <cellStyle name="Normal 5 3 3" xfId="3568"/>
    <cellStyle name="Normal 5 4" xfId="3569"/>
    <cellStyle name="Normal 5 4 2" xfId="3570"/>
    <cellStyle name="Normal 5 5" xfId="3571"/>
    <cellStyle name="Normal 50" xfId="3572"/>
    <cellStyle name="Normal 51" xfId="3573"/>
    <cellStyle name="Normal 52" xfId="3574"/>
    <cellStyle name="Normal 53" xfId="3575"/>
    <cellStyle name="Normal 54" xfId="3576"/>
    <cellStyle name="Normal 55" xfId="3577"/>
    <cellStyle name="Normal 56" xfId="3578"/>
    <cellStyle name="Normal 57" xfId="3579"/>
    <cellStyle name="Normal 58" xfId="3580"/>
    <cellStyle name="Normal 59" xfId="3581"/>
    <cellStyle name="Normal 6" xfId="200"/>
    <cellStyle name="Normal 6 10" xfId="3582"/>
    <cellStyle name="Normal 6 11" xfId="3583"/>
    <cellStyle name="Normal 6 12" xfId="3584"/>
    <cellStyle name="Normal 6 13" xfId="3585"/>
    <cellStyle name="Normal 6 14" xfId="3586"/>
    <cellStyle name="Normal 6 15" xfId="3587"/>
    <cellStyle name="Normal 6 16" xfId="3588"/>
    <cellStyle name="Normal 6 17" xfId="3589"/>
    <cellStyle name="Normal 6 18" xfId="3590"/>
    <cellStyle name="Normal 6 19" xfId="3591"/>
    <cellStyle name="Normal 6 2" xfId="201"/>
    <cellStyle name="Normal 6 2 2" xfId="3592"/>
    <cellStyle name="Normal 6 2 2 2" xfId="3593"/>
    <cellStyle name="Normal 6 2 3" xfId="3594"/>
    <cellStyle name="Normal 6 20" xfId="3595"/>
    <cellStyle name="Normal 6 21" xfId="3596"/>
    <cellStyle name="Normal 6 22" xfId="3597"/>
    <cellStyle name="Normal 6 23" xfId="3598"/>
    <cellStyle name="Normal 6 24" xfId="3599"/>
    <cellStyle name="Normal 6 25" xfId="3600"/>
    <cellStyle name="Normal 6 26" xfId="3601"/>
    <cellStyle name="Normal 6 27" xfId="3602"/>
    <cellStyle name="Normal 6 28" xfId="3603"/>
    <cellStyle name="Normal 6 29" xfId="3604"/>
    <cellStyle name="Normal 6 3" xfId="202"/>
    <cellStyle name="Normal 6 3 2" xfId="3605"/>
    <cellStyle name="Normal 6 30" xfId="3606"/>
    <cellStyle name="Normal 6 31" xfId="3607"/>
    <cellStyle name="Normal 6 32" xfId="3608"/>
    <cellStyle name="Normal 6 33" xfId="3609"/>
    <cellStyle name="Normal 6 34" xfId="3610"/>
    <cellStyle name="Normal 6 35" xfId="3611"/>
    <cellStyle name="Normal 6 36" xfId="3612"/>
    <cellStyle name="Normal 6 37" xfId="3613"/>
    <cellStyle name="Normal 6 38" xfId="3614"/>
    <cellStyle name="Normal 6 39" xfId="3615"/>
    <cellStyle name="Normal 6 4" xfId="3616"/>
    <cellStyle name="Normal 6 40" xfId="3617"/>
    <cellStyle name="Normal 6 41" xfId="3618"/>
    <cellStyle name="Normal 6 42" xfId="3619"/>
    <cellStyle name="Normal 6 43" xfId="3620"/>
    <cellStyle name="Normal 6 44" xfId="3621"/>
    <cellStyle name="Normal 6 45" xfId="3622"/>
    <cellStyle name="Normal 6 46" xfId="3623"/>
    <cellStyle name="Normal 6 47" xfId="3624"/>
    <cellStyle name="Normal 6 48" xfId="3625"/>
    <cellStyle name="Normal 6 49" xfId="3626"/>
    <cellStyle name="Normal 6 5" xfId="3627"/>
    <cellStyle name="Normal 6 50" xfId="3628"/>
    <cellStyle name="Normal 6 51" xfId="3629"/>
    <cellStyle name="Normal 6 52" xfId="3630"/>
    <cellStyle name="Normal 6 53" xfId="3631"/>
    <cellStyle name="Normal 6 54" xfId="3632"/>
    <cellStyle name="Normal 6 55" xfId="3633"/>
    <cellStyle name="Normal 6 56" xfId="3634"/>
    <cellStyle name="Normal 6 57" xfId="3635"/>
    <cellStyle name="Normal 6 58" xfId="3636"/>
    <cellStyle name="Normal 6 59" xfId="3637"/>
    <cellStyle name="Normal 6 6" xfId="3638"/>
    <cellStyle name="Normal 6 60" xfId="3639"/>
    <cellStyle name="Normal 6 61" xfId="3640"/>
    <cellStyle name="Normal 6 62" xfId="3641"/>
    <cellStyle name="Normal 6 7" xfId="3642"/>
    <cellStyle name="Normal 6 8" xfId="3643"/>
    <cellStyle name="Normal 6 9" xfId="3644"/>
    <cellStyle name="Normal 60" xfId="3645"/>
    <cellStyle name="Normal 61" xfId="3646"/>
    <cellStyle name="Normal 62" xfId="3647"/>
    <cellStyle name="Normal 63" xfId="3648"/>
    <cellStyle name="Normal 64" xfId="3649"/>
    <cellStyle name="Normal 7" xfId="203"/>
    <cellStyle name="Normal 7 10" xfId="3650"/>
    <cellStyle name="Normal 7 11" xfId="3651"/>
    <cellStyle name="Normal 7 12" xfId="3652"/>
    <cellStyle name="Normal 7 13" xfId="3653"/>
    <cellStyle name="Normal 7 14" xfId="3654"/>
    <cellStyle name="Normal 7 15" xfId="3655"/>
    <cellStyle name="Normal 7 16" xfId="3656"/>
    <cellStyle name="Normal 7 17" xfId="3657"/>
    <cellStyle name="Normal 7 18" xfId="3658"/>
    <cellStyle name="Normal 7 19" xfId="3659"/>
    <cellStyle name="Normal 7 2" xfId="204"/>
    <cellStyle name="Normal 7 2 2" xfId="205"/>
    <cellStyle name="Normal 7 2 2 2" xfId="206"/>
    <cellStyle name="Normal 7 2 3" xfId="207"/>
    <cellStyle name="Normal 7 20" xfId="3660"/>
    <cellStyle name="Normal 7 21" xfId="3661"/>
    <cellStyle name="Normal 7 22" xfId="3662"/>
    <cellStyle name="Normal 7 23" xfId="3663"/>
    <cellStyle name="Normal 7 24" xfId="3664"/>
    <cellStyle name="Normal 7 25" xfId="3665"/>
    <cellStyle name="Normal 7 26" xfId="3666"/>
    <cellStyle name="Normal 7 27" xfId="3667"/>
    <cellStyle name="Normal 7 28" xfId="3668"/>
    <cellStyle name="Normal 7 29" xfId="3669"/>
    <cellStyle name="Normal 7 3" xfId="208"/>
    <cellStyle name="Normal 7 3 2" xfId="209"/>
    <cellStyle name="Normal 7 3 2 2" xfId="210"/>
    <cellStyle name="Normal 7 3 3" xfId="211"/>
    <cellStyle name="Normal 7 30" xfId="3670"/>
    <cellStyle name="Normal 7 31" xfId="3671"/>
    <cellStyle name="Normal 7 4" xfId="212"/>
    <cellStyle name="Normal 7 4 2" xfId="213"/>
    <cellStyle name="Normal 7 5" xfId="214"/>
    <cellStyle name="Normal 7 6" xfId="3672"/>
    <cellStyle name="Normal 7 7" xfId="3673"/>
    <cellStyle name="Normal 7 8" xfId="3674"/>
    <cellStyle name="Normal 7 9" xfId="3675"/>
    <cellStyle name="Normal 8" xfId="215"/>
    <cellStyle name="Normal 8 10" xfId="3676"/>
    <cellStyle name="Normal 8 11" xfId="3677"/>
    <cellStyle name="Normal 8 12" xfId="3678"/>
    <cellStyle name="Normal 8 13" xfId="3679"/>
    <cellStyle name="Normal 8 14" xfId="3680"/>
    <cellStyle name="Normal 8 15" xfId="3681"/>
    <cellStyle name="Normal 8 16" xfId="3682"/>
    <cellStyle name="Normal 8 17" xfId="3683"/>
    <cellStyle name="Normal 8 18" xfId="3684"/>
    <cellStyle name="Normal 8 19" xfId="3685"/>
    <cellStyle name="Normal 8 2" xfId="216"/>
    <cellStyle name="Normal 8 2 2" xfId="217"/>
    <cellStyle name="Normal 8 2 2 2" xfId="218"/>
    <cellStyle name="Normal 8 2 3" xfId="219"/>
    <cellStyle name="Normal 8 20" xfId="3686"/>
    <cellStyle name="Normal 8 21" xfId="3687"/>
    <cellStyle name="Normal 8 22" xfId="3688"/>
    <cellStyle name="Normal 8 23" xfId="3689"/>
    <cellStyle name="Normal 8 24" xfId="3690"/>
    <cellStyle name="Normal 8 25" xfId="3691"/>
    <cellStyle name="Normal 8 26" xfId="3692"/>
    <cellStyle name="Normal 8 27" xfId="3693"/>
    <cellStyle name="Normal 8 28" xfId="3694"/>
    <cellStyle name="Normal 8 29" xfId="3695"/>
    <cellStyle name="Normal 8 3" xfId="220"/>
    <cellStyle name="Normal 8 3 2" xfId="221"/>
    <cellStyle name="Normal 8 3 2 2" xfId="222"/>
    <cellStyle name="Normal 8 3 3" xfId="223"/>
    <cellStyle name="Normal 8 30" xfId="3696"/>
    <cellStyle name="Normal 8 31" xfId="3697"/>
    <cellStyle name="Normal 8 32" xfId="3698"/>
    <cellStyle name="Normal 8 33" xfId="3699"/>
    <cellStyle name="Normal 8 34" xfId="3700"/>
    <cellStyle name="Normal 8 4" xfId="224"/>
    <cellStyle name="Normal 8 4 2" xfId="225"/>
    <cellStyle name="Normal 8 5" xfId="226"/>
    <cellStyle name="Normal 8 6" xfId="3701"/>
    <cellStyle name="Normal 8 7" xfId="3702"/>
    <cellStyle name="Normal 8 8" xfId="3703"/>
    <cellStyle name="Normal 8 9" xfId="3704"/>
    <cellStyle name="Normal 85 3" xfId="3705"/>
    <cellStyle name="Normal 9" xfId="227"/>
    <cellStyle name="Normal 9 2" xfId="228"/>
    <cellStyle name="Normal 9 2 2" xfId="3706"/>
    <cellStyle name="Normal 9 2 2 2" xfId="3707"/>
    <cellStyle name="Normal 9 2 3" xfId="3708"/>
    <cellStyle name="Normal 9 3" xfId="3709"/>
    <cellStyle name="Normal 9 3 2" xfId="3710"/>
    <cellStyle name="Normal 9 4" xfId="3711"/>
    <cellStyle name="Normal 9 5" xfId="3712"/>
    <cellStyle name="Normal 9 6" xfId="3713"/>
    <cellStyle name="Normal 9 7" xfId="3714"/>
    <cellStyle name="Normal CC" xfId="229"/>
    <cellStyle name="Normale_Foglio cambi" xfId="3715"/>
    <cellStyle name="Note 10" xfId="3716"/>
    <cellStyle name="Note 10 10" xfId="3717"/>
    <cellStyle name="Note 10 10 2" xfId="3718"/>
    <cellStyle name="Note 10 11" xfId="3719"/>
    <cellStyle name="Note 10 11 2" xfId="3720"/>
    <cellStyle name="Note 10 12" xfId="3721"/>
    <cellStyle name="Note 10 12 2" xfId="3722"/>
    <cellStyle name="Note 10 13" xfId="3723"/>
    <cellStyle name="Note 10 13 2" xfId="3724"/>
    <cellStyle name="Note 10 14" xfId="3725"/>
    <cellStyle name="Note 10 14 2" xfId="3726"/>
    <cellStyle name="Note 10 15" xfId="3727"/>
    <cellStyle name="Note 10 15 2" xfId="3728"/>
    <cellStyle name="Note 10 16" xfId="3729"/>
    <cellStyle name="Note 10 16 2" xfId="3730"/>
    <cellStyle name="Note 10 17" xfId="3731"/>
    <cellStyle name="Note 10 17 2" xfId="3732"/>
    <cellStyle name="Note 10 18" xfId="3733"/>
    <cellStyle name="Note 10 18 2" xfId="3734"/>
    <cellStyle name="Note 10 19" xfId="3735"/>
    <cellStyle name="Note 10 19 2" xfId="3736"/>
    <cellStyle name="Note 10 2" xfId="3737"/>
    <cellStyle name="Note 10 2 2" xfId="3738"/>
    <cellStyle name="Note 10 20" xfId="3739"/>
    <cellStyle name="Note 10 20 2" xfId="3740"/>
    <cellStyle name="Note 10 21" xfId="3741"/>
    <cellStyle name="Note 10 21 2" xfId="3742"/>
    <cellStyle name="Note 10 22" xfId="3743"/>
    <cellStyle name="Note 10 23" xfId="3744"/>
    <cellStyle name="Note 10 3" xfId="3745"/>
    <cellStyle name="Note 10 3 2" xfId="3746"/>
    <cellStyle name="Note 10 4" xfId="3747"/>
    <cellStyle name="Note 10 4 2" xfId="3748"/>
    <cellStyle name="Note 10 5" xfId="3749"/>
    <cellStyle name="Note 10 5 2" xfId="3750"/>
    <cellStyle name="Note 10 6" xfId="3751"/>
    <cellStyle name="Note 10 6 2" xfId="3752"/>
    <cellStyle name="Note 10 7" xfId="3753"/>
    <cellStyle name="Note 10 7 2" xfId="3754"/>
    <cellStyle name="Note 10 8" xfId="3755"/>
    <cellStyle name="Note 10 8 2" xfId="3756"/>
    <cellStyle name="Note 10 9" xfId="3757"/>
    <cellStyle name="Note 10 9 2" xfId="3758"/>
    <cellStyle name="Note 11" xfId="3759"/>
    <cellStyle name="Note 11 10" xfId="3760"/>
    <cellStyle name="Note 11 10 2" xfId="3761"/>
    <cellStyle name="Note 11 11" xfId="3762"/>
    <cellStyle name="Note 11 11 2" xfId="3763"/>
    <cellStyle name="Note 11 12" xfId="3764"/>
    <cellStyle name="Note 11 12 2" xfId="3765"/>
    <cellStyle name="Note 11 13" xfId="3766"/>
    <cellStyle name="Note 11 13 2" xfId="3767"/>
    <cellStyle name="Note 11 14" xfId="3768"/>
    <cellStyle name="Note 11 14 2" xfId="3769"/>
    <cellStyle name="Note 11 15" xfId="3770"/>
    <cellStyle name="Note 11 15 2" xfId="3771"/>
    <cellStyle name="Note 11 16" xfId="3772"/>
    <cellStyle name="Note 11 16 2" xfId="3773"/>
    <cellStyle name="Note 11 17" xfId="3774"/>
    <cellStyle name="Note 11 17 2" xfId="3775"/>
    <cellStyle name="Note 11 18" xfId="3776"/>
    <cellStyle name="Note 11 18 2" xfId="3777"/>
    <cellStyle name="Note 11 19" xfId="3778"/>
    <cellStyle name="Note 11 19 2" xfId="3779"/>
    <cellStyle name="Note 11 2" xfId="3780"/>
    <cellStyle name="Note 11 2 2" xfId="3781"/>
    <cellStyle name="Note 11 20" xfId="3782"/>
    <cellStyle name="Note 11 20 2" xfId="3783"/>
    <cellStyle name="Note 11 21" xfId="3784"/>
    <cellStyle name="Note 11 21 2" xfId="3785"/>
    <cellStyle name="Note 11 22" xfId="3786"/>
    <cellStyle name="Note 11 3" xfId="3787"/>
    <cellStyle name="Note 11 3 2" xfId="3788"/>
    <cellStyle name="Note 11 4" xfId="3789"/>
    <cellStyle name="Note 11 4 2" xfId="3790"/>
    <cellStyle name="Note 11 5" xfId="3791"/>
    <cellStyle name="Note 11 5 2" xfId="3792"/>
    <cellStyle name="Note 11 6" xfId="3793"/>
    <cellStyle name="Note 11 6 2" xfId="3794"/>
    <cellStyle name="Note 11 7" xfId="3795"/>
    <cellStyle name="Note 11 7 2" xfId="3796"/>
    <cellStyle name="Note 11 8" xfId="3797"/>
    <cellStyle name="Note 11 8 2" xfId="3798"/>
    <cellStyle name="Note 11 9" xfId="3799"/>
    <cellStyle name="Note 11 9 2" xfId="3800"/>
    <cellStyle name="Note 12" xfId="3801"/>
    <cellStyle name="Note 12 10" xfId="3802"/>
    <cellStyle name="Note 12 10 2" xfId="3803"/>
    <cellStyle name="Note 12 11" xfId="3804"/>
    <cellStyle name="Note 12 11 2" xfId="3805"/>
    <cellStyle name="Note 12 12" xfId="3806"/>
    <cellStyle name="Note 12 12 2" xfId="3807"/>
    <cellStyle name="Note 12 13" xfId="3808"/>
    <cellStyle name="Note 12 13 2" xfId="3809"/>
    <cellStyle name="Note 12 14" xfId="3810"/>
    <cellStyle name="Note 12 14 2" xfId="3811"/>
    <cellStyle name="Note 12 15" xfId="3812"/>
    <cellStyle name="Note 12 15 2" xfId="3813"/>
    <cellStyle name="Note 12 16" xfId="3814"/>
    <cellStyle name="Note 12 16 2" xfId="3815"/>
    <cellStyle name="Note 12 17" xfId="3816"/>
    <cellStyle name="Note 12 17 2" xfId="3817"/>
    <cellStyle name="Note 12 18" xfId="3818"/>
    <cellStyle name="Note 12 18 2" xfId="3819"/>
    <cellStyle name="Note 12 19" xfId="3820"/>
    <cellStyle name="Note 12 19 2" xfId="3821"/>
    <cellStyle name="Note 12 2" xfId="3822"/>
    <cellStyle name="Note 12 2 2" xfId="3823"/>
    <cellStyle name="Note 12 20" xfId="3824"/>
    <cellStyle name="Note 12 20 2" xfId="3825"/>
    <cellStyle name="Note 12 21" xfId="3826"/>
    <cellStyle name="Note 12 21 2" xfId="3827"/>
    <cellStyle name="Note 12 22" xfId="3828"/>
    <cellStyle name="Note 12 3" xfId="3829"/>
    <cellStyle name="Note 12 3 2" xfId="3830"/>
    <cellStyle name="Note 12 4" xfId="3831"/>
    <cellStyle name="Note 12 4 2" xfId="3832"/>
    <cellStyle name="Note 12 5" xfId="3833"/>
    <cellStyle name="Note 12 5 2" xfId="3834"/>
    <cellStyle name="Note 12 6" xfId="3835"/>
    <cellStyle name="Note 12 6 2" xfId="3836"/>
    <cellStyle name="Note 12 7" xfId="3837"/>
    <cellStyle name="Note 12 7 2" xfId="3838"/>
    <cellStyle name="Note 12 8" xfId="3839"/>
    <cellStyle name="Note 12 8 2" xfId="3840"/>
    <cellStyle name="Note 12 9" xfId="3841"/>
    <cellStyle name="Note 12 9 2" xfId="3842"/>
    <cellStyle name="Note 13" xfId="3843"/>
    <cellStyle name="Note 13 10" xfId="3844"/>
    <cellStyle name="Note 13 10 2" xfId="3845"/>
    <cellStyle name="Note 13 11" xfId="3846"/>
    <cellStyle name="Note 13 11 2" xfId="3847"/>
    <cellStyle name="Note 13 12" xfId="3848"/>
    <cellStyle name="Note 13 12 2" xfId="3849"/>
    <cellStyle name="Note 13 13" xfId="3850"/>
    <cellStyle name="Note 13 13 2" xfId="3851"/>
    <cellStyle name="Note 13 14" xfId="3852"/>
    <cellStyle name="Note 13 14 2" xfId="3853"/>
    <cellStyle name="Note 13 15" xfId="3854"/>
    <cellStyle name="Note 13 15 2" xfId="3855"/>
    <cellStyle name="Note 13 16" xfId="3856"/>
    <cellStyle name="Note 13 16 2" xfId="3857"/>
    <cellStyle name="Note 13 17" xfId="3858"/>
    <cellStyle name="Note 13 17 2" xfId="3859"/>
    <cellStyle name="Note 13 18" xfId="3860"/>
    <cellStyle name="Note 13 18 2" xfId="3861"/>
    <cellStyle name="Note 13 19" xfId="3862"/>
    <cellStyle name="Note 13 19 2" xfId="3863"/>
    <cellStyle name="Note 13 2" xfId="3864"/>
    <cellStyle name="Note 13 2 2" xfId="3865"/>
    <cellStyle name="Note 13 20" xfId="3866"/>
    <cellStyle name="Note 13 20 2" xfId="3867"/>
    <cellStyle name="Note 13 21" xfId="3868"/>
    <cellStyle name="Note 13 21 2" xfId="3869"/>
    <cellStyle name="Note 13 22" xfId="3870"/>
    <cellStyle name="Note 13 3" xfId="3871"/>
    <cellStyle name="Note 13 3 2" xfId="3872"/>
    <cellStyle name="Note 13 4" xfId="3873"/>
    <cellStyle name="Note 13 4 2" xfId="3874"/>
    <cellStyle name="Note 13 5" xfId="3875"/>
    <cellStyle name="Note 13 5 2" xfId="3876"/>
    <cellStyle name="Note 13 6" xfId="3877"/>
    <cellStyle name="Note 13 6 2" xfId="3878"/>
    <cellStyle name="Note 13 7" xfId="3879"/>
    <cellStyle name="Note 13 7 2" xfId="3880"/>
    <cellStyle name="Note 13 8" xfId="3881"/>
    <cellStyle name="Note 13 8 2" xfId="3882"/>
    <cellStyle name="Note 13 9" xfId="3883"/>
    <cellStyle name="Note 13 9 2" xfId="3884"/>
    <cellStyle name="Note 14" xfId="3885"/>
    <cellStyle name="Note 14 10" xfId="3886"/>
    <cellStyle name="Note 14 10 2" xfId="3887"/>
    <cellStyle name="Note 14 11" xfId="3888"/>
    <cellStyle name="Note 14 11 2" xfId="3889"/>
    <cellStyle name="Note 14 12" xfId="3890"/>
    <cellStyle name="Note 14 12 2" xfId="3891"/>
    <cellStyle name="Note 14 13" xfId="3892"/>
    <cellStyle name="Note 14 13 2" xfId="3893"/>
    <cellStyle name="Note 14 14" xfId="3894"/>
    <cellStyle name="Note 14 14 2" xfId="3895"/>
    <cellStyle name="Note 14 15" xfId="3896"/>
    <cellStyle name="Note 14 15 2" xfId="3897"/>
    <cellStyle name="Note 14 16" xfId="3898"/>
    <cellStyle name="Note 14 16 2" xfId="3899"/>
    <cellStyle name="Note 14 17" xfId="3900"/>
    <cellStyle name="Note 14 17 2" xfId="3901"/>
    <cellStyle name="Note 14 18" xfId="3902"/>
    <cellStyle name="Note 14 18 2" xfId="3903"/>
    <cellStyle name="Note 14 19" xfId="3904"/>
    <cellStyle name="Note 14 19 2" xfId="3905"/>
    <cellStyle name="Note 14 2" xfId="3906"/>
    <cellStyle name="Note 14 2 2" xfId="3907"/>
    <cellStyle name="Note 14 20" xfId="3908"/>
    <cellStyle name="Note 14 20 2" xfId="3909"/>
    <cellStyle name="Note 14 21" xfId="3910"/>
    <cellStyle name="Note 14 21 2" xfId="3911"/>
    <cellStyle name="Note 14 22" xfId="3912"/>
    <cellStyle name="Note 14 3" xfId="3913"/>
    <cellStyle name="Note 14 3 2" xfId="3914"/>
    <cellStyle name="Note 14 4" xfId="3915"/>
    <cellStyle name="Note 14 4 2" xfId="3916"/>
    <cellStyle name="Note 14 5" xfId="3917"/>
    <cellStyle name="Note 14 5 2" xfId="3918"/>
    <cellStyle name="Note 14 6" xfId="3919"/>
    <cellStyle name="Note 14 6 2" xfId="3920"/>
    <cellStyle name="Note 14 7" xfId="3921"/>
    <cellStyle name="Note 14 7 2" xfId="3922"/>
    <cellStyle name="Note 14 8" xfId="3923"/>
    <cellStyle name="Note 14 8 2" xfId="3924"/>
    <cellStyle name="Note 14 9" xfId="3925"/>
    <cellStyle name="Note 14 9 2" xfId="3926"/>
    <cellStyle name="Note 15" xfId="3927"/>
    <cellStyle name="Note 15 2" xfId="3928"/>
    <cellStyle name="Note 16" xfId="3929"/>
    <cellStyle name="Note 16 2" xfId="3930"/>
    <cellStyle name="Note 17" xfId="3931"/>
    <cellStyle name="Note 17 2" xfId="3932"/>
    <cellStyle name="Note 18" xfId="3933"/>
    <cellStyle name="Note 18 2" xfId="3934"/>
    <cellStyle name="Note 18 2 2" xfId="3935"/>
    <cellStyle name="Note 18 3" xfId="3936"/>
    <cellStyle name="Note 19" xfId="3937"/>
    <cellStyle name="Note 19 2" xfId="3938"/>
    <cellStyle name="Note 2" xfId="230"/>
    <cellStyle name="Note 2 10" xfId="3939"/>
    <cellStyle name="Note 2 10 10" xfId="3940"/>
    <cellStyle name="Note 2 10 10 2" xfId="3941"/>
    <cellStyle name="Note 2 10 11" xfId="3942"/>
    <cellStyle name="Note 2 10 11 2" xfId="3943"/>
    <cellStyle name="Note 2 10 12" xfId="3944"/>
    <cellStyle name="Note 2 10 12 2" xfId="3945"/>
    <cellStyle name="Note 2 10 13" xfId="3946"/>
    <cellStyle name="Note 2 10 13 2" xfId="3947"/>
    <cellStyle name="Note 2 10 14" xfId="3948"/>
    <cellStyle name="Note 2 10 14 2" xfId="3949"/>
    <cellStyle name="Note 2 10 15" xfId="3950"/>
    <cellStyle name="Note 2 10 15 2" xfId="3951"/>
    <cellStyle name="Note 2 10 16" xfId="3952"/>
    <cellStyle name="Note 2 10 16 2" xfId="3953"/>
    <cellStyle name="Note 2 10 17" xfId="3954"/>
    <cellStyle name="Note 2 10 17 2" xfId="3955"/>
    <cellStyle name="Note 2 10 18" xfId="3956"/>
    <cellStyle name="Note 2 10 18 2" xfId="3957"/>
    <cellStyle name="Note 2 10 19" xfId="3958"/>
    <cellStyle name="Note 2 10 19 2" xfId="3959"/>
    <cellStyle name="Note 2 10 2" xfId="3960"/>
    <cellStyle name="Note 2 10 2 2" xfId="3961"/>
    <cellStyle name="Note 2 10 20" xfId="3962"/>
    <cellStyle name="Note 2 10 20 2" xfId="3963"/>
    <cellStyle name="Note 2 10 21" xfId="3964"/>
    <cellStyle name="Note 2 10 21 2" xfId="3965"/>
    <cellStyle name="Note 2 10 22" xfId="3966"/>
    <cellStyle name="Note 2 10 3" xfId="3967"/>
    <cellStyle name="Note 2 10 3 2" xfId="3968"/>
    <cellStyle name="Note 2 10 4" xfId="3969"/>
    <cellStyle name="Note 2 10 4 2" xfId="3970"/>
    <cellStyle name="Note 2 10 5" xfId="3971"/>
    <cellStyle name="Note 2 10 5 2" xfId="3972"/>
    <cellStyle name="Note 2 10 6" xfId="3973"/>
    <cellStyle name="Note 2 10 6 2" xfId="3974"/>
    <cellStyle name="Note 2 10 7" xfId="3975"/>
    <cellStyle name="Note 2 10 7 2" xfId="3976"/>
    <cellStyle name="Note 2 10 8" xfId="3977"/>
    <cellStyle name="Note 2 10 8 2" xfId="3978"/>
    <cellStyle name="Note 2 10 9" xfId="3979"/>
    <cellStyle name="Note 2 10 9 2" xfId="3980"/>
    <cellStyle name="Note 2 100" xfId="3981"/>
    <cellStyle name="Note 2 100 2" xfId="3982"/>
    <cellStyle name="Note 2 101" xfId="3983"/>
    <cellStyle name="Note 2 101 2" xfId="3984"/>
    <cellStyle name="Note 2 102" xfId="3985"/>
    <cellStyle name="Note 2 102 2" xfId="3986"/>
    <cellStyle name="Note 2 103" xfId="3987"/>
    <cellStyle name="Note 2 103 2" xfId="3988"/>
    <cellStyle name="Note 2 104" xfId="3989"/>
    <cellStyle name="Note 2 104 2" xfId="3990"/>
    <cellStyle name="Note 2 105" xfId="3991"/>
    <cellStyle name="Note 2 105 2" xfId="3992"/>
    <cellStyle name="Note 2 106" xfId="3993"/>
    <cellStyle name="Note 2 106 2" xfId="3994"/>
    <cellStyle name="Note 2 107" xfId="3995"/>
    <cellStyle name="Note 2 107 2" xfId="3996"/>
    <cellStyle name="Note 2 108" xfId="3997"/>
    <cellStyle name="Note 2 108 2" xfId="3998"/>
    <cellStyle name="Note 2 109" xfId="3999"/>
    <cellStyle name="Note 2 11" xfId="4000"/>
    <cellStyle name="Note 2 11 10" xfId="4001"/>
    <cellStyle name="Note 2 11 10 2" xfId="4002"/>
    <cellStyle name="Note 2 11 11" xfId="4003"/>
    <cellStyle name="Note 2 11 11 2" xfId="4004"/>
    <cellStyle name="Note 2 11 12" xfId="4005"/>
    <cellStyle name="Note 2 11 12 2" xfId="4006"/>
    <cellStyle name="Note 2 11 13" xfId="4007"/>
    <cellStyle name="Note 2 11 13 2" xfId="4008"/>
    <cellStyle name="Note 2 11 14" xfId="4009"/>
    <cellStyle name="Note 2 11 14 2" xfId="4010"/>
    <cellStyle name="Note 2 11 15" xfId="4011"/>
    <cellStyle name="Note 2 11 15 2" xfId="4012"/>
    <cellStyle name="Note 2 11 16" xfId="4013"/>
    <cellStyle name="Note 2 11 16 2" xfId="4014"/>
    <cellStyle name="Note 2 11 17" xfId="4015"/>
    <cellStyle name="Note 2 11 17 2" xfId="4016"/>
    <cellStyle name="Note 2 11 18" xfId="4017"/>
    <cellStyle name="Note 2 11 18 2" xfId="4018"/>
    <cellStyle name="Note 2 11 19" xfId="4019"/>
    <cellStyle name="Note 2 11 19 2" xfId="4020"/>
    <cellStyle name="Note 2 11 2" xfId="4021"/>
    <cellStyle name="Note 2 11 2 2" xfId="4022"/>
    <cellStyle name="Note 2 11 20" xfId="4023"/>
    <cellStyle name="Note 2 11 20 2" xfId="4024"/>
    <cellStyle name="Note 2 11 21" xfId="4025"/>
    <cellStyle name="Note 2 11 21 2" xfId="4026"/>
    <cellStyle name="Note 2 11 22" xfId="4027"/>
    <cellStyle name="Note 2 11 3" xfId="4028"/>
    <cellStyle name="Note 2 11 3 2" xfId="4029"/>
    <cellStyle name="Note 2 11 4" xfId="4030"/>
    <cellStyle name="Note 2 11 4 2" xfId="4031"/>
    <cellStyle name="Note 2 11 5" xfId="4032"/>
    <cellStyle name="Note 2 11 5 2" xfId="4033"/>
    <cellStyle name="Note 2 11 6" xfId="4034"/>
    <cellStyle name="Note 2 11 6 2" xfId="4035"/>
    <cellStyle name="Note 2 11 7" xfId="4036"/>
    <cellStyle name="Note 2 11 7 2" xfId="4037"/>
    <cellStyle name="Note 2 11 8" xfId="4038"/>
    <cellStyle name="Note 2 11 8 2" xfId="4039"/>
    <cellStyle name="Note 2 11 9" xfId="4040"/>
    <cellStyle name="Note 2 11 9 2" xfId="4041"/>
    <cellStyle name="Note 2 110" xfId="4042"/>
    <cellStyle name="Note 2 12" xfId="4043"/>
    <cellStyle name="Note 2 12 10" xfId="4044"/>
    <cellStyle name="Note 2 12 10 2" xfId="4045"/>
    <cellStyle name="Note 2 12 11" xfId="4046"/>
    <cellStyle name="Note 2 12 11 2" xfId="4047"/>
    <cellStyle name="Note 2 12 12" xfId="4048"/>
    <cellStyle name="Note 2 12 12 2" xfId="4049"/>
    <cellStyle name="Note 2 12 13" xfId="4050"/>
    <cellStyle name="Note 2 12 13 2" xfId="4051"/>
    <cellStyle name="Note 2 12 14" xfId="4052"/>
    <cellStyle name="Note 2 12 14 2" xfId="4053"/>
    <cellStyle name="Note 2 12 15" xfId="4054"/>
    <cellStyle name="Note 2 12 15 2" xfId="4055"/>
    <cellStyle name="Note 2 12 16" xfId="4056"/>
    <cellStyle name="Note 2 12 16 2" xfId="4057"/>
    <cellStyle name="Note 2 12 17" xfId="4058"/>
    <cellStyle name="Note 2 12 17 2" xfId="4059"/>
    <cellStyle name="Note 2 12 18" xfId="4060"/>
    <cellStyle name="Note 2 12 18 2" xfId="4061"/>
    <cellStyle name="Note 2 12 19" xfId="4062"/>
    <cellStyle name="Note 2 12 19 2" xfId="4063"/>
    <cellStyle name="Note 2 12 2" xfId="4064"/>
    <cellStyle name="Note 2 12 2 2" xfId="4065"/>
    <cellStyle name="Note 2 12 20" xfId="4066"/>
    <cellStyle name="Note 2 12 20 2" xfId="4067"/>
    <cellStyle name="Note 2 12 21" xfId="4068"/>
    <cellStyle name="Note 2 12 21 2" xfId="4069"/>
    <cellStyle name="Note 2 12 22" xfId="4070"/>
    <cellStyle name="Note 2 12 3" xfId="4071"/>
    <cellStyle name="Note 2 12 3 2" xfId="4072"/>
    <cellStyle name="Note 2 12 4" xfId="4073"/>
    <cellStyle name="Note 2 12 4 2" xfId="4074"/>
    <cellStyle name="Note 2 12 5" xfId="4075"/>
    <cellStyle name="Note 2 12 5 2" xfId="4076"/>
    <cellStyle name="Note 2 12 6" xfId="4077"/>
    <cellStyle name="Note 2 12 6 2" xfId="4078"/>
    <cellStyle name="Note 2 12 7" xfId="4079"/>
    <cellStyle name="Note 2 12 7 2" xfId="4080"/>
    <cellStyle name="Note 2 12 8" xfId="4081"/>
    <cellStyle name="Note 2 12 8 2" xfId="4082"/>
    <cellStyle name="Note 2 12 9" xfId="4083"/>
    <cellStyle name="Note 2 12 9 2" xfId="4084"/>
    <cellStyle name="Note 2 13" xfId="4085"/>
    <cellStyle name="Note 2 13 10" xfId="4086"/>
    <cellStyle name="Note 2 13 10 2" xfId="4087"/>
    <cellStyle name="Note 2 13 11" xfId="4088"/>
    <cellStyle name="Note 2 13 11 2" xfId="4089"/>
    <cellStyle name="Note 2 13 12" xfId="4090"/>
    <cellStyle name="Note 2 13 12 2" xfId="4091"/>
    <cellStyle name="Note 2 13 13" xfId="4092"/>
    <cellStyle name="Note 2 13 13 2" xfId="4093"/>
    <cellStyle name="Note 2 13 14" xfId="4094"/>
    <cellStyle name="Note 2 13 14 2" xfId="4095"/>
    <cellStyle name="Note 2 13 15" xfId="4096"/>
    <cellStyle name="Note 2 13 15 2" xfId="4097"/>
    <cellStyle name="Note 2 13 16" xfId="4098"/>
    <cellStyle name="Note 2 13 16 2" xfId="4099"/>
    <cellStyle name="Note 2 13 17" xfId="4100"/>
    <cellStyle name="Note 2 13 17 2" xfId="4101"/>
    <cellStyle name="Note 2 13 18" xfId="4102"/>
    <cellStyle name="Note 2 13 18 2" xfId="4103"/>
    <cellStyle name="Note 2 13 19" xfId="4104"/>
    <cellStyle name="Note 2 13 19 2" xfId="4105"/>
    <cellStyle name="Note 2 13 2" xfId="4106"/>
    <cellStyle name="Note 2 13 2 2" xfId="4107"/>
    <cellStyle name="Note 2 13 20" xfId="4108"/>
    <cellStyle name="Note 2 13 20 2" xfId="4109"/>
    <cellStyle name="Note 2 13 21" xfId="4110"/>
    <cellStyle name="Note 2 13 21 2" xfId="4111"/>
    <cellStyle name="Note 2 13 22" xfId="4112"/>
    <cellStyle name="Note 2 13 3" xfId="4113"/>
    <cellStyle name="Note 2 13 3 2" xfId="4114"/>
    <cellStyle name="Note 2 13 4" xfId="4115"/>
    <cellStyle name="Note 2 13 4 2" xfId="4116"/>
    <cellStyle name="Note 2 13 5" xfId="4117"/>
    <cellStyle name="Note 2 13 5 2" xfId="4118"/>
    <cellStyle name="Note 2 13 6" xfId="4119"/>
    <cellStyle name="Note 2 13 6 2" xfId="4120"/>
    <cellStyle name="Note 2 13 7" xfId="4121"/>
    <cellStyle name="Note 2 13 7 2" xfId="4122"/>
    <cellStyle name="Note 2 13 8" xfId="4123"/>
    <cellStyle name="Note 2 13 8 2" xfId="4124"/>
    <cellStyle name="Note 2 13 9" xfId="4125"/>
    <cellStyle name="Note 2 13 9 2" xfId="4126"/>
    <cellStyle name="Note 2 14" xfId="4127"/>
    <cellStyle name="Note 2 14 10" xfId="4128"/>
    <cellStyle name="Note 2 14 10 2" xfId="4129"/>
    <cellStyle name="Note 2 14 11" xfId="4130"/>
    <cellStyle name="Note 2 14 11 2" xfId="4131"/>
    <cellStyle name="Note 2 14 12" xfId="4132"/>
    <cellStyle name="Note 2 14 12 2" xfId="4133"/>
    <cellStyle name="Note 2 14 13" xfId="4134"/>
    <cellStyle name="Note 2 14 13 2" xfId="4135"/>
    <cellStyle name="Note 2 14 14" xfId="4136"/>
    <cellStyle name="Note 2 14 14 2" xfId="4137"/>
    <cellStyle name="Note 2 14 15" xfId="4138"/>
    <cellStyle name="Note 2 14 15 2" xfId="4139"/>
    <cellStyle name="Note 2 14 16" xfId="4140"/>
    <cellStyle name="Note 2 14 16 2" xfId="4141"/>
    <cellStyle name="Note 2 14 17" xfId="4142"/>
    <cellStyle name="Note 2 14 17 2" xfId="4143"/>
    <cellStyle name="Note 2 14 18" xfId="4144"/>
    <cellStyle name="Note 2 14 18 2" xfId="4145"/>
    <cellStyle name="Note 2 14 19" xfId="4146"/>
    <cellStyle name="Note 2 14 19 2" xfId="4147"/>
    <cellStyle name="Note 2 14 2" xfId="4148"/>
    <cellStyle name="Note 2 14 2 2" xfId="4149"/>
    <cellStyle name="Note 2 14 20" xfId="4150"/>
    <cellStyle name="Note 2 14 20 2" xfId="4151"/>
    <cellStyle name="Note 2 14 21" xfId="4152"/>
    <cellStyle name="Note 2 14 21 2" xfId="4153"/>
    <cellStyle name="Note 2 14 22" xfId="4154"/>
    <cellStyle name="Note 2 14 3" xfId="4155"/>
    <cellStyle name="Note 2 14 3 2" xfId="4156"/>
    <cellStyle name="Note 2 14 4" xfId="4157"/>
    <cellStyle name="Note 2 14 4 2" xfId="4158"/>
    <cellStyle name="Note 2 14 5" xfId="4159"/>
    <cellStyle name="Note 2 14 5 2" xfId="4160"/>
    <cellStyle name="Note 2 14 6" xfId="4161"/>
    <cellStyle name="Note 2 14 6 2" xfId="4162"/>
    <cellStyle name="Note 2 14 7" xfId="4163"/>
    <cellStyle name="Note 2 14 7 2" xfId="4164"/>
    <cellStyle name="Note 2 14 8" xfId="4165"/>
    <cellStyle name="Note 2 14 8 2" xfId="4166"/>
    <cellStyle name="Note 2 14 9" xfId="4167"/>
    <cellStyle name="Note 2 14 9 2" xfId="4168"/>
    <cellStyle name="Note 2 15" xfId="4169"/>
    <cellStyle name="Note 2 15 10" xfId="4170"/>
    <cellStyle name="Note 2 15 10 2" xfId="4171"/>
    <cellStyle name="Note 2 15 11" xfId="4172"/>
    <cellStyle name="Note 2 15 11 2" xfId="4173"/>
    <cellStyle name="Note 2 15 12" xfId="4174"/>
    <cellStyle name="Note 2 15 12 2" xfId="4175"/>
    <cellStyle name="Note 2 15 13" xfId="4176"/>
    <cellStyle name="Note 2 15 13 2" xfId="4177"/>
    <cellStyle name="Note 2 15 14" xfId="4178"/>
    <cellStyle name="Note 2 15 14 2" xfId="4179"/>
    <cellStyle name="Note 2 15 15" xfId="4180"/>
    <cellStyle name="Note 2 15 15 2" xfId="4181"/>
    <cellStyle name="Note 2 15 16" xfId="4182"/>
    <cellStyle name="Note 2 15 16 2" xfId="4183"/>
    <cellStyle name="Note 2 15 17" xfId="4184"/>
    <cellStyle name="Note 2 15 17 2" xfId="4185"/>
    <cellStyle name="Note 2 15 18" xfId="4186"/>
    <cellStyle name="Note 2 15 18 2" xfId="4187"/>
    <cellStyle name="Note 2 15 19" xfId="4188"/>
    <cellStyle name="Note 2 15 19 2" xfId="4189"/>
    <cellStyle name="Note 2 15 2" xfId="4190"/>
    <cellStyle name="Note 2 15 2 2" xfId="4191"/>
    <cellStyle name="Note 2 15 20" xfId="4192"/>
    <cellStyle name="Note 2 15 20 2" xfId="4193"/>
    <cellStyle name="Note 2 15 21" xfId="4194"/>
    <cellStyle name="Note 2 15 21 2" xfId="4195"/>
    <cellStyle name="Note 2 15 22" xfId="4196"/>
    <cellStyle name="Note 2 15 3" xfId="4197"/>
    <cellStyle name="Note 2 15 3 2" xfId="4198"/>
    <cellStyle name="Note 2 15 4" xfId="4199"/>
    <cellStyle name="Note 2 15 4 2" xfId="4200"/>
    <cellStyle name="Note 2 15 5" xfId="4201"/>
    <cellStyle name="Note 2 15 5 2" xfId="4202"/>
    <cellStyle name="Note 2 15 6" xfId="4203"/>
    <cellStyle name="Note 2 15 6 2" xfId="4204"/>
    <cellStyle name="Note 2 15 7" xfId="4205"/>
    <cellStyle name="Note 2 15 7 2" xfId="4206"/>
    <cellStyle name="Note 2 15 8" xfId="4207"/>
    <cellStyle name="Note 2 15 8 2" xfId="4208"/>
    <cellStyle name="Note 2 15 9" xfId="4209"/>
    <cellStyle name="Note 2 15 9 2" xfId="4210"/>
    <cellStyle name="Note 2 16" xfId="4211"/>
    <cellStyle name="Note 2 16 10" xfId="4212"/>
    <cellStyle name="Note 2 16 10 2" xfId="4213"/>
    <cellStyle name="Note 2 16 11" xfId="4214"/>
    <cellStyle name="Note 2 16 11 2" xfId="4215"/>
    <cellStyle name="Note 2 16 12" xfId="4216"/>
    <cellStyle name="Note 2 16 12 2" xfId="4217"/>
    <cellStyle name="Note 2 16 13" xfId="4218"/>
    <cellStyle name="Note 2 16 13 2" xfId="4219"/>
    <cellStyle name="Note 2 16 14" xfId="4220"/>
    <cellStyle name="Note 2 16 14 2" xfId="4221"/>
    <cellStyle name="Note 2 16 15" xfId="4222"/>
    <cellStyle name="Note 2 16 15 2" xfId="4223"/>
    <cellStyle name="Note 2 16 16" xfId="4224"/>
    <cellStyle name="Note 2 16 16 2" xfId="4225"/>
    <cellStyle name="Note 2 16 17" xfId="4226"/>
    <cellStyle name="Note 2 16 17 2" xfId="4227"/>
    <cellStyle name="Note 2 16 18" xfId="4228"/>
    <cellStyle name="Note 2 16 18 2" xfId="4229"/>
    <cellStyle name="Note 2 16 19" xfId="4230"/>
    <cellStyle name="Note 2 16 19 2" xfId="4231"/>
    <cellStyle name="Note 2 16 2" xfId="4232"/>
    <cellStyle name="Note 2 16 2 2" xfId="4233"/>
    <cellStyle name="Note 2 16 20" xfId="4234"/>
    <cellStyle name="Note 2 16 20 2" xfId="4235"/>
    <cellStyle name="Note 2 16 21" xfId="4236"/>
    <cellStyle name="Note 2 16 21 2" xfId="4237"/>
    <cellStyle name="Note 2 16 22" xfId="4238"/>
    <cellStyle name="Note 2 16 3" xfId="4239"/>
    <cellStyle name="Note 2 16 3 2" xfId="4240"/>
    <cellStyle name="Note 2 16 4" xfId="4241"/>
    <cellStyle name="Note 2 16 4 2" xfId="4242"/>
    <cellStyle name="Note 2 16 5" xfId="4243"/>
    <cellStyle name="Note 2 16 5 2" xfId="4244"/>
    <cellStyle name="Note 2 16 6" xfId="4245"/>
    <cellStyle name="Note 2 16 6 2" xfId="4246"/>
    <cellStyle name="Note 2 16 7" xfId="4247"/>
    <cellStyle name="Note 2 16 7 2" xfId="4248"/>
    <cellStyle name="Note 2 16 8" xfId="4249"/>
    <cellStyle name="Note 2 16 8 2" xfId="4250"/>
    <cellStyle name="Note 2 16 9" xfId="4251"/>
    <cellStyle name="Note 2 16 9 2" xfId="4252"/>
    <cellStyle name="Note 2 17" xfId="4253"/>
    <cellStyle name="Note 2 17 10" xfId="4254"/>
    <cellStyle name="Note 2 17 10 2" xfId="4255"/>
    <cellStyle name="Note 2 17 11" xfId="4256"/>
    <cellStyle name="Note 2 17 11 2" xfId="4257"/>
    <cellStyle name="Note 2 17 12" xfId="4258"/>
    <cellStyle name="Note 2 17 12 2" xfId="4259"/>
    <cellStyle name="Note 2 17 13" xfId="4260"/>
    <cellStyle name="Note 2 17 13 2" xfId="4261"/>
    <cellStyle name="Note 2 17 14" xfId="4262"/>
    <cellStyle name="Note 2 17 14 2" xfId="4263"/>
    <cellStyle name="Note 2 17 15" xfId="4264"/>
    <cellStyle name="Note 2 17 15 2" xfId="4265"/>
    <cellStyle name="Note 2 17 16" xfId="4266"/>
    <cellStyle name="Note 2 17 16 2" xfId="4267"/>
    <cellStyle name="Note 2 17 17" xfId="4268"/>
    <cellStyle name="Note 2 17 17 2" xfId="4269"/>
    <cellStyle name="Note 2 17 18" xfId="4270"/>
    <cellStyle name="Note 2 17 18 2" xfId="4271"/>
    <cellStyle name="Note 2 17 19" xfId="4272"/>
    <cellStyle name="Note 2 17 19 2" xfId="4273"/>
    <cellStyle name="Note 2 17 2" xfId="4274"/>
    <cellStyle name="Note 2 17 2 2" xfId="4275"/>
    <cellStyle name="Note 2 17 20" xfId="4276"/>
    <cellStyle name="Note 2 17 20 2" xfId="4277"/>
    <cellStyle name="Note 2 17 21" xfId="4278"/>
    <cellStyle name="Note 2 17 21 2" xfId="4279"/>
    <cellStyle name="Note 2 17 22" xfId="4280"/>
    <cellStyle name="Note 2 17 3" xfId="4281"/>
    <cellStyle name="Note 2 17 3 2" xfId="4282"/>
    <cellStyle name="Note 2 17 4" xfId="4283"/>
    <cellStyle name="Note 2 17 4 2" xfId="4284"/>
    <cellStyle name="Note 2 17 5" xfId="4285"/>
    <cellStyle name="Note 2 17 5 2" xfId="4286"/>
    <cellStyle name="Note 2 17 6" xfId="4287"/>
    <cellStyle name="Note 2 17 6 2" xfId="4288"/>
    <cellStyle name="Note 2 17 7" xfId="4289"/>
    <cellStyle name="Note 2 17 7 2" xfId="4290"/>
    <cellStyle name="Note 2 17 8" xfId="4291"/>
    <cellStyle name="Note 2 17 8 2" xfId="4292"/>
    <cellStyle name="Note 2 17 9" xfId="4293"/>
    <cellStyle name="Note 2 17 9 2" xfId="4294"/>
    <cellStyle name="Note 2 18" xfId="4295"/>
    <cellStyle name="Note 2 18 10" xfId="4296"/>
    <cellStyle name="Note 2 18 10 2" xfId="4297"/>
    <cellStyle name="Note 2 18 11" xfId="4298"/>
    <cellStyle name="Note 2 18 11 2" xfId="4299"/>
    <cellStyle name="Note 2 18 12" xfId="4300"/>
    <cellStyle name="Note 2 18 12 2" xfId="4301"/>
    <cellStyle name="Note 2 18 13" xfId="4302"/>
    <cellStyle name="Note 2 18 13 2" xfId="4303"/>
    <cellStyle name="Note 2 18 14" xfId="4304"/>
    <cellStyle name="Note 2 18 14 2" xfId="4305"/>
    <cellStyle name="Note 2 18 15" xfId="4306"/>
    <cellStyle name="Note 2 18 15 2" xfId="4307"/>
    <cellStyle name="Note 2 18 16" xfId="4308"/>
    <cellStyle name="Note 2 18 16 2" xfId="4309"/>
    <cellStyle name="Note 2 18 17" xfId="4310"/>
    <cellStyle name="Note 2 18 17 2" xfId="4311"/>
    <cellStyle name="Note 2 18 18" xfId="4312"/>
    <cellStyle name="Note 2 18 18 2" xfId="4313"/>
    <cellStyle name="Note 2 18 19" xfId="4314"/>
    <cellStyle name="Note 2 18 19 2" xfId="4315"/>
    <cellStyle name="Note 2 18 2" xfId="4316"/>
    <cellStyle name="Note 2 18 2 2" xfId="4317"/>
    <cellStyle name="Note 2 18 20" xfId="4318"/>
    <cellStyle name="Note 2 18 20 2" xfId="4319"/>
    <cellStyle name="Note 2 18 21" xfId="4320"/>
    <cellStyle name="Note 2 18 21 2" xfId="4321"/>
    <cellStyle name="Note 2 18 22" xfId="4322"/>
    <cellStyle name="Note 2 18 3" xfId="4323"/>
    <cellStyle name="Note 2 18 3 2" xfId="4324"/>
    <cellStyle name="Note 2 18 4" xfId="4325"/>
    <cellStyle name="Note 2 18 4 2" xfId="4326"/>
    <cellStyle name="Note 2 18 5" xfId="4327"/>
    <cellStyle name="Note 2 18 5 2" xfId="4328"/>
    <cellStyle name="Note 2 18 6" xfId="4329"/>
    <cellStyle name="Note 2 18 6 2" xfId="4330"/>
    <cellStyle name="Note 2 18 7" xfId="4331"/>
    <cellStyle name="Note 2 18 7 2" xfId="4332"/>
    <cellStyle name="Note 2 18 8" xfId="4333"/>
    <cellStyle name="Note 2 18 8 2" xfId="4334"/>
    <cellStyle name="Note 2 18 9" xfId="4335"/>
    <cellStyle name="Note 2 18 9 2" xfId="4336"/>
    <cellStyle name="Note 2 19" xfId="4337"/>
    <cellStyle name="Note 2 19 2" xfId="4338"/>
    <cellStyle name="Note 2 2" xfId="4339"/>
    <cellStyle name="Note 2 2 10" xfId="4340"/>
    <cellStyle name="Note 2 2 10 2" xfId="4341"/>
    <cellStyle name="Note 2 2 11" xfId="4342"/>
    <cellStyle name="Note 2 2 11 2" xfId="4343"/>
    <cellStyle name="Note 2 2 12" xfId="4344"/>
    <cellStyle name="Note 2 2 12 2" xfId="4345"/>
    <cellStyle name="Note 2 2 13" xfId="4346"/>
    <cellStyle name="Note 2 2 13 2" xfId="4347"/>
    <cellStyle name="Note 2 2 14" xfId="4348"/>
    <cellStyle name="Note 2 2 14 2" xfId="4349"/>
    <cellStyle name="Note 2 2 15" xfId="4350"/>
    <cellStyle name="Note 2 2 15 2" xfId="4351"/>
    <cellStyle name="Note 2 2 16" xfId="4352"/>
    <cellStyle name="Note 2 2 16 2" xfId="4353"/>
    <cellStyle name="Note 2 2 17" xfId="4354"/>
    <cellStyle name="Note 2 2 17 2" xfId="4355"/>
    <cellStyle name="Note 2 2 18" xfId="4356"/>
    <cellStyle name="Note 2 2 18 2" xfId="4357"/>
    <cellStyle name="Note 2 2 19" xfId="4358"/>
    <cellStyle name="Note 2 2 19 2" xfId="4359"/>
    <cellStyle name="Note 2 2 2" xfId="4360"/>
    <cellStyle name="Note 2 2 2 2" xfId="4361"/>
    <cellStyle name="Note 2 2 2 3" xfId="4362"/>
    <cellStyle name="Note 2 2 2 3 2" xfId="4363"/>
    <cellStyle name="Note 2 2 2 4" xfId="4364"/>
    <cellStyle name="Note 2 2 2 4 2" xfId="4365"/>
    <cellStyle name="Note 2 2 20" xfId="4366"/>
    <cellStyle name="Note 2 2 20 2" xfId="4367"/>
    <cellStyle name="Note 2 2 21" xfId="4368"/>
    <cellStyle name="Note 2 2 21 2" xfId="4369"/>
    <cellStyle name="Note 2 2 22" xfId="4370"/>
    <cellStyle name="Note 2 2 3" xfId="4371"/>
    <cellStyle name="Note 2 2 3 2" xfId="4372"/>
    <cellStyle name="Note 2 2 4" xfId="4373"/>
    <cellStyle name="Note 2 2 4 2" xfId="4374"/>
    <cellStyle name="Note 2 2 5" xfId="4375"/>
    <cellStyle name="Note 2 2 5 2" xfId="4376"/>
    <cellStyle name="Note 2 2 6" xfId="4377"/>
    <cellStyle name="Note 2 2 6 2" xfId="4378"/>
    <cellStyle name="Note 2 2 7" xfId="4379"/>
    <cellStyle name="Note 2 2 7 2" xfId="4380"/>
    <cellStyle name="Note 2 2 8" xfId="4381"/>
    <cellStyle name="Note 2 2 8 2" xfId="4382"/>
    <cellStyle name="Note 2 2 9" xfId="4383"/>
    <cellStyle name="Note 2 2 9 2" xfId="4384"/>
    <cellStyle name="Note 2 20" xfId="4385"/>
    <cellStyle name="Note 2 20 2" xfId="4386"/>
    <cellStyle name="Note 2 21" xfId="4387"/>
    <cellStyle name="Note 2 21 2" xfId="4388"/>
    <cellStyle name="Note 2 22" xfId="4389"/>
    <cellStyle name="Note 2 22 2" xfId="4390"/>
    <cellStyle name="Note 2 23" xfId="4391"/>
    <cellStyle name="Note 2 23 2" xfId="4392"/>
    <cellStyle name="Note 2 24" xfId="4393"/>
    <cellStyle name="Note 2 24 2" xfId="4394"/>
    <cellStyle name="Note 2 25" xfId="4395"/>
    <cellStyle name="Note 2 25 2" xfId="4396"/>
    <cellStyle name="Note 2 26" xfId="4397"/>
    <cellStyle name="Note 2 26 2" xfId="4398"/>
    <cellStyle name="Note 2 27" xfId="4399"/>
    <cellStyle name="Note 2 27 2" xfId="4400"/>
    <cellStyle name="Note 2 28" xfId="4401"/>
    <cellStyle name="Note 2 28 2" xfId="4402"/>
    <cellStyle name="Note 2 29" xfId="4403"/>
    <cellStyle name="Note 2 29 2" xfId="4404"/>
    <cellStyle name="Note 2 3" xfId="4405"/>
    <cellStyle name="Note 2 3 10" xfId="4406"/>
    <cellStyle name="Note 2 3 10 2" xfId="4407"/>
    <cellStyle name="Note 2 3 11" xfId="4408"/>
    <cellStyle name="Note 2 3 11 2" xfId="4409"/>
    <cellStyle name="Note 2 3 12" xfId="4410"/>
    <cellStyle name="Note 2 3 12 2" xfId="4411"/>
    <cellStyle name="Note 2 3 13" xfId="4412"/>
    <cellStyle name="Note 2 3 13 2" xfId="4413"/>
    <cellStyle name="Note 2 3 14" xfId="4414"/>
    <cellStyle name="Note 2 3 14 2" xfId="4415"/>
    <cellStyle name="Note 2 3 15" xfId="4416"/>
    <cellStyle name="Note 2 3 15 2" xfId="4417"/>
    <cellStyle name="Note 2 3 16" xfId="4418"/>
    <cellStyle name="Note 2 3 16 2" xfId="4419"/>
    <cellStyle name="Note 2 3 17" xfId="4420"/>
    <cellStyle name="Note 2 3 17 2" xfId="4421"/>
    <cellStyle name="Note 2 3 18" xfId="4422"/>
    <cellStyle name="Note 2 3 18 2" xfId="4423"/>
    <cellStyle name="Note 2 3 19" xfId="4424"/>
    <cellStyle name="Note 2 3 19 2" xfId="4425"/>
    <cellStyle name="Note 2 3 2" xfId="4426"/>
    <cellStyle name="Note 2 3 2 2" xfId="4427"/>
    <cellStyle name="Note 2 3 2 3" xfId="4428"/>
    <cellStyle name="Note 2 3 2 3 2" xfId="4429"/>
    <cellStyle name="Note 2 3 2 4" xfId="4430"/>
    <cellStyle name="Note 2 3 2 4 2" xfId="4431"/>
    <cellStyle name="Note 2 3 20" xfId="4432"/>
    <cellStyle name="Note 2 3 20 2" xfId="4433"/>
    <cellStyle name="Note 2 3 21" xfId="4434"/>
    <cellStyle name="Note 2 3 21 2" xfId="4435"/>
    <cellStyle name="Note 2 3 22" xfId="4436"/>
    <cellStyle name="Note 2 3 3" xfId="4437"/>
    <cellStyle name="Note 2 3 3 2" xfId="4438"/>
    <cellStyle name="Note 2 3 4" xfId="4439"/>
    <cellStyle name="Note 2 3 4 2" xfId="4440"/>
    <cellStyle name="Note 2 3 5" xfId="4441"/>
    <cellStyle name="Note 2 3 5 2" xfId="4442"/>
    <cellStyle name="Note 2 3 6" xfId="4443"/>
    <cellStyle name="Note 2 3 6 2" xfId="4444"/>
    <cellStyle name="Note 2 3 7" xfId="4445"/>
    <cellStyle name="Note 2 3 7 2" xfId="4446"/>
    <cellStyle name="Note 2 3 8" xfId="4447"/>
    <cellStyle name="Note 2 3 8 2" xfId="4448"/>
    <cellStyle name="Note 2 3 9" xfId="4449"/>
    <cellStyle name="Note 2 3 9 2" xfId="4450"/>
    <cellStyle name="Note 2 30" xfId="4451"/>
    <cellStyle name="Note 2 30 2" xfId="4452"/>
    <cellStyle name="Note 2 31" xfId="4453"/>
    <cellStyle name="Note 2 31 2" xfId="4454"/>
    <cellStyle name="Note 2 32" xfId="4455"/>
    <cellStyle name="Note 2 32 2" xfId="4456"/>
    <cellStyle name="Note 2 33" xfId="4457"/>
    <cellStyle name="Note 2 33 2" xfId="4458"/>
    <cellStyle name="Note 2 34" xfId="4459"/>
    <cellStyle name="Note 2 34 2" xfId="4460"/>
    <cellStyle name="Note 2 35" xfId="4461"/>
    <cellStyle name="Note 2 35 2" xfId="4462"/>
    <cellStyle name="Note 2 36" xfId="4463"/>
    <cellStyle name="Note 2 36 2" xfId="4464"/>
    <cellStyle name="Note 2 37" xfId="4465"/>
    <cellStyle name="Note 2 37 2" xfId="4466"/>
    <cellStyle name="Note 2 38" xfId="4467"/>
    <cellStyle name="Note 2 38 2" xfId="4468"/>
    <cellStyle name="Note 2 39" xfId="4469"/>
    <cellStyle name="Note 2 39 2" xfId="4470"/>
    <cellStyle name="Note 2 4" xfId="4471"/>
    <cellStyle name="Note 2 4 10" xfId="4472"/>
    <cellStyle name="Note 2 4 10 2" xfId="4473"/>
    <cellStyle name="Note 2 4 11" xfId="4474"/>
    <cellStyle name="Note 2 4 11 2" xfId="4475"/>
    <cellStyle name="Note 2 4 12" xfId="4476"/>
    <cellStyle name="Note 2 4 12 2" xfId="4477"/>
    <cellStyle name="Note 2 4 13" xfId="4478"/>
    <cellStyle name="Note 2 4 13 2" xfId="4479"/>
    <cellStyle name="Note 2 4 14" xfId="4480"/>
    <cellStyle name="Note 2 4 14 2" xfId="4481"/>
    <cellStyle name="Note 2 4 15" xfId="4482"/>
    <cellStyle name="Note 2 4 15 2" xfId="4483"/>
    <cellStyle name="Note 2 4 16" xfId="4484"/>
    <cellStyle name="Note 2 4 16 2" xfId="4485"/>
    <cellStyle name="Note 2 4 17" xfId="4486"/>
    <cellStyle name="Note 2 4 17 2" xfId="4487"/>
    <cellStyle name="Note 2 4 18" xfId="4488"/>
    <cellStyle name="Note 2 4 18 2" xfId="4489"/>
    <cellStyle name="Note 2 4 19" xfId="4490"/>
    <cellStyle name="Note 2 4 19 2" xfId="4491"/>
    <cellStyle name="Note 2 4 2" xfId="4492"/>
    <cellStyle name="Note 2 4 2 2" xfId="4493"/>
    <cellStyle name="Note 2 4 2 3" xfId="4494"/>
    <cellStyle name="Note 2 4 2 3 2" xfId="4495"/>
    <cellStyle name="Note 2 4 2 4" xfId="4496"/>
    <cellStyle name="Note 2 4 2 4 2" xfId="4497"/>
    <cellStyle name="Note 2 4 20" xfId="4498"/>
    <cellStyle name="Note 2 4 20 2" xfId="4499"/>
    <cellStyle name="Note 2 4 21" xfId="4500"/>
    <cellStyle name="Note 2 4 21 2" xfId="4501"/>
    <cellStyle name="Note 2 4 22" xfId="4502"/>
    <cellStyle name="Note 2 4 3" xfId="4503"/>
    <cellStyle name="Note 2 4 3 2" xfId="4504"/>
    <cellStyle name="Note 2 4 4" xfId="4505"/>
    <cellStyle name="Note 2 4 4 2" xfId="4506"/>
    <cellStyle name="Note 2 4 5" xfId="4507"/>
    <cellStyle name="Note 2 4 5 2" xfId="4508"/>
    <cellStyle name="Note 2 4 6" xfId="4509"/>
    <cellStyle name="Note 2 4 6 2" xfId="4510"/>
    <cellStyle name="Note 2 4 7" xfId="4511"/>
    <cellStyle name="Note 2 4 7 2" xfId="4512"/>
    <cellStyle name="Note 2 4 8" xfId="4513"/>
    <cellStyle name="Note 2 4 8 2" xfId="4514"/>
    <cellStyle name="Note 2 4 9" xfId="4515"/>
    <cellStyle name="Note 2 4 9 2" xfId="4516"/>
    <cellStyle name="Note 2 40" xfId="4517"/>
    <cellStyle name="Note 2 40 2" xfId="4518"/>
    <cellStyle name="Note 2 41" xfId="4519"/>
    <cellStyle name="Note 2 41 2" xfId="4520"/>
    <cellStyle name="Note 2 42" xfId="4521"/>
    <cellStyle name="Note 2 42 2" xfId="4522"/>
    <cellStyle name="Note 2 43" xfId="4523"/>
    <cellStyle name="Note 2 43 2" xfId="4524"/>
    <cellStyle name="Note 2 44" xfId="4525"/>
    <cellStyle name="Note 2 44 2" xfId="4526"/>
    <cellStyle name="Note 2 45" xfId="4527"/>
    <cellStyle name="Note 2 45 2" xfId="4528"/>
    <cellStyle name="Note 2 46" xfId="4529"/>
    <cellStyle name="Note 2 46 2" xfId="4530"/>
    <cellStyle name="Note 2 47" xfId="4531"/>
    <cellStyle name="Note 2 47 2" xfId="4532"/>
    <cellStyle name="Note 2 48" xfId="4533"/>
    <cellStyle name="Note 2 48 2" xfId="4534"/>
    <cellStyle name="Note 2 49" xfId="4535"/>
    <cellStyle name="Note 2 49 2" xfId="4536"/>
    <cellStyle name="Note 2 5" xfId="4537"/>
    <cellStyle name="Note 2 5 10" xfId="4538"/>
    <cellStyle name="Note 2 5 10 2" xfId="4539"/>
    <cellStyle name="Note 2 5 11" xfId="4540"/>
    <cellStyle name="Note 2 5 11 2" xfId="4541"/>
    <cellStyle name="Note 2 5 12" xfId="4542"/>
    <cellStyle name="Note 2 5 12 2" xfId="4543"/>
    <cellStyle name="Note 2 5 13" xfId="4544"/>
    <cellStyle name="Note 2 5 13 2" xfId="4545"/>
    <cellStyle name="Note 2 5 14" xfId="4546"/>
    <cellStyle name="Note 2 5 14 2" xfId="4547"/>
    <cellStyle name="Note 2 5 15" xfId="4548"/>
    <cellStyle name="Note 2 5 15 2" xfId="4549"/>
    <cellStyle name="Note 2 5 16" xfId="4550"/>
    <cellStyle name="Note 2 5 16 2" xfId="4551"/>
    <cellStyle name="Note 2 5 17" xfId="4552"/>
    <cellStyle name="Note 2 5 17 2" xfId="4553"/>
    <cellStyle name="Note 2 5 18" xfId="4554"/>
    <cellStyle name="Note 2 5 18 2" xfId="4555"/>
    <cellStyle name="Note 2 5 19" xfId="4556"/>
    <cellStyle name="Note 2 5 19 2" xfId="4557"/>
    <cellStyle name="Note 2 5 2" xfId="4558"/>
    <cellStyle name="Note 2 5 2 2" xfId="4559"/>
    <cellStyle name="Note 2 5 20" xfId="4560"/>
    <cellStyle name="Note 2 5 20 2" xfId="4561"/>
    <cellStyle name="Note 2 5 21" xfId="4562"/>
    <cellStyle name="Note 2 5 21 2" xfId="4563"/>
    <cellStyle name="Note 2 5 22" xfId="4564"/>
    <cellStyle name="Note 2 5 3" xfId="4565"/>
    <cellStyle name="Note 2 5 3 2" xfId="4566"/>
    <cellStyle name="Note 2 5 4" xfId="4567"/>
    <cellStyle name="Note 2 5 4 2" xfId="4568"/>
    <cellStyle name="Note 2 5 5" xfId="4569"/>
    <cellStyle name="Note 2 5 5 2" xfId="4570"/>
    <cellStyle name="Note 2 5 6" xfId="4571"/>
    <cellStyle name="Note 2 5 6 2" xfId="4572"/>
    <cellStyle name="Note 2 5 7" xfId="4573"/>
    <cellStyle name="Note 2 5 7 2" xfId="4574"/>
    <cellStyle name="Note 2 5 8" xfId="4575"/>
    <cellStyle name="Note 2 5 8 2" xfId="4576"/>
    <cellStyle name="Note 2 5 9" xfId="4577"/>
    <cellStyle name="Note 2 5 9 2" xfId="4578"/>
    <cellStyle name="Note 2 50" xfId="4579"/>
    <cellStyle name="Note 2 50 2" xfId="4580"/>
    <cellStyle name="Note 2 51" xfId="4581"/>
    <cellStyle name="Note 2 51 2" xfId="4582"/>
    <cellStyle name="Note 2 52" xfId="4583"/>
    <cellStyle name="Note 2 52 2" xfId="4584"/>
    <cellStyle name="Note 2 53" xfId="4585"/>
    <cellStyle name="Note 2 53 2" xfId="4586"/>
    <cellStyle name="Note 2 54" xfId="4587"/>
    <cellStyle name="Note 2 54 2" xfId="4588"/>
    <cellStyle name="Note 2 55" xfId="4589"/>
    <cellStyle name="Note 2 55 2" xfId="4590"/>
    <cellStyle name="Note 2 56" xfId="4591"/>
    <cellStyle name="Note 2 56 2" xfId="4592"/>
    <cellStyle name="Note 2 57" xfId="4593"/>
    <cellStyle name="Note 2 57 2" xfId="4594"/>
    <cellStyle name="Note 2 58" xfId="4595"/>
    <cellStyle name="Note 2 58 2" xfId="4596"/>
    <cellStyle name="Note 2 59" xfId="4597"/>
    <cellStyle name="Note 2 59 2" xfId="4598"/>
    <cellStyle name="Note 2 6" xfId="4599"/>
    <cellStyle name="Note 2 6 10" xfId="4600"/>
    <cellStyle name="Note 2 6 10 2" xfId="4601"/>
    <cellStyle name="Note 2 6 11" xfId="4602"/>
    <cellStyle name="Note 2 6 11 2" xfId="4603"/>
    <cellStyle name="Note 2 6 12" xfId="4604"/>
    <cellStyle name="Note 2 6 12 2" xfId="4605"/>
    <cellStyle name="Note 2 6 13" xfId="4606"/>
    <cellStyle name="Note 2 6 13 2" xfId="4607"/>
    <cellStyle name="Note 2 6 14" xfId="4608"/>
    <cellStyle name="Note 2 6 14 2" xfId="4609"/>
    <cellStyle name="Note 2 6 15" xfId="4610"/>
    <cellStyle name="Note 2 6 15 2" xfId="4611"/>
    <cellStyle name="Note 2 6 16" xfId="4612"/>
    <cellStyle name="Note 2 6 16 2" xfId="4613"/>
    <cellStyle name="Note 2 6 17" xfId="4614"/>
    <cellStyle name="Note 2 6 17 2" xfId="4615"/>
    <cellStyle name="Note 2 6 18" xfId="4616"/>
    <cellStyle name="Note 2 6 18 2" xfId="4617"/>
    <cellStyle name="Note 2 6 19" xfId="4618"/>
    <cellStyle name="Note 2 6 19 2" xfId="4619"/>
    <cellStyle name="Note 2 6 2" xfId="4620"/>
    <cellStyle name="Note 2 6 2 2" xfId="4621"/>
    <cellStyle name="Note 2 6 20" xfId="4622"/>
    <cellStyle name="Note 2 6 20 2" xfId="4623"/>
    <cellStyle name="Note 2 6 21" xfId="4624"/>
    <cellStyle name="Note 2 6 21 2" xfId="4625"/>
    <cellStyle name="Note 2 6 22" xfId="4626"/>
    <cellStyle name="Note 2 6 3" xfId="4627"/>
    <cellStyle name="Note 2 6 3 2" xfId="4628"/>
    <cellStyle name="Note 2 6 4" xfId="4629"/>
    <cellStyle name="Note 2 6 4 2" xfId="4630"/>
    <cellStyle name="Note 2 6 5" xfId="4631"/>
    <cellStyle name="Note 2 6 5 2" xfId="4632"/>
    <cellStyle name="Note 2 6 6" xfId="4633"/>
    <cellStyle name="Note 2 6 6 2" xfId="4634"/>
    <cellStyle name="Note 2 6 7" xfId="4635"/>
    <cellStyle name="Note 2 6 7 2" xfId="4636"/>
    <cellStyle name="Note 2 6 8" xfId="4637"/>
    <cellStyle name="Note 2 6 8 2" xfId="4638"/>
    <cellStyle name="Note 2 6 9" xfId="4639"/>
    <cellStyle name="Note 2 6 9 2" xfId="4640"/>
    <cellStyle name="Note 2 60" xfId="4641"/>
    <cellStyle name="Note 2 60 2" xfId="4642"/>
    <cellStyle name="Note 2 61" xfId="4643"/>
    <cellStyle name="Note 2 61 2" xfId="4644"/>
    <cellStyle name="Note 2 62" xfId="4645"/>
    <cellStyle name="Note 2 62 2" xfId="4646"/>
    <cellStyle name="Note 2 63" xfId="4647"/>
    <cellStyle name="Note 2 63 2" xfId="4648"/>
    <cellStyle name="Note 2 64" xfId="4649"/>
    <cellStyle name="Note 2 64 2" xfId="4650"/>
    <cellStyle name="Note 2 65" xfId="4651"/>
    <cellStyle name="Note 2 65 2" xfId="4652"/>
    <cellStyle name="Note 2 66" xfId="4653"/>
    <cellStyle name="Note 2 66 2" xfId="4654"/>
    <cellStyle name="Note 2 67" xfId="4655"/>
    <cellStyle name="Note 2 67 2" xfId="4656"/>
    <cellStyle name="Note 2 68" xfId="4657"/>
    <cellStyle name="Note 2 68 2" xfId="4658"/>
    <cellStyle name="Note 2 69" xfId="4659"/>
    <cellStyle name="Note 2 69 2" xfId="4660"/>
    <cellStyle name="Note 2 7" xfId="4661"/>
    <cellStyle name="Note 2 7 10" xfId="4662"/>
    <cellStyle name="Note 2 7 10 2" xfId="4663"/>
    <cellStyle name="Note 2 7 11" xfId="4664"/>
    <cellStyle name="Note 2 7 11 2" xfId="4665"/>
    <cellStyle name="Note 2 7 12" xfId="4666"/>
    <cellStyle name="Note 2 7 12 2" xfId="4667"/>
    <cellStyle name="Note 2 7 13" xfId="4668"/>
    <cellStyle name="Note 2 7 13 2" xfId="4669"/>
    <cellStyle name="Note 2 7 14" xfId="4670"/>
    <cellStyle name="Note 2 7 14 2" xfId="4671"/>
    <cellStyle name="Note 2 7 15" xfId="4672"/>
    <cellStyle name="Note 2 7 15 2" xfId="4673"/>
    <cellStyle name="Note 2 7 16" xfId="4674"/>
    <cellStyle name="Note 2 7 16 2" xfId="4675"/>
    <cellStyle name="Note 2 7 17" xfId="4676"/>
    <cellStyle name="Note 2 7 17 2" xfId="4677"/>
    <cellStyle name="Note 2 7 18" xfId="4678"/>
    <cellStyle name="Note 2 7 18 2" xfId="4679"/>
    <cellStyle name="Note 2 7 19" xfId="4680"/>
    <cellStyle name="Note 2 7 19 2" xfId="4681"/>
    <cellStyle name="Note 2 7 2" xfId="4682"/>
    <cellStyle name="Note 2 7 2 2" xfId="4683"/>
    <cellStyle name="Note 2 7 20" xfId="4684"/>
    <cellStyle name="Note 2 7 20 2" xfId="4685"/>
    <cellStyle name="Note 2 7 21" xfId="4686"/>
    <cellStyle name="Note 2 7 21 2" xfId="4687"/>
    <cellStyle name="Note 2 7 22" xfId="4688"/>
    <cellStyle name="Note 2 7 3" xfId="4689"/>
    <cellStyle name="Note 2 7 3 2" xfId="4690"/>
    <cellStyle name="Note 2 7 4" xfId="4691"/>
    <cellStyle name="Note 2 7 4 2" xfId="4692"/>
    <cellStyle name="Note 2 7 5" xfId="4693"/>
    <cellStyle name="Note 2 7 5 2" xfId="4694"/>
    <cellStyle name="Note 2 7 6" xfId="4695"/>
    <cellStyle name="Note 2 7 6 2" xfId="4696"/>
    <cellStyle name="Note 2 7 7" xfId="4697"/>
    <cellStyle name="Note 2 7 7 2" xfId="4698"/>
    <cellStyle name="Note 2 7 8" xfId="4699"/>
    <cellStyle name="Note 2 7 8 2" xfId="4700"/>
    <cellStyle name="Note 2 7 9" xfId="4701"/>
    <cellStyle name="Note 2 7 9 2" xfId="4702"/>
    <cellStyle name="Note 2 70" xfId="4703"/>
    <cellStyle name="Note 2 70 2" xfId="4704"/>
    <cellStyle name="Note 2 71" xfId="4705"/>
    <cellStyle name="Note 2 71 2" xfId="4706"/>
    <cellStyle name="Note 2 72" xfId="4707"/>
    <cellStyle name="Note 2 72 2" xfId="4708"/>
    <cellStyle name="Note 2 73" xfId="4709"/>
    <cellStyle name="Note 2 73 2" xfId="4710"/>
    <cellStyle name="Note 2 74" xfId="4711"/>
    <cellStyle name="Note 2 74 2" xfId="4712"/>
    <cellStyle name="Note 2 75" xfId="4713"/>
    <cellStyle name="Note 2 75 2" xfId="4714"/>
    <cellStyle name="Note 2 76" xfId="4715"/>
    <cellStyle name="Note 2 76 2" xfId="4716"/>
    <cellStyle name="Note 2 77" xfId="4717"/>
    <cellStyle name="Note 2 77 2" xfId="4718"/>
    <cellStyle name="Note 2 78" xfId="4719"/>
    <cellStyle name="Note 2 78 2" xfId="4720"/>
    <cellStyle name="Note 2 79" xfId="4721"/>
    <cellStyle name="Note 2 79 2" xfId="4722"/>
    <cellStyle name="Note 2 8" xfId="4723"/>
    <cellStyle name="Note 2 8 10" xfId="4724"/>
    <cellStyle name="Note 2 8 10 2" xfId="4725"/>
    <cellStyle name="Note 2 8 11" xfId="4726"/>
    <cellStyle name="Note 2 8 11 2" xfId="4727"/>
    <cellStyle name="Note 2 8 12" xfId="4728"/>
    <cellStyle name="Note 2 8 12 2" xfId="4729"/>
    <cellStyle name="Note 2 8 13" xfId="4730"/>
    <cellStyle name="Note 2 8 13 2" xfId="4731"/>
    <cellStyle name="Note 2 8 14" xfId="4732"/>
    <cellStyle name="Note 2 8 14 2" xfId="4733"/>
    <cellStyle name="Note 2 8 15" xfId="4734"/>
    <cellStyle name="Note 2 8 15 2" xfId="4735"/>
    <cellStyle name="Note 2 8 16" xfId="4736"/>
    <cellStyle name="Note 2 8 16 2" xfId="4737"/>
    <cellStyle name="Note 2 8 17" xfId="4738"/>
    <cellStyle name="Note 2 8 17 2" xfId="4739"/>
    <cellStyle name="Note 2 8 18" xfId="4740"/>
    <cellStyle name="Note 2 8 18 2" xfId="4741"/>
    <cellStyle name="Note 2 8 19" xfId="4742"/>
    <cellStyle name="Note 2 8 19 2" xfId="4743"/>
    <cellStyle name="Note 2 8 2" xfId="4744"/>
    <cellStyle name="Note 2 8 2 2" xfId="4745"/>
    <cellStyle name="Note 2 8 20" xfId="4746"/>
    <cellStyle name="Note 2 8 20 2" xfId="4747"/>
    <cellStyle name="Note 2 8 21" xfId="4748"/>
    <cellStyle name="Note 2 8 21 2" xfId="4749"/>
    <cellStyle name="Note 2 8 22" xfId="4750"/>
    <cellStyle name="Note 2 8 3" xfId="4751"/>
    <cellStyle name="Note 2 8 3 2" xfId="4752"/>
    <cellStyle name="Note 2 8 4" xfId="4753"/>
    <cellStyle name="Note 2 8 4 2" xfId="4754"/>
    <cellStyle name="Note 2 8 5" xfId="4755"/>
    <cellStyle name="Note 2 8 5 2" xfId="4756"/>
    <cellStyle name="Note 2 8 6" xfId="4757"/>
    <cellStyle name="Note 2 8 6 2" xfId="4758"/>
    <cellStyle name="Note 2 8 7" xfId="4759"/>
    <cellStyle name="Note 2 8 7 2" xfId="4760"/>
    <cellStyle name="Note 2 8 8" xfId="4761"/>
    <cellStyle name="Note 2 8 8 2" xfId="4762"/>
    <cellStyle name="Note 2 8 9" xfId="4763"/>
    <cellStyle name="Note 2 8 9 2" xfId="4764"/>
    <cellStyle name="Note 2 80" xfId="4765"/>
    <cellStyle name="Note 2 80 2" xfId="4766"/>
    <cellStyle name="Note 2 81" xfId="4767"/>
    <cellStyle name="Note 2 81 2" xfId="4768"/>
    <cellStyle name="Note 2 81 3" xfId="4769"/>
    <cellStyle name="Note 2 81 3 2" xfId="4770"/>
    <cellStyle name="Note 2 81 4" xfId="4771"/>
    <cellStyle name="Note 2 81 4 2" xfId="4772"/>
    <cellStyle name="Note 2 81 5" xfId="4773"/>
    <cellStyle name="Note 2 82" xfId="4774"/>
    <cellStyle name="Note 2 82 2" xfId="4775"/>
    <cellStyle name="Note 2 83" xfId="4776"/>
    <cellStyle name="Note 2 83 2" xfId="4777"/>
    <cellStyle name="Note 2 84" xfId="4778"/>
    <cellStyle name="Note 2 84 2" xfId="4779"/>
    <cellStyle name="Note 2 85" xfId="4780"/>
    <cellStyle name="Note 2 85 2" xfId="4781"/>
    <cellStyle name="Note 2 86" xfId="4782"/>
    <cellStyle name="Note 2 86 2" xfId="4783"/>
    <cellStyle name="Note 2 87" xfId="4784"/>
    <cellStyle name="Note 2 87 2" xfId="4785"/>
    <cellStyle name="Note 2 88" xfId="4786"/>
    <cellStyle name="Note 2 88 2" xfId="4787"/>
    <cellStyle name="Note 2 89" xfId="4788"/>
    <cellStyle name="Note 2 89 2" xfId="4789"/>
    <cellStyle name="Note 2 9" xfId="4790"/>
    <cellStyle name="Note 2 9 10" xfId="4791"/>
    <cellStyle name="Note 2 9 10 2" xfId="4792"/>
    <cellStyle name="Note 2 9 11" xfId="4793"/>
    <cellStyle name="Note 2 9 11 2" xfId="4794"/>
    <cellStyle name="Note 2 9 12" xfId="4795"/>
    <cellStyle name="Note 2 9 12 2" xfId="4796"/>
    <cellStyle name="Note 2 9 13" xfId="4797"/>
    <cellStyle name="Note 2 9 13 2" xfId="4798"/>
    <cellStyle name="Note 2 9 14" xfId="4799"/>
    <cellStyle name="Note 2 9 14 2" xfId="4800"/>
    <cellStyle name="Note 2 9 15" xfId="4801"/>
    <cellStyle name="Note 2 9 15 2" xfId="4802"/>
    <cellStyle name="Note 2 9 16" xfId="4803"/>
    <cellStyle name="Note 2 9 16 2" xfId="4804"/>
    <cellStyle name="Note 2 9 17" xfId="4805"/>
    <cellStyle name="Note 2 9 17 2" xfId="4806"/>
    <cellStyle name="Note 2 9 18" xfId="4807"/>
    <cellStyle name="Note 2 9 18 2" xfId="4808"/>
    <cellStyle name="Note 2 9 19" xfId="4809"/>
    <cellStyle name="Note 2 9 19 2" xfId="4810"/>
    <cellStyle name="Note 2 9 2" xfId="4811"/>
    <cellStyle name="Note 2 9 2 2" xfId="4812"/>
    <cellStyle name="Note 2 9 20" xfId="4813"/>
    <cellStyle name="Note 2 9 20 2" xfId="4814"/>
    <cellStyle name="Note 2 9 21" xfId="4815"/>
    <cellStyle name="Note 2 9 21 2" xfId="4816"/>
    <cellStyle name="Note 2 9 22" xfId="4817"/>
    <cellStyle name="Note 2 9 3" xfId="4818"/>
    <cellStyle name="Note 2 9 3 2" xfId="4819"/>
    <cellStyle name="Note 2 9 4" xfId="4820"/>
    <cellStyle name="Note 2 9 4 2" xfId="4821"/>
    <cellStyle name="Note 2 9 5" xfId="4822"/>
    <cellStyle name="Note 2 9 5 2" xfId="4823"/>
    <cellStyle name="Note 2 9 6" xfId="4824"/>
    <cellStyle name="Note 2 9 6 2" xfId="4825"/>
    <cellStyle name="Note 2 9 7" xfId="4826"/>
    <cellStyle name="Note 2 9 7 2" xfId="4827"/>
    <cellStyle name="Note 2 9 8" xfId="4828"/>
    <cellStyle name="Note 2 9 8 2" xfId="4829"/>
    <cellStyle name="Note 2 9 9" xfId="4830"/>
    <cellStyle name="Note 2 9 9 2" xfId="4831"/>
    <cellStyle name="Note 2 90" xfId="4832"/>
    <cellStyle name="Note 2 90 2" xfId="4833"/>
    <cellStyle name="Note 2 91" xfId="4834"/>
    <cellStyle name="Note 2 91 2" xfId="4835"/>
    <cellStyle name="Note 2 92" xfId="4836"/>
    <cellStyle name="Note 2 92 2" xfId="4837"/>
    <cellStyle name="Note 2 93" xfId="4838"/>
    <cellStyle name="Note 2 93 2" xfId="4839"/>
    <cellStyle name="Note 2 94" xfId="4840"/>
    <cellStyle name="Note 2 94 2" xfId="4841"/>
    <cellStyle name="Note 2 95" xfId="4842"/>
    <cellStyle name="Note 2 95 2" xfId="4843"/>
    <cellStyle name="Note 2 96" xfId="4844"/>
    <cellStyle name="Note 2 96 2" xfId="4845"/>
    <cellStyle name="Note 2 97" xfId="4846"/>
    <cellStyle name="Note 2 97 2" xfId="4847"/>
    <cellStyle name="Note 2 98" xfId="4848"/>
    <cellStyle name="Note 2 98 2" xfId="4849"/>
    <cellStyle name="Note 2 99" xfId="4850"/>
    <cellStyle name="Note 2 99 2" xfId="4851"/>
    <cellStyle name="Note 20" xfId="4852"/>
    <cellStyle name="Note 20 2" xfId="4853"/>
    <cellStyle name="Note 21" xfId="4854"/>
    <cellStyle name="Note 21 2" xfId="4855"/>
    <cellStyle name="Note 22" xfId="4856"/>
    <cellStyle name="Note 22 2" xfId="4857"/>
    <cellStyle name="Note 23" xfId="4858"/>
    <cellStyle name="Note 23 2" xfId="4859"/>
    <cellStyle name="Note 24" xfId="4860"/>
    <cellStyle name="Note 24 2" xfId="4861"/>
    <cellStyle name="Note 25" xfId="4862"/>
    <cellStyle name="Note 25 2" xfId="4863"/>
    <cellStyle name="Note 26" xfId="4864"/>
    <cellStyle name="Note 26 2" xfId="4865"/>
    <cellStyle name="Note 27" xfId="4866"/>
    <cellStyle name="Note 27 2" xfId="4867"/>
    <cellStyle name="Note 28" xfId="4868"/>
    <cellStyle name="Note 28 2" xfId="4869"/>
    <cellStyle name="Note 29" xfId="4870"/>
    <cellStyle name="Note 29 2" xfId="4871"/>
    <cellStyle name="Note 3" xfId="231"/>
    <cellStyle name="Note 3 10" xfId="4872"/>
    <cellStyle name="Note 3 10 10" xfId="4873"/>
    <cellStyle name="Note 3 10 10 2" xfId="4874"/>
    <cellStyle name="Note 3 10 11" xfId="4875"/>
    <cellStyle name="Note 3 10 11 2" xfId="4876"/>
    <cellStyle name="Note 3 10 12" xfId="4877"/>
    <cellStyle name="Note 3 10 12 2" xfId="4878"/>
    <cellStyle name="Note 3 10 13" xfId="4879"/>
    <cellStyle name="Note 3 10 13 2" xfId="4880"/>
    <cellStyle name="Note 3 10 14" xfId="4881"/>
    <cellStyle name="Note 3 10 14 2" xfId="4882"/>
    <cellStyle name="Note 3 10 15" xfId="4883"/>
    <cellStyle name="Note 3 10 15 2" xfId="4884"/>
    <cellStyle name="Note 3 10 16" xfId="4885"/>
    <cellStyle name="Note 3 10 16 2" xfId="4886"/>
    <cellStyle name="Note 3 10 17" xfId="4887"/>
    <cellStyle name="Note 3 10 17 2" xfId="4888"/>
    <cellStyle name="Note 3 10 18" xfId="4889"/>
    <cellStyle name="Note 3 10 18 2" xfId="4890"/>
    <cellStyle name="Note 3 10 19" xfId="4891"/>
    <cellStyle name="Note 3 10 19 2" xfId="4892"/>
    <cellStyle name="Note 3 10 2" xfId="4893"/>
    <cellStyle name="Note 3 10 2 2" xfId="4894"/>
    <cellStyle name="Note 3 10 20" xfId="4895"/>
    <cellStyle name="Note 3 10 20 2" xfId="4896"/>
    <cellStyle name="Note 3 10 21" xfId="4897"/>
    <cellStyle name="Note 3 10 21 2" xfId="4898"/>
    <cellStyle name="Note 3 10 22" xfId="4899"/>
    <cellStyle name="Note 3 10 3" xfId="4900"/>
    <cellStyle name="Note 3 10 3 2" xfId="4901"/>
    <cellStyle name="Note 3 10 4" xfId="4902"/>
    <cellStyle name="Note 3 10 4 2" xfId="4903"/>
    <cellStyle name="Note 3 10 5" xfId="4904"/>
    <cellStyle name="Note 3 10 5 2" xfId="4905"/>
    <cellStyle name="Note 3 10 6" xfId="4906"/>
    <cellStyle name="Note 3 10 6 2" xfId="4907"/>
    <cellStyle name="Note 3 10 7" xfId="4908"/>
    <cellStyle name="Note 3 10 7 2" xfId="4909"/>
    <cellStyle name="Note 3 10 8" xfId="4910"/>
    <cellStyle name="Note 3 10 8 2" xfId="4911"/>
    <cellStyle name="Note 3 10 9" xfId="4912"/>
    <cellStyle name="Note 3 10 9 2" xfId="4913"/>
    <cellStyle name="Note 3 11" xfId="4914"/>
    <cellStyle name="Note 3 11 10" xfId="4915"/>
    <cellStyle name="Note 3 11 10 2" xfId="4916"/>
    <cellStyle name="Note 3 11 11" xfId="4917"/>
    <cellStyle name="Note 3 11 11 2" xfId="4918"/>
    <cellStyle name="Note 3 11 12" xfId="4919"/>
    <cellStyle name="Note 3 11 12 2" xfId="4920"/>
    <cellStyle name="Note 3 11 13" xfId="4921"/>
    <cellStyle name="Note 3 11 13 2" xfId="4922"/>
    <cellStyle name="Note 3 11 14" xfId="4923"/>
    <cellStyle name="Note 3 11 14 2" xfId="4924"/>
    <cellStyle name="Note 3 11 15" xfId="4925"/>
    <cellStyle name="Note 3 11 15 2" xfId="4926"/>
    <cellStyle name="Note 3 11 16" xfId="4927"/>
    <cellStyle name="Note 3 11 16 2" xfId="4928"/>
    <cellStyle name="Note 3 11 17" xfId="4929"/>
    <cellStyle name="Note 3 11 17 2" xfId="4930"/>
    <cellStyle name="Note 3 11 18" xfId="4931"/>
    <cellStyle name="Note 3 11 18 2" xfId="4932"/>
    <cellStyle name="Note 3 11 19" xfId="4933"/>
    <cellStyle name="Note 3 11 19 2" xfId="4934"/>
    <cellStyle name="Note 3 11 2" xfId="4935"/>
    <cellStyle name="Note 3 11 2 2" xfId="4936"/>
    <cellStyle name="Note 3 11 20" xfId="4937"/>
    <cellStyle name="Note 3 11 20 2" xfId="4938"/>
    <cellStyle name="Note 3 11 21" xfId="4939"/>
    <cellStyle name="Note 3 11 21 2" xfId="4940"/>
    <cellStyle name="Note 3 11 22" xfId="4941"/>
    <cellStyle name="Note 3 11 3" xfId="4942"/>
    <cellStyle name="Note 3 11 3 2" xfId="4943"/>
    <cellStyle name="Note 3 11 4" xfId="4944"/>
    <cellStyle name="Note 3 11 4 2" xfId="4945"/>
    <cellStyle name="Note 3 11 5" xfId="4946"/>
    <cellStyle name="Note 3 11 5 2" xfId="4947"/>
    <cellStyle name="Note 3 11 6" xfId="4948"/>
    <cellStyle name="Note 3 11 6 2" xfId="4949"/>
    <cellStyle name="Note 3 11 7" xfId="4950"/>
    <cellStyle name="Note 3 11 7 2" xfId="4951"/>
    <cellStyle name="Note 3 11 8" xfId="4952"/>
    <cellStyle name="Note 3 11 8 2" xfId="4953"/>
    <cellStyle name="Note 3 11 9" xfId="4954"/>
    <cellStyle name="Note 3 11 9 2" xfId="4955"/>
    <cellStyle name="Note 3 12" xfId="4956"/>
    <cellStyle name="Note 3 12 10" xfId="4957"/>
    <cellStyle name="Note 3 12 10 2" xfId="4958"/>
    <cellStyle name="Note 3 12 11" xfId="4959"/>
    <cellStyle name="Note 3 12 11 2" xfId="4960"/>
    <cellStyle name="Note 3 12 12" xfId="4961"/>
    <cellStyle name="Note 3 12 12 2" xfId="4962"/>
    <cellStyle name="Note 3 12 13" xfId="4963"/>
    <cellStyle name="Note 3 12 13 2" xfId="4964"/>
    <cellStyle name="Note 3 12 14" xfId="4965"/>
    <cellStyle name="Note 3 12 14 2" xfId="4966"/>
    <cellStyle name="Note 3 12 15" xfId="4967"/>
    <cellStyle name="Note 3 12 15 2" xfId="4968"/>
    <cellStyle name="Note 3 12 16" xfId="4969"/>
    <cellStyle name="Note 3 12 16 2" xfId="4970"/>
    <cellStyle name="Note 3 12 17" xfId="4971"/>
    <cellStyle name="Note 3 12 17 2" xfId="4972"/>
    <cellStyle name="Note 3 12 18" xfId="4973"/>
    <cellStyle name="Note 3 12 18 2" xfId="4974"/>
    <cellStyle name="Note 3 12 19" xfId="4975"/>
    <cellStyle name="Note 3 12 19 2" xfId="4976"/>
    <cellStyle name="Note 3 12 2" xfId="4977"/>
    <cellStyle name="Note 3 12 2 2" xfId="4978"/>
    <cellStyle name="Note 3 12 20" xfId="4979"/>
    <cellStyle name="Note 3 12 20 2" xfId="4980"/>
    <cellStyle name="Note 3 12 21" xfId="4981"/>
    <cellStyle name="Note 3 12 21 2" xfId="4982"/>
    <cellStyle name="Note 3 12 22" xfId="4983"/>
    <cellStyle name="Note 3 12 3" xfId="4984"/>
    <cellStyle name="Note 3 12 3 2" xfId="4985"/>
    <cellStyle name="Note 3 12 4" xfId="4986"/>
    <cellStyle name="Note 3 12 4 2" xfId="4987"/>
    <cellStyle name="Note 3 12 5" xfId="4988"/>
    <cellStyle name="Note 3 12 5 2" xfId="4989"/>
    <cellStyle name="Note 3 12 6" xfId="4990"/>
    <cellStyle name="Note 3 12 6 2" xfId="4991"/>
    <cellStyle name="Note 3 12 7" xfId="4992"/>
    <cellStyle name="Note 3 12 7 2" xfId="4993"/>
    <cellStyle name="Note 3 12 8" xfId="4994"/>
    <cellStyle name="Note 3 12 8 2" xfId="4995"/>
    <cellStyle name="Note 3 12 9" xfId="4996"/>
    <cellStyle name="Note 3 12 9 2" xfId="4997"/>
    <cellStyle name="Note 3 13" xfId="4998"/>
    <cellStyle name="Note 3 13 10" xfId="4999"/>
    <cellStyle name="Note 3 13 10 2" xfId="5000"/>
    <cellStyle name="Note 3 13 11" xfId="5001"/>
    <cellStyle name="Note 3 13 11 2" xfId="5002"/>
    <cellStyle name="Note 3 13 12" xfId="5003"/>
    <cellStyle name="Note 3 13 12 2" xfId="5004"/>
    <cellStyle name="Note 3 13 13" xfId="5005"/>
    <cellStyle name="Note 3 13 13 2" xfId="5006"/>
    <cellStyle name="Note 3 13 14" xfId="5007"/>
    <cellStyle name="Note 3 13 14 2" xfId="5008"/>
    <cellStyle name="Note 3 13 15" xfId="5009"/>
    <cellStyle name="Note 3 13 15 2" xfId="5010"/>
    <cellStyle name="Note 3 13 16" xfId="5011"/>
    <cellStyle name="Note 3 13 16 2" xfId="5012"/>
    <cellStyle name="Note 3 13 17" xfId="5013"/>
    <cellStyle name="Note 3 13 17 2" xfId="5014"/>
    <cellStyle name="Note 3 13 18" xfId="5015"/>
    <cellStyle name="Note 3 13 18 2" xfId="5016"/>
    <cellStyle name="Note 3 13 19" xfId="5017"/>
    <cellStyle name="Note 3 13 19 2" xfId="5018"/>
    <cellStyle name="Note 3 13 2" xfId="5019"/>
    <cellStyle name="Note 3 13 2 2" xfId="5020"/>
    <cellStyle name="Note 3 13 20" xfId="5021"/>
    <cellStyle name="Note 3 13 20 2" xfId="5022"/>
    <cellStyle name="Note 3 13 21" xfId="5023"/>
    <cellStyle name="Note 3 13 21 2" xfId="5024"/>
    <cellStyle name="Note 3 13 22" xfId="5025"/>
    <cellStyle name="Note 3 13 3" xfId="5026"/>
    <cellStyle name="Note 3 13 3 2" xfId="5027"/>
    <cellStyle name="Note 3 13 4" xfId="5028"/>
    <cellStyle name="Note 3 13 4 2" xfId="5029"/>
    <cellStyle name="Note 3 13 5" xfId="5030"/>
    <cellStyle name="Note 3 13 5 2" xfId="5031"/>
    <cellStyle name="Note 3 13 6" xfId="5032"/>
    <cellStyle name="Note 3 13 6 2" xfId="5033"/>
    <cellStyle name="Note 3 13 7" xfId="5034"/>
    <cellStyle name="Note 3 13 7 2" xfId="5035"/>
    <cellStyle name="Note 3 13 8" xfId="5036"/>
    <cellStyle name="Note 3 13 8 2" xfId="5037"/>
    <cellStyle name="Note 3 13 9" xfId="5038"/>
    <cellStyle name="Note 3 13 9 2" xfId="5039"/>
    <cellStyle name="Note 3 14" xfId="5040"/>
    <cellStyle name="Note 3 14 10" xfId="5041"/>
    <cellStyle name="Note 3 14 10 2" xfId="5042"/>
    <cellStyle name="Note 3 14 11" xfId="5043"/>
    <cellStyle name="Note 3 14 11 2" xfId="5044"/>
    <cellStyle name="Note 3 14 12" xfId="5045"/>
    <cellStyle name="Note 3 14 12 2" xfId="5046"/>
    <cellStyle name="Note 3 14 13" xfId="5047"/>
    <cellStyle name="Note 3 14 13 2" xfId="5048"/>
    <cellStyle name="Note 3 14 14" xfId="5049"/>
    <cellStyle name="Note 3 14 14 2" xfId="5050"/>
    <cellStyle name="Note 3 14 15" xfId="5051"/>
    <cellStyle name="Note 3 14 15 2" xfId="5052"/>
    <cellStyle name="Note 3 14 16" xfId="5053"/>
    <cellStyle name="Note 3 14 16 2" xfId="5054"/>
    <cellStyle name="Note 3 14 17" xfId="5055"/>
    <cellStyle name="Note 3 14 17 2" xfId="5056"/>
    <cellStyle name="Note 3 14 18" xfId="5057"/>
    <cellStyle name="Note 3 14 18 2" xfId="5058"/>
    <cellStyle name="Note 3 14 19" xfId="5059"/>
    <cellStyle name="Note 3 14 19 2" xfId="5060"/>
    <cellStyle name="Note 3 14 2" xfId="5061"/>
    <cellStyle name="Note 3 14 2 2" xfId="5062"/>
    <cellStyle name="Note 3 14 20" xfId="5063"/>
    <cellStyle name="Note 3 14 20 2" xfId="5064"/>
    <cellStyle name="Note 3 14 21" xfId="5065"/>
    <cellStyle name="Note 3 14 21 2" xfId="5066"/>
    <cellStyle name="Note 3 14 22" xfId="5067"/>
    <cellStyle name="Note 3 14 3" xfId="5068"/>
    <cellStyle name="Note 3 14 3 2" xfId="5069"/>
    <cellStyle name="Note 3 14 4" xfId="5070"/>
    <cellStyle name="Note 3 14 4 2" xfId="5071"/>
    <cellStyle name="Note 3 14 5" xfId="5072"/>
    <cellStyle name="Note 3 14 5 2" xfId="5073"/>
    <cellStyle name="Note 3 14 6" xfId="5074"/>
    <cellStyle name="Note 3 14 6 2" xfId="5075"/>
    <cellStyle name="Note 3 14 7" xfId="5076"/>
    <cellStyle name="Note 3 14 7 2" xfId="5077"/>
    <cellStyle name="Note 3 14 8" xfId="5078"/>
    <cellStyle name="Note 3 14 8 2" xfId="5079"/>
    <cellStyle name="Note 3 14 9" xfId="5080"/>
    <cellStyle name="Note 3 14 9 2" xfId="5081"/>
    <cellStyle name="Note 3 15" xfId="5082"/>
    <cellStyle name="Note 3 15 10" xfId="5083"/>
    <cellStyle name="Note 3 15 10 2" xfId="5084"/>
    <cellStyle name="Note 3 15 11" xfId="5085"/>
    <cellStyle name="Note 3 15 11 2" xfId="5086"/>
    <cellStyle name="Note 3 15 12" xfId="5087"/>
    <cellStyle name="Note 3 15 12 2" xfId="5088"/>
    <cellStyle name="Note 3 15 13" xfId="5089"/>
    <cellStyle name="Note 3 15 13 2" xfId="5090"/>
    <cellStyle name="Note 3 15 14" xfId="5091"/>
    <cellStyle name="Note 3 15 14 2" xfId="5092"/>
    <cellStyle name="Note 3 15 15" xfId="5093"/>
    <cellStyle name="Note 3 15 15 2" xfId="5094"/>
    <cellStyle name="Note 3 15 16" xfId="5095"/>
    <cellStyle name="Note 3 15 16 2" xfId="5096"/>
    <cellStyle name="Note 3 15 17" xfId="5097"/>
    <cellStyle name="Note 3 15 17 2" xfId="5098"/>
    <cellStyle name="Note 3 15 18" xfId="5099"/>
    <cellStyle name="Note 3 15 18 2" xfId="5100"/>
    <cellStyle name="Note 3 15 19" xfId="5101"/>
    <cellStyle name="Note 3 15 19 2" xfId="5102"/>
    <cellStyle name="Note 3 15 2" xfId="5103"/>
    <cellStyle name="Note 3 15 2 2" xfId="5104"/>
    <cellStyle name="Note 3 15 20" xfId="5105"/>
    <cellStyle name="Note 3 15 20 2" xfId="5106"/>
    <cellStyle name="Note 3 15 21" xfId="5107"/>
    <cellStyle name="Note 3 15 21 2" xfId="5108"/>
    <cellStyle name="Note 3 15 22" xfId="5109"/>
    <cellStyle name="Note 3 15 3" xfId="5110"/>
    <cellStyle name="Note 3 15 3 2" xfId="5111"/>
    <cellStyle name="Note 3 15 4" xfId="5112"/>
    <cellStyle name="Note 3 15 4 2" xfId="5113"/>
    <cellStyle name="Note 3 15 5" xfId="5114"/>
    <cellStyle name="Note 3 15 5 2" xfId="5115"/>
    <cellStyle name="Note 3 15 6" xfId="5116"/>
    <cellStyle name="Note 3 15 6 2" xfId="5117"/>
    <cellStyle name="Note 3 15 7" xfId="5118"/>
    <cellStyle name="Note 3 15 7 2" xfId="5119"/>
    <cellStyle name="Note 3 15 8" xfId="5120"/>
    <cellStyle name="Note 3 15 8 2" xfId="5121"/>
    <cellStyle name="Note 3 15 9" xfId="5122"/>
    <cellStyle name="Note 3 15 9 2" xfId="5123"/>
    <cellStyle name="Note 3 16" xfId="5124"/>
    <cellStyle name="Note 3 16 10" xfId="5125"/>
    <cellStyle name="Note 3 16 10 2" xfId="5126"/>
    <cellStyle name="Note 3 16 11" xfId="5127"/>
    <cellStyle name="Note 3 16 11 2" xfId="5128"/>
    <cellStyle name="Note 3 16 12" xfId="5129"/>
    <cellStyle name="Note 3 16 12 2" xfId="5130"/>
    <cellStyle name="Note 3 16 13" xfId="5131"/>
    <cellStyle name="Note 3 16 13 2" xfId="5132"/>
    <cellStyle name="Note 3 16 14" xfId="5133"/>
    <cellStyle name="Note 3 16 14 2" xfId="5134"/>
    <cellStyle name="Note 3 16 15" xfId="5135"/>
    <cellStyle name="Note 3 16 15 2" xfId="5136"/>
    <cellStyle name="Note 3 16 16" xfId="5137"/>
    <cellStyle name="Note 3 16 16 2" xfId="5138"/>
    <cellStyle name="Note 3 16 17" xfId="5139"/>
    <cellStyle name="Note 3 16 17 2" xfId="5140"/>
    <cellStyle name="Note 3 16 18" xfId="5141"/>
    <cellStyle name="Note 3 16 18 2" xfId="5142"/>
    <cellStyle name="Note 3 16 19" xfId="5143"/>
    <cellStyle name="Note 3 16 19 2" xfId="5144"/>
    <cellStyle name="Note 3 16 2" xfId="5145"/>
    <cellStyle name="Note 3 16 2 2" xfId="5146"/>
    <cellStyle name="Note 3 16 20" xfId="5147"/>
    <cellStyle name="Note 3 16 20 2" xfId="5148"/>
    <cellStyle name="Note 3 16 21" xfId="5149"/>
    <cellStyle name="Note 3 16 21 2" xfId="5150"/>
    <cellStyle name="Note 3 16 22" xfId="5151"/>
    <cellStyle name="Note 3 16 3" xfId="5152"/>
    <cellStyle name="Note 3 16 3 2" xfId="5153"/>
    <cellStyle name="Note 3 16 4" xfId="5154"/>
    <cellStyle name="Note 3 16 4 2" xfId="5155"/>
    <cellStyle name="Note 3 16 5" xfId="5156"/>
    <cellStyle name="Note 3 16 5 2" xfId="5157"/>
    <cellStyle name="Note 3 16 6" xfId="5158"/>
    <cellStyle name="Note 3 16 6 2" xfId="5159"/>
    <cellStyle name="Note 3 16 7" xfId="5160"/>
    <cellStyle name="Note 3 16 7 2" xfId="5161"/>
    <cellStyle name="Note 3 16 8" xfId="5162"/>
    <cellStyle name="Note 3 16 8 2" xfId="5163"/>
    <cellStyle name="Note 3 16 9" xfId="5164"/>
    <cellStyle name="Note 3 16 9 2" xfId="5165"/>
    <cellStyle name="Note 3 17" xfId="5166"/>
    <cellStyle name="Note 3 17 2" xfId="5167"/>
    <cellStyle name="Note 3 18" xfId="5168"/>
    <cellStyle name="Note 3 18 2" xfId="5169"/>
    <cellStyle name="Note 3 19" xfId="5170"/>
    <cellStyle name="Note 3 19 2" xfId="5171"/>
    <cellStyle name="Note 3 2" xfId="232"/>
    <cellStyle name="Note 3 2 10" xfId="5172"/>
    <cellStyle name="Note 3 2 10 2" xfId="5173"/>
    <cellStyle name="Note 3 2 11" xfId="5174"/>
    <cellStyle name="Note 3 2 11 2" xfId="5175"/>
    <cellStyle name="Note 3 2 12" xfId="5176"/>
    <cellStyle name="Note 3 2 12 2" xfId="5177"/>
    <cellStyle name="Note 3 2 13" xfId="5178"/>
    <cellStyle name="Note 3 2 13 2" xfId="5179"/>
    <cellStyle name="Note 3 2 14" xfId="5180"/>
    <cellStyle name="Note 3 2 14 2" xfId="5181"/>
    <cellStyle name="Note 3 2 15" xfId="5182"/>
    <cellStyle name="Note 3 2 15 2" xfId="5183"/>
    <cellStyle name="Note 3 2 16" xfId="5184"/>
    <cellStyle name="Note 3 2 16 2" xfId="5185"/>
    <cellStyle name="Note 3 2 17" xfId="5186"/>
    <cellStyle name="Note 3 2 17 2" xfId="5187"/>
    <cellStyle name="Note 3 2 18" xfId="5188"/>
    <cellStyle name="Note 3 2 18 2" xfId="5189"/>
    <cellStyle name="Note 3 2 19" xfId="5190"/>
    <cellStyle name="Note 3 2 19 2" xfId="5191"/>
    <cellStyle name="Note 3 2 2" xfId="233"/>
    <cellStyle name="Note 3 2 2 2" xfId="234"/>
    <cellStyle name="Note 3 2 2 3" xfId="5192"/>
    <cellStyle name="Note 3 2 2 3 2" xfId="5193"/>
    <cellStyle name="Note 3 2 2 4" xfId="5194"/>
    <cellStyle name="Note 3 2 2 4 2" xfId="5195"/>
    <cellStyle name="Note 3 2 20" xfId="5196"/>
    <cellStyle name="Note 3 2 20 2" xfId="5197"/>
    <cellStyle name="Note 3 2 21" xfId="5198"/>
    <cellStyle name="Note 3 2 21 2" xfId="5199"/>
    <cellStyle name="Note 3 2 22" xfId="5200"/>
    <cellStyle name="Note 3 2 3" xfId="235"/>
    <cellStyle name="Note 3 2 3 2" xfId="5201"/>
    <cellStyle name="Note 3 2 4" xfId="5202"/>
    <cellStyle name="Note 3 2 4 2" xfId="5203"/>
    <cellStyle name="Note 3 2 5" xfId="5204"/>
    <cellStyle name="Note 3 2 5 2" xfId="5205"/>
    <cellStyle name="Note 3 2 6" xfId="5206"/>
    <cellStyle name="Note 3 2 6 2" xfId="5207"/>
    <cellStyle name="Note 3 2 7" xfId="5208"/>
    <cellStyle name="Note 3 2 7 2" xfId="5209"/>
    <cellStyle name="Note 3 2 8" xfId="5210"/>
    <cellStyle name="Note 3 2 8 2" xfId="5211"/>
    <cellStyle name="Note 3 2 9" xfId="5212"/>
    <cellStyle name="Note 3 2 9 2" xfId="5213"/>
    <cellStyle name="Note 3 20" xfId="5214"/>
    <cellStyle name="Note 3 20 2" xfId="5215"/>
    <cellStyle name="Note 3 21" xfId="5216"/>
    <cellStyle name="Note 3 21 2" xfId="5217"/>
    <cellStyle name="Note 3 22" xfId="5218"/>
    <cellStyle name="Note 3 22 2" xfId="5219"/>
    <cellStyle name="Note 3 23" xfId="5220"/>
    <cellStyle name="Note 3 23 2" xfId="5221"/>
    <cellStyle name="Note 3 24" xfId="5222"/>
    <cellStyle name="Note 3 24 2" xfId="5223"/>
    <cellStyle name="Note 3 25" xfId="5224"/>
    <cellStyle name="Note 3 25 2" xfId="5225"/>
    <cellStyle name="Note 3 26" xfId="5226"/>
    <cellStyle name="Note 3 26 2" xfId="5227"/>
    <cellStyle name="Note 3 27" xfId="5228"/>
    <cellStyle name="Note 3 27 2" xfId="5229"/>
    <cellStyle name="Note 3 28" xfId="5230"/>
    <cellStyle name="Note 3 28 2" xfId="5231"/>
    <cellStyle name="Note 3 29" xfId="5232"/>
    <cellStyle name="Note 3 29 2" xfId="5233"/>
    <cellStyle name="Note 3 3" xfId="236"/>
    <cellStyle name="Note 3 3 10" xfId="5234"/>
    <cellStyle name="Note 3 3 10 2" xfId="5235"/>
    <cellStyle name="Note 3 3 11" xfId="5236"/>
    <cellStyle name="Note 3 3 11 2" xfId="5237"/>
    <cellStyle name="Note 3 3 12" xfId="5238"/>
    <cellStyle name="Note 3 3 12 2" xfId="5239"/>
    <cellStyle name="Note 3 3 13" xfId="5240"/>
    <cellStyle name="Note 3 3 13 2" xfId="5241"/>
    <cellStyle name="Note 3 3 14" xfId="5242"/>
    <cellStyle name="Note 3 3 14 2" xfId="5243"/>
    <cellStyle name="Note 3 3 15" xfId="5244"/>
    <cellStyle name="Note 3 3 15 2" xfId="5245"/>
    <cellStyle name="Note 3 3 16" xfId="5246"/>
    <cellStyle name="Note 3 3 16 2" xfId="5247"/>
    <cellStyle name="Note 3 3 17" xfId="5248"/>
    <cellStyle name="Note 3 3 17 2" xfId="5249"/>
    <cellStyle name="Note 3 3 18" xfId="5250"/>
    <cellStyle name="Note 3 3 18 2" xfId="5251"/>
    <cellStyle name="Note 3 3 19" xfId="5252"/>
    <cellStyle name="Note 3 3 19 2" xfId="5253"/>
    <cellStyle name="Note 3 3 2" xfId="237"/>
    <cellStyle name="Note 3 3 2 2" xfId="238"/>
    <cellStyle name="Note 3 3 20" xfId="5254"/>
    <cellStyle name="Note 3 3 20 2" xfId="5255"/>
    <cellStyle name="Note 3 3 21" xfId="5256"/>
    <cellStyle name="Note 3 3 21 2" xfId="5257"/>
    <cellStyle name="Note 3 3 22" xfId="5258"/>
    <cellStyle name="Note 3 3 3" xfId="239"/>
    <cellStyle name="Note 3 3 3 2" xfId="5259"/>
    <cellStyle name="Note 3 3 4" xfId="5260"/>
    <cellStyle name="Note 3 3 4 2" xfId="5261"/>
    <cellStyle name="Note 3 3 5" xfId="5262"/>
    <cellStyle name="Note 3 3 5 2" xfId="5263"/>
    <cellStyle name="Note 3 3 6" xfId="5264"/>
    <cellStyle name="Note 3 3 6 2" xfId="5265"/>
    <cellStyle name="Note 3 3 7" xfId="5266"/>
    <cellStyle name="Note 3 3 7 2" xfId="5267"/>
    <cellStyle name="Note 3 3 8" xfId="5268"/>
    <cellStyle name="Note 3 3 8 2" xfId="5269"/>
    <cellStyle name="Note 3 3 9" xfId="5270"/>
    <cellStyle name="Note 3 3 9 2" xfId="5271"/>
    <cellStyle name="Note 3 30" xfId="5272"/>
    <cellStyle name="Note 3 30 2" xfId="5273"/>
    <cellStyle name="Note 3 31" xfId="5274"/>
    <cellStyle name="Note 3 31 2" xfId="5275"/>
    <cellStyle name="Note 3 32" xfId="5276"/>
    <cellStyle name="Note 3 32 2" xfId="5277"/>
    <cellStyle name="Note 3 33" xfId="5278"/>
    <cellStyle name="Note 3 33 2" xfId="5279"/>
    <cellStyle name="Note 3 34" xfId="5280"/>
    <cellStyle name="Note 3 34 2" xfId="5281"/>
    <cellStyle name="Note 3 35" xfId="5282"/>
    <cellStyle name="Note 3 35 2" xfId="5283"/>
    <cellStyle name="Note 3 36" xfId="5284"/>
    <cellStyle name="Note 3 36 2" xfId="5285"/>
    <cellStyle name="Note 3 37" xfId="5286"/>
    <cellStyle name="Note 3 37 2" xfId="5287"/>
    <cellStyle name="Note 3 38" xfId="5288"/>
    <cellStyle name="Note 3 38 2" xfId="5289"/>
    <cellStyle name="Note 3 39" xfId="5290"/>
    <cellStyle name="Note 3 39 2" xfId="5291"/>
    <cellStyle name="Note 3 4" xfId="240"/>
    <cellStyle name="Note 3 4 10" xfId="5292"/>
    <cellStyle name="Note 3 4 10 2" xfId="5293"/>
    <cellStyle name="Note 3 4 11" xfId="5294"/>
    <cellStyle name="Note 3 4 11 2" xfId="5295"/>
    <cellStyle name="Note 3 4 12" xfId="5296"/>
    <cellStyle name="Note 3 4 12 2" xfId="5297"/>
    <cellStyle name="Note 3 4 13" xfId="5298"/>
    <cellStyle name="Note 3 4 13 2" xfId="5299"/>
    <cellStyle name="Note 3 4 14" xfId="5300"/>
    <cellStyle name="Note 3 4 14 2" xfId="5301"/>
    <cellStyle name="Note 3 4 15" xfId="5302"/>
    <cellStyle name="Note 3 4 15 2" xfId="5303"/>
    <cellStyle name="Note 3 4 16" xfId="5304"/>
    <cellStyle name="Note 3 4 16 2" xfId="5305"/>
    <cellStyle name="Note 3 4 17" xfId="5306"/>
    <cellStyle name="Note 3 4 17 2" xfId="5307"/>
    <cellStyle name="Note 3 4 18" xfId="5308"/>
    <cellStyle name="Note 3 4 18 2" xfId="5309"/>
    <cellStyle name="Note 3 4 19" xfId="5310"/>
    <cellStyle name="Note 3 4 19 2" xfId="5311"/>
    <cellStyle name="Note 3 4 2" xfId="241"/>
    <cellStyle name="Note 3 4 2 2" xfId="5312"/>
    <cellStyle name="Note 3 4 20" xfId="5313"/>
    <cellStyle name="Note 3 4 20 2" xfId="5314"/>
    <cellStyle name="Note 3 4 21" xfId="5315"/>
    <cellStyle name="Note 3 4 21 2" xfId="5316"/>
    <cellStyle name="Note 3 4 22" xfId="5317"/>
    <cellStyle name="Note 3 4 3" xfId="5318"/>
    <cellStyle name="Note 3 4 3 2" xfId="5319"/>
    <cellStyle name="Note 3 4 4" xfId="5320"/>
    <cellStyle name="Note 3 4 4 2" xfId="5321"/>
    <cellStyle name="Note 3 4 5" xfId="5322"/>
    <cellStyle name="Note 3 4 5 2" xfId="5323"/>
    <cellStyle name="Note 3 4 6" xfId="5324"/>
    <cellStyle name="Note 3 4 6 2" xfId="5325"/>
    <cellStyle name="Note 3 4 7" xfId="5326"/>
    <cellStyle name="Note 3 4 7 2" xfId="5327"/>
    <cellStyle name="Note 3 4 8" xfId="5328"/>
    <cellStyle name="Note 3 4 8 2" xfId="5329"/>
    <cellStyle name="Note 3 4 9" xfId="5330"/>
    <cellStyle name="Note 3 4 9 2" xfId="5331"/>
    <cellStyle name="Note 3 40" xfId="5332"/>
    <cellStyle name="Note 3 40 2" xfId="5333"/>
    <cellStyle name="Note 3 41" xfId="5334"/>
    <cellStyle name="Note 3 41 2" xfId="5335"/>
    <cellStyle name="Note 3 42" xfId="5336"/>
    <cellStyle name="Note 3 42 2" xfId="5337"/>
    <cellStyle name="Note 3 43" xfId="5338"/>
    <cellStyle name="Note 3 43 2" xfId="5339"/>
    <cellStyle name="Note 3 44" xfId="5340"/>
    <cellStyle name="Note 3 44 2" xfId="5341"/>
    <cellStyle name="Note 3 45" xfId="5342"/>
    <cellStyle name="Note 3 45 2" xfId="5343"/>
    <cellStyle name="Note 3 46" xfId="5344"/>
    <cellStyle name="Note 3 46 2" xfId="5345"/>
    <cellStyle name="Note 3 47" xfId="5346"/>
    <cellStyle name="Note 3 47 2" xfId="5347"/>
    <cellStyle name="Note 3 48" xfId="5348"/>
    <cellStyle name="Note 3 48 2" xfId="5349"/>
    <cellStyle name="Note 3 49" xfId="5350"/>
    <cellStyle name="Note 3 49 2" xfId="5351"/>
    <cellStyle name="Note 3 5" xfId="242"/>
    <cellStyle name="Note 3 5 10" xfId="5352"/>
    <cellStyle name="Note 3 5 10 2" xfId="5353"/>
    <cellStyle name="Note 3 5 11" xfId="5354"/>
    <cellStyle name="Note 3 5 11 2" xfId="5355"/>
    <cellStyle name="Note 3 5 12" xfId="5356"/>
    <cellStyle name="Note 3 5 12 2" xfId="5357"/>
    <cellStyle name="Note 3 5 13" xfId="5358"/>
    <cellStyle name="Note 3 5 13 2" xfId="5359"/>
    <cellStyle name="Note 3 5 14" xfId="5360"/>
    <cellStyle name="Note 3 5 14 2" xfId="5361"/>
    <cellStyle name="Note 3 5 15" xfId="5362"/>
    <cellStyle name="Note 3 5 15 2" xfId="5363"/>
    <cellStyle name="Note 3 5 16" xfId="5364"/>
    <cellStyle name="Note 3 5 16 2" xfId="5365"/>
    <cellStyle name="Note 3 5 17" xfId="5366"/>
    <cellStyle name="Note 3 5 17 2" xfId="5367"/>
    <cellStyle name="Note 3 5 18" xfId="5368"/>
    <cellStyle name="Note 3 5 18 2" xfId="5369"/>
    <cellStyle name="Note 3 5 19" xfId="5370"/>
    <cellStyle name="Note 3 5 19 2" xfId="5371"/>
    <cellStyle name="Note 3 5 2" xfId="5372"/>
    <cellStyle name="Note 3 5 2 2" xfId="5373"/>
    <cellStyle name="Note 3 5 20" xfId="5374"/>
    <cellStyle name="Note 3 5 20 2" xfId="5375"/>
    <cellStyle name="Note 3 5 21" xfId="5376"/>
    <cellStyle name="Note 3 5 21 2" xfId="5377"/>
    <cellStyle name="Note 3 5 22" xfId="5378"/>
    <cellStyle name="Note 3 5 3" xfId="5379"/>
    <cellStyle name="Note 3 5 3 2" xfId="5380"/>
    <cellStyle name="Note 3 5 4" xfId="5381"/>
    <cellStyle name="Note 3 5 4 2" xfId="5382"/>
    <cellStyle name="Note 3 5 5" xfId="5383"/>
    <cellStyle name="Note 3 5 5 2" xfId="5384"/>
    <cellStyle name="Note 3 5 6" xfId="5385"/>
    <cellStyle name="Note 3 5 6 2" xfId="5386"/>
    <cellStyle name="Note 3 5 7" xfId="5387"/>
    <cellStyle name="Note 3 5 7 2" xfId="5388"/>
    <cellStyle name="Note 3 5 8" xfId="5389"/>
    <cellStyle name="Note 3 5 8 2" xfId="5390"/>
    <cellStyle name="Note 3 5 9" xfId="5391"/>
    <cellStyle name="Note 3 5 9 2" xfId="5392"/>
    <cellStyle name="Note 3 50" xfId="5393"/>
    <cellStyle name="Note 3 50 2" xfId="5394"/>
    <cellStyle name="Note 3 51" xfId="5395"/>
    <cellStyle name="Note 3 51 2" xfId="5396"/>
    <cellStyle name="Note 3 52" xfId="5397"/>
    <cellStyle name="Note 3 52 2" xfId="5398"/>
    <cellStyle name="Note 3 53" xfId="5399"/>
    <cellStyle name="Note 3 53 2" xfId="5400"/>
    <cellStyle name="Note 3 54" xfId="5401"/>
    <cellStyle name="Note 3 54 2" xfId="5402"/>
    <cellStyle name="Note 3 54 3" xfId="5403"/>
    <cellStyle name="Note 3 54 3 2" xfId="5404"/>
    <cellStyle name="Note 3 54 4" xfId="5405"/>
    <cellStyle name="Note 3 54 4 2" xfId="5406"/>
    <cellStyle name="Note 3 54 5" xfId="5407"/>
    <cellStyle name="Note 3 55" xfId="5408"/>
    <cellStyle name="Note 3 55 2" xfId="5409"/>
    <cellStyle name="Note 3 56" xfId="5410"/>
    <cellStyle name="Note 3 56 2" xfId="5411"/>
    <cellStyle name="Note 3 57" xfId="5412"/>
    <cellStyle name="Note 3 57 2" xfId="5413"/>
    <cellStyle name="Note 3 58" xfId="5414"/>
    <cellStyle name="Note 3 58 2" xfId="5415"/>
    <cellStyle name="Note 3 59" xfId="5416"/>
    <cellStyle name="Note 3 59 2" xfId="5417"/>
    <cellStyle name="Note 3 6" xfId="5418"/>
    <cellStyle name="Note 3 6 10" xfId="5419"/>
    <cellStyle name="Note 3 6 10 2" xfId="5420"/>
    <cellStyle name="Note 3 6 11" xfId="5421"/>
    <cellStyle name="Note 3 6 11 2" xfId="5422"/>
    <cellStyle name="Note 3 6 12" xfId="5423"/>
    <cellStyle name="Note 3 6 12 2" xfId="5424"/>
    <cellStyle name="Note 3 6 13" xfId="5425"/>
    <cellStyle name="Note 3 6 13 2" xfId="5426"/>
    <cellStyle name="Note 3 6 14" xfId="5427"/>
    <cellStyle name="Note 3 6 14 2" xfId="5428"/>
    <cellStyle name="Note 3 6 15" xfId="5429"/>
    <cellStyle name="Note 3 6 15 2" xfId="5430"/>
    <cellStyle name="Note 3 6 16" xfId="5431"/>
    <cellStyle name="Note 3 6 16 2" xfId="5432"/>
    <cellStyle name="Note 3 6 17" xfId="5433"/>
    <cellStyle name="Note 3 6 17 2" xfId="5434"/>
    <cellStyle name="Note 3 6 18" xfId="5435"/>
    <cellStyle name="Note 3 6 18 2" xfId="5436"/>
    <cellStyle name="Note 3 6 19" xfId="5437"/>
    <cellStyle name="Note 3 6 19 2" xfId="5438"/>
    <cellStyle name="Note 3 6 2" xfId="5439"/>
    <cellStyle name="Note 3 6 2 2" xfId="5440"/>
    <cellStyle name="Note 3 6 20" xfId="5441"/>
    <cellStyle name="Note 3 6 20 2" xfId="5442"/>
    <cellStyle name="Note 3 6 21" xfId="5443"/>
    <cellStyle name="Note 3 6 21 2" xfId="5444"/>
    <cellStyle name="Note 3 6 22" xfId="5445"/>
    <cellStyle name="Note 3 6 3" xfId="5446"/>
    <cellStyle name="Note 3 6 3 2" xfId="5447"/>
    <cellStyle name="Note 3 6 4" xfId="5448"/>
    <cellStyle name="Note 3 6 4 2" xfId="5449"/>
    <cellStyle name="Note 3 6 5" xfId="5450"/>
    <cellStyle name="Note 3 6 5 2" xfId="5451"/>
    <cellStyle name="Note 3 6 6" xfId="5452"/>
    <cellStyle name="Note 3 6 6 2" xfId="5453"/>
    <cellStyle name="Note 3 6 7" xfId="5454"/>
    <cellStyle name="Note 3 6 7 2" xfId="5455"/>
    <cellStyle name="Note 3 6 8" xfId="5456"/>
    <cellStyle name="Note 3 6 8 2" xfId="5457"/>
    <cellStyle name="Note 3 6 9" xfId="5458"/>
    <cellStyle name="Note 3 6 9 2" xfId="5459"/>
    <cellStyle name="Note 3 60" xfId="5460"/>
    <cellStyle name="Note 3 60 2" xfId="5461"/>
    <cellStyle name="Note 3 61" xfId="5462"/>
    <cellStyle name="Note 3 61 2" xfId="5463"/>
    <cellStyle name="Note 3 62" xfId="5464"/>
    <cellStyle name="Note 3 62 2" xfId="5465"/>
    <cellStyle name="Note 3 63" xfId="5466"/>
    <cellStyle name="Note 3 63 2" xfId="5467"/>
    <cellStyle name="Note 3 64" xfId="5468"/>
    <cellStyle name="Note 3 64 2" xfId="5469"/>
    <cellStyle name="Note 3 65" xfId="5470"/>
    <cellStyle name="Note 3 65 2" xfId="5471"/>
    <cellStyle name="Note 3 66" xfId="5472"/>
    <cellStyle name="Note 3 66 2" xfId="5473"/>
    <cellStyle name="Note 3 67" xfId="5474"/>
    <cellStyle name="Note 3 67 2" xfId="5475"/>
    <cellStyle name="Note 3 68" xfId="5476"/>
    <cellStyle name="Note 3 68 2" xfId="5477"/>
    <cellStyle name="Note 3 69" xfId="5478"/>
    <cellStyle name="Note 3 69 2" xfId="5479"/>
    <cellStyle name="Note 3 7" xfId="5480"/>
    <cellStyle name="Note 3 7 10" xfId="5481"/>
    <cellStyle name="Note 3 7 10 2" xfId="5482"/>
    <cellStyle name="Note 3 7 11" xfId="5483"/>
    <cellStyle name="Note 3 7 11 2" xfId="5484"/>
    <cellStyle name="Note 3 7 12" xfId="5485"/>
    <cellStyle name="Note 3 7 12 2" xfId="5486"/>
    <cellStyle name="Note 3 7 13" xfId="5487"/>
    <cellStyle name="Note 3 7 13 2" xfId="5488"/>
    <cellStyle name="Note 3 7 14" xfId="5489"/>
    <cellStyle name="Note 3 7 14 2" xfId="5490"/>
    <cellStyle name="Note 3 7 15" xfId="5491"/>
    <cellStyle name="Note 3 7 15 2" xfId="5492"/>
    <cellStyle name="Note 3 7 16" xfId="5493"/>
    <cellStyle name="Note 3 7 16 2" xfId="5494"/>
    <cellStyle name="Note 3 7 17" xfId="5495"/>
    <cellStyle name="Note 3 7 17 2" xfId="5496"/>
    <cellStyle name="Note 3 7 18" xfId="5497"/>
    <cellStyle name="Note 3 7 18 2" xfId="5498"/>
    <cellStyle name="Note 3 7 19" xfId="5499"/>
    <cellStyle name="Note 3 7 19 2" xfId="5500"/>
    <cellStyle name="Note 3 7 2" xfId="5501"/>
    <cellStyle name="Note 3 7 2 2" xfId="5502"/>
    <cellStyle name="Note 3 7 20" xfId="5503"/>
    <cellStyle name="Note 3 7 20 2" xfId="5504"/>
    <cellStyle name="Note 3 7 21" xfId="5505"/>
    <cellStyle name="Note 3 7 21 2" xfId="5506"/>
    <cellStyle name="Note 3 7 22" xfId="5507"/>
    <cellStyle name="Note 3 7 3" xfId="5508"/>
    <cellStyle name="Note 3 7 3 2" xfId="5509"/>
    <cellStyle name="Note 3 7 4" xfId="5510"/>
    <cellStyle name="Note 3 7 4 2" xfId="5511"/>
    <cellStyle name="Note 3 7 5" xfId="5512"/>
    <cellStyle name="Note 3 7 5 2" xfId="5513"/>
    <cellStyle name="Note 3 7 6" xfId="5514"/>
    <cellStyle name="Note 3 7 6 2" xfId="5515"/>
    <cellStyle name="Note 3 7 7" xfId="5516"/>
    <cellStyle name="Note 3 7 7 2" xfId="5517"/>
    <cellStyle name="Note 3 7 8" xfId="5518"/>
    <cellStyle name="Note 3 7 8 2" xfId="5519"/>
    <cellStyle name="Note 3 7 9" xfId="5520"/>
    <cellStyle name="Note 3 7 9 2" xfId="5521"/>
    <cellStyle name="Note 3 70" xfId="5522"/>
    <cellStyle name="Note 3 70 2" xfId="5523"/>
    <cellStyle name="Note 3 71" xfId="5524"/>
    <cellStyle name="Note 3 71 2" xfId="5525"/>
    <cellStyle name="Note 3 72" xfId="5526"/>
    <cellStyle name="Note 3 72 2" xfId="5527"/>
    <cellStyle name="Note 3 73" xfId="5528"/>
    <cellStyle name="Note 3 73 2" xfId="5529"/>
    <cellStyle name="Note 3 74" xfId="5530"/>
    <cellStyle name="Note 3 74 2" xfId="5531"/>
    <cellStyle name="Note 3 75" xfId="5532"/>
    <cellStyle name="Note 3 75 2" xfId="5533"/>
    <cellStyle name="Note 3 76" xfId="5534"/>
    <cellStyle name="Note 3 76 2" xfId="5535"/>
    <cellStyle name="Note 3 77" xfId="5536"/>
    <cellStyle name="Note 3 77 2" xfId="5537"/>
    <cellStyle name="Note 3 78" xfId="5538"/>
    <cellStyle name="Note 3 78 2" xfId="5539"/>
    <cellStyle name="Note 3 79" xfId="5540"/>
    <cellStyle name="Note 3 79 2" xfId="5541"/>
    <cellStyle name="Note 3 8" xfId="5542"/>
    <cellStyle name="Note 3 8 10" xfId="5543"/>
    <cellStyle name="Note 3 8 10 2" xfId="5544"/>
    <cellStyle name="Note 3 8 11" xfId="5545"/>
    <cellStyle name="Note 3 8 11 2" xfId="5546"/>
    <cellStyle name="Note 3 8 12" xfId="5547"/>
    <cellStyle name="Note 3 8 12 2" xfId="5548"/>
    <cellStyle name="Note 3 8 13" xfId="5549"/>
    <cellStyle name="Note 3 8 13 2" xfId="5550"/>
    <cellStyle name="Note 3 8 14" xfId="5551"/>
    <cellStyle name="Note 3 8 14 2" xfId="5552"/>
    <cellStyle name="Note 3 8 15" xfId="5553"/>
    <cellStyle name="Note 3 8 15 2" xfId="5554"/>
    <cellStyle name="Note 3 8 16" xfId="5555"/>
    <cellStyle name="Note 3 8 16 2" xfId="5556"/>
    <cellStyle name="Note 3 8 17" xfId="5557"/>
    <cellStyle name="Note 3 8 17 2" xfId="5558"/>
    <cellStyle name="Note 3 8 18" xfId="5559"/>
    <cellStyle name="Note 3 8 18 2" xfId="5560"/>
    <cellStyle name="Note 3 8 19" xfId="5561"/>
    <cellStyle name="Note 3 8 19 2" xfId="5562"/>
    <cellStyle name="Note 3 8 2" xfId="5563"/>
    <cellStyle name="Note 3 8 2 2" xfId="5564"/>
    <cellStyle name="Note 3 8 20" xfId="5565"/>
    <cellStyle name="Note 3 8 20 2" xfId="5566"/>
    <cellStyle name="Note 3 8 21" xfId="5567"/>
    <cellStyle name="Note 3 8 21 2" xfId="5568"/>
    <cellStyle name="Note 3 8 22" xfId="5569"/>
    <cellStyle name="Note 3 8 3" xfId="5570"/>
    <cellStyle name="Note 3 8 3 2" xfId="5571"/>
    <cellStyle name="Note 3 8 4" xfId="5572"/>
    <cellStyle name="Note 3 8 4 2" xfId="5573"/>
    <cellStyle name="Note 3 8 5" xfId="5574"/>
    <cellStyle name="Note 3 8 5 2" xfId="5575"/>
    <cellStyle name="Note 3 8 6" xfId="5576"/>
    <cellStyle name="Note 3 8 6 2" xfId="5577"/>
    <cellStyle name="Note 3 8 7" xfId="5578"/>
    <cellStyle name="Note 3 8 7 2" xfId="5579"/>
    <cellStyle name="Note 3 8 8" xfId="5580"/>
    <cellStyle name="Note 3 8 8 2" xfId="5581"/>
    <cellStyle name="Note 3 8 9" xfId="5582"/>
    <cellStyle name="Note 3 8 9 2" xfId="5583"/>
    <cellStyle name="Note 3 80" xfId="5584"/>
    <cellStyle name="Note 3 80 2" xfId="5585"/>
    <cellStyle name="Note 3 81" xfId="5586"/>
    <cellStyle name="Note 3 81 2" xfId="5587"/>
    <cellStyle name="Note 3 82" xfId="5588"/>
    <cellStyle name="Note 3 82 2" xfId="5589"/>
    <cellStyle name="Note 3 83" xfId="5590"/>
    <cellStyle name="Note 3 83 2" xfId="5591"/>
    <cellStyle name="Note 3 84" xfId="5592"/>
    <cellStyle name="Note 3 9" xfId="5593"/>
    <cellStyle name="Note 3 9 10" xfId="5594"/>
    <cellStyle name="Note 3 9 10 2" xfId="5595"/>
    <cellStyle name="Note 3 9 11" xfId="5596"/>
    <cellStyle name="Note 3 9 11 2" xfId="5597"/>
    <cellStyle name="Note 3 9 12" xfId="5598"/>
    <cellStyle name="Note 3 9 12 2" xfId="5599"/>
    <cellStyle name="Note 3 9 13" xfId="5600"/>
    <cellStyle name="Note 3 9 13 2" xfId="5601"/>
    <cellStyle name="Note 3 9 14" xfId="5602"/>
    <cellStyle name="Note 3 9 14 2" xfId="5603"/>
    <cellStyle name="Note 3 9 15" xfId="5604"/>
    <cellStyle name="Note 3 9 15 2" xfId="5605"/>
    <cellStyle name="Note 3 9 16" xfId="5606"/>
    <cellStyle name="Note 3 9 16 2" xfId="5607"/>
    <cellStyle name="Note 3 9 17" xfId="5608"/>
    <cellStyle name="Note 3 9 17 2" xfId="5609"/>
    <cellStyle name="Note 3 9 18" xfId="5610"/>
    <cellStyle name="Note 3 9 18 2" xfId="5611"/>
    <cellStyle name="Note 3 9 19" xfId="5612"/>
    <cellStyle name="Note 3 9 19 2" xfId="5613"/>
    <cellStyle name="Note 3 9 2" xfId="5614"/>
    <cellStyle name="Note 3 9 2 2" xfId="5615"/>
    <cellStyle name="Note 3 9 20" xfId="5616"/>
    <cellStyle name="Note 3 9 20 2" xfId="5617"/>
    <cellStyle name="Note 3 9 21" xfId="5618"/>
    <cellStyle name="Note 3 9 21 2" xfId="5619"/>
    <cellStyle name="Note 3 9 22" xfId="5620"/>
    <cellStyle name="Note 3 9 3" xfId="5621"/>
    <cellStyle name="Note 3 9 3 2" xfId="5622"/>
    <cellStyle name="Note 3 9 4" xfId="5623"/>
    <cellStyle name="Note 3 9 4 2" xfId="5624"/>
    <cellStyle name="Note 3 9 5" xfId="5625"/>
    <cellStyle name="Note 3 9 5 2" xfId="5626"/>
    <cellStyle name="Note 3 9 6" xfId="5627"/>
    <cellStyle name="Note 3 9 6 2" xfId="5628"/>
    <cellStyle name="Note 3 9 7" xfId="5629"/>
    <cellStyle name="Note 3 9 7 2" xfId="5630"/>
    <cellStyle name="Note 3 9 8" xfId="5631"/>
    <cellStyle name="Note 3 9 8 2" xfId="5632"/>
    <cellStyle name="Note 3 9 9" xfId="5633"/>
    <cellStyle name="Note 3 9 9 2" xfId="5634"/>
    <cellStyle name="Note 30" xfId="5635"/>
    <cellStyle name="Note 30 2" xfId="5636"/>
    <cellStyle name="Note 31" xfId="5637"/>
    <cellStyle name="Note 31 2" xfId="5638"/>
    <cellStyle name="Note 32" xfId="5639"/>
    <cellStyle name="Note 32 2" xfId="5640"/>
    <cellStyle name="Note 33" xfId="5641"/>
    <cellStyle name="Note 33 2" xfId="5642"/>
    <cellStyle name="Note 34" xfId="5643"/>
    <cellStyle name="Note 34 2" xfId="5644"/>
    <cellStyle name="Note 35" xfId="5645"/>
    <cellStyle name="Note 35 2" xfId="5646"/>
    <cellStyle name="Note 36" xfId="5647"/>
    <cellStyle name="Note 36 2" xfId="5648"/>
    <cellStyle name="Note 37" xfId="5649"/>
    <cellStyle name="Note 37 2" xfId="5650"/>
    <cellStyle name="Note 38" xfId="5651"/>
    <cellStyle name="Note 38 2" xfId="5652"/>
    <cellStyle name="Note 39" xfId="5653"/>
    <cellStyle name="Note 39 2" xfId="5654"/>
    <cellStyle name="Note 4" xfId="243"/>
    <cellStyle name="Note 4 10" xfId="5655"/>
    <cellStyle name="Note 4 10 10" xfId="5656"/>
    <cellStyle name="Note 4 10 10 2" xfId="5657"/>
    <cellStyle name="Note 4 10 11" xfId="5658"/>
    <cellStyle name="Note 4 10 11 2" xfId="5659"/>
    <cellStyle name="Note 4 10 12" xfId="5660"/>
    <cellStyle name="Note 4 10 12 2" xfId="5661"/>
    <cellStyle name="Note 4 10 13" xfId="5662"/>
    <cellStyle name="Note 4 10 13 2" xfId="5663"/>
    <cellStyle name="Note 4 10 14" xfId="5664"/>
    <cellStyle name="Note 4 10 14 2" xfId="5665"/>
    <cellStyle name="Note 4 10 15" xfId="5666"/>
    <cellStyle name="Note 4 10 15 2" xfId="5667"/>
    <cellStyle name="Note 4 10 16" xfId="5668"/>
    <cellStyle name="Note 4 10 16 2" xfId="5669"/>
    <cellStyle name="Note 4 10 17" xfId="5670"/>
    <cellStyle name="Note 4 10 17 2" xfId="5671"/>
    <cellStyle name="Note 4 10 18" xfId="5672"/>
    <cellStyle name="Note 4 10 18 2" xfId="5673"/>
    <cellStyle name="Note 4 10 19" xfId="5674"/>
    <cellStyle name="Note 4 10 19 2" xfId="5675"/>
    <cellStyle name="Note 4 10 2" xfId="5676"/>
    <cellStyle name="Note 4 10 2 2" xfId="5677"/>
    <cellStyle name="Note 4 10 20" xfId="5678"/>
    <cellStyle name="Note 4 10 20 2" xfId="5679"/>
    <cellStyle name="Note 4 10 21" xfId="5680"/>
    <cellStyle name="Note 4 10 21 2" xfId="5681"/>
    <cellStyle name="Note 4 10 22" xfId="5682"/>
    <cellStyle name="Note 4 10 3" xfId="5683"/>
    <cellStyle name="Note 4 10 3 2" xfId="5684"/>
    <cellStyle name="Note 4 10 4" xfId="5685"/>
    <cellStyle name="Note 4 10 4 2" xfId="5686"/>
    <cellStyle name="Note 4 10 5" xfId="5687"/>
    <cellStyle name="Note 4 10 5 2" xfId="5688"/>
    <cellStyle name="Note 4 10 6" xfId="5689"/>
    <cellStyle name="Note 4 10 6 2" xfId="5690"/>
    <cellStyle name="Note 4 10 7" xfId="5691"/>
    <cellStyle name="Note 4 10 7 2" xfId="5692"/>
    <cellStyle name="Note 4 10 8" xfId="5693"/>
    <cellStyle name="Note 4 10 8 2" xfId="5694"/>
    <cellStyle name="Note 4 10 9" xfId="5695"/>
    <cellStyle name="Note 4 10 9 2" xfId="5696"/>
    <cellStyle name="Note 4 11" xfId="5697"/>
    <cellStyle name="Note 4 11 10" xfId="5698"/>
    <cellStyle name="Note 4 11 10 2" xfId="5699"/>
    <cellStyle name="Note 4 11 11" xfId="5700"/>
    <cellStyle name="Note 4 11 11 2" xfId="5701"/>
    <cellStyle name="Note 4 11 12" xfId="5702"/>
    <cellStyle name="Note 4 11 12 2" xfId="5703"/>
    <cellStyle name="Note 4 11 13" xfId="5704"/>
    <cellStyle name="Note 4 11 13 2" xfId="5705"/>
    <cellStyle name="Note 4 11 14" xfId="5706"/>
    <cellStyle name="Note 4 11 14 2" xfId="5707"/>
    <cellStyle name="Note 4 11 15" xfId="5708"/>
    <cellStyle name="Note 4 11 15 2" xfId="5709"/>
    <cellStyle name="Note 4 11 16" xfId="5710"/>
    <cellStyle name="Note 4 11 16 2" xfId="5711"/>
    <cellStyle name="Note 4 11 17" xfId="5712"/>
    <cellStyle name="Note 4 11 17 2" xfId="5713"/>
    <cellStyle name="Note 4 11 18" xfId="5714"/>
    <cellStyle name="Note 4 11 18 2" xfId="5715"/>
    <cellStyle name="Note 4 11 19" xfId="5716"/>
    <cellStyle name="Note 4 11 19 2" xfId="5717"/>
    <cellStyle name="Note 4 11 2" xfId="5718"/>
    <cellStyle name="Note 4 11 2 2" xfId="5719"/>
    <cellStyle name="Note 4 11 20" xfId="5720"/>
    <cellStyle name="Note 4 11 20 2" xfId="5721"/>
    <cellStyle name="Note 4 11 21" xfId="5722"/>
    <cellStyle name="Note 4 11 21 2" xfId="5723"/>
    <cellStyle name="Note 4 11 22" xfId="5724"/>
    <cellStyle name="Note 4 11 3" xfId="5725"/>
    <cellStyle name="Note 4 11 3 2" xfId="5726"/>
    <cellStyle name="Note 4 11 4" xfId="5727"/>
    <cellStyle name="Note 4 11 4 2" xfId="5728"/>
    <cellStyle name="Note 4 11 5" xfId="5729"/>
    <cellStyle name="Note 4 11 5 2" xfId="5730"/>
    <cellStyle name="Note 4 11 6" xfId="5731"/>
    <cellStyle name="Note 4 11 6 2" xfId="5732"/>
    <cellStyle name="Note 4 11 7" xfId="5733"/>
    <cellStyle name="Note 4 11 7 2" xfId="5734"/>
    <cellStyle name="Note 4 11 8" xfId="5735"/>
    <cellStyle name="Note 4 11 8 2" xfId="5736"/>
    <cellStyle name="Note 4 11 9" xfId="5737"/>
    <cellStyle name="Note 4 11 9 2" xfId="5738"/>
    <cellStyle name="Note 4 12" xfId="5739"/>
    <cellStyle name="Note 4 12 10" xfId="5740"/>
    <cellStyle name="Note 4 12 10 2" xfId="5741"/>
    <cellStyle name="Note 4 12 11" xfId="5742"/>
    <cellStyle name="Note 4 12 11 2" xfId="5743"/>
    <cellStyle name="Note 4 12 12" xfId="5744"/>
    <cellStyle name="Note 4 12 12 2" xfId="5745"/>
    <cellStyle name="Note 4 12 13" xfId="5746"/>
    <cellStyle name="Note 4 12 13 2" xfId="5747"/>
    <cellStyle name="Note 4 12 14" xfId="5748"/>
    <cellStyle name="Note 4 12 14 2" xfId="5749"/>
    <cellStyle name="Note 4 12 15" xfId="5750"/>
    <cellStyle name="Note 4 12 15 2" xfId="5751"/>
    <cellStyle name="Note 4 12 16" xfId="5752"/>
    <cellStyle name="Note 4 12 16 2" xfId="5753"/>
    <cellStyle name="Note 4 12 17" xfId="5754"/>
    <cellStyle name="Note 4 12 17 2" xfId="5755"/>
    <cellStyle name="Note 4 12 18" xfId="5756"/>
    <cellStyle name="Note 4 12 18 2" xfId="5757"/>
    <cellStyle name="Note 4 12 19" xfId="5758"/>
    <cellStyle name="Note 4 12 19 2" xfId="5759"/>
    <cellStyle name="Note 4 12 2" xfId="5760"/>
    <cellStyle name="Note 4 12 2 2" xfId="5761"/>
    <cellStyle name="Note 4 12 20" xfId="5762"/>
    <cellStyle name="Note 4 12 20 2" xfId="5763"/>
    <cellStyle name="Note 4 12 21" xfId="5764"/>
    <cellStyle name="Note 4 12 21 2" xfId="5765"/>
    <cellStyle name="Note 4 12 22" xfId="5766"/>
    <cellStyle name="Note 4 12 3" xfId="5767"/>
    <cellStyle name="Note 4 12 3 2" xfId="5768"/>
    <cellStyle name="Note 4 12 4" xfId="5769"/>
    <cellStyle name="Note 4 12 4 2" xfId="5770"/>
    <cellStyle name="Note 4 12 5" xfId="5771"/>
    <cellStyle name="Note 4 12 5 2" xfId="5772"/>
    <cellStyle name="Note 4 12 6" xfId="5773"/>
    <cellStyle name="Note 4 12 6 2" xfId="5774"/>
    <cellStyle name="Note 4 12 7" xfId="5775"/>
    <cellStyle name="Note 4 12 7 2" xfId="5776"/>
    <cellStyle name="Note 4 12 8" xfId="5777"/>
    <cellStyle name="Note 4 12 8 2" xfId="5778"/>
    <cellStyle name="Note 4 12 9" xfId="5779"/>
    <cellStyle name="Note 4 12 9 2" xfId="5780"/>
    <cellStyle name="Note 4 13" xfId="5781"/>
    <cellStyle name="Note 4 13 10" xfId="5782"/>
    <cellStyle name="Note 4 13 10 2" xfId="5783"/>
    <cellStyle name="Note 4 13 11" xfId="5784"/>
    <cellStyle name="Note 4 13 11 2" xfId="5785"/>
    <cellStyle name="Note 4 13 12" xfId="5786"/>
    <cellStyle name="Note 4 13 12 2" xfId="5787"/>
    <cellStyle name="Note 4 13 13" xfId="5788"/>
    <cellStyle name="Note 4 13 13 2" xfId="5789"/>
    <cellStyle name="Note 4 13 14" xfId="5790"/>
    <cellStyle name="Note 4 13 14 2" xfId="5791"/>
    <cellStyle name="Note 4 13 15" xfId="5792"/>
    <cellStyle name="Note 4 13 15 2" xfId="5793"/>
    <cellStyle name="Note 4 13 16" xfId="5794"/>
    <cellStyle name="Note 4 13 16 2" xfId="5795"/>
    <cellStyle name="Note 4 13 17" xfId="5796"/>
    <cellStyle name="Note 4 13 17 2" xfId="5797"/>
    <cellStyle name="Note 4 13 18" xfId="5798"/>
    <cellStyle name="Note 4 13 18 2" xfId="5799"/>
    <cellStyle name="Note 4 13 19" xfId="5800"/>
    <cellStyle name="Note 4 13 19 2" xfId="5801"/>
    <cellStyle name="Note 4 13 2" xfId="5802"/>
    <cellStyle name="Note 4 13 2 2" xfId="5803"/>
    <cellStyle name="Note 4 13 20" xfId="5804"/>
    <cellStyle name="Note 4 13 20 2" xfId="5805"/>
    <cellStyle name="Note 4 13 21" xfId="5806"/>
    <cellStyle name="Note 4 13 21 2" xfId="5807"/>
    <cellStyle name="Note 4 13 22" xfId="5808"/>
    <cellStyle name="Note 4 13 3" xfId="5809"/>
    <cellStyle name="Note 4 13 3 2" xfId="5810"/>
    <cellStyle name="Note 4 13 4" xfId="5811"/>
    <cellStyle name="Note 4 13 4 2" xfId="5812"/>
    <cellStyle name="Note 4 13 5" xfId="5813"/>
    <cellStyle name="Note 4 13 5 2" xfId="5814"/>
    <cellStyle name="Note 4 13 6" xfId="5815"/>
    <cellStyle name="Note 4 13 6 2" xfId="5816"/>
    <cellStyle name="Note 4 13 7" xfId="5817"/>
    <cellStyle name="Note 4 13 7 2" xfId="5818"/>
    <cellStyle name="Note 4 13 8" xfId="5819"/>
    <cellStyle name="Note 4 13 8 2" xfId="5820"/>
    <cellStyle name="Note 4 13 9" xfId="5821"/>
    <cellStyle name="Note 4 13 9 2" xfId="5822"/>
    <cellStyle name="Note 4 14" xfId="5823"/>
    <cellStyle name="Note 4 14 10" xfId="5824"/>
    <cellStyle name="Note 4 14 10 2" xfId="5825"/>
    <cellStyle name="Note 4 14 11" xfId="5826"/>
    <cellStyle name="Note 4 14 11 2" xfId="5827"/>
    <cellStyle name="Note 4 14 12" xfId="5828"/>
    <cellStyle name="Note 4 14 12 2" xfId="5829"/>
    <cellStyle name="Note 4 14 13" xfId="5830"/>
    <cellStyle name="Note 4 14 13 2" xfId="5831"/>
    <cellStyle name="Note 4 14 14" xfId="5832"/>
    <cellStyle name="Note 4 14 14 2" xfId="5833"/>
    <cellStyle name="Note 4 14 15" xfId="5834"/>
    <cellStyle name="Note 4 14 15 2" xfId="5835"/>
    <cellStyle name="Note 4 14 16" xfId="5836"/>
    <cellStyle name="Note 4 14 16 2" xfId="5837"/>
    <cellStyle name="Note 4 14 17" xfId="5838"/>
    <cellStyle name="Note 4 14 17 2" xfId="5839"/>
    <cellStyle name="Note 4 14 18" xfId="5840"/>
    <cellStyle name="Note 4 14 18 2" xfId="5841"/>
    <cellStyle name="Note 4 14 19" xfId="5842"/>
    <cellStyle name="Note 4 14 19 2" xfId="5843"/>
    <cellStyle name="Note 4 14 2" xfId="5844"/>
    <cellStyle name="Note 4 14 2 2" xfId="5845"/>
    <cellStyle name="Note 4 14 20" xfId="5846"/>
    <cellStyle name="Note 4 14 20 2" xfId="5847"/>
    <cellStyle name="Note 4 14 21" xfId="5848"/>
    <cellStyle name="Note 4 14 21 2" xfId="5849"/>
    <cellStyle name="Note 4 14 22" xfId="5850"/>
    <cellStyle name="Note 4 14 3" xfId="5851"/>
    <cellStyle name="Note 4 14 3 2" xfId="5852"/>
    <cellStyle name="Note 4 14 4" xfId="5853"/>
    <cellStyle name="Note 4 14 4 2" xfId="5854"/>
    <cellStyle name="Note 4 14 5" xfId="5855"/>
    <cellStyle name="Note 4 14 5 2" xfId="5856"/>
    <cellStyle name="Note 4 14 6" xfId="5857"/>
    <cellStyle name="Note 4 14 6 2" xfId="5858"/>
    <cellStyle name="Note 4 14 7" xfId="5859"/>
    <cellStyle name="Note 4 14 7 2" xfId="5860"/>
    <cellStyle name="Note 4 14 8" xfId="5861"/>
    <cellStyle name="Note 4 14 8 2" xfId="5862"/>
    <cellStyle name="Note 4 14 9" xfId="5863"/>
    <cellStyle name="Note 4 14 9 2" xfId="5864"/>
    <cellStyle name="Note 4 15" xfId="5865"/>
    <cellStyle name="Note 4 15 2" xfId="5866"/>
    <cellStyle name="Note 4 16" xfId="5867"/>
    <cellStyle name="Note 4 16 2" xfId="5868"/>
    <cellStyle name="Note 4 17" xfId="5869"/>
    <cellStyle name="Note 4 17 2" xfId="5870"/>
    <cellStyle name="Note 4 18" xfId="5871"/>
    <cellStyle name="Note 4 18 2" xfId="5872"/>
    <cellStyle name="Note 4 19" xfId="5873"/>
    <cellStyle name="Note 4 19 2" xfId="5874"/>
    <cellStyle name="Note 4 2" xfId="5875"/>
    <cellStyle name="Note 4 2 10" xfId="5876"/>
    <cellStyle name="Note 4 2 10 2" xfId="5877"/>
    <cellStyle name="Note 4 2 11" xfId="5878"/>
    <cellStyle name="Note 4 2 11 2" xfId="5879"/>
    <cellStyle name="Note 4 2 12" xfId="5880"/>
    <cellStyle name="Note 4 2 12 2" xfId="5881"/>
    <cellStyle name="Note 4 2 13" xfId="5882"/>
    <cellStyle name="Note 4 2 13 2" xfId="5883"/>
    <cellStyle name="Note 4 2 14" xfId="5884"/>
    <cellStyle name="Note 4 2 14 2" xfId="5885"/>
    <cellStyle name="Note 4 2 15" xfId="5886"/>
    <cellStyle name="Note 4 2 15 2" xfId="5887"/>
    <cellStyle name="Note 4 2 16" xfId="5888"/>
    <cellStyle name="Note 4 2 16 2" xfId="5889"/>
    <cellStyle name="Note 4 2 17" xfId="5890"/>
    <cellStyle name="Note 4 2 17 2" xfId="5891"/>
    <cellStyle name="Note 4 2 18" xfId="5892"/>
    <cellStyle name="Note 4 2 18 2" xfId="5893"/>
    <cellStyle name="Note 4 2 19" xfId="5894"/>
    <cellStyle name="Note 4 2 19 2" xfId="5895"/>
    <cellStyle name="Note 4 2 2" xfId="5896"/>
    <cellStyle name="Note 4 2 2 2" xfId="5897"/>
    <cellStyle name="Note 4 2 20" xfId="5898"/>
    <cellStyle name="Note 4 2 20 2" xfId="5899"/>
    <cellStyle name="Note 4 2 21" xfId="5900"/>
    <cellStyle name="Note 4 2 21 2" xfId="5901"/>
    <cellStyle name="Note 4 2 22" xfId="5902"/>
    <cellStyle name="Note 4 2 23" xfId="5903"/>
    <cellStyle name="Note 4 2 3" xfId="5904"/>
    <cellStyle name="Note 4 2 3 2" xfId="5905"/>
    <cellStyle name="Note 4 2 4" xfId="5906"/>
    <cellStyle name="Note 4 2 4 2" xfId="5907"/>
    <cellStyle name="Note 4 2 5" xfId="5908"/>
    <cellStyle name="Note 4 2 5 2" xfId="5909"/>
    <cellStyle name="Note 4 2 6" xfId="5910"/>
    <cellStyle name="Note 4 2 6 2" xfId="5911"/>
    <cellStyle name="Note 4 2 7" xfId="5912"/>
    <cellStyle name="Note 4 2 7 2" xfId="5913"/>
    <cellStyle name="Note 4 2 8" xfId="5914"/>
    <cellStyle name="Note 4 2 8 2" xfId="5915"/>
    <cellStyle name="Note 4 2 9" xfId="5916"/>
    <cellStyle name="Note 4 2 9 2" xfId="5917"/>
    <cellStyle name="Note 4 20" xfId="5918"/>
    <cellStyle name="Note 4 20 2" xfId="5919"/>
    <cellStyle name="Note 4 21" xfId="5920"/>
    <cellStyle name="Note 4 21 2" xfId="5921"/>
    <cellStyle name="Note 4 22" xfId="5922"/>
    <cellStyle name="Note 4 22 2" xfId="5923"/>
    <cellStyle name="Note 4 23" xfId="5924"/>
    <cellStyle name="Note 4 23 2" xfId="5925"/>
    <cellStyle name="Note 4 24" xfId="5926"/>
    <cellStyle name="Note 4 24 2" xfId="5927"/>
    <cellStyle name="Note 4 25" xfId="5928"/>
    <cellStyle name="Note 4 25 2" xfId="5929"/>
    <cellStyle name="Note 4 26" xfId="5930"/>
    <cellStyle name="Note 4 26 2" xfId="5931"/>
    <cellStyle name="Note 4 27" xfId="5932"/>
    <cellStyle name="Note 4 27 2" xfId="5933"/>
    <cellStyle name="Note 4 28" xfId="5934"/>
    <cellStyle name="Note 4 28 2" xfId="5935"/>
    <cellStyle name="Note 4 29" xfId="5936"/>
    <cellStyle name="Note 4 29 2" xfId="5937"/>
    <cellStyle name="Note 4 3" xfId="5938"/>
    <cellStyle name="Note 4 3 10" xfId="5939"/>
    <cellStyle name="Note 4 3 10 2" xfId="5940"/>
    <cellStyle name="Note 4 3 11" xfId="5941"/>
    <cellStyle name="Note 4 3 11 2" xfId="5942"/>
    <cellStyle name="Note 4 3 12" xfId="5943"/>
    <cellStyle name="Note 4 3 12 2" xfId="5944"/>
    <cellStyle name="Note 4 3 13" xfId="5945"/>
    <cellStyle name="Note 4 3 13 2" xfId="5946"/>
    <cellStyle name="Note 4 3 14" xfId="5947"/>
    <cellStyle name="Note 4 3 14 2" xfId="5948"/>
    <cellStyle name="Note 4 3 15" xfId="5949"/>
    <cellStyle name="Note 4 3 15 2" xfId="5950"/>
    <cellStyle name="Note 4 3 16" xfId="5951"/>
    <cellStyle name="Note 4 3 16 2" xfId="5952"/>
    <cellStyle name="Note 4 3 17" xfId="5953"/>
    <cellStyle name="Note 4 3 17 2" xfId="5954"/>
    <cellStyle name="Note 4 3 18" xfId="5955"/>
    <cellStyle name="Note 4 3 18 2" xfId="5956"/>
    <cellStyle name="Note 4 3 19" xfId="5957"/>
    <cellStyle name="Note 4 3 19 2" xfId="5958"/>
    <cellStyle name="Note 4 3 2" xfId="5959"/>
    <cellStyle name="Note 4 3 2 2" xfId="5960"/>
    <cellStyle name="Note 4 3 20" xfId="5961"/>
    <cellStyle name="Note 4 3 20 2" xfId="5962"/>
    <cellStyle name="Note 4 3 21" xfId="5963"/>
    <cellStyle name="Note 4 3 21 2" xfId="5964"/>
    <cellStyle name="Note 4 3 22" xfId="5965"/>
    <cellStyle name="Note 4 3 3" xfId="5966"/>
    <cellStyle name="Note 4 3 3 2" xfId="5967"/>
    <cellStyle name="Note 4 3 4" xfId="5968"/>
    <cellStyle name="Note 4 3 4 2" xfId="5969"/>
    <cellStyle name="Note 4 3 5" xfId="5970"/>
    <cellStyle name="Note 4 3 5 2" xfId="5971"/>
    <cellStyle name="Note 4 3 6" xfId="5972"/>
    <cellStyle name="Note 4 3 6 2" xfId="5973"/>
    <cellStyle name="Note 4 3 7" xfId="5974"/>
    <cellStyle name="Note 4 3 7 2" xfId="5975"/>
    <cellStyle name="Note 4 3 8" xfId="5976"/>
    <cellStyle name="Note 4 3 8 2" xfId="5977"/>
    <cellStyle name="Note 4 3 9" xfId="5978"/>
    <cellStyle name="Note 4 3 9 2" xfId="5979"/>
    <cellStyle name="Note 4 30" xfId="5980"/>
    <cellStyle name="Note 4 30 2" xfId="5981"/>
    <cellStyle name="Note 4 31" xfId="5982"/>
    <cellStyle name="Note 4 31 2" xfId="5983"/>
    <cellStyle name="Note 4 32" xfId="5984"/>
    <cellStyle name="Note 4 32 2" xfId="5985"/>
    <cellStyle name="Note 4 33" xfId="5986"/>
    <cellStyle name="Note 4 33 2" xfId="5987"/>
    <cellStyle name="Note 4 34" xfId="5988"/>
    <cellStyle name="Note 4 34 2" xfId="5989"/>
    <cellStyle name="Note 4 35" xfId="5990"/>
    <cellStyle name="Note 4 35 2" xfId="5991"/>
    <cellStyle name="Note 4 36" xfId="5992"/>
    <cellStyle name="Note 4 36 2" xfId="5993"/>
    <cellStyle name="Note 4 37" xfId="5994"/>
    <cellStyle name="Note 4 37 2" xfId="5995"/>
    <cellStyle name="Note 4 38" xfId="5996"/>
    <cellStyle name="Note 4 38 2" xfId="5997"/>
    <cellStyle name="Note 4 39" xfId="5998"/>
    <cellStyle name="Note 4 39 2" xfId="5999"/>
    <cellStyle name="Note 4 4" xfId="6000"/>
    <cellStyle name="Note 4 4 10" xfId="6001"/>
    <cellStyle name="Note 4 4 10 2" xfId="6002"/>
    <cellStyle name="Note 4 4 11" xfId="6003"/>
    <cellStyle name="Note 4 4 11 2" xfId="6004"/>
    <cellStyle name="Note 4 4 12" xfId="6005"/>
    <cellStyle name="Note 4 4 12 2" xfId="6006"/>
    <cellStyle name="Note 4 4 13" xfId="6007"/>
    <cellStyle name="Note 4 4 13 2" xfId="6008"/>
    <cellStyle name="Note 4 4 14" xfId="6009"/>
    <cellStyle name="Note 4 4 14 2" xfId="6010"/>
    <cellStyle name="Note 4 4 15" xfId="6011"/>
    <cellStyle name="Note 4 4 15 2" xfId="6012"/>
    <cellStyle name="Note 4 4 16" xfId="6013"/>
    <cellStyle name="Note 4 4 16 2" xfId="6014"/>
    <cellStyle name="Note 4 4 17" xfId="6015"/>
    <cellStyle name="Note 4 4 17 2" xfId="6016"/>
    <cellStyle name="Note 4 4 18" xfId="6017"/>
    <cellStyle name="Note 4 4 18 2" xfId="6018"/>
    <cellStyle name="Note 4 4 19" xfId="6019"/>
    <cellStyle name="Note 4 4 19 2" xfId="6020"/>
    <cellStyle name="Note 4 4 2" xfId="6021"/>
    <cellStyle name="Note 4 4 2 2" xfId="6022"/>
    <cellStyle name="Note 4 4 20" xfId="6023"/>
    <cellStyle name="Note 4 4 20 2" xfId="6024"/>
    <cellStyle name="Note 4 4 21" xfId="6025"/>
    <cellStyle name="Note 4 4 21 2" xfId="6026"/>
    <cellStyle name="Note 4 4 22" xfId="6027"/>
    <cellStyle name="Note 4 4 3" xfId="6028"/>
    <cellStyle name="Note 4 4 3 2" xfId="6029"/>
    <cellStyle name="Note 4 4 4" xfId="6030"/>
    <cellStyle name="Note 4 4 4 2" xfId="6031"/>
    <cellStyle name="Note 4 4 5" xfId="6032"/>
    <cellStyle name="Note 4 4 5 2" xfId="6033"/>
    <cellStyle name="Note 4 4 6" xfId="6034"/>
    <cellStyle name="Note 4 4 6 2" xfId="6035"/>
    <cellStyle name="Note 4 4 7" xfId="6036"/>
    <cellStyle name="Note 4 4 7 2" xfId="6037"/>
    <cellStyle name="Note 4 4 8" xfId="6038"/>
    <cellStyle name="Note 4 4 8 2" xfId="6039"/>
    <cellStyle name="Note 4 4 9" xfId="6040"/>
    <cellStyle name="Note 4 4 9 2" xfId="6041"/>
    <cellStyle name="Note 4 40" xfId="6042"/>
    <cellStyle name="Note 4 40 2" xfId="6043"/>
    <cellStyle name="Note 4 41" xfId="6044"/>
    <cellStyle name="Note 4 41 2" xfId="6045"/>
    <cellStyle name="Note 4 42" xfId="6046"/>
    <cellStyle name="Note 4 42 2" xfId="6047"/>
    <cellStyle name="Note 4 43" xfId="6048"/>
    <cellStyle name="Note 4 43 2" xfId="6049"/>
    <cellStyle name="Note 4 44" xfId="6050"/>
    <cellStyle name="Note 4 44 2" xfId="6051"/>
    <cellStyle name="Note 4 45" xfId="6052"/>
    <cellStyle name="Note 4 45 2" xfId="6053"/>
    <cellStyle name="Note 4 46" xfId="6054"/>
    <cellStyle name="Note 4 46 2" xfId="6055"/>
    <cellStyle name="Note 4 47" xfId="6056"/>
    <cellStyle name="Note 4 47 2" xfId="6057"/>
    <cellStyle name="Note 4 48" xfId="6058"/>
    <cellStyle name="Note 4 48 2" xfId="6059"/>
    <cellStyle name="Note 4 49" xfId="6060"/>
    <cellStyle name="Note 4 49 2" xfId="6061"/>
    <cellStyle name="Note 4 5" xfId="6062"/>
    <cellStyle name="Note 4 5 10" xfId="6063"/>
    <cellStyle name="Note 4 5 10 2" xfId="6064"/>
    <cellStyle name="Note 4 5 11" xfId="6065"/>
    <cellStyle name="Note 4 5 11 2" xfId="6066"/>
    <cellStyle name="Note 4 5 12" xfId="6067"/>
    <cellStyle name="Note 4 5 12 2" xfId="6068"/>
    <cellStyle name="Note 4 5 13" xfId="6069"/>
    <cellStyle name="Note 4 5 13 2" xfId="6070"/>
    <cellStyle name="Note 4 5 14" xfId="6071"/>
    <cellStyle name="Note 4 5 14 2" xfId="6072"/>
    <cellStyle name="Note 4 5 15" xfId="6073"/>
    <cellStyle name="Note 4 5 15 2" xfId="6074"/>
    <cellStyle name="Note 4 5 16" xfId="6075"/>
    <cellStyle name="Note 4 5 16 2" xfId="6076"/>
    <cellStyle name="Note 4 5 17" xfId="6077"/>
    <cellStyle name="Note 4 5 17 2" xfId="6078"/>
    <cellStyle name="Note 4 5 18" xfId="6079"/>
    <cellStyle name="Note 4 5 18 2" xfId="6080"/>
    <cellStyle name="Note 4 5 19" xfId="6081"/>
    <cellStyle name="Note 4 5 19 2" xfId="6082"/>
    <cellStyle name="Note 4 5 2" xfId="6083"/>
    <cellStyle name="Note 4 5 2 2" xfId="6084"/>
    <cellStyle name="Note 4 5 20" xfId="6085"/>
    <cellStyle name="Note 4 5 20 2" xfId="6086"/>
    <cellStyle name="Note 4 5 21" xfId="6087"/>
    <cellStyle name="Note 4 5 21 2" xfId="6088"/>
    <cellStyle name="Note 4 5 22" xfId="6089"/>
    <cellStyle name="Note 4 5 3" xfId="6090"/>
    <cellStyle name="Note 4 5 3 2" xfId="6091"/>
    <cellStyle name="Note 4 5 4" xfId="6092"/>
    <cellStyle name="Note 4 5 4 2" xfId="6093"/>
    <cellStyle name="Note 4 5 5" xfId="6094"/>
    <cellStyle name="Note 4 5 5 2" xfId="6095"/>
    <cellStyle name="Note 4 5 6" xfId="6096"/>
    <cellStyle name="Note 4 5 6 2" xfId="6097"/>
    <cellStyle name="Note 4 5 7" xfId="6098"/>
    <cellStyle name="Note 4 5 7 2" xfId="6099"/>
    <cellStyle name="Note 4 5 8" xfId="6100"/>
    <cellStyle name="Note 4 5 8 2" xfId="6101"/>
    <cellStyle name="Note 4 5 9" xfId="6102"/>
    <cellStyle name="Note 4 5 9 2" xfId="6103"/>
    <cellStyle name="Note 4 50" xfId="6104"/>
    <cellStyle name="Note 4 50 2" xfId="6105"/>
    <cellStyle name="Note 4 51" xfId="6106"/>
    <cellStyle name="Note 4 51 2" xfId="6107"/>
    <cellStyle name="Note 4 52" xfId="6108"/>
    <cellStyle name="Note 4 52 2" xfId="6109"/>
    <cellStyle name="Note 4 52 3" xfId="6110"/>
    <cellStyle name="Note 4 52 3 2" xfId="6111"/>
    <cellStyle name="Note 4 52 4" xfId="6112"/>
    <cellStyle name="Note 4 52 4 2" xfId="6113"/>
    <cellStyle name="Note 4 52 5" xfId="6114"/>
    <cellStyle name="Note 4 53" xfId="6115"/>
    <cellStyle name="Note 4 53 2" xfId="6116"/>
    <cellStyle name="Note 4 54" xfId="6117"/>
    <cellStyle name="Note 4 54 2" xfId="6118"/>
    <cellStyle name="Note 4 55" xfId="6119"/>
    <cellStyle name="Note 4 55 2" xfId="6120"/>
    <cellStyle name="Note 4 56" xfId="6121"/>
    <cellStyle name="Note 4 56 2" xfId="6122"/>
    <cellStyle name="Note 4 57" xfId="6123"/>
    <cellStyle name="Note 4 57 2" xfId="6124"/>
    <cellStyle name="Note 4 58" xfId="6125"/>
    <cellStyle name="Note 4 58 2" xfId="6126"/>
    <cellStyle name="Note 4 59" xfId="6127"/>
    <cellStyle name="Note 4 59 2" xfId="6128"/>
    <cellStyle name="Note 4 6" xfId="6129"/>
    <cellStyle name="Note 4 6 10" xfId="6130"/>
    <cellStyle name="Note 4 6 10 2" xfId="6131"/>
    <cellStyle name="Note 4 6 11" xfId="6132"/>
    <cellStyle name="Note 4 6 11 2" xfId="6133"/>
    <cellStyle name="Note 4 6 12" xfId="6134"/>
    <cellStyle name="Note 4 6 12 2" xfId="6135"/>
    <cellStyle name="Note 4 6 13" xfId="6136"/>
    <cellStyle name="Note 4 6 13 2" xfId="6137"/>
    <cellStyle name="Note 4 6 14" xfId="6138"/>
    <cellStyle name="Note 4 6 14 2" xfId="6139"/>
    <cellStyle name="Note 4 6 15" xfId="6140"/>
    <cellStyle name="Note 4 6 15 2" xfId="6141"/>
    <cellStyle name="Note 4 6 16" xfId="6142"/>
    <cellStyle name="Note 4 6 16 2" xfId="6143"/>
    <cellStyle name="Note 4 6 17" xfId="6144"/>
    <cellStyle name="Note 4 6 17 2" xfId="6145"/>
    <cellStyle name="Note 4 6 18" xfId="6146"/>
    <cellStyle name="Note 4 6 18 2" xfId="6147"/>
    <cellStyle name="Note 4 6 19" xfId="6148"/>
    <cellStyle name="Note 4 6 19 2" xfId="6149"/>
    <cellStyle name="Note 4 6 2" xfId="6150"/>
    <cellStyle name="Note 4 6 2 2" xfId="6151"/>
    <cellStyle name="Note 4 6 20" xfId="6152"/>
    <cellStyle name="Note 4 6 20 2" xfId="6153"/>
    <cellStyle name="Note 4 6 21" xfId="6154"/>
    <cellStyle name="Note 4 6 21 2" xfId="6155"/>
    <cellStyle name="Note 4 6 22" xfId="6156"/>
    <cellStyle name="Note 4 6 3" xfId="6157"/>
    <cellStyle name="Note 4 6 3 2" xfId="6158"/>
    <cellStyle name="Note 4 6 4" xfId="6159"/>
    <cellStyle name="Note 4 6 4 2" xfId="6160"/>
    <cellStyle name="Note 4 6 5" xfId="6161"/>
    <cellStyle name="Note 4 6 5 2" xfId="6162"/>
    <cellStyle name="Note 4 6 6" xfId="6163"/>
    <cellStyle name="Note 4 6 6 2" xfId="6164"/>
    <cellStyle name="Note 4 6 7" xfId="6165"/>
    <cellStyle name="Note 4 6 7 2" xfId="6166"/>
    <cellStyle name="Note 4 6 8" xfId="6167"/>
    <cellStyle name="Note 4 6 8 2" xfId="6168"/>
    <cellStyle name="Note 4 6 9" xfId="6169"/>
    <cellStyle name="Note 4 6 9 2" xfId="6170"/>
    <cellStyle name="Note 4 60" xfId="6171"/>
    <cellStyle name="Note 4 60 2" xfId="6172"/>
    <cellStyle name="Note 4 61" xfId="6173"/>
    <cellStyle name="Note 4 61 2" xfId="6174"/>
    <cellStyle name="Note 4 62" xfId="6175"/>
    <cellStyle name="Note 4 62 2" xfId="6176"/>
    <cellStyle name="Note 4 63" xfId="6177"/>
    <cellStyle name="Note 4 63 2" xfId="6178"/>
    <cellStyle name="Note 4 64" xfId="6179"/>
    <cellStyle name="Note 4 64 2" xfId="6180"/>
    <cellStyle name="Note 4 65" xfId="6181"/>
    <cellStyle name="Note 4 65 2" xfId="6182"/>
    <cellStyle name="Note 4 66" xfId="6183"/>
    <cellStyle name="Note 4 66 2" xfId="6184"/>
    <cellStyle name="Note 4 67" xfId="6185"/>
    <cellStyle name="Note 4 67 2" xfId="6186"/>
    <cellStyle name="Note 4 68" xfId="6187"/>
    <cellStyle name="Note 4 68 2" xfId="6188"/>
    <cellStyle name="Note 4 69" xfId="6189"/>
    <cellStyle name="Note 4 69 2" xfId="6190"/>
    <cellStyle name="Note 4 7" xfId="6191"/>
    <cellStyle name="Note 4 7 10" xfId="6192"/>
    <cellStyle name="Note 4 7 10 2" xfId="6193"/>
    <cellStyle name="Note 4 7 11" xfId="6194"/>
    <cellStyle name="Note 4 7 11 2" xfId="6195"/>
    <cellStyle name="Note 4 7 12" xfId="6196"/>
    <cellStyle name="Note 4 7 12 2" xfId="6197"/>
    <cellStyle name="Note 4 7 13" xfId="6198"/>
    <cellStyle name="Note 4 7 13 2" xfId="6199"/>
    <cellStyle name="Note 4 7 14" xfId="6200"/>
    <cellStyle name="Note 4 7 14 2" xfId="6201"/>
    <cellStyle name="Note 4 7 15" xfId="6202"/>
    <cellStyle name="Note 4 7 15 2" xfId="6203"/>
    <cellStyle name="Note 4 7 16" xfId="6204"/>
    <cellStyle name="Note 4 7 16 2" xfId="6205"/>
    <cellStyle name="Note 4 7 17" xfId="6206"/>
    <cellStyle name="Note 4 7 17 2" xfId="6207"/>
    <cellStyle name="Note 4 7 18" xfId="6208"/>
    <cellStyle name="Note 4 7 18 2" xfId="6209"/>
    <cellStyle name="Note 4 7 19" xfId="6210"/>
    <cellStyle name="Note 4 7 19 2" xfId="6211"/>
    <cellStyle name="Note 4 7 2" xfId="6212"/>
    <cellStyle name="Note 4 7 2 2" xfId="6213"/>
    <cellStyle name="Note 4 7 20" xfId="6214"/>
    <cellStyle name="Note 4 7 20 2" xfId="6215"/>
    <cellStyle name="Note 4 7 21" xfId="6216"/>
    <cellStyle name="Note 4 7 21 2" xfId="6217"/>
    <cellStyle name="Note 4 7 22" xfId="6218"/>
    <cellStyle name="Note 4 7 3" xfId="6219"/>
    <cellStyle name="Note 4 7 3 2" xfId="6220"/>
    <cellStyle name="Note 4 7 4" xfId="6221"/>
    <cellStyle name="Note 4 7 4 2" xfId="6222"/>
    <cellStyle name="Note 4 7 5" xfId="6223"/>
    <cellStyle name="Note 4 7 5 2" xfId="6224"/>
    <cellStyle name="Note 4 7 6" xfId="6225"/>
    <cellStyle name="Note 4 7 6 2" xfId="6226"/>
    <cellStyle name="Note 4 7 7" xfId="6227"/>
    <cellStyle name="Note 4 7 7 2" xfId="6228"/>
    <cellStyle name="Note 4 7 8" xfId="6229"/>
    <cellStyle name="Note 4 7 8 2" xfId="6230"/>
    <cellStyle name="Note 4 7 9" xfId="6231"/>
    <cellStyle name="Note 4 7 9 2" xfId="6232"/>
    <cellStyle name="Note 4 70" xfId="6233"/>
    <cellStyle name="Note 4 70 2" xfId="6234"/>
    <cellStyle name="Note 4 71" xfId="6235"/>
    <cellStyle name="Note 4 71 2" xfId="6236"/>
    <cellStyle name="Note 4 72" xfId="6237"/>
    <cellStyle name="Note 4 72 2" xfId="6238"/>
    <cellStyle name="Note 4 73" xfId="6239"/>
    <cellStyle name="Note 4 73 2" xfId="6240"/>
    <cellStyle name="Note 4 74" xfId="6241"/>
    <cellStyle name="Note 4 74 2" xfId="6242"/>
    <cellStyle name="Note 4 75" xfId="6243"/>
    <cellStyle name="Note 4 75 2" xfId="6244"/>
    <cellStyle name="Note 4 76" xfId="6245"/>
    <cellStyle name="Note 4 76 2" xfId="6246"/>
    <cellStyle name="Note 4 77" xfId="6247"/>
    <cellStyle name="Note 4 77 2" xfId="6248"/>
    <cellStyle name="Note 4 78" xfId="6249"/>
    <cellStyle name="Note 4 78 2" xfId="6250"/>
    <cellStyle name="Note 4 79" xfId="6251"/>
    <cellStyle name="Note 4 79 2" xfId="6252"/>
    <cellStyle name="Note 4 8" xfId="6253"/>
    <cellStyle name="Note 4 8 10" xfId="6254"/>
    <cellStyle name="Note 4 8 10 2" xfId="6255"/>
    <cellStyle name="Note 4 8 11" xfId="6256"/>
    <cellStyle name="Note 4 8 11 2" xfId="6257"/>
    <cellStyle name="Note 4 8 12" xfId="6258"/>
    <cellStyle name="Note 4 8 12 2" xfId="6259"/>
    <cellStyle name="Note 4 8 13" xfId="6260"/>
    <cellStyle name="Note 4 8 13 2" xfId="6261"/>
    <cellStyle name="Note 4 8 14" xfId="6262"/>
    <cellStyle name="Note 4 8 14 2" xfId="6263"/>
    <cellStyle name="Note 4 8 15" xfId="6264"/>
    <cellStyle name="Note 4 8 15 2" xfId="6265"/>
    <cellStyle name="Note 4 8 16" xfId="6266"/>
    <cellStyle name="Note 4 8 16 2" xfId="6267"/>
    <cellStyle name="Note 4 8 17" xfId="6268"/>
    <cellStyle name="Note 4 8 17 2" xfId="6269"/>
    <cellStyle name="Note 4 8 18" xfId="6270"/>
    <cellStyle name="Note 4 8 18 2" xfId="6271"/>
    <cellStyle name="Note 4 8 19" xfId="6272"/>
    <cellStyle name="Note 4 8 19 2" xfId="6273"/>
    <cellStyle name="Note 4 8 2" xfId="6274"/>
    <cellStyle name="Note 4 8 2 2" xfId="6275"/>
    <cellStyle name="Note 4 8 20" xfId="6276"/>
    <cellStyle name="Note 4 8 20 2" xfId="6277"/>
    <cellStyle name="Note 4 8 21" xfId="6278"/>
    <cellStyle name="Note 4 8 21 2" xfId="6279"/>
    <cellStyle name="Note 4 8 22" xfId="6280"/>
    <cellStyle name="Note 4 8 3" xfId="6281"/>
    <cellStyle name="Note 4 8 3 2" xfId="6282"/>
    <cellStyle name="Note 4 8 4" xfId="6283"/>
    <cellStyle name="Note 4 8 4 2" xfId="6284"/>
    <cellStyle name="Note 4 8 5" xfId="6285"/>
    <cellStyle name="Note 4 8 5 2" xfId="6286"/>
    <cellStyle name="Note 4 8 6" xfId="6287"/>
    <cellStyle name="Note 4 8 6 2" xfId="6288"/>
    <cellStyle name="Note 4 8 7" xfId="6289"/>
    <cellStyle name="Note 4 8 7 2" xfId="6290"/>
    <cellStyle name="Note 4 8 8" xfId="6291"/>
    <cellStyle name="Note 4 8 8 2" xfId="6292"/>
    <cellStyle name="Note 4 8 9" xfId="6293"/>
    <cellStyle name="Note 4 8 9 2" xfId="6294"/>
    <cellStyle name="Note 4 80" xfId="6295"/>
    <cellStyle name="Note 4 80 2" xfId="6296"/>
    <cellStyle name="Note 4 81" xfId="6297"/>
    <cellStyle name="Note 4 81 2" xfId="6298"/>
    <cellStyle name="Note 4 82" xfId="6299"/>
    <cellStyle name="Note 4 9" xfId="6300"/>
    <cellStyle name="Note 4 9 10" xfId="6301"/>
    <cellStyle name="Note 4 9 10 2" xfId="6302"/>
    <cellStyle name="Note 4 9 11" xfId="6303"/>
    <cellStyle name="Note 4 9 11 2" xfId="6304"/>
    <cellStyle name="Note 4 9 12" xfId="6305"/>
    <cellStyle name="Note 4 9 12 2" xfId="6306"/>
    <cellStyle name="Note 4 9 13" xfId="6307"/>
    <cellStyle name="Note 4 9 13 2" xfId="6308"/>
    <cellStyle name="Note 4 9 14" xfId="6309"/>
    <cellStyle name="Note 4 9 14 2" xfId="6310"/>
    <cellStyle name="Note 4 9 15" xfId="6311"/>
    <cellStyle name="Note 4 9 15 2" xfId="6312"/>
    <cellStyle name="Note 4 9 16" xfId="6313"/>
    <cellStyle name="Note 4 9 16 2" xfId="6314"/>
    <cellStyle name="Note 4 9 17" xfId="6315"/>
    <cellStyle name="Note 4 9 17 2" xfId="6316"/>
    <cellStyle name="Note 4 9 18" xfId="6317"/>
    <cellStyle name="Note 4 9 18 2" xfId="6318"/>
    <cellStyle name="Note 4 9 19" xfId="6319"/>
    <cellStyle name="Note 4 9 19 2" xfId="6320"/>
    <cellStyle name="Note 4 9 2" xfId="6321"/>
    <cellStyle name="Note 4 9 2 2" xfId="6322"/>
    <cellStyle name="Note 4 9 20" xfId="6323"/>
    <cellStyle name="Note 4 9 20 2" xfId="6324"/>
    <cellStyle name="Note 4 9 21" xfId="6325"/>
    <cellStyle name="Note 4 9 21 2" xfId="6326"/>
    <cellStyle name="Note 4 9 22" xfId="6327"/>
    <cellStyle name="Note 4 9 3" xfId="6328"/>
    <cellStyle name="Note 4 9 3 2" xfId="6329"/>
    <cellStyle name="Note 4 9 4" xfId="6330"/>
    <cellStyle name="Note 4 9 4 2" xfId="6331"/>
    <cellStyle name="Note 4 9 5" xfId="6332"/>
    <cellStyle name="Note 4 9 5 2" xfId="6333"/>
    <cellStyle name="Note 4 9 6" xfId="6334"/>
    <cellStyle name="Note 4 9 6 2" xfId="6335"/>
    <cellStyle name="Note 4 9 7" xfId="6336"/>
    <cellStyle name="Note 4 9 7 2" xfId="6337"/>
    <cellStyle name="Note 4 9 8" xfId="6338"/>
    <cellStyle name="Note 4 9 8 2" xfId="6339"/>
    <cellStyle name="Note 4 9 9" xfId="6340"/>
    <cellStyle name="Note 4 9 9 2" xfId="6341"/>
    <cellStyle name="Note 40" xfId="6342"/>
    <cellStyle name="Note 40 2" xfId="6343"/>
    <cellStyle name="Note 41" xfId="6344"/>
    <cellStyle name="Note 41 2" xfId="6345"/>
    <cellStyle name="Note 42" xfId="6346"/>
    <cellStyle name="Note 42 2" xfId="6347"/>
    <cellStyle name="Note 43" xfId="6348"/>
    <cellStyle name="Note 43 2" xfId="6349"/>
    <cellStyle name="Note 44" xfId="6350"/>
    <cellStyle name="Note 44 2" xfId="6351"/>
    <cellStyle name="Note 45" xfId="6352"/>
    <cellStyle name="Note 45 2" xfId="6353"/>
    <cellStyle name="Note 46" xfId="6354"/>
    <cellStyle name="Note 46 2" xfId="6355"/>
    <cellStyle name="Note 47" xfId="6356"/>
    <cellStyle name="Note 47 2" xfId="6357"/>
    <cellStyle name="Note 48" xfId="6358"/>
    <cellStyle name="Note 48 2" xfId="6359"/>
    <cellStyle name="Note 49" xfId="6360"/>
    <cellStyle name="Note 49 2" xfId="6361"/>
    <cellStyle name="Note 5" xfId="6362"/>
    <cellStyle name="Note 5 10" xfId="6363"/>
    <cellStyle name="Note 5 10 2" xfId="6364"/>
    <cellStyle name="Note 5 11" xfId="6365"/>
    <cellStyle name="Note 5 11 2" xfId="6366"/>
    <cellStyle name="Note 5 12" xfId="6367"/>
    <cellStyle name="Note 5 12 2" xfId="6368"/>
    <cellStyle name="Note 5 13" xfId="6369"/>
    <cellStyle name="Note 5 13 2" xfId="6370"/>
    <cellStyle name="Note 5 14" xfId="6371"/>
    <cellStyle name="Note 5 14 2" xfId="6372"/>
    <cellStyle name="Note 5 15" xfId="6373"/>
    <cellStyle name="Note 5 15 2" xfId="6374"/>
    <cellStyle name="Note 5 16" xfId="6375"/>
    <cellStyle name="Note 5 16 2" xfId="6376"/>
    <cellStyle name="Note 5 17" xfId="6377"/>
    <cellStyle name="Note 5 17 2" xfId="6378"/>
    <cellStyle name="Note 5 18" xfId="6379"/>
    <cellStyle name="Note 5 18 2" xfId="6380"/>
    <cellStyle name="Note 5 19" xfId="6381"/>
    <cellStyle name="Note 5 19 2" xfId="6382"/>
    <cellStyle name="Note 5 2" xfId="6383"/>
    <cellStyle name="Note 5 2 2" xfId="6384"/>
    <cellStyle name="Note 5 2 3" xfId="6385"/>
    <cellStyle name="Note 5 2 3 2" xfId="6386"/>
    <cellStyle name="Note 5 2 4" xfId="6387"/>
    <cellStyle name="Note 5 2 4 2" xfId="6388"/>
    <cellStyle name="Note 5 20" xfId="6389"/>
    <cellStyle name="Note 5 20 2" xfId="6390"/>
    <cellStyle name="Note 5 21" xfId="6391"/>
    <cellStyle name="Note 5 21 2" xfId="6392"/>
    <cellStyle name="Note 5 22" xfId="6393"/>
    <cellStyle name="Note 5 3" xfId="6394"/>
    <cellStyle name="Note 5 3 2" xfId="6395"/>
    <cellStyle name="Note 5 4" xfId="6396"/>
    <cellStyle name="Note 5 4 2" xfId="6397"/>
    <cellStyle name="Note 5 5" xfId="6398"/>
    <cellStyle name="Note 5 5 2" xfId="6399"/>
    <cellStyle name="Note 5 6" xfId="6400"/>
    <cellStyle name="Note 5 6 2" xfId="6401"/>
    <cellStyle name="Note 5 7" xfId="6402"/>
    <cellStyle name="Note 5 7 2" xfId="6403"/>
    <cellStyle name="Note 5 8" xfId="6404"/>
    <cellStyle name="Note 5 8 2" xfId="6405"/>
    <cellStyle name="Note 5 9" xfId="6406"/>
    <cellStyle name="Note 5 9 2" xfId="6407"/>
    <cellStyle name="Note 50" xfId="6408"/>
    <cellStyle name="Note 50 2" xfId="6409"/>
    <cellStyle name="Note 51" xfId="6410"/>
    <cellStyle name="Note 51 2" xfId="6411"/>
    <cellStyle name="Note 52" xfId="6412"/>
    <cellStyle name="Note 52 2" xfId="6413"/>
    <cellStyle name="Note 53" xfId="6414"/>
    <cellStyle name="Note 53 2" xfId="6415"/>
    <cellStyle name="Note 54" xfId="6416"/>
    <cellStyle name="Note 54 2" xfId="6417"/>
    <cellStyle name="Note 55" xfId="6418"/>
    <cellStyle name="Note 55 2" xfId="6419"/>
    <cellStyle name="Note 56" xfId="6420"/>
    <cellStyle name="Note 56 2" xfId="6421"/>
    <cellStyle name="Note 57" xfId="6422"/>
    <cellStyle name="Note 57 2" xfId="6423"/>
    <cellStyle name="Note 58" xfId="6424"/>
    <cellStyle name="Note 58 2" xfId="6425"/>
    <cellStyle name="Note 59" xfId="6426"/>
    <cellStyle name="Note 59 2" xfId="6427"/>
    <cellStyle name="Note 6" xfId="6428"/>
    <cellStyle name="Note 6 10" xfId="6429"/>
    <cellStyle name="Note 6 10 2" xfId="6430"/>
    <cellStyle name="Note 6 11" xfId="6431"/>
    <cellStyle name="Note 6 11 2" xfId="6432"/>
    <cellStyle name="Note 6 12" xfId="6433"/>
    <cellStyle name="Note 6 12 2" xfId="6434"/>
    <cellStyle name="Note 6 13" xfId="6435"/>
    <cellStyle name="Note 6 13 2" xfId="6436"/>
    <cellStyle name="Note 6 14" xfId="6437"/>
    <cellStyle name="Note 6 14 2" xfId="6438"/>
    <cellStyle name="Note 6 15" xfId="6439"/>
    <cellStyle name="Note 6 15 2" xfId="6440"/>
    <cellStyle name="Note 6 16" xfId="6441"/>
    <cellStyle name="Note 6 16 2" xfId="6442"/>
    <cellStyle name="Note 6 17" xfId="6443"/>
    <cellStyle name="Note 6 17 2" xfId="6444"/>
    <cellStyle name="Note 6 18" xfId="6445"/>
    <cellStyle name="Note 6 18 2" xfId="6446"/>
    <cellStyle name="Note 6 19" xfId="6447"/>
    <cellStyle name="Note 6 19 2" xfId="6448"/>
    <cellStyle name="Note 6 2" xfId="6449"/>
    <cellStyle name="Note 6 2 2" xfId="6450"/>
    <cellStyle name="Note 6 2 3" xfId="6451"/>
    <cellStyle name="Note 6 20" xfId="6452"/>
    <cellStyle name="Note 6 20 2" xfId="6453"/>
    <cellStyle name="Note 6 21" xfId="6454"/>
    <cellStyle name="Note 6 21 2" xfId="6455"/>
    <cellStyle name="Note 6 22" xfId="6456"/>
    <cellStyle name="Note 6 23" xfId="6457"/>
    <cellStyle name="Note 6 3" xfId="6458"/>
    <cellStyle name="Note 6 3 2" xfId="6459"/>
    <cellStyle name="Note 6 4" xfId="6460"/>
    <cellStyle name="Note 6 4 2" xfId="6461"/>
    <cellStyle name="Note 6 5" xfId="6462"/>
    <cellStyle name="Note 6 5 2" xfId="6463"/>
    <cellStyle name="Note 6 6" xfId="6464"/>
    <cellStyle name="Note 6 6 2" xfId="6465"/>
    <cellStyle name="Note 6 7" xfId="6466"/>
    <cellStyle name="Note 6 7 2" xfId="6467"/>
    <cellStyle name="Note 6 8" xfId="6468"/>
    <cellStyle name="Note 6 8 2" xfId="6469"/>
    <cellStyle name="Note 6 9" xfId="6470"/>
    <cellStyle name="Note 6 9 2" xfId="6471"/>
    <cellStyle name="Note 60" xfId="6472"/>
    <cellStyle name="Note 60 2" xfId="6473"/>
    <cellStyle name="Note 61" xfId="6474"/>
    <cellStyle name="Note 61 2" xfId="6475"/>
    <cellStyle name="Note 61 2 2" xfId="6476"/>
    <cellStyle name="Note 61 3" xfId="6477"/>
    <cellStyle name="Note 62" xfId="6478"/>
    <cellStyle name="Note 62 2" xfId="6479"/>
    <cellStyle name="Note 63" xfId="6480"/>
    <cellStyle name="Note 63 2" xfId="6481"/>
    <cellStyle name="Note 64" xfId="6482"/>
    <cellStyle name="Note 64 2" xfId="6483"/>
    <cellStyle name="Note 65" xfId="6484"/>
    <cellStyle name="Note 65 2" xfId="6485"/>
    <cellStyle name="Note 66" xfId="6486"/>
    <cellStyle name="Note 66 2" xfId="6487"/>
    <cellStyle name="Note 67" xfId="6488"/>
    <cellStyle name="Note 67 2" xfId="6489"/>
    <cellStyle name="Note 68" xfId="6490"/>
    <cellStyle name="Note 69" xfId="6491"/>
    <cellStyle name="Note 7" xfId="6492"/>
    <cellStyle name="Note 7 10" xfId="6493"/>
    <cellStyle name="Note 7 10 2" xfId="6494"/>
    <cellStyle name="Note 7 11" xfId="6495"/>
    <cellStyle name="Note 7 11 2" xfId="6496"/>
    <cellStyle name="Note 7 12" xfId="6497"/>
    <cellStyle name="Note 7 12 2" xfId="6498"/>
    <cellStyle name="Note 7 13" xfId="6499"/>
    <cellStyle name="Note 7 13 2" xfId="6500"/>
    <cellStyle name="Note 7 14" xfId="6501"/>
    <cellStyle name="Note 7 14 2" xfId="6502"/>
    <cellStyle name="Note 7 15" xfId="6503"/>
    <cellStyle name="Note 7 15 2" xfId="6504"/>
    <cellStyle name="Note 7 16" xfId="6505"/>
    <cellStyle name="Note 7 16 2" xfId="6506"/>
    <cellStyle name="Note 7 17" xfId="6507"/>
    <cellStyle name="Note 7 17 2" xfId="6508"/>
    <cellStyle name="Note 7 18" xfId="6509"/>
    <cellStyle name="Note 7 18 2" xfId="6510"/>
    <cellStyle name="Note 7 19" xfId="6511"/>
    <cellStyle name="Note 7 19 2" xfId="6512"/>
    <cellStyle name="Note 7 2" xfId="6513"/>
    <cellStyle name="Note 7 2 2" xfId="6514"/>
    <cellStyle name="Note 7 2 3" xfId="6515"/>
    <cellStyle name="Note 7 20" xfId="6516"/>
    <cellStyle name="Note 7 20 2" xfId="6517"/>
    <cellStyle name="Note 7 21" xfId="6518"/>
    <cellStyle name="Note 7 21 2" xfId="6519"/>
    <cellStyle name="Note 7 22" xfId="6520"/>
    <cellStyle name="Note 7 23" xfId="6521"/>
    <cellStyle name="Note 7 3" xfId="6522"/>
    <cellStyle name="Note 7 3 2" xfId="6523"/>
    <cellStyle name="Note 7 4" xfId="6524"/>
    <cellStyle name="Note 7 4 2" xfId="6525"/>
    <cellStyle name="Note 7 5" xfId="6526"/>
    <cellStyle name="Note 7 5 2" xfId="6527"/>
    <cellStyle name="Note 7 6" xfId="6528"/>
    <cellStyle name="Note 7 6 2" xfId="6529"/>
    <cellStyle name="Note 7 7" xfId="6530"/>
    <cellStyle name="Note 7 7 2" xfId="6531"/>
    <cellStyle name="Note 7 8" xfId="6532"/>
    <cellStyle name="Note 7 8 2" xfId="6533"/>
    <cellStyle name="Note 7 9" xfId="6534"/>
    <cellStyle name="Note 7 9 2" xfId="6535"/>
    <cellStyle name="Note 70" xfId="6536"/>
    <cellStyle name="Note 71" xfId="6537"/>
    <cellStyle name="Note 72" xfId="6538"/>
    <cellStyle name="Note 73" xfId="6539"/>
    <cellStyle name="Note 74" xfId="6540"/>
    <cellStyle name="Note 75" xfId="6541"/>
    <cellStyle name="Note 76" xfId="6542"/>
    <cellStyle name="Note 77" xfId="6543"/>
    <cellStyle name="Note 78" xfId="6544"/>
    <cellStyle name="Note 79" xfId="6545"/>
    <cellStyle name="Note 8" xfId="6546"/>
    <cellStyle name="Note 8 10" xfId="6547"/>
    <cellStyle name="Note 8 10 2" xfId="6548"/>
    <cellStyle name="Note 8 11" xfId="6549"/>
    <cellStyle name="Note 8 11 2" xfId="6550"/>
    <cellStyle name="Note 8 12" xfId="6551"/>
    <cellStyle name="Note 8 12 2" xfId="6552"/>
    <cellStyle name="Note 8 13" xfId="6553"/>
    <cellStyle name="Note 8 13 2" xfId="6554"/>
    <cellStyle name="Note 8 14" xfId="6555"/>
    <cellStyle name="Note 8 14 2" xfId="6556"/>
    <cellStyle name="Note 8 15" xfId="6557"/>
    <cellStyle name="Note 8 15 2" xfId="6558"/>
    <cellStyle name="Note 8 16" xfId="6559"/>
    <cellStyle name="Note 8 16 2" xfId="6560"/>
    <cellStyle name="Note 8 17" xfId="6561"/>
    <cellStyle name="Note 8 17 2" xfId="6562"/>
    <cellStyle name="Note 8 18" xfId="6563"/>
    <cellStyle name="Note 8 18 2" xfId="6564"/>
    <cellStyle name="Note 8 19" xfId="6565"/>
    <cellStyle name="Note 8 19 2" xfId="6566"/>
    <cellStyle name="Note 8 2" xfId="6567"/>
    <cellStyle name="Note 8 2 2" xfId="6568"/>
    <cellStyle name="Note 8 2 3" xfId="6569"/>
    <cellStyle name="Note 8 20" xfId="6570"/>
    <cellStyle name="Note 8 20 2" xfId="6571"/>
    <cellStyle name="Note 8 21" xfId="6572"/>
    <cellStyle name="Note 8 21 2" xfId="6573"/>
    <cellStyle name="Note 8 22" xfId="6574"/>
    <cellStyle name="Note 8 23" xfId="6575"/>
    <cellStyle name="Note 8 3" xfId="6576"/>
    <cellStyle name="Note 8 3 2" xfId="6577"/>
    <cellStyle name="Note 8 4" xfId="6578"/>
    <cellStyle name="Note 8 4 2" xfId="6579"/>
    <cellStyle name="Note 8 5" xfId="6580"/>
    <cellStyle name="Note 8 5 2" xfId="6581"/>
    <cellStyle name="Note 8 6" xfId="6582"/>
    <cellStyle name="Note 8 6 2" xfId="6583"/>
    <cellStyle name="Note 8 7" xfId="6584"/>
    <cellStyle name="Note 8 7 2" xfId="6585"/>
    <cellStyle name="Note 8 8" xfId="6586"/>
    <cellStyle name="Note 8 8 2" xfId="6587"/>
    <cellStyle name="Note 8 9" xfId="6588"/>
    <cellStyle name="Note 8 9 2" xfId="6589"/>
    <cellStyle name="Note 80" xfId="6590"/>
    <cellStyle name="Note 81" xfId="6591"/>
    <cellStyle name="Note 82" xfId="6592"/>
    <cellStyle name="Note 83" xfId="6593"/>
    <cellStyle name="Note 84" xfId="6594"/>
    <cellStyle name="Note 85" xfId="6595"/>
    <cellStyle name="Note 86" xfId="6596"/>
    <cellStyle name="Note 87" xfId="6597"/>
    <cellStyle name="Note 88" xfId="6598"/>
    <cellStyle name="Note 89" xfId="6599"/>
    <cellStyle name="Note 9" xfId="6600"/>
    <cellStyle name="Note 9 10" xfId="6601"/>
    <cellStyle name="Note 9 10 2" xfId="6602"/>
    <cellStyle name="Note 9 11" xfId="6603"/>
    <cellStyle name="Note 9 11 2" xfId="6604"/>
    <cellStyle name="Note 9 12" xfId="6605"/>
    <cellStyle name="Note 9 12 2" xfId="6606"/>
    <cellStyle name="Note 9 13" xfId="6607"/>
    <cellStyle name="Note 9 13 2" xfId="6608"/>
    <cellStyle name="Note 9 14" xfId="6609"/>
    <cellStyle name="Note 9 14 2" xfId="6610"/>
    <cellStyle name="Note 9 15" xfId="6611"/>
    <cellStyle name="Note 9 15 2" xfId="6612"/>
    <cellStyle name="Note 9 16" xfId="6613"/>
    <cellStyle name="Note 9 16 2" xfId="6614"/>
    <cellStyle name="Note 9 17" xfId="6615"/>
    <cellStyle name="Note 9 17 2" xfId="6616"/>
    <cellStyle name="Note 9 18" xfId="6617"/>
    <cellStyle name="Note 9 18 2" xfId="6618"/>
    <cellStyle name="Note 9 19" xfId="6619"/>
    <cellStyle name="Note 9 19 2" xfId="6620"/>
    <cellStyle name="Note 9 2" xfId="6621"/>
    <cellStyle name="Note 9 2 2" xfId="6622"/>
    <cellStyle name="Note 9 2 3" xfId="6623"/>
    <cellStyle name="Note 9 20" xfId="6624"/>
    <cellStyle name="Note 9 20 2" xfId="6625"/>
    <cellStyle name="Note 9 21" xfId="6626"/>
    <cellStyle name="Note 9 21 2" xfId="6627"/>
    <cellStyle name="Note 9 22" xfId="6628"/>
    <cellStyle name="Note 9 23" xfId="6629"/>
    <cellStyle name="Note 9 3" xfId="6630"/>
    <cellStyle name="Note 9 3 2" xfId="6631"/>
    <cellStyle name="Note 9 4" xfId="6632"/>
    <cellStyle name="Note 9 4 2" xfId="6633"/>
    <cellStyle name="Note 9 5" xfId="6634"/>
    <cellStyle name="Note 9 5 2" xfId="6635"/>
    <cellStyle name="Note 9 6" xfId="6636"/>
    <cellStyle name="Note 9 6 2" xfId="6637"/>
    <cellStyle name="Note 9 7" xfId="6638"/>
    <cellStyle name="Note 9 7 2" xfId="6639"/>
    <cellStyle name="Note 9 8" xfId="6640"/>
    <cellStyle name="Note 9 8 2" xfId="6641"/>
    <cellStyle name="Note 9 9" xfId="6642"/>
    <cellStyle name="Note 9 9 2" xfId="6643"/>
    <cellStyle name="Note 90" xfId="6644"/>
    <cellStyle name="Note 91" xfId="6645"/>
    <cellStyle name="Note 92" xfId="6646"/>
    <cellStyle name="Note 93" xfId="6647"/>
    <cellStyle name="Note 94" xfId="6648"/>
    <cellStyle name="Nummer" xfId="6649"/>
    <cellStyle name="OPSKRIF" xfId="6650"/>
    <cellStyle name="Option" xfId="6651"/>
    <cellStyle name="OptionHeading" xfId="6652"/>
    <cellStyle name="Output 10" xfId="6653"/>
    <cellStyle name="Output 2" xfId="244"/>
    <cellStyle name="Output 2 2" xfId="6654"/>
    <cellStyle name="Output 2 3" xfId="6655"/>
    <cellStyle name="Output 2 4" xfId="6656"/>
    <cellStyle name="Output 2 5" xfId="6657"/>
    <cellStyle name="Output 3" xfId="245"/>
    <cellStyle name="Output 3 2" xfId="6658"/>
    <cellStyle name="Output 4" xfId="6659"/>
    <cellStyle name="Output 4 2" xfId="6660"/>
    <cellStyle name="Output 5" xfId="6661"/>
    <cellStyle name="Output 5 2" xfId="6662"/>
    <cellStyle name="Output 6" xfId="6663"/>
    <cellStyle name="Output 6 2" xfId="6664"/>
    <cellStyle name="Output 7" xfId="6665"/>
    <cellStyle name="Output 7 2" xfId="6666"/>
    <cellStyle name="Output 8" xfId="6667"/>
    <cellStyle name="Output 8 2" xfId="6668"/>
    <cellStyle name="Output 9" xfId="6669"/>
    <cellStyle name="Output 9 2" xfId="6670"/>
    <cellStyle name="per.style" xfId="246"/>
    <cellStyle name="per.style 2" xfId="6671"/>
    <cellStyle name="per.style_Book1" xfId="6672"/>
    <cellStyle name="Percent [0]" xfId="6673"/>
    <cellStyle name="Percent [00]" xfId="6674"/>
    <cellStyle name="Percent [2]" xfId="6675"/>
    <cellStyle name="Percent 10" xfId="247"/>
    <cellStyle name="Percent 10 2" xfId="248"/>
    <cellStyle name="Percent 10 2 2" xfId="249"/>
    <cellStyle name="Percent 10 3" xfId="250"/>
    <cellStyle name="Percent 10 4" xfId="9991"/>
    <cellStyle name="Percent 11" xfId="251"/>
    <cellStyle name="Percent 11 2" xfId="252"/>
    <cellStyle name="Percent 12" xfId="253"/>
    <cellStyle name="Percent 2" xfId="254"/>
    <cellStyle name="Percent 2 2" xfId="255"/>
    <cellStyle name="Percent 2 2 2" xfId="256"/>
    <cellStyle name="Percent 2 2 2 2" xfId="257"/>
    <cellStyle name="Percent 2 2 3" xfId="258"/>
    <cellStyle name="Percent 2 3" xfId="259"/>
    <cellStyle name="Percent 2 3 2" xfId="260"/>
    <cellStyle name="Percent 2 3 2 2" xfId="261"/>
    <cellStyle name="Percent 2 3 3" xfId="262"/>
    <cellStyle name="Percent 2 4" xfId="263"/>
    <cellStyle name="Percent 2 4 2" xfId="264"/>
    <cellStyle name="Percent 2 5" xfId="265"/>
    <cellStyle name="Percent 2 6" xfId="266"/>
    <cellStyle name="Percent 2 7" xfId="267"/>
    <cellStyle name="Percent 2_20101018_Challenge Session Revisions FINAL" xfId="6676"/>
    <cellStyle name="Percent 3" xfId="268"/>
    <cellStyle name="Percent 3 2" xfId="269"/>
    <cellStyle name="Percent 3 2 2" xfId="270"/>
    <cellStyle name="Percent 3 2 2 2" xfId="271"/>
    <cellStyle name="Percent 3 2 3" xfId="272"/>
    <cellStyle name="Percent 3 3" xfId="273"/>
    <cellStyle name="Percent 3 3 2" xfId="274"/>
    <cellStyle name="Percent 3 3 2 2" xfId="275"/>
    <cellStyle name="Percent 3 3 3" xfId="276"/>
    <cellStyle name="Percent 3 4" xfId="277"/>
    <cellStyle name="Percent 3 4 2" xfId="278"/>
    <cellStyle name="Percent 3 5" xfId="279"/>
    <cellStyle name="Percent 3_20101018_Challenge Session Revisions FINAL" xfId="6677"/>
    <cellStyle name="Percent 4" xfId="280"/>
    <cellStyle name="Percent 4 2" xfId="281"/>
    <cellStyle name="Percent 4 2 2" xfId="282"/>
    <cellStyle name="Percent 4 2 2 2" xfId="283"/>
    <cellStyle name="Percent 4 2 3" xfId="284"/>
    <cellStyle name="Percent 4 3" xfId="285"/>
    <cellStyle name="Percent 4 3 2" xfId="286"/>
    <cellStyle name="Percent 4 3 2 2" xfId="287"/>
    <cellStyle name="Percent 4 3 3" xfId="288"/>
    <cellStyle name="Percent 4 4" xfId="289"/>
    <cellStyle name="Percent 4 4 2" xfId="290"/>
    <cellStyle name="Percent 4 5" xfId="291"/>
    <cellStyle name="Percent 4_20101018_Challenge Session Revisions FINAL" xfId="6678"/>
    <cellStyle name="Percent 5" xfId="292"/>
    <cellStyle name="Percent 5 2" xfId="293"/>
    <cellStyle name="Percent 5 2 2" xfId="294"/>
    <cellStyle name="Percent 5 3" xfId="295"/>
    <cellStyle name="Percent 6" xfId="296"/>
    <cellStyle name="Percent 6 2" xfId="297"/>
    <cellStyle name="Percent 6 2 2" xfId="298"/>
    <cellStyle name="Percent 6 3" xfId="299"/>
    <cellStyle name="Percent 7" xfId="300"/>
    <cellStyle name="Percent 7 2" xfId="301"/>
    <cellStyle name="Percent 7 3" xfId="302"/>
    <cellStyle name="Percent 8" xfId="303"/>
    <cellStyle name="Percent 8 2" xfId="304"/>
    <cellStyle name="Percent 8 2 2" xfId="305"/>
    <cellStyle name="Percent 8 3" xfId="306"/>
    <cellStyle name="Percent 9" xfId="307"/>
    <cellStyle name="Percent 9 2" xfId="308"/>
    <cellStyle name="Percent 9 2 2" xfId="309"/>
    <cellStyle name="Percent 9 3" xfId="310"/>
    <cellStyle name="Preisbb" xfId="311"/>
    <cellStyle name="Preise1" xfId="6679"/>
    <cellStyle name="Preise2" xfId="6680"/>
    <cellStyle name="PrePop Currency (0)" xfId="6681"/>
    <cellStyle name="PrePop Currency (2)" xfId="6682"/>
    <cellStyle name="PrePop Units (0)" xfId="6683"/>
    <cellStyle name="PrePop Units (1)" xfId="6684"/>
    <cellStyle name="PrePop Units (2)" xfId="6685"/>
    <cellStyle name="Price" xfId="6686"/>
    <cellStyle name="PSChar" xfId="312"/>
    <cellStyle name="R" xfId="6687"/>
    <cellStyle name="R_06 11 08 PRESSURE PARTS FINAL" xfId="6688"/>
    <cellStyle name="R_06 11 08 PRESSURE PARTS FINAL 2" xfId="6689"/>
    <cellStyle name="R_06 11 08 PRESSURE PARTS FINAL_090514_Costing-Model Medupi (Version- E&amp;Y updates)(Mar09 index update)( FINAL Tx adj)" xfId="6690"/>
    <cellStyle name="R_06 11 08 PRESSURE PARTS FINAL_090812_CTC-Model Medupi -Jul 09 MYPD 2 (with Esk Jul par)(E&amp;Y Master 090520 v2.2)" xfId="6691"/>
    <cellStyle name="R_06 11 08 PRESSURE PARTS FINAL_20080925 ice services Assessment Task order No 4" xfId="6692"/>
    <cellStyle name="R_06 11 08 PRESSURE PARTS FINAL_20080925 ice services Assessment Task order No 4_20110725chk1 DGR ice Timesheet data - July 2011" xfId="6693"/>
    <cellStyle name="R_06 11 08 PRESSURE PARTS FINAL_20090225rev &amp; 20090425 Task Order 25&amp;26 ice services assessments" xfId="6694"/>
    <cellStyle name="R_06 11 08 PRESSURE PARTS FINAL_20090315 CED Project support_update" xfId="6695"/>
    <cellStyle name="R_06 11 08 PRESSURE PARTS FINAL_20090315 CED Project support_update_20090225rev &amp; 20090425 Task Order 25&amp;26 ice services assessments" xfId="6696"/>
    <cellStyle name="R_06 11 08 PRESSURE PARTS FINAL_20090315 CED Project support_update_20090225rev &amp; 20090425 Task Order 25&amp;26 ice services assessments_20110725chk1 DGR ice Timesheet data - July 2011" xfId="6697"/>
    <cellStyle name="R_06 11 08 PRESSURE PARTS FINAL_20090315 CED Project support_update_20091025 Task Order 24 ice services assessment" xfId="6698"/>
    <cellStyle name="R_06 11 08 PRESSURE PARTS FINAL_20090315 CED Project support_update_20091025 Task Order 25 ice services assessment" xfId="6699"/>
    <cellStyle name="R_06 11 08 PRESSURE PARTS FINAL_20090315 CED Project support_update_20091025 Task Order 25&amp;26 ice services assessment" xfId="6700"/>
    <cellStyle name="R_06 11 08 PRESSURE PARTS FINAL_20090315 CED Project support_update_20091025 Task Order 26 ice services assessment" xfId="6701"/>
    <cellStyle name="R_06 11 08 PRESSURE PARTS FINAL_20090315 CED Project support_update_20091025 Task Order 28 ice services assessment Mercury SS" xfId="6702"/>
    <cellStyle name="R_06 11 08 PRESSURE PARTS FINAL_20090315 CED Project support_update_20091025 Task Order 29 ice services assessment" xfId="6703"/>
    <cellStyle name="R_06 11 08 PRESSURE PARTS FINAL_20090315 CED Project support_update_20091025 Task Order 31 ice services assessment" xfId="6704"/>
    <cellStyle name="R_06 11 08 PRESSURE PARTS FINAL_20090315 CED Project support_update_20091025 Task Order 33 ice services assessment" xfId="6705"/>
    <cellStyle name="R_06 11 08 PRESSURE PARTS FINAL_20090315 CED Project support_update_20091025 Task Order 34 ice services assessment" xfId="6706"/>
    <cellStyle name="R_06 11 08 PRESSURE PARTS FINAL_20090315 CED Project support_update_20091025 Task Order 35 ice services assessment" xfId="6707"/>
    <cellStyle name="R_06 11 08 PRESSURE PARTS FINAL_20090315 CED Project support_update_20091025 Task Order 36 ice services assessment" xfId="6708"/>
    <cellStyle name="R_06 11 08 PRESSURE PARTS FINAL_20090315 CED Project support_update_20091025 Task Order 37 ice services assessment" xfId="6709"/>
    <cellStyle name="R_06 11 08 PRESSURE PARTS FINAL_20090315 CED Project support_update_20091025 Task Order 37 Revised split ice services assessment" xfId="6710"/>
    <cellStyle name="R_06 11 08 PRESSURE PARTS FINAL_20090315 CED Project support_update_20091025 Task Order 39 ice services assessment" xfId="6711"/>
    <cellStyle name="R_06 11 08 PRESSURE PARTS FINAL_20090315 CED Project support_update_20091025 Task Order 40 ice services assessment" xfId="6712"/>
    <cellStyle name="R_06 11 08 PRESSURE PARTS FINAL_20090315 CED Project support_update_20091025 Task Order 41 ice services assessment &amp; invoice" xfId="6713"/>
    <cellStyle name="R_06 11 08 PRESSURE PARTS FINAL_20090315 CED Project support_update_20091025 Task Order 42 ice services assessment" xfId="6714"/>
    <cellStyle name="R_06 11 08 PRESSURE PARTS FINAL_20090315 CED Project support_update_20091025 Task Order 43 ice services assessment" xfId="6715"/>
    <cellStyle name="R_06 11 08 PRESSURE PARTS FINAL_20090315 CED Project support_update_20091025 Task Order 44 ice services assessment" xfId="6716"/>
    <cellStyle name="R_06 11 08 PRESSURE PARTS FINAL_20090315 CED Project support_update_20091025Rev Task Order 26 ice services assessment" xfId="6717"/>
    <cellStyle name="R_06 11 08 PRESSURE PARTS FINAL_20090315 CED Project support_update_200911 chk Task 41 Kusile Silos forecast" xfId="6718"/>
    <cellStyle name="R_06 11 08 PRESSURE PARTS FINAL_20090315 CED Project support_update_200911 Task Order 46 ice services Forecast" xfId="6719"/>
    <cellStyle name="R_06 11 08 PRESSURE PARTS FINAL_20090315 CED Project support_update_20091103 CED Project support services" xfId="6720"/>
    <cellStyle name="R_06 11 08 PRESSURE PARTS FINAL_20090315 CED Project support_update_20091104 CED Project support services" xfId="6721"/>
    <cellStyle name="R_06 11 08 PRESSURE PARTS FINAL_20090315 CED Project support_update_20091105 CED Project support services" xfId="6722"/>
    <cellStyle name="R_06 11 08 PRESSURE PARTS FINAL_20090315 CED Project support_update_20091125 Coal &amp; Ash Task Orders ice services invoice" xfId="6723"/>
    <cellStyle name="R_06 11 08 PRESSURE PARTS FINAL_20090315 CED Project support_update_20091125 Task Medupi Electrical ice services invoice" xfId="6724"/>
    <cellStyle name="R_06 11 08 PRESSURE PARTS FINAL_20090315 CED Project support_update_20091125 Task order 02 ice services assessment" xfId="6725"/>
    <cellStyle name="R_06 11 08 PRESSURE PARTS FINAL_20090315 CED Project support_update_20091125 Task Order 31 ice services assessment &amp; invoice" xfId="6726"/>
    <cellStyle name="R_06 11 08 PRESSURE PARTS FINAL_20090315 CED Project support_update_20091125 Task Order 32 ice services assessment" xfId="6727"/>
    <cellStyle name="R_06 11 08 PRESSURE PARTS FINAL_20090315 CED Project support_update_20091125 Task Order 47 ice services assessment" xfId="6728"/>
    <cellStyle name="R_06 11 08 PRESSURE PARTS FINAL_20090315 CED Project support_update_20091208 CED Project support services_nic003" xfId="6729"/>
    <cellStyle name="R_06 11 08 PRESSURE PARTS FINAL_20090315 CED Project support_update_20091211 Task 51 Forecast ice services" xfId="6730"/>
    <cellStyle name="R_06 11 08 PRESSURE PARTS FINAL_20090315 CED Project support_update_20091225 Task order 04 ice services assessment &amp; invoice" xfId="6731"/>
    <cellStyle name="R_06 11 08 PRESSURE PARTS FINAL_20090315 CED Project support_update_20091225 Task Order 20 ice services assessment &amp; invoice" xfId="6732"/>
    <cellStyle name="R_06 11 08 PRESSURE PARTS FINAL_20090315 CED Project support_update_20091225 Task order 46 assessment &amp; invoice" xfId="6733"/>
    <cellStyle name="R_06 11 08 PRESSURE PARTS FINAL_20090315 CED Project support_update_20091230rev1 CED Project support services" xfId="6734"/>
    <cellStyle name="R_06 11 08 PRESSURE PARTS FINAL_20090315 CED Project support_update_20100125 Coal &amp; Ash Task Orders ice services invoice" xfId="6735"/>
    <cellStyle name="R_06 11 08 PRESSURE PARTS FINAL_20090315 CED Project support_update_20100125 Task 51 Hrs to date ice services" xfId="6736"/>
    <cellStyle name="R_06 11 08 PRESSURE PARTS FINAL_20090315 CED Project support_update_20100125 Task Medupi Electrical ice services invoice" xfId="6737"/>
    <cellStyle name="R_06 11 08 PRESSURE PARTS FINAL_20090315 CED Project support_update_20100125 Task order 02 ice services assessment" xfId="6738"/>
    <cellStyle name="R_06 11 08 PRESSURE PARTS FINAL_20090315 CED Project support_update_20100125 Task Order 20 ice services assessment &amp; invoice" xfId="6739"/>
    <cellStyle name="R_06 11 08 PRESSURE PARTS FINAL_20090315 CED Project support_update_20100125 Task Order 45 ice services assessment" xfId="6740"/>
    <cellStyle name="R_06 11 08 PRESSURE PARTS FINAL_20090315 CED Project support_update_20100125 Task Order 51 ice services assessment &amp; invoice" xfId="6741"/>
    <cellStyle name="R_06 11 08 PRESSURE PARTS FINAL_20090315 CED Project support_update_20100225 Task order 04 ice services assessment &amp; invoice" xfId="6742"/>
    <cellStyle name="R_06 11 08 PRESSURE PARTS FINAL_20090315 CED Project support_update_20100304 CED Project support services" xfId="6743"/>
    <cellStyle name="R_06 11 08 PRESSURE PARTS FINAL_20090315 CED Project support_update_20100304rev1 CED Project support services" xfId="6744"/>
    <cellStyle name="R_06 11 08 PRESSURE PARTS FINAL_20090315 CED Project support_update_20100325 Task 51 Hrs to date ice services" xfId="6745"/>
    <cellStyle name="R_06 11 08 PRESSURE PARTS FINAL_20090315 CED Project support_update_20100325 Task Medupi Electrical ice services invoice" xfId="6746"/>
    <cellStyle name="R_06 11 08 PRESSURE PARTS FINAL_20090315 CED Project support_update_20100325 Task order 02 ice services assessment &amp; invoice" xfId="6747"/>
    <cellStyle name="R_06 11 08 PRESSURE PARTS FINAL_20090315 CED Project support_update_20100325 Task Order 20 ice services assessment &amp; invoice" xfId="6748"/>
    <cellStyle name="R_06 11 08 PRESSURE PARTS FINAL_20090315 CED Project support_update_20100329 Updated Task 53 Gen Transf Forecast ice services" xfId="6749"/>
    <cellStyle name="R_06 11 08 PRESSURE PARTS FINAL_20090315 CED Project support_update_20100425 ice services Task No 0012 FGD assessment &amp; invoice" xfId="6750"/>
    <cellStyle name="R_06 11 08 PRESSURE PARTS FINAL_20090315 CED Project support_update_20100425 Task 52 Cabling assessment &amp; invoice ice services" xfId="6751"/>
    <cellStyle name="R_06 11 08 PRESSURE PARTS FINAL_20090315 CED Project support_update_20100425 Task order 04 ice services assessment &amp; invoice" xfId="6752"/>
    <cellStyle name="R_06 11 08 PRESSURE PARTS FINAL_20090315 CED Project support_update_20100425 Task Order 29 ice services assessment &amp; invoice" xfId="6753"/>
    <cellStyle name="R_06 11 08 PRESSURE PARTS FINAL_20090315 CED Project support_update_20100425 Task Order 51 ice services assessment &amp; invoice" xfId="6754"/>
    <cellStyle name="R_06 11 08 PRESSURE PARTS FINAL_20090315 CED Project support_update_20100425 Task Order 55 ice services assessment &amp; invoice" xfId="6755"/>
    <cellStyle name="R_06 11 08 PRESSURE PARTS FINAL_20090315 CED Project support_update_20100425 Task Order 56 ice services assessment &amp; invoice" xfId="6756"/>
    <cellStyle name="R_06 11 08 PRESSURE PARTS FINAL_20090315 CED Project support_update_20100429 CED Project support Timesheet current" xfId="6757"/>
    <cellStyle name="R_06 11 08 PRESSURE PARTS FINAL_20090315 CED Project support_update_20100525 ice services Task No 0012 FGD assessment" xfId="6758"/>
    <cellStyle name="R_06 11 08 PRESSURE PARTS FINAL_20090315 CED Project support_update_20100525 Task order 04 ice services assessment &amp; invoice" xfId="6759"/>
    <cellStyle name="R_06 11 08 PRESSURE PARTS FINAL_20090315 CED Project support_update_20100613 Task Order 34 ice services assessment &amp; invoice" xfId="6760"/>
    <cellStyle name="R_06 11 08 PRESSURE PARTS FINAL_20090315 CED Project support_update_20100625 ice services Electrical &amp; C&amp;I assessment" xfId="6761"/>
    <cellStyle name="R_06 11 08 PRESSURE PARTS FINAL_20090315 CED Project support_update_20100625 ice services Task No 0012 FGD assessment" xfId="6762"/>
    <cellStyle name="R_06 11 08 PRESSURE PARTS FINAL_20090315 CED Project support_update_20100625 Task order 04 ice services assessment &amp; invoice" xfId="6763"/>
    <cellStyle name="R_06 11 08 PRESSURE PARTS FINAL_20090315 CED Project support_update_20100625 Turbine Summary weekly Timesheets" xfId="6764"/>
    <cellStyle name="R_06 11 08 PRESSURE PARTS FINAL_20090315 CED Project support_update_20100725 Task order 04 ice services assessment &amp; invoice" xfId="6765"/>
    <cellStyle name="R_06 11 08 PRESSURE PARTS FINAL_20090315 CED Project support_update_20100803 Task order 02 Turbine ice services assessment dvw" xfId="6766"/>
    <cellStyle name="R_06 11 08 PRESSURE PARTS FINAL_20090315 CED Project support_update_20100820 iWeNhle Consolidated Invoices" xfId="6767"/>
    <cellStyle name="R_06 11 08 PRESSURE PARTS FINAL_20090315 CED Project support_update_20100820 iWeNhle Consolidated Invoices_20110725chk1 DGR ice Timesheet data - July 2011" xfId="6768"/>
    <cellStyle name="R_06 11 08 PRESSURE PARTS FINAL_20090315 CED Project support_update_20100825 Task Order 13 ice services assessment" xfId="6769"/>
    <cellStyle name="R_06 11 08 PRESSURE PARTS FINAL_20090315 CED Project support_update_20100902 Task order 02 Turbine ice services Ass &amp; Inv" xfId="6770"/>
    <cellStyle name="R_06 11 08 PRESSURE PARTS FINAL_20090315 CED Project support_update_20100913 ice services Task No 0012 FGD assessment" xfId="6771"/>
    <cellStyle name="R_06 11 08 PRESSURE PARTS FINAL_20090315 CED Project support_update_20100913 Task order 04 ice services assessment &amp; invoice" xfId="6772"/>
    <cellStyle name="R_06 11 08 PRESSURE PARTS FINAL_20090315 CED Project support_update_20100925 ice services Medupi Electrical C&amp;I assessment" xfId="6773"/>
    <cellStyle name="R_06 11 08 PRESSURE PARTS FINAL_20090315 CED Project support_update_20101008 Task 53 Generation ice services assessment &amp; invoice" xfId="6774"/>
    <cellStyle name="R_06 11 08 PRESSURE PARTS FINAL_20090315 CED Project support_update_20101008 Task order 04 ice services assessment &amp; invoice (1)" xfId="6775"/>
    <cellStyle name="R_06 11 08 PRESSURE PARTS FINAL_20090315 CED Project support_update_20101011 update ice services Task No 0012 FGD assessments &amp; invoices" xfId="6776"/>
    <cellStyle name="R_06 11 08 PRESSURE PARTS FINAL_20090315 CED Project support_update_20101024 25Sep2010 Assess &amp; Inv Task order 02 Turbine ice services" xfId="6777"/>
    <cellStyle name="R_06 11 08 PRESSURE PARTS FINAL_20090315 CED Project support_update_20101025 Assessment ice services Task No 0012 FGD &amp; invoice" xfId="6778"/>
    <cellStyle name="R_06 11 08 PRESSURE PARTS FINAL_20090315 CED Project support_update_20101025 ice services assessment Task 52 Cabling &amp; invoice" xfId="6779"/>
    <cellStyle name="R_06 11 08 PRESSURE PARTS FINAL_20090315 CED Project support_update_20101025 ice services Medupi Electrical C&amp;I assessment &amp; invoice" xfId="6780"/>
    <cellStyle name="R_06 11 08 PRESSURE PARTS FINAL_20090315 CED Project support_update_20101025 Task Order 13 ice services assessment" xfId="6781"/>
    <cellStyle name="R_06 11 08 PRESSURE PARTS FINAL_20090315 CED Project support_update_20101029 Task order 04 ice services assessment &amp; invoice" xfId="6782"/>
    <cellStyle name="R_06 11 08 PRESSURE PARTS FINAL_20090315 CED Project support_update_20101109 Task 0064 Terr undergrd ice services" xfId="6783"/>
    <cellStyle name="R_06 11 08 PRESSURE PARTS FINAL_20090315 CED Project support_update_20101116 From 1550  iWeNhle Consolidated Invoices" xfId="6784"/>
    <cellStyle name="R_06 11 08 PRESSURE PARTS FINAL_20090315 CED Project support_update_20101116 From 1550  iWeNhle Consolidated Invoices_20110725chk1 DGR ice Timesheet data - July 2011" xfId="6785"/>
    <cellStyle name="R_06 11 08 PRESSURE PARTS FINAL_20090315 CED Project support_update_2010825 Assessment &amp; invoice Task 0063 BoP ice services" xfId="6786"/>
    <cellStyle name="R_06 11 08 PRESSURE PARTS FINAL_20090315 CED Project support_update_Agreed Final Hours" xfId="6787"/>
    <cellStyle name="R_06 11 08 PRESSURE PARTS FINAL_20090315 CED Project support_update_CHECK 20091116JvD Updated Kusile Coal &amp; Ash allocation of hrs" xfId="6788"/>
    <cellStyle name="R_06 11 08 PRESSURE PARTS FINAL_20090317 CED Project support_update" xfId="6789"/>
    <cellStyle name="R_06 11 08 PRESSURE PARTS FINAL_20090425 Napo CHECK Kusile task orders 25  26" xfId="6790"/>
    <cellStyle name="R_06 11 08 PRESSURE PARTS FINAL_20090425 Napo CHECK Kusile task orders 25  26_20110725chk1 DGR ice Timesheet data - July 2011" xfId="6791"/>
    <cellStyle name="R_06 11 08 PRESSURE PARTS FINAL_20090425 Task order 03 ice services assessment" xfId="6792"/>
    <cellStyle name="R_06 11 08 PRESSURE PARTS FINAL_20090425 Task Order 31 ice services assessment" xfId="6793"/>
    <cellStyle name="R_06 11 08 PRESSURE PARTS FINAL_20090522 CED Project support services" xfId="6794"/>
    <cellStyle name="R_06 11 08 PRESSURE PARTS FINAL_20090522 CED Project support services_20110725chk1 DGR ice Timesheet data - July 2011" xfId="6795"/>
    <cellStyle name="R_06 11 08 PRESSURE PARTS FINAL_20090630 Extn Komati Time &amp; Cost" xfId="6796"/>
    <cellStyle name="R_06 11 08 PRESSURE PARTS FINAL_20090715 Extn Komati Time &amp; Cost" xfId="6797"/>
    <cellStyle name="R_06 11 08 PRESSURE PARTS FINAL_20090725 Task order 02 ice services assessment" xfId="6798"/>
    <cellStyle name="R_06 11 08 PRESSURE PARTS FINAL_20090725 Task order 03 ice services assessment" xfId="6799"/>
    <cellStyle name="R_06 11 08 PRESSURE PARTS FINAL_20090725 Task order 04 ice services assessment" xfId="6800"/>
    <cellStyle name="R_06 11 08 PRESSURE PARTS FINAL_20090725 Task order 08 ice services assessment" xfId="6801"/>
    <cellStyle name="R_06 11 08 PRESSURE PARTS FINAL_20090725 Task Order 09 ice services assessment" xfId="6802"/>
    <cellStyle name="R_06 11 08 PRESSURE PARTS FINAL_20090725 Task order 34 ice services assessment" xfId="6803"/>
    <cellStyle name="R_06 11 08 PRESSURE PARTS FINAL_20090725rev Extn Komati Time &amp; Cost" xfId="6804"/>
    <cellStyle name="R_06 11 08 PRESSURE PARTS FINAL_20090825rev Extn Komati Time &amp; Cost" xfId="6805"/>
    <cellStyle name="R_06 11 08 PRESSURE PARTS FINAL_20090907 hour alloc Status Task order Nos 35  36 Diesel Gen  UPS" xfId="6806"/>
    <cellStyle name="R_06 11 08 PRESSURE PARTS FINAL_20090907 hour alloc Status Task order Nos 35  36 Diesel Gen  UPS_20110725chk1 DGR ice Timesheet data - July 2011" xfId="6807"/>
    <cellStyle name="R_06 11 08 PRESSURE PARTS FINAL_20090908 Extn Komati Time &amp; Cost" xfId="6808"/>
    <cellStyle name="R_06 11 08 PRESSURE PARTS FINAL_20090925rev Extn Komati Time &amp; Cost" xfId="6809"/>
    <cellStyle name="R_06 11 08 PRESSURE PARTS FINAL_20090925tm Komati Hrs &amp; km ice services" xfId="6810"/>
    <cellStyle name="R_06 11 08 PRESSURE PARTS FINAL_20090925tm Komati Hrs &amp; km ice services_20100225rev Extn Komati Time &amp; Cost" xfId="6811"/>
    <cellStyle name="R_06 11 08 PRESSURE PARTS FINAL_20090925tm Komati Hrs &amp; km ice services_20100225rev1 Extn Komati Time &amp; Cost" xfId="6812"/>
    <cellStyle name="R_06 11 08 PRESSURE PARTS FINAL_20090925tm Komati Hrs &amp; km ice services_20100325 Extn Komati Time &amp; Cost" xfId="6813"/>
    <cellStyle name="R_06 11 08 PRESSURE PARTS FINAL_20090925tm Komati Hrs &amp; km ice services_20100325rev Extn Komati Time &amp; Cost" xfId="6814"/>
    <cellStyle name="R_06 11 08 PRESSURE PARTS FINAL_20090925tm Komati Hrs &amp; km ice services_20100325tm Extn Komati Hours &amp; km" xfId="6815"/>
    <cellStyle name="R_06 11 08 PRESSURE PARTS FINAL_20090925tm Komati Hrs &amp; km ice services_20100423 Extn Komati Time &amp; Cost" xfId="6816"/>
    <cellStyle name="R_06 11 08 PRESSURE PARTS FINAL_20090925tm Komati Hrs &amp; km ice services_20100525 Extn Komati Time &amp; Cost" xfId="6817"/>
    <cellStyle name="R_06 11 08 PRESSURE PARTS FINAL_20090925tm Komati Hrs &amp; km ice services_20100525cm Komati assessment Hrs &amp; km_2" xfId="6818"/>
    <cellStyle name="R_06 11 08 PRESSURE PARTS FINAL_20090925tm Komati Hrs &amp; km ice services_20100625 Extn Komati Time &amp; Cost" xfId="6819"/>
    <cellStyle name="R_06 11 08 PRESSURE PARTS FINAL_20090925tm Komati Hrs &amp; km ice services_20100625cm Komati services assessment hrs &amp; km" xfId="6820"/>
    <cellStyle name="R_06 11 08 PRESSURE PARTS FINAL_20090925tm Komati Hrs &amp; km ice services_20100721cm Komati Services Hours &amp; km" xfId="6821"/>
    <cellStyle name="R_06 11 08 PRESSURE PARTS FINAL_20090925tm Komati Hrs &amp; km ice services_20100721tm Komati Services Hours &amp; km" xfId="6822"/>
    <cellStyle name="R_06 11 08 PRESSURE PARTS FINAL_20090925tm Komati Hrs &amp; km ice services_20100725rev2 Extn Komati Time &amp; Cost" xfId="6823"/>
    <cellStyle name="R_06 11 08 PRESSURE PARTS FINAL_20090925tm Komati Hrs &amp; km ice services_20100825cm Komati Services Hours &amp; km" xfId="6824"/>
    <cellStyle name="R_06 11 08 PRESSURE PARTS FINAL_20090925tm Komati Hrs &amp; km ice services_20100825Rev Extn Komati Time &amp; Cost" xfId="6825"/>
    <cellStyle name="R_06 11 08 PRESSURE PARTS FINAL_20090925tm Komati Hrs &amp; km ice services_20100925REV Assessment 4600005911 Komati ice services" xfId="6826"/>
    <cellStyle name="R_06 11 08 PRESSURE PARTS FINAL_20090925tm Komati Hrs &amp; km ice services_20100925REV Assessment 4600005911 Komati ice services_20110725chk1 DGR ice Timesheet data - July 2011" xfId="6827"/>
    <cellStyle name="R_06 11 08 PRESSURE PARTS FINAL_20090925tm Komati Hrs &amp; km ice services_20100928 Extn Komati Time &amp; Cost" xfId="6828"/>
    <cellStyle name="R_06 11 08 PRESSURE PARTS FINAL_20090925tm Komati Hrs &amp; km ice services_20100929rev check ICE daily capture 2010" xfId="6829"/>
    <cellStyle name="R_06 11 08 PRESSURE PARTS FINAL_20090925tm Komati Hrs &amp; km ice services_20101028 ice assessment &amp; invoice Oct2010" xfId="6830"/>
    <cellStyle name="R_06 11 08 PRESSURE PARTS FINAL_20090925tm Komati Hrs &amp; km ice services_2010425cm Extn Komati Hours &amp; km" xfId="6831"/>
    <cellStyle name="R_06 11 08 PRESSURE PARTS FINAL_20090925tm Komati Hrs &amp; km ice services_2010425tm Extn Komati Hours &amp; km" xfId="6832"/>
    <cellStyle name="R_06 11 08 PRESSURE PARTS FINAL_20090925tm Komati Hrs &amp; km ice services_20110725chk1 DGR ice Timesheet data - July 2011" xfId="6833"/>
    <cellStyle name="R_06 11 08 PRESSURE PARTS FINAL_20091025 Task order 02 ice services assessment" xfId="6834"/>
    <cellStyle name="R_06 11 08 PRESSURE PARTS FINAL_20091025 Task order 03 ice services assessment" xfId="6835"/>
    <cellStyle name="R_06 11 08 PRESSURE PARTS FINAL_20091025 Task order 04 ice services assessment" xfId="6836"/>
    <cellStyle name="R_06 11 08 PRESSURE PARTS FINAL_20091025 Task order 08 ice services assessment" xfId="6837"/>
    <cellStyle name="R_06 11 08 PRESSURE PARTS FINAL_20091025 Task Order 09 ice services assessment" xfId="6838"/>
    <cellStyle name="R_06 11 08 PRESSURE PARTS FINAL_20091025 Task Order 12 ice services assessment" xfId="6839"/>
    <cellStyle name="R_06 11 08 PRESSURE PARTS FINAL_20091025 Task Order 18 ice services assessment" xfId="6840"/>
    <cellStyle name="R_06 11 08 PRESSURE PARTS FINAL_20091025 Task Order 20 ice services assessment" xfId="6841"/>
    <cellStyle name="R_06 11 08 PRESSURE PARTS FINAL_20091025 Task Order 22 ice services assessment" xfId="6842"/>
    <cellStyle name="R_06 11 08 PRESSURE PARTS FINAL_20091025 Task Order 24 ice services assessment" xfId="6843"/>
    <cellStyle name="R_06 11 08 PRESSURE PARTS FINAL_20091025 Task Order 25&amp;26 ice services assessment" xfId="6844"/>
    <cellStyle name="R_06 11 08 PRESSURE PARTS FINAL_20091025 Task Order 26 ice services assessment" xfId="6845"/>
    <cellStyle name="R_06 11 08 PRESSURE PARTS FINAL_20091025 Task Order 28 ice services assessment Mercury SS" xfId="6846"/>
    <cellStyle name="R_06 11 08 PRESSURE PARTS FINAL_20091025 Task Order 29 ice services assessment" xfId="6847"/>
    <cellStyle name="R_06 11 08 PRESSURE PARTS FINAL_20091025 Task Order 31 ice services assessment" xfId="6848"/>
    <cellStyle name="R_06 11 08 PRESSURE PARTS FINAL_20091025 Task Order 33 ice services assessment" xfId="6849"/>
    <cellStyle name="R_06 11 08 PRESSURE PARTS FINAL_20091025 Task Order 34 ice services assessment" xfId="6850"/>
    <cellStyle name="R_06 11 08 PRESSURE PARTS FINAL_20091025 Task Order 35 ice services assessment" xfId="6851"/>
    <cellStyle name="R_06 11 08 PRESSURE PARTS FINAL_20091025 Task Order 36 ice services assessment" xfId="6852"/>
    <cellStyle name="R_06 11 08 PRESSURE PARTS FINAL_20091025 Task Order 37 ice services assessment" xfId="6853"/>
    <cellStyle name="R_06 11 08 PRESSURE PARTS FINAL_20091025 Task Order 37 Revised split ice services assessment" xfId="6854"/>
    <cellStyle name="R_06 11 08 PRESSURE PARTS FINAL_20091025 Task Order 39 ice services assessment" xfId="6855"/>
    <cellStyle name="R_06 11 08 PRESSURE PARTS FINAL_20091025 Task Order 40 ice services assessment" xfId="6856"/>
    <cellStyle name="R_06 11 08 PRESSURE PARTS FINAL_20091025 Task Order 41 ice services assessment &amp; invoice" xfId="6857"/>
    <cellStyle name="R_06 11 08 PRESSURE PARTS FINAL_20091025 Task Order 42 ice services assessment" xfId="6858"/>
    <cellStyle name="R_06 11 08 PRESSURE PARTS FINAL_20091025 Task Order 43 ice services assessment" xfId="6859"/>
    <cellStyle name="R_06 11 08 PRESSURE PARTS FINAL_20091025 Task Order 44 ice services assessment" xfId="6860"/>
    <cellStyle name="R_06 11 08 PRESSURE PARTS FINAL_20091025Rev Task Order 26 ice services assessment" xfId="6861"/>
    <cellStyle name="R_06 11 08 PRESSURE PARTS FINAL_20091025rev1 Extn Komati Time &amp; Cost" xfId="6862"/>
    <cellStyle name="R_06 11 08 PRESSURE PARTS FINAL_20091025rev2 Extn Komati Time &amp; Cost" xfId="6863"/>
    <cellStyle name="R_06 11 08 PRESSURE PARTS FINAL_20091030rev3 CED Project support services" xfId="6864"/>
    <cellStyle name="R_06 11 08 PRESSURE PARTS FINAL_20091030rev3 CED Project support services_20110725chk1 DGR ice Timesheet data - July 2011" xfId="6865"/>
    <cellStyle name="R_06 11 08 PRESSURE PARTS FINAL_200911 chk Task 41 Kusile Silos forecast" xfId="6866"/>
    <cellStyle name="R_06 11 08 PRESSURE PARTS FINAL_200911 chk Task 41 Kusile Silos forecast_20110725chk1 DGR ice Timesheet data - July 2011" xfId="6867"/>
    <cellStyle name="R_06 11 08 PRESSURE PARTS FINAL_200911 Task Order 46 ice services Forecast" xfId="6868"/>
    <cellStyle name="R_06 11 08 PRESSURE PARTS FINAL_200911 Task Order 46 ice services Forecast_20110725chk1 DGR ice Timesheet data - July 2011" xfId="6869"/>
    <cellStyle name="R_06 11 08 PRESSURE PARTS FINAL_20091101rev CED Project support services" xfId="6870"/>
    <cellStyle name="R_06 11 08 PRESSURE PARTS FINAL_20091101rev CED Project support services_20110725chk1 DGR ice Timesheet data - July 2011" xfId="6871"/>
    <cellStyle name="R_06 11 08 PRESSURE PARTS FINAL_20091102 CED Project support services" xfId="6872"/>
    <cellStyle name="R_06 11 08 PRESSURE PARTS FINAL_20091102 CED Project support services_20110725chk1 DGR ice Timesheet data - July 2011" xfId="6873"/>
    <cellStyle name="R_06 11 08 PRESSURE PARTS FINAL_20091103 CED Project support services" xfId="6874"/>
    <cellStyle name="R_06 11 08 PRESSURE PARTS FINAL_20091103 CED Project support services_20110725chk1 DGR ice Timesheet data - July 2011" xfId="6875"/>
    <cellStyle name="R_06 11 08 PRESSURE PARTS FINAL_20091104 CED Project support services" xfId="6876"/>
    <cellStyle name="R_06 11 08 PRESSURE PARTS FINAL_20091104 CED Project support services_20110725chk1 DGR ice Timesheet data - July 2011" xfId="6877"/>
    <cellStyle name="R_06 11 08 PRESSURE PARTS FINAL_20091105 CED Project support services" xfId="6878"/>
    <cellStyle name="R_06 11 08 PRESSURE PARTS FINAL_20091105 CED Project support services_20110725chk1 DGR ice Timesheet data - July 2011" xfId="6879"/>
    <cellStyle name="R_06 11 08 PRESSURE PARTS FINAL_20091125 Task order 02 ice services assessment" xfId="6880"/>
    <cellStyle name="R_06 11 08 PRESSURE PARTS FINAL_20091125 Task order 04 ice services assessment" xfId="6881"/>
    <cellStyle name="R_06 11 08 PRESSURE PARTS FINAL_20091125 Task Order 31 ice services assessment &amp; invoice" xfId="6882"/>
    <cellStyle name="R_06 11 08 PRESSURE PARTS FINAL_20091125 Task Order 32 ice services assessment" xfId="6883"/>
    <cellStyle name="R_06 11 08 PRESSURE PARTS FINAL_20091125 Task Order 47 ice services assessment" xfId="6884"/>
    <cellStyle name="R_06 11 08 PRESSURE PARTS FINAL_200911rev Extn Komati Time &amp; Cost" xfId="6885"/>
    <cellStyle name="R_06 11 08 PRESSURE PARTS FINAL_20091208 CED Project support services_nic003" xfId="6886"/>
    <cellStyle name="R_06 11 08 PRESSURE PARTS FINAL_20091208 CED Project support services_nic003_20110725chk1 DGR ice Timesheet data - July 2011" xfId="6887"/>
    <cellStyle name="R_06 11 08 PRESSURE PARTS FINAL_20091209 CED Task order list" xfId="6888"/>
    <cellStyle name="R_06 11 08 PRESSURE PARTS FINAL_20091209 CED Task order list_20110725chk1 DGR ice Timesheet data - July 2011" xfId="6889"/>
    <cellStyle name="R_06 11 08 PRESSURE PARTS FINAL_20091214 CED Project support services" xfId="6890"/>
    <cellStyle name="R_06 11 08 PRESSURE PARTS FINAL_20091214 CED Project support services_20110725chk1 DGR ice Timesheet data - July 2011" xfId="6891"/>
    <cellStyle name="R_06 11 08 PRESSURE PARTS FINAL_20091225 Task order 04 ice services assessment &amp; invoice" xfId="6892"/>
    <cellStyle name="R_06 11 08 PRESSURE PARTS FINAL_20091225 Task Order 20 ice services assessment &amp; invoice" xfId="6893"/>
    <cellStyle name="R_06 11 08 PRESSURE PARTS FINAL_20091225 Task order 46 assessment &amp; invoice" xfId="6894"/>
    <cellStyle name="R_06 11 08 PRESSURE PARTS FINAL_20091225 Task order 46 assessment &amp; invoice_20110725chk1 DGR ice Timesheet data - July 2011" xfId="6895"/>
    <cellStyle name="R_06 11 08 PRESSURE PARTS FINAL_20091230 CED Project support services" xfId="6896"/>
    <cellStyle name="R_06 11 08 PRESSURE PARTS FINAL_20091230 CED Project support services_20110725chk1 DGR ice Timesheet data - July 2011" xfId="6897"/>
    <cellStyle name="R_06 11 08 PRESSURE PARTS FINAL_20091230rev1 CED Project support services" xfId="6898"/>
    <cellStyle name="R_06 11 08 PRESSURE PARTS FINAL_20091230rev1 CED Project support services_20110725chk1 DGR ice Timesheet data - July 2011" xfId="6899"/>
    <cellStyle name="R_06 11 08 PRESSURE PARTS FINAL_20091231 Task 52 Forecast ice services" xfId="6900"/>
    <cellStyle name="R_06 11 08 PRESSURE PARTS FINAL_200912rev1 Extn Komati Time &amp; Cost" xfId="6901"/>
    <cellStyle name="R_06 11 08 PRESSURE PARTS FINAL_20100104 CED Project support services" xfId="6902"/>
    <cellStyle name="R_06 11 08 PRESSURE PARTS FINAL_20100104 CED Project support services_20110725chk1 DGR ice Timesheet data - July 2011" xfId="6903"/>
    <cellStyle name="R_06 11 08 PRESSURE PARTS FINAL_20100125 Task 51 Hrs to date ice services" xfId="6904"/>
    <cellStyle name="R_06 11 08 PRESSURE PARTS FINAL_20100125 Task 51 Hrs to date ice services_20110725chk1 DGR ice Timesheet data - July 2011" xfId="6905"/>
    <cellStyle name="R_06 11 08 PRESSURE PARTS FINAL_20100125 Task order 02 ice services assessment" xfId="6906"/>
    <cellStyle name="R_06 11 08 PRESSURE PARTS FINAL_20100125 Task Order 20 ice services assessment &amp; invoice" xfId="6907"/>
    <cellStyle name="R_06 11 08 PRESSURE PARTS FINAL_20100125 Task Order 45 ice services assessment" xfId="6908"/>
    <cellStyle name="R_06 11 08 PRESSURE PARTS FINAL_20100125 Task Order 51 ice services assessment &amp; invoice" xfId="6909"/>
    <cellStyle name="R_06 11 08 PRESSURE PARTS FINAL_20100125cm Komati Hrs &amp; km ice services" xfId="6910"/>
    <cellStyle name="R_06 11 08 PRESSURE PARTS FINAL_20100125dm Task Order 20 ice services assessment &amp; invoice" xfId="6911"/>
    <cellStyle name="R_06 11 08 PRESSURE PARTS FINAL_20100125rev Extn Komati Time &amp; Cost" xfId="6912"/>
    <cellStyle name="R_06 11 08 PRESSURE PARTS FINAL_20100210Rev CED Project support services" xfId="6913"/>
    <cellStyle name="R_06 11 08 PRESSURE PARTS FINAL_20100210Rev CED Project support services_20110725chk1 DGR ice Timesheet data - July 2011" xfId="6914"/>
    <cellStyle name="R_06 11 08 PRESSURE PARTS FINAL_20100225 Task order 04 ice services assessment &amp; invoice" xfId="6915"/>
    <cellStyle name="R_06 11 08 PRESSURE PARTS FINAL_20100225rev Extn Komati Time &amp; Cost" xfId="6916"/>
    <cellStyle name="R_06 11 08 PRESSURE PARTS FINAL_20100225rev1 Extn Komati Time &amp; Cost" xfId="6917"/>
    <cellStyle name="R_06 11 08 PRESSURE PARTS FINAL_20100302 Task No 13 Gen Transf proposal ice services" xfId="6918"/>
    <cellStyle name="R_06 11 08 PRESSURE PARTS FINAL_20100304 CED Project support services" xfId="6919"/>
    <cellStyle name="R_06 11 08 PRESSURE PARTS FINAL_20100304 CED Project support services_20110725chk1 DGR ice Timesheet data - July 2011" xfId="6920"/>
    <cellStyle name="R_06 11 08 PRESSURE PARTS FINAL_20100304rev1 CED Project support services" xfId="6921"/>
    <cellStyle name="R_06 11 08 PRESSURE PARTS FINAL_20100304rev1 CED Project support services_20110725chk1 DGR ice Timesheet data - July 2011" xfId="6922"/>
    <cellStyle name="R_06 11 08 PRESSURE PARTS FINAL_20100325 Extn Komati Time &amp; Cost" xfId="6923"/>
    <cellStyle name="R_06 11 08 PRESSURE PARTS FINAL_20100325 Task 51 Hrs to date ice services" xfId="6924"/>
    <cellStyle name="R_06 11 08 PRESSURE PARTS FINAL_20100325 Task 51 Hrs to date ice services_20110725chk1 DGR ice Timesheet data - July 2011" xfId="6925"/>
    <cellStyle name="R_06 11 08 PRESSURE PARTS FINAL_20100325 Task order 02 ice services assessment &amp; invoice" xfId="6926"/>
    <cellStyle name="R_06 11 08 PRESSURE PARTS FINAL_20100325 Task order 02 ice services Turbine details" xfId="6927"/>
    <cellStyle name="R_06 11 08 PRESSURE PARTS FINAL_20100325 Task order 02 ice services Turbine details_20110725chk1 DGR ice Timesheet data - July 2011" xfId="6928"/>
    <cellStyle name="R_06 11 08 PRESSURE PARTS FINAL_20100325rev Extn Komati Time &amp; Cost" xfId="6929"/>
    <cellStyle name="R_06 11 08 PRESSURE PARTS FINAL_20100329 Updated Task 53 Gen Transf Forecast ice services" xfId="6930"/>
    <cellStyle name="R_06 11 08 PRESSURE PARTS FINAL_20100408 Task No 0012 FGD proposal ice services" xfId="6931"/>
    <cellStyle name="R_06 11 08 PRESSURE PARTS FINAL_20100423 Extn Komati Time &amp; Cost" xfId="6932"/>
    <cellStyle name="R_06 11 08 PRESSURE PARTS FINAL_20100425 Task 29 Limestone Hrs ice services" xfId="6933"/>
    <cellStyle name="R_06 11 08 PRESSURE PARTS FINAL_20100425 Task 29 Limestone Hrs ice services_20110725chk1 DGR ice Timesheet data - July 2011" xfId="6934"/>
    <cellStyle name="R_06 11 08 PRESSURE PARTS FINAL_20100425 Task Order 29 ice services assessment &amp; invoice" xfId="6935"/>
    <cellStyle name="R_06 11 08 PRESSURE PARTS FINAL_20100425 Task Order 51 ice services assessment &amp; invoice" xfId="6936"/>
    <cellStyle name="R_06 11 08 PRESSURE PARTS FINAL_20100429 CED Project support Timesheet current" xfId="6937"/>
    <cellStyle name="R_06 11 08 PRESSURE PARTS FINAL_20100429 CED Project support Timesheet current_20110725chk1 DGR ice Timesheet data - July 2011" xfId="6938"/>
    <cellStyle name="R_06 11 08 PRESSURE PARTS FINAL_20100511 Task 63 BoP hrs" xfId="6939"/>
    <cellStyle name="R_06 11 08 PRESSURE PARTS FINAL_20100511 Task 63 BoP hrs_20110725chk1 DGR ice Timesheet data - July 2011" xfId="6940"/>
    <cellStyle name="R_06 11 08 PRESSURE PARTS FINAL_20100518 Medupi March 2010 summary" xfId="6941"/>
    <cellStyle name="R_06 11 08 PRESSURE PARTS FINAL_20100525 Extn Komati Time &amp; Cost" xfId="6942"/>
    <cellStyle name="R_06 11 08 PRESSURE PARTS FINAL_20100625 Extn Komati Time &amp; Cost" xfId="6943"/>
    <cellStyle name="R_06 11 08 PRESSURE PARTS FINAL_20100625 Turbine Summary weekly Timesheets" xfId="6944"/>
    <cellStyle name="R_06 11 08 PRESSURE PARTS FINAL_20100721cm Komati Services Hours &amp; km" xfId="6945"/>
    <cellStyle name="R_06 11 08 PRESSURE PARTS FINAL_20100725 Hrs to date Task 0063 BoP ice services" xfId="6946"/>
    <cellStyle name="R_06 11 08 PRESSURE PARTS FINAL_20100725 Hrs to date Task 0063 BoP ice services_20110725chk1 DGR ice Timesheet data - July 2011" xfId="6947"/>
    <cellStyle name="R_06 11 08 PRESSURE PARTS FINAL_20100725rev2 Extn Komati Time &amp; Cost" xfId="6948"/>
    <cellStyle name="R_06 11 08 PRESSURE PARTS FINAL_20100803 Task order 02 Turbine ice services assessment dvw" xfId="6949"/>
    <cellStyle name="R_06 11 08 PRESSURE PARTS FINAL_20100820 iWeNhle Consolidated Invoices" xfId="6950"/>
    <cellStyle name="R_06 11 08 PRESSURE PARTS FINAL_20100820 iWeNhle Consolidated Invoices_20110725chk1 DGR ice Timesheet data - July 2011" xfId="6951"/>
    <cellStyle name="R_06 11 08 PRESSURE PARTS FINAL_20100825Rev Extn Komati Time &amp; Cost" xfId="6952"/>
    <cellStyle name="R_06 11 08 PRESSURE PARTS FINAL_20100902 Task order 02 Turbine ice services Ass &amp; Inv" xfId="6953"/>
    <cellStyle name="R_06 11 08 PRESSURE PARTS FINAL_20100913 CED Project support Timesheet current" xfId="6954"/>
    <cellStyle name="R_06 11 08 PRESSURE PARTS FINAL_20100913 CED Project support Timesheet current_20110725chk1 DGR ice Timesheet data - July 2011" xfId="6955"/>
    <cellStyle name="R_06 11 08 PRESSURE PARTS FINAL_20100925REV Assessment 4600005911 Komati ice services" xfId="6956"/>
    <cellStyle name="R_06 11 08 PRESSURE PARTS FINAL_20100925REV Assessment 4600005911 Komati ice services_20110725chk1 DGR ice Timesheet data - July 2011" xfId="6957"/>
    <cellStyle name="R_06 11 08 PRESSURE PARTS FINAL_20100928 Extn Komati Time &amp; Cost" xfId="6958"/>
    <cellStyle name="R_06 11 08 PRESSURE PARTS FINAL_20100929rev check ICE daily capture 2010" xfId="6959"/>
    <cellStyle name="R_06 11 08 PRESSURE PARTS FINAL_20101008 Task 53 Generation ice services assessment &amp; invoice" xfId="6960"/>
    <cellStyle name="R_06 11 08 PRESSURE PARTS FINAL_20101012_ERA Deviations Analysis - Portfolio Report Rev-01" xfId="6961"/>
    <cellStyle name="R_06 11 08 PRESSURE PARTS FINAL_20101018_Challenge Session Revisions FINAL" xfId="6962"/>
    <cellStyle name="R_06 11 08 PRESSURE PARTS FINAL_20101020 info Task order 02 Turbine ice services assessmen" xfId="6963"/>
    <cellStyle name="R_06 11 08 PRESSURE PARTS FINAL_20101024 25Sep2010 Assess &amp; Inv Task order 02 Turbine ice services" xfId="6964"/>
    <cellStyle name="R_06 11 08 PRESSURE PARTS FINAL_20101028 ice assessment &amp; invoice Oct2010" xfId="6965"/>
    <cellStyle name="R_06 11 08 PRESSURE PARTS FINAL_20101109 CED Project support Timesheet current" xfId="6966"/>
    <cellStyle name="R_06 11 08 PRESSURE PARTS FINAL_20101109 CED Project support Timesheet current_20110725chk1 DGR ice Timesheet data - July 2011" xfId="6967"/>
    <cellStyle name="R_06 11 08 PRESSURE PARTS FINAL_20101109 Task 0064 Terr undergrd ice services" xfId="6968"/>
    <cellStyle name="R_06 11 08 PRESSURE PARTS FINAL_2010425cm Extn Komati Hours &amp; km" xfId="6969"/>
    <cellStyle name="R_06 11 08 PRESSURE PARTS FINAL_2010825 Assessment &amp; invoice Task 0063 BoP ice services" xfId="6970"/>
    <cellStyle name="R_06 11 08 PRESSURE PARTS FINAL_20110725chk1 DGR ice Timesheet data - July 2011" xfId="6971"/>
    <cellStyle name="R_06 11 08 PRESSURE PARTS FINAL_Agreed Final Hours" xfId="6972"/>
    <cellStyle name="R_06 11 08 PRESSURE PARTS FINAL_Agreed Final Hours_20110725chk1 DGR ice Timesheet data - July 2011" xfId="6973"/>
    <cellStyle name="R_06 11 08 PRESSURE PARTS FINAL_Boiler Package_Contract Control Logs Sep 2010" xfId="6974"/>
    <cellStyle name="R_06 11 08 PRESSURE PARTS FINAL_Book1" xfId="6975"/>
    <cellStyle name="R_06 11 08 PRESSURE PARTS FINAL_Book1_Cost Forecast_April _2 (version 1)" xfId="6976"/>
    <cellStyle name="R_06 11 08 PRESSURE PARTS FINAL_Book1_Cost Forecast_March " xfId="6977"/>
    <cellStyle name="R_06 11 08 PRESSURE PARTS FINAL_Book1_Cost Reduction_Contracts Overview Slide_Oct 2009 v2" xfId="6978"/>
    <cellStyle name="R_06 11 08 PRESSURE PARTS FINAL_Book1_Health and Safety_October" xfId="6979"/>
    <cellStyle name="R_06 11 08 PRESSURE PARTS FINAL_Book1_PC Master Report" xfId="6980"/>
    <cellStyle name="R_06 11 08 PRESSURE PARTS FINAL_Book1_Proposed Overall Monthly Cost Report - End March 2010" xfId="6981"/>
    <cellStyle name="R_06 11 08 PRESSURE PARTS FINAL_Book1_Quality_October 2009" xfId="6982"/>
    <cellStyle name="R_06 11 08 PRESSURE PARTS FINAL_Book1_Reg&amp;Legal_ASGISA_CSR_Stakemngt" xfId="6983"/>
    <cellStyle name="R_06 11 08 PRESSURE PARTS FINAL_CHECK 20091116JvD Updated Kusile Coal &amp; Ash allocation of hrs" xfId="6984"/>
    <cellStyle name="R_06 11 08 PRESSURE PARTS FINAL_CHECK 20091116JvD Updated Kusile Coal &amp; Ash allocation of hrs_20110725chk1 DGR ice Timesheet data - July 2011" xfId="6985"/>
    <cellStyle name="R_06 11 08 PRESSURE PARTS FINAL_Commited cost - January  2010" xfId="6986"/>
    <cellStyle name="R_06 11 08 PRESSURE PARTS FINAL_Contingency Drawdown" xfId="6987"/>
    <cellStyle name="R_06 11 08 PRESSURE PARTS FINAL_Contingency Drawdown_Copy of MEDUPI Claim Register- (M-Drive)" xfId="6988"/>
    <cellStyle name="R_06 11 08 PRESSURE PARTS FINAL_Contingency Drawdown_Copy of MEDUPI Claim Register- (M-Drive)_20101018_Challenge Session Revisions FINAL" xfId="6989"/>
    <cellStyle name="R_06 11 08 PRESSURE PARTS FINAL_Contingency Drawdown_Copy of MEDUPI September Claim Register" xfId="6990"/>
    <cellStyle name="R_06 11 08 PRESSURE PARTS FINAL_Contingency Drawdown_Copy of MEDUPI September Claim Register_Cost Forecast_April _2 (version 1)" xfId="6991"/>
    <cellStyle name="R_06 11 08 PRESSURE PARTS FINAL_Contingency Drawdown_Copy of MEDUPI September Claim Register_Cost Forecast_March " xfId="6992"/>
    <cellStyle name="R_06 11 08 PRESSURE PARTS FINAL_Contingency Drawdown_Cost Forecast_April _2 (version 1)" xfId="6993"/>
    <cellStyle name="R_06 11 08 PRESSURE PARTS FINAL_Contingency Drawdown_Cost Forecast_March " xfId="6994"/>
    <cellStyle name="R_06 11 08 PRESSURE PARTS FINAL_Contingency Drawdown_Cost Reduction_Contracts Overview Slide_Oct 2009 v2" xfId="6995"/>
    <cellStyle name="R_06 11 08 PRESSURE PARTS FINAL_Contingency Drawdown_June 09 r2" xfId="6996"/>
    <cellStyle name="R_06 11 08 PRESSURE PARTS FINAL_Contingency Drawdown_June 09 r2_Cost Forecast_April _2 (version 1)" xfId="6997"/>
    <cellStyle name="R_06 11 08 PRESSURE PARTS FINAL_Contingency Drawdown_June 09 r2_Cost Forecast_March " xfId="6998"/>
    <cellStyle name="R_06 11 08 PRESSURE PARTS FINAL_Contingency Drawdown_June 09 r2_PC Master Report" xfId="6999"/>
    <cellStyle name="R_06 11 08 PRESSURE PARTS FINAL_Contingency Drawdown_June 09 r2_Proposed Overall Monthly Cost Report - End March 2010" xfId="7000"/>
    <cellStyle name="R_06 11 08 PRESSURE PARTS FINAL_Contingency Drawdown_October Claims Report (downloaded_06112009)" xfId="7001"/>
    <cellStyle name="R_06 11 08 PRESSURE PARTS FINAL_Contingency Drawdown_October Claims Report (downloaded_06112009)_1" xfId="7002"/>
    <cellStyle name="R_06 11 08 PRESSURE PARTS FINAL_Contingency Drawdown_October Claims Report (downloaded_06112009)_1_20101018_Challenge Session Revisions FINAL" xfId="7003"/>
    <cellStyle name="R_06 11 08 PRESSURE PARTS FINAL_Contingency Drawdown_October Claims Report (downloaded_06112009)_1_Medupi_January Project Assurance Report Rev1" xfId="7004"/>
    <cellStyle name="R_06 11 08 PRESSURE PARTS FINAL_Contingency Drawdown_P07 Jan 10" xfId="7005"/>
    <cellStyle name="R_06 11 08 PRESSURE PARTS FINAL_Contingency Drawdown_PC Master Report" xfId="7006"/>
    <cellStyle name="R_06 11 08 PRESSURE PARTS FINAL_Contingency Drawdown_Proposed Overall Monthly Cost Report - End March 2010" xfId="7007"/>
    <cellStyle name="R_06 11 08 PRESSURE PARTS FINAL_Contingency Drawdown_Quality_October 2009" xfId="7008"/>
    <cellStyle name="R_06 11 08 PRESSURE PARTS FINAL_Contingency Drawdown_Reg&amp;Legal_ASGISA_CSR_Stakemngt" xfId="7009"/>
    <cellStyle name="R_06 11 08 PRESSURE PARTS FINAL_Contract Control Sheet" xfId="7010"/>
    <cellStyle name="R_06 11 08 PRESSURE PARTS FINAL_Contract Control Sheet_Commited cost - January  2010" xfId="7011"/>
    <cellStyle name="R_06 11 08 PRESSURE PARTS FINAL_Contract Control Sheet_Copy of MEDUPI Claim Register- (M-Drive)" xfId="7012"/>
    <cellStyle name="R_06 11 08 PRESSURE PARTS FINAL_Contract Control Sheet_Copy of MEDUPI Claim Register- (M-Drive)_20101018_Challenge Session Revisions FINAL" xfId="7013"/>
    <cellStyle name="R_06 11 08 PRESSURE PARTS FINAL_Contract Control Sheet_Cost Forecast_April _2 (version 1)" xfId="7014"/>
    <cellStyle name="R_06 11 08 PRESSURE PARTS FINAL_Contract Control Sheet_Cost Forecast_March " xfId="7015"/>
    <cellStyle name="R_06 11 08 PRESSURE PARTS FINAL_Contract Control Sheet_June 09 r2" xfId="7016"/>
    <cellStyle name="R_06 11 08 PRESSURE PARTS FINAL_Contract Control Sheet_June 09 r2_Cost Forecast_April _2 (version 1)" xfId="7017"/>
    <cellStyle name="R_06 11 08 PRESSURE PARTS FINAL_Contract Control Sheet_June 09 r2_Cost Forecast_March " xfId="7018"/>
    <cellStyle name="R_06 11 08 PRESSURE PARTS FINAL_Contract Control Sheet_June 09 r2_PC Master Report" xfId="7019"/>
    <cellStyle name="R_06 11 08 PRESSURE PARTS FINAL_Contract Control Sheet_June 09 r2_Proposed Overall Monthly Cost Report - End March 2010" xfId="7020"/>
    <cellStyle name="R_06 11 08 PRESSURE PARTS FINAL_Contract Control Sheet_October Claims Report (downloaded_06112009)" xfId="7021"/>
    <cellStyle name="R_06 11 08 PRESSURE PARTS FINAL_Contract Control Sheet_October Claims Report (downloaded_06112009)_20101018_Challenge Session Revisions FINAL" xfId="7022"/>
    <cellStyle name="R_06 11 08 PRESSURE PARTS FINAL_Contract Control Sheet_October Claims Report (downloaded_06112009)_Medupi_January Project Assurance Report Rev1" xfId="7023"/>
    <cellStyle name="R_06 11 08 PRESSURE PARTS FINAL_Contract Control Sheet_P10_Enabling_Civils_02_June_09_Rev1" xfId="7024"/>
    <cellStyle name="R_06 11 08 PRESSURE PARTS FINAL_Contract Control Sheet_P10_Enabling_Civils_02_June_09_Rev1_Cost Forecast_April _2 (version 1)" xfId="7025"/>
    <cellStyle name="R_06 11 08 PRESSURE PARTS FINAL_Contract Control Sheet_P10_Enabling_Civils_02_June_09_Rev1_Cost Forecast_March " xfId="7026"/>
    <cellStyle name="R_06 11 08 PRESSURE PARTS FINAL_Contract Control Sheet_P10_Enabling_Civils_02_June_09_Rev1_PC Master Report" xfId="7027"/>
    <cellStyle name="R_06 11 08 PRESSURE PARTS FINAL_Contract Control Sheet_P10_Enabling_Civils_02_June_09_Rev1_Proposed Overall Monthly Cost Report - End March 2010" xfId="7028"/>
    <cellStyle name="R_06 11 08 PRESSURE PARTS FINAL_Contract Control Sheet_P10_Enabling_Civils_02_May_09_final" xfId="7029"/>
    <cellStyle name="R_06 11 08 PRESSURE PARTS FINAL_Contract Control Sheet_P10_Enabling_Civils_02_May_09_final_Cost Forecast_April _2 (version 1)" xfId="7030"/>
    <cellStyle name="R_06 11 08 PRESSURE PARTS FINAL_Contract Control Sheet_P10_Enabling_Civils_02_May_09_final_Cost Forecast_March " xfId="7031"/>
    <cellStyle name="R_06 11 08 PRESSURE PARTS FINAL_Contract Control Sheet_P10_Enabling_Civils_02_May_09_final_PC Master Report" xfId="7032"/>
    <cellStyle name="R_06 11 08 PRESSURE PARTS FINAL_Contract Control Sheet_P10_Enabling_Civils_02_May_09_final_Proposed Overall Monthly Cost Report - End March 2010" xfId="7033"/>
    <cellStyle name="R_06 11 08 PRESSURE PARTS FINAL_Contract Control Sheet_PC Master Report" xfId="7034"/>
    <cellStyle name="R_06 11 08 PRESSURE PARTS FINAL_Contract Control Sheet_PC Master Report Feb09 Rev1 HL (version 1)" xfId="7035"/>
    <cellStyle name="R_06 11 08 PRESSURE PARTS FINAL_Contract Control Sheet_Proposed Overall Monthly Cost Report - End March 2010" xfId="7036"/>
    <cellStyle name="R_06 11 08 PRESSURE PARTS FINAL_Contract Control Sheet_RC EXECUTIVE SUMMARY END Jan 2010. (version 2)" xfId="7037"/>
    <cellStyle name="R_06 11 08 PRESSURE PARTS FINAL_Contract Control Sheet_RC EXECUTIVE SUMMARY END JULY 2009." xfId="7038"/>
    <cellStyle name="R_06 11 08 PRESSURE PARTS FINAL_Contract Control Sheet_RC EXECUTIVE SUMMARY END JULY 2009._1" xfId="7039"/>
    <cellStyle name="R_06 11 08 PRESSURE PARTS FINAL_Contract Control Sheet_RC EXECUTIVE SUMMARY END JULY 2009._1_Cost Forecast_April _2 (version 1)" xfId="7040"/>
    <cellStyle name="R_06 11 08 PRESSURE PARTS FINAL_Contract Control Sheet_RC EXECUTIVE SUMMARY END JULY 2009._1_Cost Forecast_March " xfId="7041"/>
    <cellStyle name="R_06 11 08 PRESSURE PARTS FINAL_Contract Control Sheet_RC EXECUTIVE SUMMARY END JULY 2009._1_Cost Reduction_Contracts Overview Slide_Oct 2009 v2" xfId="7042"/>
    <cellStyle name="R_06 11 08 PRESSURE PARTS FINAL_Contract Control Sheet_RC EXECUTIVE SUMMARY END JULY 2009._1_Proposed Overall Monthly Cost Report - End March 2010" xfId="7043"/>
    <cellStyle name="R_06 11 08 PRESSURE PARTS FINAL_Contract Control Sheet_RC EXECUTIVE SUMMARY END JULY 2009._1_Quality_October 2009" xfId="7044"/>
    <cellStyle name="R_06 11 08 PRESSURE PARTS FINAL_Contract Control Sheet_RC EXECUTIVE SUMMARY END JULY 2009._1_Reg&amp;Legal_ASGISA_CSR_Stakemngt" xfId="7045"/>
    <cellStyle name="R_06 11 08 PRESSURE PARTS FINAL_Contract Control Sheet_RC EXECUTIVE SUMMARY END JULY 2009._Cost Forecast_April _2 (version 1)" xfId="7046"/>
    <cellStyle name="R_06 11 08 PRESSURE PARTS FINAL_Contract Control Sheet_RC EXECUTIVE SUMMARY END JULY 2009._Cost Forecast_March " xfId="7047"/>
    <cellStyle name="R_06 11 08 PRESSURE PARTS FINAL_Contract Control Sheet_RC EXECUTIVE SUMMARY END JULY 2009._Cost Reduction_Contracts Overview Slide_Oct 2009 v2" xfId="7048"/>
    <cellStyle name="R_06 11 08 PRESSURE PARTS FINAL_Contract Control Sheet_RC EXECUTIVE SUMMARY END JULY 2009._PC Master Report" xfId="7049"/>
    <cellStyle name="R_06 11 08 PRESSURE PARTS FINAL_Contract Control Sheet_RC EXECUTIVE SUMMARY END JULY 2009._Proposed Overall Monthly Cost Report - End March 2010" xfId="7050"/>
    <cellStyle name="R_06 11 08 PRESSURE PARTS FINAL_Contract Control Sheet_RC EXECUTIVE SUMMARY END JULY 2009._Quality_October 2009" xfId="7051"/>
    <cellStyle name="R_06 11 08 PRESSURE PARTS FINAL_Contract Control Sheet_RC EXECUTIVE SUMMARY END JULY 2009._Reg&amp;Legal_ASGISA_CSR_Stakemngt" xfId="7052"/>
    <cellStyle name="R_06 11 08 PRESSURE PARTS FINAL_Contract Control Sheet_RC EXECUTIVE SUMMARY END SEP 2009." xfId="7053"/>
    <cellStyle name="R_06 11 08 PRESSURE PARTS FINAL_Copy of MEDUPI Claim Register- (M-Drive)" xfId="7054"/>
    <cellStyle name="R_06 11 08 PRESSURE PARTS FINAL_Copy of MEDUPI Claim Register- (M-Drive)_20101018_Challenge Session Revisions FINAL" xfId="7055"/>
    <cellStyle name="R_06 11 08 PRESSURE PARTS FINAL_Cost Forecast_April _2 (version 1)" xfId="7056"/>
    <cellStyle name="R_06 11 08 PRESSURE PARTS FINAL_Cost Forecast_March " xfId="7057"/>
    <cellStyle name="R_06 11 08 PRESSURE PARTS FINAL_Costflow  Performance Report - May  2011" xfId="7058"/>
    <cellStyle name="R_06 11 08 PRESSURE PARTS FINAL_CostFlow Report - April 2011 Mpho" xfId="7059"/>
    <cellStyle name="R_06 11 08 PRESSURE PARTS FINAL_CostFlow Report - April 2011 summary les" xfId="7060"/>
    <cellStyle name="R_06 11 08 PRESSURE PARTS FINAL_Dispute Register Master" xfId="7061"/>
    <cellStyle name="R_06 11 08 PRESSURE PARTS FINAL_Dispute Register Master_Commited cost - January  2010" xfId="7062"/>
    <cellStyle name="R_06 11 08 PRESSURE PARTS FINAL_Dispute Register Master_Copy of MEDUPI Claim Register- (M-Drive)" xfId="7063"/>
    <cellStyle name="R_06 11 08 PRESSURE PARTS FINAL_Dispute Register Master_Copy of MEDUPI Claim Register- (M-Drive)_20101018_Challenge Session Revisions FINAL" xfId="7064"/>
    <cellStyle name="R_06 11 08 PRESSURE PARTS FINAL_Dispute Register Master_Cost Forecast_April _2 (version 1)" xfId="7065"/>
    <cellStyle name="R_06 11 08 PRESSURE PARTS FINAL_Dispute Register Master_Cost Forecast_March " xfId="7066"/>
    <cellStyle name="R_06 11 08 PRESSURE PARTS FINAL_Dispute Register Master_June 09 r2" xfId="7067"/>
    <cellStyle name="R_06 11 08 PRESSURE PARTS FINAL_Dispute Register Master_June 09 r2_Cost Forecast_April _2 (version 1)" xfId="7068"/>
    <cellStyle name="R_06 11 08 PRESSURE PARTS FINAL_Dispute Register Master_June 09 r2_Cost Forecast_March " xfId="7069"/>
    <cellStyle name="R_06 11 08 PRESSURE PARTS FINAL_Dispute Register Master_June 09 r2_PC Master Report" xfId="7070"/>
    <cellStyle name="R_06 11 08 PRESSURE PARTS FINAL_Dispute Register Master_June 09 r2_Proposed Overall Monthly Cost Report - End March 2010" xfId="7071"/>
    <cellStyle name="R_06 11 08 PRESSURE PARTS FINAL_Dispute Register Master_October Claims Report (downloaded_06112009)" xfId="7072"/>
    <cellStyle name="R_06 11 08 PRESSURE PARTS FINAL_Dispute Register Master_October Claims Report (downloaded_06112009)_20101018_Challenge Session Revisions FINAL" xfId="7073"/>
    <cellStyle name="R_06 11 08 PRESSURE PARTS FINAL_Dispute Register Master_October Claims Report (downloaded_06112009)_Medupi_January Project Assurance Report Rev1" xfId="7074"/>
    <cellStyle name="R_06 11 08 PRESSURE PARTS FINAL_Dispute Register Master_P10_Enabling_Civils_02_June_09_Rev1" xfId="7075"/>
    <cellStyle name="R_06 11 08 PRESSURE PARTS FINAL_Dispute Register Master_P10_Enabling_Civils_02_June_09_Rev1_Cost Forecast_April _2 (version 1)" xfId="7076"/>
    <cellStyle name="R_06 11 08 PRESSURE PARTS FINAL_Dispute Register Master_P10_Enabling_Civils_02_June_09_Rev1_Cost Forecast_March " xfId="7077"/>
    <cellStyle name="R_06 11 08 PRESSURE PARTS FINAL_Dispute Register Master_P10_Enabling_Civils_02_June_09_Rev1_PC Master Report" xfId="7078"/>
    <cellStyle name="R_06 11 08 PRESSURE PARTS FINAL_Dispute Register Master_P10_Enabling_Civils_02_June_09_Rev1_Proposed Overall Monthly Cost Report - End March 2010" xfId="7079"/>
    <cellStyle name="R_06 11 08 PRESSURE PARTS FINAL_Dispute Register Master_P10_Enabling_Civils_02_May_09_final" xfId="7080"/>
    <cellStyle name="R_06 11 08 PRESSURE PARTS FINAL_Dispute Register Master_P10_Enabling_Civils_02_May_09_final_Cost Forecast_April _2 (version 1)" xfId="7081"/>
    <cellStyle name="R_06 11 08 PRESSURE PARTS FINAL_Dispute Register Master_P10_Enabling_Civils_02_May_09_final_Cost Forecast_March " xfId="7082"/>
    <cellStyle name="R_06 11 08 PRESSURE PARTS FINAL_Dispute Register Master_P10_Enabling_Civils_02_May_09_final_PC Master Report" xfId="7083"/>
    <cellStyle name="R_06 11 08 PRESSURE PARTS FINAL_Dispute Register Master_P10_Enabling_Civils_02_May_09_final_Proposed Overall Monthly Cost Report - End March 2010" xfId="7084"/>
    <cellStyle name="R_06 11 08 PRESSURE PARTS FINAL_Dispute Register Master_PC Master Report" xfId="7085"/>
    <cellStyle name="R_06 11 08 PRESSURE PARTS FINAL_Dispute Register Master_PC Master Report Feb09 Rev1 HL (version 1)" xfId="7086"/>
    <cellStyle name="R_06 11 08 PRESSURE PARTS FINAL_Dispute Register Master_Proposed Overall Monthly Cost Report - End March 2010" xfId="7087"/>
    <cellStyle name="R_06 11 08 PRESSURE PARTS FINAL_Dispute Register Master_RC EXECUTIVE SUMMARY END Jan 2010. (version 2)" xfId="7088"/>
    <cellStyle name="R_06 11 08 PRESSURE PARTS FINAL_Dispute Register Master_RC EXECUTIVE SUMMARY END JULY 2009." xfId="7089"/>
    <cellStyle name="R_06 11 08 PRESSURE PARTS FINAL_Dispute Register Master_RC EXECUTIVE SUMMARY END JULY 2009._1" xfId="7090"/>
    <cellStyle name="R_06 11 08 PRESSURE PARTS FINAL_Dispute Register Master_RC EXECUTIVE SUMMARY END JULY 2009._1_Cost Forecast_April _2 (version 1)" xfId="7091"/>
    <cellStyle name="R_06 11 08 PRESSURE PARTS FINAL_Dispute Register Master_RC EXECUTIVE SUMMARY END JULY 2009._1_Cost Forecast_March " xfId="7092"/>
    <cellStyle name="R_06 11 08 PRESSURE PARTS FINAL_Dispute Register Master_RC EXECUTIVE SUMMARY END JULY 2009._1_Cost Reduction_Contracts Overview Slide_Oct 2009 v2" xfId="7093"/>
    <cellStyle name="R_06 11 08 PRESSURE PARTS FINAL_Dispute Register Master_RC EXECUTIVE SUMMARY END JULY 2009._1_Proposed Overall Monthly Cost Report - End March 2010" xfId="7094"/>
    <cellStyle name="R_06 11 08 PRESSURE PARTS FINAL_Dispute Register Master_RC EXECUTIVE SUMMARY END JULY 2009._1_Quality_October 2009" xfId="7095"/>
    <cellStyle name="R_06 11 08 PRESSURE PARTS FINAL_Dispute Register Master_RC EXECUTIVE SUMMARY END JULY 2009._1_Reg&amp;Legal_ASGISA_CSR_Stakemngt" xfId="7096"/>
    <cellStyle name="R_06 11 08 PRESSURE PARTS FINAL_Dispute Register Master_RC EXECUTIVE SUMMARY END JULY 2009._Cost Forecast_April _2 (version 1)" xfId="7097"/>
    <cellStyle name="R_06 11 08 PRESSURE PARTS FINAL_Dispute Register Master_RC EXECUTIVE SUMMARY END JULY 2009._Cost Forecast_March " xfId="7098"/>
    <cellStyle name="R_06 11 08 PRESSURE PARTS FINAL_Dispute Register Master_RC EXECUTIVE SUMMARY END JULY 2009._Cost Reduction_Contracts Overview Slide_Oct 2009 v2" xfId="7099"/>
    <cellStyle name="R_06 11 08 PRESSURE PARTS FINAL_Dispute Register Master_RC EXECUTIVE SUMMARY END JULY 2009._PC Master Report" xfId="7100"/>
    <cellStyle name="R_06 11 08 PRESSURE PARTS FINAL_Dispute Register Master_RC EXECUTIVE SUMMARY END JULY 2009._Proposed Overall Monthly Cost Report - End March 2010" xfId="7101"/>
    <cellStyle name="R_06 11 08 PRESSURE PARTS FINAL_Dispute Register Master_RC EXECUTIVE SUMMARY END JULY 2009._Quality_October 2009" xfId="7102"/>
    <cellStyle name="R_06 11 08 PRESSURE PARTS FINAL_Dispute Register Master_RC EXECUTIVE SUMMARY END JULY 2009._Reg&amp;Legal_ASGISA_CSR_Stakemngt" xfId="7103"/>
    <cellStyle name="R_06 11 08 PRESSURE PARTS FINAL_Dispute Register Master_RC EXECUTIVE SUMMARY END SEP 2009." xfId="7104"/>
    <cellStyle name="R_06 11 08 PRESSURE PARTS FINAL_High Level Projection - February 2011" xfId="7105"/>
    <cellStyle name="R_06 11 08 PRESSURE PARTS FINAL_June 09 r2" xfId="7106"/>
    <cellStyle name="R_06 11 08 PRESSURE PARTS FINAL_June 09 r2_Cost Forecast_April _2 (version 1)" xfId="7107"/>
    <cellStyle name="R_06 11 08 PRESSURE PARTS FINAL_June 09 r2_Cost Forecast_March " xfId="7108"/>
    <cellStyle name="R_06 11 08 PRESSURE PARTS FINAL_June 09 r2_PC Master Report" xfId="7109"/>
    <cellStyle name="R_06 11 08 PRESSURE PARTS FINAL_June 09 r2_Proposed Overall Monthly Cost Report - End March 2010" xfId="7110"/>
    <cellStyle name="R_06 11 08 PRESSURE PARTS FINAL_ncw20090925 Extn Komati Time &amp; Cost" xfId="7111"/>
    <cellStyle name="R_06 11 08 PRESSURE PARTS FINAL_October Claims Report (downloaded_06112009)" xfId="7112"/>
    <cellStyle name="R_06 11 08 PRESSURE PARTS FINAL_October Claims Report (downloaded_06112009)_20101018_Challenge Session Revisions FINAL" xfId="7113"/>
    <cellStyle name="R_06 11 08 PRESSURE PARTS FINAL_October Claims Report (downloaded_06112009)_Medupi_January Project Assurance Report Rev1" xfId="7114"/>
    <cellStyle name="R_06 11 08 PRESSURE PARTS FINAL_P02_Boiler Package_Contract Control Logs May 2009(1)" xfId="7115"/>
    <cellStyle name="R_06 11 08 PRESSURE PARTS FINAL_P02_Boiler Package_Contract Control Logs May 2009(1)_Cost Forecast_April _2 (version 1)" xfId="7116"/>
    <cellStyle name="R_06 11 08 PRESSURE PARTS FINAL_P02_Boiler Package_Contract Control Logs May 2009(1)_Cost Forecast_March " xfId="7117"/>
    <cellStyle name="R_06 11 08 PRESSURE PARTS FINAL_P02_Boiler Package_Contract Control Logs May 2009(1)_PC Master Report" xfId="7118"/>
    <cellStyle name="R_06 11 08 PRESSURE PARTS FINAL_P02_Boiler Package_Contract Control Logs May 2009(1)_Proposed Overall Monthly Cost Report - End March 2010" xfId="7119"/>
    <cellStyle name="R_06 11 08 PRESSURE PARTS FINAL_P03_Turbine_Mayl_09_User_Contract_Logs rev 2" xfId="7120"/>
    <cellStyle name="R_06 11 08 PRESSURE PARTS FINAL_P03_Turbine_Mayl_09_User_Contract_Logs rev 2_Cost Forecast_April _2 (version 1)" xfId="7121"/>
    <cellStyle name="R_06 11 08 PRESSURE PARTS FINAL_P03_Turbine_Mayl_09_User_Contract_Logs rev 2_Cost Forecast_March " xfId="7122"/>
    <cellStyle name="R_06 11 08 PRESSURE PARTS FINAL_P03_Turbine_Mayl_09_User_Contract_Logs rev 2_PC Master Report" xfId="7123"/>
    <cellStyle name="R_06 11 08 PRESSURE PARTS FINAL_P03_Turbine_Mayl_09_User_Contract_Logs rev 2_Proposed Overall Monthly Cost Report - End March 2010" xfId="7124"/>
    <cellStyle name="R_06 11 08 PRESSURE PARTS FINAL_P04_LP_Services_26_October_09_Rev1_Master(Draft)" xfId="7125"/>
    <cellStyle name="R_06 11 08 PRESSURE PARTS FINAL_P06_Water_Treatment_28_May_09_Rev0_Master(Draft)" xfId="7126"/>
    <cellStyle name="R_06 11 08 PRESSURE PARTS FINAL_P06_Water_Treatment_28_May_09_Rev0_Master(Draft)_Cost Forecast_April _2 (version 1)" xfId="7127"/>
    <cellStyle name="R_06 11 08 PRESSURE PARTS FINAL_P06_Water_Treatment_28_May_09_Rev0_Master(Draft)_Cost Forecast_March " xfId="7128"/>
    <cellStyle name="R_06 11 08 PRESSURE PARTS FINAL_P06_Water_Treatment_28_May_09_Rev0_Master(Draft)_PC Master Report" xfId="7129"/>
    <cellStyle name="R_06 11 08 PRESSURE PARTS FINAL_P06_Water_Treatment_28_May_09_Rev0_Master(Draft)_Proposed Overall Monthly Cost Report - End March 2010" xfId="7130"/>
    <cellStyle name="R_06 11 08 PRESSURE PARTS FINAL_P06_Water_Treatment_29_June_09_Rev0_Master(Draft)" xfId="7131"/>
    <cellStyle name="R_06 11 08 PRESSURE PARTS FINAL_P06_Water_Treatment_29_June_09_Rev0_Master(Draft)_Cost Forecast_April _2 (version 1)" xfId="7132"/>
    <cellStyle name="R_06 11 08 PRESSURE PARTS FINAL_P06_Water_Treatment_29_June_09_Rev0_Master(Draft)_Cost Forecast_March " xfId="7133"/>
    <cellStyle name="R_06 11 08 PRESSURE PARTS FINAL_P06_Water_Treatment_29_June_09_Rev0_Master(Draft)_PC Master Report" xfId="7134"/>
    <cellStyle name="R_06 11 08 PRESSURE PARTS FINAL_P06_Water_Treatment_29_June_09_Rev0_Master(Draft)_Proposed Overall Monthly Cost Report - End March 2010" xfId="7135"/>
    <cellStyle name="R_06 11 08 PRESSURE PARTS FINAL_P08_Main Civil May 09 r2" xfId="7136"/>
    <cellStyle name="R_06 11 08 PRESSURE PARTS FINAL_P08_Main Civil May 09 r2_Cost Forecast_April _2 (version 1)" xfId="7137"/>
    <cellStyle name="R_06 11 08 PRESSURE PARTS FINAL_P08_Main Civil May 09 r2_Cost Forecast_March " xfId="7138"/>
    <cellStyle name="R_06 11 08 PRESSURE PARTS FINAL_P08_Main Civil May 09 r2_PC Master Report" xfId="7139"/>
    <cellStyle name="R_06 11 08 PRESSURE PARTS FINAL_P08_Main Civil May 09 r2_Proposed Overall Monthly Cost Report - End March 2010" xfId="7140"/>
    <cellStyle name="R_06 11 08 PRESSURE PARTS FINAL_P10_Enabling_Civils_02_June_09_Rev1" xfId="7141"/>
    <cellStyle name="R_06 11 08 PRESSURE PARTS FINAL_P10_Enabling_Civils_02_June_09_Rev1_Cost Forecast_April _2 (version 1)" xfId="7142"/>
    <cellStyle name="R_06 11 08 PRESSURE PARTS FINAL_P10_Enabling_Civils_02_June_09_Rev1_Cost Forecast_March " xfId="7143"/>
    <cellStyle name="R_06 11 08 PRESSURE PARTS FINAL_P10_Enabling_Civils_02_June_09_Rev1_PC Master Report" xfId="7144"/>
    <cellStyle name="R_06 11 08 PRESSURE PARTS FINAL_P10_Enabling_Civils_02_June_09_Rev1_Proposed Overall Monthly Cost Report - End March 2010" xfId="7145"/>
    <cellStyle name="R_06 11 08 PRESSURE PARTS FINAL_P10_Enabling_Civils_02_May_09_final" xfId="7146"/>
    <cellStyle name="R_06 11 08 PRESSURE PARTS FINAL_P10_Enabling_Civils_02_May_09_final_Cost Forecast_April _2 (version 1)" xfId="7147"/>
    <cellStyle name="R_06 11 08 PRESSURE PARTS FINAL_P10_Enabling_Civils_02_May_09_final_Cost Forecast_March " xfId="7148"/>
    <cellStyle name="R_06 11 08 PRESSURE PARTS FINAL_P10_Enabling_Civils_02_May_09_final_PC Master Report" xfId="7149"/>
    <cellStyle name="R_06 11 08 PRESSURE PARTS FINAL_P10_Enabling_Civils_02_May_09_final_Proposed Overall Monthly Cost Report - End March 2010" xfId="7150"/>
    <cellStyle name="R_06 11 08 PRESSURE PARTS FINAL_PC Master Report" xfId="7151"/>
    <cellStyle name="R_06 11 08 PRESSURE PARTS FINAL_PC Master Report Feb09 Rev1 HL (version 1)" xfId="7152"/>
    <cellStyle name="R_06 11 08 PRESSURE PARTS FINAL_Proposal Register" xfId="7153"/>
    <cellStyle name="R_06 11 08 PRESSURE PARTS FINAL_Proposal Register_Commited cost - January  2010" xfId="7154"/>
    <cellStyle name="R_06 11 08 PRESSURE PARTS FINAL_Proposal Register_Copy of MEDUPI Claim Register- (M-Drive)" xfId="7155"/>
    <cellStyle name="R_06 11 08 PRESSURE PARTS FINAL_Proposal Register_Copy of MEDUPI Claim Register- (M-Drive)_20101018_Challenge Session Revisions FINAL" xfId="7156"/>
    <cellStyle name="R_06 11 08 PRESSURE PARTS FINAL_Proposal Register_Cost Forecast_April _2 (version 1)" xfId="7157"/>
    <cellStyle name="R_06 11 08 PRESSURE PARTS FINAL_Proposal Register_Cost Forecast_March " xfId="7158"/>
    <cellStyle name="R_06 11 08 PRESSURE PARTS FINAL_Proposal Register_June 09 r2" xfId="7159"/>
    <cellStyle name="R_06 11 08 PRESSURE PARTS FINAL_Proposal Register_June 09 r2_Cost Forecast_April _2 (version 1)" xfId="7160"/>
    <cellStyle name="R_06 11 08 PRESSURE PARTS FINAL_Proposal Register_June 09 r2_Cost Forecast_March " xfId="7161"/>
    <cellStyle name="R_06 11 08 PRESSURE PARTS FINAL_Proposal Register_June 09 r2_PC Master Report" xfId="7162"/>
    <cellStyle name="R_06 11 08 PRESSURE PARTS FINAL_Proposal Register_June 09 r2_Proposed Overall Monthly Cost Report - End March 2010" xfId="7163"/>
    <cellStyle name="R_06 11 08 PRESSURE PARTS FINAL_Proposal Register_October Claims Report (downloaded_06112009)" xfId="7164"/>
    <cellStyle name="R_06 11 08 PRESSURE PARTS FINAL_Proposal Register_October Claims Report (downloaded_06112009)_20101018_Challenge Session Revisions FINAL" xfId="7165"/>
    <cellStyle name="R_06 11 08 PRESSURE PARTS FINAL_Proposal Register_October Claims Report (downloaded_06112009)_Medupi_January Project Assurance Report Rev1" xfId="7166"/>
    <cellStyle name="R_06 11 08 PRESSURE PARTS FINAL_Proposal Register_P10_Enabling_Civils_02_June_09_Rev1" xfId="7167"/>
    <cellStyle name="R_06 11 08 PRESSURE PARTS FINAL_Proposal Register_P10_Enabling_Civils_02_June_09_Rev1_Cost Forecast_April _2 (version 1)" xfId="7168"/>
    <cellStyle name="R_06 11 08 PRESSURE PARTS FINAL_Proposal Register_P10_Enabling_Civils_02_June_09_Rev1_Cost Forecast_March " xfId="7169"/>
    <cellStyle name="R_06 11 08 PRESSURE PARTS FINAL_Proposal Register_P10_Enabling_Civils_02_June_09_Rev1_PC Master Report" xfId="7170"/>
    <cellStyle name="R_06 11 08 PRESSURE PARTS FINAL_Proposal Register_P10_Enabling_Civils_02_June_09_Rev1_Proposed Overall Monthly Cost Report - End March 2010" xfId="7171"/>
    <cellStyle name="R_06 11 08 PRESSURE PARTS FINAL_Proposal Register_P10_Enabling_Civils_02_May_09_final" xfId="7172"/>
    <cellStyle name="R_06 11 08 PRESSURE PARTS FINAL_Proposal Register_P10_Enabling_Civils_02_May_09_final_Cost Forecast_April _2 (version 1)" xfId="7173"/>
    <cellStyle name="R_06 11 08 PRESSURE PARTS FINAL_Proposal Register_P10_Enabling_Civils_02_May_09_final_Cost Forecast_March " xfId="7174"/>
    <cellStyle name="R_06 11 08 PRESSURE PARTS FINAL_Proposal Register_P10_Enabling_Civils_02_May_09_final_PC Master Report" xfId="7175"/>
    <cellStyle name="R_06 11 08 PRESSURE PARTS FINAL_Proposal Register_P10_Enabling_Civils_02_May_09_final_Proposed Overall Monthly Cost Report - End March 2010" xfId="7176"/>
    <cellStyle name="R_06 11 08 PRESSURE PARTS FINAL_Proposal Register_PC Master Report" xfId="7177"/>
    <cellStyle name="R_06 11 08 PRESSURE PARTS FINAL_Proposal Register_PC Master Report Feb09 Rev1 HL (version 1)" xfId="7178"/>
    <cellStyle name="R_06 11 08 PRESSURE PARTS FINAL_Proposal Register_Proposed Overall Monthly Cost Report - End March 2010" xfId="7179"/>
    <cellStyle name="R_06 11 08 PRESSURE PARTS FINAL_Proposal Register_RC EXECUTIVE SUMMARY END Jan 2010. (version 2)" xfId="7180"/>
    <cellStyle name="R_06 11 08 PRESSURE PARTS FINAL_Proposal Register_RC EXECUTIVE SUMMARY END JULY 2009." xfId="7181"/>
    <cellStyle name="R_06 11 08 PRESSURE PARTS FINAL_Proposal Register_RC EXECUTIVE SUMMARY END JULY 2009._1" xfId="7182"/>
    <cellStyle name="R_06 11 08 PRESSURE PARTS FINAL_Proposal Register_RC EXECUTIVE SUMMARY END JULY 2009._1_Cost Forecast_April _2 (version 1)" xfId="7183"/>
    <cellStyle name="R_06 11 08 PRESSURE PARTS FINAL_Proposal Register_RC EXECUTIVE SUMMARY END JULY 2009._1_Cost Forecast_March " xfId="7184"/>
    <cellStyle name="R_06 11 08 PRESSURE PARTS FINAL_Proposal Register_RC EXECUTIVE SUMMARY END JULY 2009._1_Cost Reduction_Contracts Overview Slide_Oct 2009 v2" xfId="7185"/>
    <cellStyle name="R_06 11 08 PRESSURE PARTS FINAL_Proposal Register_RC EXECUTIVE SUMMARY END JULY 2009._1_Proposed Overall Monthly Cost Report - End March 2010" xfId="7186"/>
    <cellStyle name="R_06 11 08 PRESSURE PARTS FINAL_Proposal Register_RC EXECUTIVE SUMMARY END JULY 2009._1_Quality_October 2009" xfId="7187"/>
    <cellStyle name="R_06 11 08 PRESSURE PARTS FINAL_Proposal Register_RC EXECUTIVE SUMMARY END JULY 2009._1_Reg&amp;Legal_ASGISA_CSR_Stakemngt" xfId="7188"/>
    <cellStyle name="R_06 11 08 PRESSURE PARTS FINAL_Proposal Register_RC EXECUTIVE SUMMARY END JULY 2009._Cost Forecast_April _2 (version 1)" xfId="7189"/>
    <cellStyle name="R_06 11 08 PRESSURE PARTS FINAL_Proposal Register_RC EXECUTIVE SUMMARY END JULY 2009._Cost Forecast_March " xfId="7190"/>
    <cellStyle name="R_06 11 08 PRESSURE PARTS FINAL_Proposal Register_RC EXECUTIVE SUMMARY END JULY 2009._Cost Reduction_Contracts Overview Slide_Oct 2009 v2" xfId="7191"/>
    <cellStyle name="R_06 11 08 PRESSURE PARTS FINAL_Proposal Register_RC EXECUTIVE SUMMARY END JULY 2009._PC Master Report" xfId="7192"/>
    <cellStyle name="R_06 11 08 PRESSURE PARTS FINAL_Proposal Register_RC EXECUTIVE SUMMARY END JULY 2009._Proposed Overall Monthly Cost Report - End March 2010" xfId="7193"/>
    <cellStyle name="R_06 11 08 PRESSURE PARTS FINAL_Proposal Register_RC EXECUTIVE SUMMARY END JULY 2009._Quality_October 2009" xfId="7194"/>
    <cellStyle name="R_06 11 08 PRESSURE PARTS FINAL_Proposal Register_RC EXECUTIVE SUMMARY END JULY 2009._Reg&amp;Legal_ASGISA_CSR_Stakemngt" xfId="7195"/>
    <cellStyle name="R_06 11 08 PRESSURE PARTS FINAL_Proposal Register_RC EXECUTIVE SUMMARY END SEP 2009." xfId="7196"/>
    <cellStyle name="R_06 11 08 PRESSURE PARTS FINAL_Proposed Overall Monthly Cost Report - End March 2010" xfId="7197"/>
    <cellStyle name="R_06 11 08 PRESSURE PARTS FINAL_RC EXECUTIVE SUMMARY END Jan 2010. (version 2)" xfId="7198"/>
    <cellStyle name="R_06 11 08 PRESSURE PARTS FINAL_RC EXECUTIVE SUMMARY END JULY 2009." xfId="7199"/>
    <cellStyle name="R_06 11 08 PRESSURE PARTS FINAL_RC EXECUTIVE SUMMARY END JULY 2009._1" xfId="7200"/>
    <cellStyle name="R_06 11 08 PRESSURE PARTS FINAL_RC EXECUTIVE SUMMARY END JULY 2009._1_Cost Forecast_April _2 (version 1)" xfId="7201"/>
    <cellStyle name="R_06 11 08 PRESSURE PARTS FINAL_RC EXECUTIVE SUMMARY END JULY 2009._1_Cost Forecast_March " xfId="7202"/>
    <cellStyle name="R_06 11 08 PRESSURE PARTS FINAL_RC EXECUTIVE SUMMARY END JULY 2009._1_Cost Reduction_Contracts Overview Slide_Oct 2009 v2" xfId="7203"/>
    <cellStyle name="R_06 11 08 PRESSURE PARTS FINAL_RC EXECUTIVE SUMMARY END JULY 2009._1_Proposed Overall Monthly Cost Report - End March 2010" xfId="7204"/>
    <cellStyle name="R_06 11 08 PRESSURE PARTS FINAL_RC EXECUTIVE SUMMARY END JULY 2009._1_Quality_October 2009" xfId="7205"/>
    <cellStyle name="R_06 11 08 PRESSURE PARTS FINAL_RC EXECUTIVE SUMMARY END JULY 2009._1_Reg&amp;Legal_ASGISA_CSR_Stakemngt" xfId="7206"/>
    <cellStyle name="R_06 11 08 PRESSURE PARTS FINAL_RC EXECUTIVE SUMMARY END JULY 2009._Cost Forecast_April _2 (version 1)" xfId="7207"/>
    <cellStyle name="R_06 11 08 PRESSURE PARTS FINAL_RC EXECUTIVE SUMMARY END JULY 2009._Cost Forecast_March " xfId="7208"/>
    <cellStyle name="R_06 11 08 PRESSURE PARTS FINAL_RC EXECUTIVE SUMMARY END JULY 2009._Cost Reduction_Contracts Overview Slide_Oct 2009 v2" xfId="7209"/>
    <cellStyle name="R_06 11 08 PRESSURE PARTS FINAL_RC EXECUTIVE SUMMARY END JULY 2009._PC Master Report" xfId="7210"/>
    <cellStyle name="R_06 11 08 PRESSURE PARTS FINAL_RC EXECUTIVE SUMMARY END JULY 2009._Proposed Overall Monthly Cost Report - End March 2010" xfId="7211"/>
    <cellStyle name="R_06 11 08 PRESSURE PARTS FINAL_RC EXECUTIVE SUMMARY END JULY 2009._Quality_October 2009" xfId="7212"/>
    <cellStyle name="R_06 11 08 PRESSURE PARTS FINAL_RC EXECUTIVE SUMMARY END JULY 2009._Reg&amp;Legal_ASGISA_CSR_Stakemngt" xfId="7213"/>
    <cellStyle name="R_06 11 08 PRESSURE PARTS FINAL_RC EXECUTIVE SUMMARY END SEP 2009." xfId="7214"/>
    <cellStyle name="R_06 11 08 PRESSURE PARTS FINAL_Risk Register Master" xfId="7215"/>
    <cellStyle name="R_06 11 08 PRESSURE PARTS FINAL_Risk Register Master_Commited cost - January  2010" xfId="7216"/>
    <cellStyle name="R_06 11 08 PRESSURE PARTS FINAL_Risk Register Master_Copy of MEDUPI Claim Register- (M-Drive)" xfId="7217"/>
    <cellStyle name="R_06 11 08 PRESSURE PARTS FINAL_Risk Register Master_Copy of MEDUPI Claim Register- (M-Drive)_20101018_Challenge Session Revisions FINAL" xfId="7218"/>
    <cellStyle name="R_06 11 08 PRESSURE PARTS FINAL_Risk Register Master_Cost Forecast_April _2 (version 1)" xfId="7219"/>
    <cellStyle name="R_06 11 08 PRESSURE PARTS FINAL_Risk Register Master_Cost Forecast_March " xfId="7220"/>
    <cellStyle name="R_06 11 08 PRESSURE PARTS FINAL_Risk Register Master_June 09 r2" xfId="7221"/>
    <cellStyle name="R_06 11 08 PRESSURE PARTS FINAL_Risk Register Master_June 09 r2_Cost Forecast_March " xfId="7222"/>
    <cellStyle name="R_06 11 08 PRESSURE PARTS FINAL_Risk Register Master_June 09 r2_PC Master Report" xfId="7223"/>
    <cellStyle name="R_06 11 08 PRESSURE PARTS FINAL_Risk Register Master_June 09 r2_Proposed Overall Monthly Cost Report - End March 2010" xfId="7224"/>
    <cellStyle name="R_06 11 08 PRESSURE PARTS FINAL_Risk Register Master_October Claims Report (downloaded_06112009)" xfId="7225"/>
    <cellStyle name="R_06 11 08 PRESSURE PARTS FINAL_Risk Register Master_October Claims Report (downloaded_06112009)_20101018_Challenge Session Revisions FINAL" xfId="7226"/>
    <cellStyle name="R_06 11 08 PRESSURE PARTS FINAL_Risk Register Master_October Claims Report (downloaded_06112009)_Medupi_January Project Assurance Report Rev1" xfId="7227"/>
    <cellStyle name="R_06 11 08 PRESSURE PARTS FINAL_Risk Register Master_P10_Enabling_Civils_02_June_09_Rev1" xfId="7228"/>
    <cellStyle name="R_06 11 08 PRESSURE PARTS FINAL_Risk Register Master_P10_Enabling_Civils_02_June_09_Rev1_Cost Forecast_March " xfId="7229"/>
    <cellStyle name="R_06 11 08 PRESSURE PARTS FINAL_Risk Register Master_P10_Enabling_Civils_02_June_09_Rev1_PC Master Report" xfId="7230"/>
    <cellStyle name="R_06 11 08 PRESSURE PARTS FINAL_Risk Register Master_P10_Enabling_Civils_02_June_09_Rev1_Proposed Overall Monthly Cost Report - End March 2010" xfId="7231"/>
    <cellStyle name="R_06 11 08 PRESSURE PARTS FINAL_Risk Register Master_P10_Enabling_Civils_02_May_09_final" xfId="7232"/>
    <cellStyle name="R_06 11 08 PRESSURE PARTS FINAL_Risk Register Master_P10_Enabling_Civils_02_May_09_final_Cost Forecast_March " xfId="7233"/>
    <cellStyle name="R_06 11 08 PRESSURE PARTS FINAL_Risk Register Master_P10_Enabling_Civils_02_May_09_final_PC Master Report" xfId="7234"/>
    <cellStyle name="R_06 11 08 PRESSURE PARTS FINAL_Risk Register Master_P10_Enabling_Civils_02_May_09_final_Proposed Overall Monthly Cost Report - End March 2010" xfId="7235"/>
    <cellStyle name="R_06 11 08 PRESSURE PARTS FINAL_Risk Register Master_PC Master Report" xfId="7236"/>
    <cellStyle name="R_06 11 08 PRESSURE PARTS FINAL_Risk Register Master_PC Master Report Feb09 Rev1 HL (version 1)" xfId="7237"/>
    <cellStyle name="R_06 11 08 PRESSURE PARTS FINAL_Risk Register Master_Proposed Overall Monthly Cost Report - End March 2010" xfId="7238"/>
    <cellStyle name="R_06 11 08 PRESSURE PARTS FINAL_Risk Register Master_RC EXECUTIVE SUMMARY END Jan 2010. (version 2)" xfId="7239"/>
    <cellStyle name="R_06 11 08 PRESSURE PARTS FINAL_Risk Register Master_RC EXECUTIVE SUMMARY END JULY 2009." xfId="7240"/>
    <cellStyle name="R_06 11 08 PRESSURE PARTS FINAL_Risk Register Master_RC EXECUTIVE SUMMARY END JULY 2009._1" xfId="7241"/>
    <cellStyle name="R_06 11 08 PRESSURE PARTS FINAL_Risk Register Master_RC EXECUTIVE SUMMARY END JULY 2009._1_Cost Forecast_March " xfId="7242"/>
    <cellStyle name="R_06 11 08 PRESSURE PARTS FINAL_Risk Register Master_RC EXECUTIVE SUMMARY END JULY 2009._1_Cost Reduction_Contracts Overview Slide_Oct 2009 v2" xfId="7243"/>
    <cellStyle name="R_06 11 08 PRESSURE PARTS FINAL_Risk Register Master_RC EXECUTIVE SUMMARY END JULY 2009._1_Proposed Overall Monthly Cost Report - End March 2010" xfId="7244"/>
    <cellStyle name="R_06 11 08 PRESSURE PARTS FINAL_Risk Register Master_RC EXECUTIVE SUMMARY END JULY 2009._1_Quality_October 2009" xfId="7245"/>
    <cellStyle name="R_06 11 08 PRESSURE PARTS FINAL_Risk Register Master_RC EXECUTIVE SUMMARY END JULY 2009._1_Reg&amp;Legal_ASGISA_CSR_Stakemngt" xfId="7246"/>
    <cellStyle name="R_06 11 08 PRESSURE PARTS FINAL_Risk Register Master_RC EXECUTIVE SUMMARY END JULY 2009._Cost Forecast_March " xfId="7247"/>
    <cellStyle name="R_06 11 08 PRESSURE PARTS FINAL_Risk Register Master_RC EXECUTIVE SUMMARY END JULY 2009._Cost Reduction_Contracts Overview Slide_Oct 2009 v2" xfId="7248"/>
    <cellStyle name="R_06 11 08 PRESSURE PARTS FINAL_Risk Register Master_RC EXECUTIVE SUMMARY END JULY 2009._PC Master Report" xfId="7249"/>
    <cellStyle name="R_06 11 08 PRESSURE PARTS FINAL_Risk Register Master_RC EXECUTIVE SUMMARY END JULY 2009._Proposed Overall Monthly Cost Report - End March 2010" xfId="7250"/>
    <cellStyle name="R_06 11 08 PRESSURE PARTS FINAL_Risk Register Master_RC EXECUTIVE SUMMARY END JULY 2009._Quality_October 2009" xfId="7251"/>
    <cellStyle name="R_06 11 08 PRESSURE PARTS FINAL_Risk Register Master_RC EXECUTIVE SUMMARY END JULY 2009._Reg&amp;Legal_ASGISA_CSR_Stakemngt" xfId="7252"/>
    <cellStyle name="R_06 11 08 PRESSURE PARTS FINAL_Risk Register Master_RC EXECUTIVE SUMMARY END SEP 2009." xfId="7253"/>
    <cellStyle name="R_06 11 08 PRESSURE PARTS FINAL_Trend Register Master" xfId="7254"/>
    <cellStyle name="R_06 11 08 PRESSURE PARTS FINAL_Trend Register Master_Commited cost - January  2010" xfId="7255"/>
    <cellStyle name="R_06 11 08 PRESSURE PARTS FINAL_Trend Register Master_Copy of MEDUPI Claim Register- (M-Drive)" xfId="7256"/>
    <cellStyle name="R_06 11 08 PRESSURE PARTS FINAL_Trend Register Master_Copy of MEDUPI Claim Register- (M-Drive)_20101018_Challenge Session Revisions FINAL" xfId="7257"/>
    <cellStyle name="R_06 11 08 PRESSURE PARTS FINAL_Trend Register Master_Cost Forecast_March " xfId="7258"/>
    <cellStyle name="R_06 11 08 PRESSURE PARTS FINAL_Trend Register Master_June 09 r2" xfId="7259"/>
    <cellStyle name="R_06 11 08 PRESSURE PARTS FINAL_Trend Register Master_June 09 r2_Cost Forecast_March " xfId="7260"/>
    <cellStyle name="R_06 11 08 PRESSURE PARTS FINAL_Trend Register Master_June 09 r2_PC Master Report" xfId="7261"/>
    <cellStyle name="R_06 11 08 PRESSURE PARTS FINAL_Trend Register Master_June 09 r2_Proposed Overall Monthly Cost Report - End March 2010" xfId="7262"/>
    <cellStyle name="R_06 11 08 PRESSURE PARTS FINAL_Trend Register Master_October Claims Report (downloaded_06112009)" xfId="7263"/>
    <cellStyle name="R_06 11 08 PRESSURE PARTS FINAL_Trend Register Master_October Claims Report (downloaded_06112009)_20101018_Challenge Session Revisions FINAL" xfId="7264"/>
    <cellStyle name="R_06 11 08 PRESSURE PARTS FINAL_Trend Register Master_October Claims Report (downloaded_06112009)_Medupi_January Project Assurance Report Rev1" xfId="7265"/>
    <cellStyle name="R_06 11 08 PRESSURE PARTS FINAL_Trend Register Master_P10_Enabling_Civils_02_June_09_Rev1" xfId="7266"/>
    <cellStyle name="R_06 11 08 PRESSURE PARTS FINAL_Trend Register Master_P10_Enabling_Civils_02_June_09_Rev1_Cost Forecast_March " xfId="7267"/>
    <cellStyle name="R_06 11 08 PRESSURE PARTS FINAL_Trend Register Master_P10_Enabling_Civils_02_June_09_Rev1_PC Master Report" xfId="7268"/>
    <cellStyle name="R_06 11 08 PRESSURE PARTS FINAL_Trend Register Master_P10_Enabling_Civils_02_June_09_Rev1_Proposed Overall Monthly Cost Report - End March 2010" xfId="7269"/>
    <cellStyle name="R_06 11 08 PRESSURE PARTS FINAL_Trend Register Master_P10_Enabling_Civils_02_May_09_final" xfId="7270"/>
    <cellStyle name="R_06 11 08 PRESSURE PARTS FINAL_Trend Register Master_P10_Enabling_Civils_02_May_09_final_Cost Forecast_March " xfId="7271"/>
    <cellStyle name="R_06 11 08 PRESSURE PARTS FINAL_Trend Register Master_P10_Enabling_Civils_02_May_09_final_PC Master Report" xfId="7272"/>
    <cellStyle name="R_06 11 08 PRESSURE PARTS FINAL_Trend Register Master_P10_Enabling_Civils_02_May_09_final_Proposed Overall Monthly Cost Report - End March 2010" xfId="7273"/>
    <cellStyle name="R_06 11 08 PRESSURE PARTS FINAL_Trend Register Master_PC Master Report" xfId="7274"/>
    <cellStyle name="R_06 11 08 PRESSURE PARTS FINAL_Trend Register Master_PC Master Report Feb09 Rev1 HL (version 1)" xfId="7275"/>
    <cellStyle name="R_06 11 08 PRESSURE PARTS FINAL_Trend Register Master_Proposed Overall Monthly Cost Report - End March 2010" xfId="7276"/>
    <cellStyle name="R_06 11 08 PRESSURE PARTS FINAL_Trend Register Master_RC EXECUTIVE SUMMARY END Jan 2010. (version 2)" xfId="7277"/>
    <cellStyle name="R_06 11 08 PRESSURE PARTS FINAL_Trend Register Master_RC EXECUTIVE SUMMARY END JULY 2009." xfId="7278"/>
    <cellStyle name="R_06 11 08 PRESSURE PARTS FINAL_Trend Register Master_RC EXECUTIVE SUMMARY END JULY 2009._1" xfId="7279"/>
    <cellStyle name="R_06 11 08 PRESSURE PARTS FINAL_Trend Register Master_RC EXECUTIVE SUMMARY END JULY 2009._1_Cost Forecast_March " xfId="7280"/>
    <cellStyle name="R_06 11 08 PRESSURE PARTS FINAL_Trend Register Master_RC EXECUTIVE SUMMARY END JULY 2009._1_Cost Reduction_Contracts Overview Slide_Oct 2009 v2" xfId="7281"/>
    <cellStyle name="R_06 11 08 PRESSURE PARTS FINAL_Trend Register Master_RC EXECUTIVE SUMMARY END JULY 2009._1_Proposed Overall Monthly Cost Report - End March 2010" xfId="7282"/>
    <cellStyle name="R_06 11 08 PRESSURE PARTS FINAL_Trend Register Master_RC EXECUTIVE SUMMARY END JULY 2009._1_Quality_October 2009" xfId="7283"/>
    <cellStyle name="R_06 11 08 PRESSURE PARTS FINAL_Trend Register Master_RC EXECUTIVE SUMMARY END JULY 2009._1_Reg&amp;Legal_ASGISA_CSR_Stakemngt" xfId="7284"/>
    <cellStyle name="R_06 11 08 PRESSURE PARTS FINAL_Trend Register Master_RC EXECUTIVE SUMMARY END JULY 2009._Cost Forecast_March " xfId="7285"/>
    <cellStyle name="R_06 11 08 PRESSURE PARTS FINAL_Trend Register Master_RC EXECUTIVE SUMMARY END JULY 2009._Cost Reduction_Contracts Overview Slide_Oct 2009 v2" xfId="7286"/>
    <cellStyle name="R_06 11 08 PRESSURE PARTS FINAL_Trend Register Master_RC EXECUTIVE SUMMARY END JULY 2009._PC Master Report" xfId="7287"/>
    <cellStyle name="R_06 11 08 PRESSURE PARTS FINAL_Trend Register Master_RC EXECUTIVE SUMMARY END JULY 2009._Proposed Overall Monthly Cost Report - End March 2010" xfId="7288"/>
    <cellStyle name="R_06 11 08 PRESSURE PARTS FINAL_Trend Register Master_RC EXECUTIVE SUMMARY END JULY 2009._Quality_October 2009" xfId="7289"/>
    <cellStyle name="R_06 11 08 PRESSURE PARTS FINAL_Trend Register Master_RC EXECUTIVE SUMMARY END JULY 2009._Reg&amp;Legal_ASGISA_CSR_Stakemngt" xfId="7290"/>
    <cellStyle name="R_06 11 08 PRESSURE PARTS FINAL_Trend Register Master_RC EXECUTIVE SUMMARY END SEP 2009." xfId="7291"/>
    <cellStyle name="R_06 11 08 PRESSURE PARTS FINAL_U1" xfId="7292"/>
    <cellStyle name="R_06 11 08 PRESSURE PARTS FINAL_U2" xfId="7293"/>
    <cellStyle name="R_06 11 08 PRESSURE PARTS FINAL_U3" xfId="7294"/>
    <cellStyle name="R_06 11 08 PRESSURE PARTS FINAL_U4" xfId="7295"/>
    <cellStyle name="R_06 11 08 PRESSURE PARTS FINAL_U5" xfId="7296"/>
    <cellStyle name="R_06 11 08 PRESSURE PARTS FINAL_U6" xfId="7297"/>
    <cellStyle name="R_061107 Calc Sheet" xfId="7298"/>
    <cellStyle name="R_061107 Calc Sheet_20080925 ice services Assessment Task order No 4" xfId="7299"/>
    <cellStyle name="R_061107 Calc Sheet_20080925 ice services Assessment Task order No 4_20110725chk1 DGR ice Timesheet data - July 2011" xfId="7300"/>
    <cellStyle name="R_061107 Calc Sheet_20090225rev &amp; 20090425 Task Order 25&amp;26 ice services assessments" xfId="7301"/>
    <cellStyle name="R_061107 Calc Sheet_20090315 CED Project support_update" xfId="7302"/>
    <cellStyle name="R_061107 Calc Sheet_20090315 CED Project support_update_20090225rev &amp; 20090425 Task Order 25&amp;26 ice services assessments" xfId="7303"/>
    <cellStyle name="R_061107 Calc Sheet_20090315 CED Project support_update_20090225rev &amp; 20090425 Task Order 25&amp;26 ice services assessments_20110725chk1 DGR ice Timesheet data - July 2011" xfId="7304"/>
    <cellStyle name="R_061107 Calc Sheet_20090315 CED Project support_update_20091025 Task Order 24 ice services assessment" xfId="7305"/>
    <cellStyle name="R_061107 Calc Sheet_20090315 CED Project support_update_20091025 Task Order 25 ice services assessment" xfId="7306"/>
    <cellStyle name="R_061107 Calc Sheet_20090315 CED Project support_update_20091025 Task Order 25&amp;26 ice services assessment" xfId="7307"/>
    <cellStyle name="R_061107 Calc Sheet_20090315 CED Project support_update_20091025 Task Order 26 ice services assessment" xfId="7308"/>
    <cellStyle name="R_061107 Calc Sheet_20090315 CED Project support_update_20091025 Task Order 28 ice services assessment Mercury SS" xfId="7309"/>
    <cellStyle name="R_061107 Calc Sheet_20090315 CED Project support_update_20091025 Task Order 29 ice services assessment" xfId="7310"/>
    <cellStyle name="R_061107 Calc Sheet_20090315 CED Project support_update_20091025 Task Order 31 ice services assessment" xfId="7311"/>
    <cellStyle name="R_061107 Calc Sheet_20090315 CED Project support_update_20091025 Task Order 33 ice services assessment" xfId="7312"/>
    <cellStyle name="R_061107 Calc Sheet_20090315 CED Project support_update_20091025 Task Order 34 ice services assessment" xfId="7313"/>
    <cellStyle name="R_061107 Calc Sheet_20090315 CED Project support_update_20091025 Task Order 35 ice services assessment" xfId="7314"/>
    <cellStyle name="R_061107 Calc Sheet_20090315 CED Project support_update_20091025 Task Order 36 ice services assessment" xfId="7315"/>
    <cellStyle name="R_061107 Calc Sheet_20090315 CED Project support_update_20091025 Task Order 37 ice services assessment" xfId="7316"/>
    <cellStyle name="R_061107 Calc Sheet_20090315 CED Project support_update_20091025 Task Order 37 Revised split ice services assessment" xfId="7317"/>
    <cellStyle name="R_061107 Calc Sheet_20090315 CED Project support_update_20091025 Task Order 39 ice services assessment" xfId="7318"/>
    <cellStyle name="R_061107 Calc Sheet_20090315 CED Project support_update_20091025 Task Order 40 ice services assessment" xfId="7319"/>
    <cellStyle name="R_061107 Calc Sheet_20090315 CED Project support_update_20091025 Task Order 41 ice services assessment &amp; invoice" xfId="7320"/>
    <cellStyle name="R_061107 Calc Sheet_20090315 CED Project support_update_20091025 Task Order 42 ice services assessment" xfId="7321"/>
    <cellStyle name="R_061107 Calc Sheet_20090315 CED Project support_update_20091025 Task Order 43 ice services assessment" xfId="7322"/>
    <cellStyle name="R_061107 Calc Sheet_20090315 CED Project support_update_20091025 Task Order 44 ice services assessment" xfId="7323"/>
    <cellStyle name="R_061107 Calc Sheet_20090315 CED Project support_update_20091025Rev Task Order 26 ice services assessment" xfId="7324"/>
    <cellStyle name="R_061107 Calc Sheet_20090315 CED Project support_update_200911 chk Task 41 Kusile Silos forecast" xfId="7325"/>
    <cellStyle name="R_061107 Calc Sheet_20090315 CED Project support_update_200911 Task Order 46 ice services Forecast" xfId="7326"/>
    <cellStyle name="R_061107 Calc Sheet_20090315 CED Project support_update_20091103 CED Project support services" xfId="7327"/>
    <cellStyle name="R_061107 Calc Sheet_20090315 CED Project support_update_20091104 CED Project support services" xfId="7328"/>
    <cellStyle name="R_061107 Calc Sheet_20090315 CED Project support_update_20091105 CED Project support services" xfId="7329"/>
    <cellStyle name="R_061107 Calc Sheet_20090315 CED Project support_update_20091125 Coal &amp; Ash Task Orders ice services invoice" xfId="7330"/>
    <cellStyle name="R_061107 Calc Sheet_20090315 CED Project support_update_20091125 Task Medupi Electrical ice services invoice" xfId="7331"/>
    <cellStyle name="R_061107 Calc Sheet_20090315 CED Project support_update_20091125 Task order 02 ice services assessment" xfId="7332"/>
    <cellStyle name="R_061107 Calc Sheet_20090315 CED Project support_update_20091125 Task Order 31 ice services assessment &amp; invoice" xfId="7333"/>
    <cellStyle name="R_061107 Calc Sheet_20090315 CED Project support_update_20091125 Task Order 32 ice services assessment" xfId="7334"/>
    <cellStyle name="R_061107 Calc Sheet_20090315 CED Project support_update_20091125 Task Order 47 ice services assessment" xfId="7335"/>
    <cellStyle name="R_061107 Calc Sheet_20090315 CED Project support_update_20091208 CED Project support services_nic003" xfId="7336"/>
    <cellStyle name="R_061107 Calc Sheet_20090315 CED Project support_update_20091211 Task 51 Forecast ice services" xfId="7337"/>
    <cellStyle name="R_061107 Calc Sheet_20090315 CED Project support_update_20091225 Task order 04 ice services assessment &amp; invoice" xfId="7338"/>
    <cellStyle name="R_061107 Calc Sheet_20090315 CED Project support_update_20091225 Task Order 20 ice services assessment &amp; invoice" xfId="7339"/>
    <cellStyle name="R_061107 Calc Sheet_20090315 CED Project support_update_20091225 Task order 46 assessment &amp; invoice" xfId="7340"/>
    <cellStyle name="R_061107 Calc Sheet_20090315 CED Project support_update_20091230rev1 CED Project support services" xfId="7341"/>
    <cellStyle name="R_061107 Calc Sheet_20090315 CED Project support_update_20100125 Coal &amp; Ash Task Orders ice services invoice" xfId="7342"/>
    <cellStyle name="R_061107 Calc Sheet_20090315 CED Project support_update_20100125 Task 51 Hrs to date ice services" xfId="7343"/>
    <cellStyle name="R_061107 Calc Sheet_20090315 CED Project support_update_20100125 Task Medupi Electrical ice services invoice" xfId="7344"/>
    <cellStyle name="R_061107 Calc Sheet_20090315 CED Project support_update_20100125 Task order 02 ice services assessment" xfId="7345"/>
    <cellStyle name="R_061107 Calc Sheet_20090315 CED Project support_update_20100125 Task Order 20 ice services assessment &amp; invoice" xfId="7346"/>
    <cellStyle name="R_061107 Calc Sheet_20090315 CED Project support_update_20100125 Task Order 45 ice services assessment" xfId="7347"/>
    <cellStyle name="R_061107 Calc Sheet_20090315 CED Project support_update_20100125 Task Order 51 ice services assessment &amp; invoice" xfId="7348"/>
    <cellStyle name="R_061107 Calc Sheet_20090315 CED Project support_update_20100225 Task order 04 ice services assessment &amp; invoice" xfId="7349"/>
    <cellStyle name="R_061107 Calc Sheet_20090315 CED Project support_update_20100304 CED Project support services" xfId="7350"/>
    <cellStyle name="R_061107 Calc Sheet_20090315 CED Project support_update_20100304rev1 CED Project support services" xfId="7351"/>
    <cellStyle name="R_061107 Calc Sheet_20090315 CED Project support_update_20100325 Task 51 Hrs to date ice services" xfId="7352"/>
    <cellStyle name="R_061107 Calc Sheet_20090315 CED Project support_update_20100325 Task Medupi Electrical ice services invoice" xfId="7353"/>
    <cellStyle name="R_061107 Calc Sheet_20090315 CED Project support_update_20100325 Task order 02 ice services assessment &amp; invoice" xfId="7354"/>
    <cellStyle name="R_061107 Calc Sheet_20090315 CED Project support_update_20100325 Task Order 20 ice services assessment &amp; invoice" xfId="7355"/>
    <cellStyle name="R_061107 Calc Sheet_20090315 CED Project support_update_20100329 Updated Task 53 Gen Transf Forecast ice services" xfId="7356"/>
    <cellStyle name="R_061107 Calc Sheet_20090315 CED Project support_update_20100425 ice services Task No 0012 FGD assessment &amp; invoice" xfId="7357"/>
    <cellStyle name="R_061107 Calc Sheet_20090315 CED Project support_update_20100425 Task 52 Cabling assessment &amp; invoice ice services" xfId="7358"/>
    <cellStyle name="R_061107 Calc Sheet_20090315 CED Project support_update_20100425 Task order 04 ice services assessment &amp; invoice" xfId="7359"/>
    <cellStyle name="R_061107 Calc Sheet_20090315 CED Project support_update_20100425 Task Order 29 ice services assessment &amp; invoice" xfId="7360"/>
    <cellStyle name="R_061107 Calc Sheet_20090315 CED Project support_update_20100425 Task Order 51 ice services assessment &amp; invoice" xfId="7361"/>
    <cellStyle name="R_061107 Calc Sheet_20090315 CED Project support_update_20100425 Task Order 55 ice services assessment &amp; invoice" xfId="7362"/>
    <cellStyle name="R_061107 Calc Sheet_20090315 CED Project support_update_20100425 Task Order 56 ice services assessment &amp; invoice" xfId="7363"/>
    <cellStyle name="R_061107 Calc Sheet_20090315 CED Project support_update_20100429 CED Project support Timesheet current" xfId="7364"/>
    <cellStyle name="R_061107 Calc Sheet_20090315 CED Project support_update_20100525 ice services Task No 0012 FGD assessment" xfId="7365"/>
    <cellStyle name="R_061107 Calc Sheet_20090315 CED Project support_update_20100525 Task order 04 ice services assessment &amp; invoice" xfId="7366"/>
    <cellStyle name="R_061107 Calc Sheet_20090315 CED Project support_update_20100613 Task Order 34 ice services assessment &amp; invoice" xfId="7367"/>
    <cellStyle name="R_061107 Calc Sheet_20090315 CED Project support_update_20100625 ice services Electrical &amp; C&amp;I assessment" xfId="7368"/>
    <cellStyle name="R_061107 Calc Sheet_20090315 CED Project support_update_20100625 ice services Task No 0012 FGD assessment" xfId="7369"/>
    <cellStyle name="R_061107 Calc Sheet_20090315 CED Project support_update_20100625 Task order 04 ice services assessment &amp; invoice" xfId="7370"/>
    <cellStyle name="R_061107 Calc Sheet_20090315 CED Project support_update_20100625 Turbine Summary weekly Timesheets" xfId="7371"/>
    <cellStyle name="R_061107 Calc Sheet_20090315 CED Project support_update_20100725 Task order 04 ice services assessment &amp; invoice" xfId="7372"/>
    <cellStyle name="R_061107 Calc Sheet_20090315 CED Project support_update_20100803 Task order 02 Turbine ice services assessment dvw" xfId="7373"/>
    <cellStyle name="R_061107 Calc Sheet_20090315 CED Project support_update_20100820 iWeNhle Consolidated Invoices" xfId="7374"/>
    <cellStyle name="R_061107 Calc Sheet_20090315 CED Project support_update_20100820 iWeNhle Consolidated Invoices_20110725chk1 DGR ice Timesheet data - July 2011" xfId="7375"/>
    <cellStyle name="R_061107 Calc Sheet_20090315 CED Project support_update_20100825 Task Order 13 ice services assessment" xfId="7376"/>
    <cellStyle name="R_061107 Calc Sheet_20090315 CED Project support_update_20100902 Task order 02 Turbine ice services Ass &amp; Inv" xfId="7377"/>
    <cellStyle name="R_061107 Calc Sheet_20090315 CED Project support_update_20100913 ice services Task No 0012 FGD assessment" xfId="7378"/>
    <cellStyle name="R_061107 Calc Sheet_20090315 CED Project support_update_20100913 Task order 04 ice services assessment &amp; invoice" xfId="7379"/>
    <cellStyle name="R_061107 Calc Sheet_20090315 CED Project support_update_20100925 ice services Medupi Electrical C&amp;I assessment" xfId="7380"/>
    <cellStyle name="R_061107 Calc Sheet_20090315 CED Project support_update_20101008 Task 53 Generation ice services assessment &amp; invoice" xfId="7381"/>
    <cellStyle name="R_061107 Calc Sheet_20090315 CED Project support_update_20101008 Task order 04 ice services assessment &amp; invoice (1)" xfId="7382"/>
    <cellStyle name="R_061107 Calc Sheet_20090315 CED Project support_update_20101011 update ice services Task No 0012 FGD assessments &amp; invoices" xfId="7383"/>
    <cellStyle name="R_061107 Calc Sheet_20090315 CED Project support_update_20101024 25Sep2010 Assess &amp; Inv Task order 02 Turbine ice services" xfId="7384"/>
    <cellStyle name="R_061107 Calc Sheet_20090315 CED Project support_update_20101025 Assessment ice services Task No 0012 FGD &amp; invoice" xfId="7385"/>
    <cellStyle name="R_061107 Calc Sheet_20090315 CED Project support_update_20101025 ice services assessment Task 52 Cabling &amp; invoice" xfId="7386"/>
    <cellStyle name="R_061107 Calc Sheet_20090315 CED Project support_update_20101025 ice services Medupi Electrical C&amp;I assessment &amp; invoice" xfId="7387"/>
    <cellStyle name="R_061107 Calc Sheet_20090315 CED Project support_update_20101025 Task Order 13 ice services assessment" xfId="7388"/>
    <cellStyle name="R_061107 Calc Sheet_20090315 CED Project support_update_20101029 Task order 04 ice services assessment &amp; invoice" xfId="7389"/>
    <cellStyle name="R_061107 Calc Sheet_20090315 CED Project support_update_20101109 Task 0064 Terr undergrd ice services" xfId="7390"/>
    <cellStyle name="R_061107 Calc Sheet_20090315 CED Project support_update_20101116 From 1550  iWeNhle Consolidated Invoices" xfId="7391"/>
    <cellStyle name="R_061107 Calc Sheet_20090315 CED Project support_update_20101116 From 1550  iWeNhle Consolidated Invoices_20110725chk1 DGR ice Timesheet data - July 2011" xfId="7392"/>
    <cellStyle name="R_061107 Calc Sheet_20090315 CED Project support_update_2010825 Assessment &amp; invoice Task 0063 BoP ice services" xfId="7393"/>
    <cellStyle name="R_061107 Calc Sheet_20090315 CED Project support_update_Agreed Final Hours" xfId="7394"/>
    <cellStyle name="R_061107 Calc Sheet_20090315 CED Project support_update_CHECK 20091116JvD Updated Kusile Coal &amp; Ash allocation of hrs" xfId="7395"/>
    <cellStyle name="R_061107 Calc Sheet_20090317 CED Project support_update" xfId="7396"/>
    <cellStyle name="R_061107 Calc Sheet_20090425 Napo CHECK Kusile task orders 25  26" xfId="7397"/>
    <cellStyle name="R_061107 Calc Sheet_20090425 Napo CHECK Kusile task orders 25  26_20110725chk1 DGR ice Timesheet data - July 2011" xfId="7398"/>
    <cellStyle name="R_061107 Calc Sheet_20090425 Task order 03 ice services assessment" xfId="7399"/>
    <cellStyle name="R_061107 Calc Sheet_20090425 Task order 04 ice services assessment" xfId="7400"/>
    <cellStyle name="R_061107 Calc Sheet_20090425 Task Order 31 ice services assessment" xfId="7401"/>
    <cellStyle name="R_061107 Calc Sheet_20090522 CED Project support services" xfId="7402"/>
    <cellStyle name="R_061107 Calc Sheet_20090522 CED Project support services_20110725chk1 DGR ice Timesheet data - July 2011" xfId="7403"/>
    <cellStyle name="R_061107 Calc Sheet_20090630 Extn Komati Time &amp; Cost" xfId="7404"/>
    <cellStyle name="R_061107 Calc Sheet_20090715 Extn Komati Time &amp; Cost" xfId="7405"/>
    <cellStyle name="R_061107 Calc Sheet_20090725 Task order 02 ice services assessment" xfId="7406"/>
    <cellStyle name="R_061107 Calc Sheet_20090725 Task order 03 ice services assessment" xfId="7407"/>
    <cellStyle name="R_061107 Calc Sheet_20090725 Task order 04 ice services assessment" xfId="7408"/>
    <cellStyle name="R_061107 Calc Sheet_20090725 Task order 08 ice services assessment" xfId="7409"/>
    <cellStyle name="R_061107 Calc Sheet_20090725 Task Order 09 ice services assessment" xfId="7410"/>
    <cellStyle name="R_061107 Calc Sheet_20090725 Task order 34 ice services assessment" xfId="7411"/>
    <cellStyle name="R_061107 Calc Sheet_20090725rev Extn Komati Time &amp; Cost" xfId="7412"/>
    <cellStyle name="R_061107 Calc Sheet_20090825rev Extn Komati Time &amp; Cost" xfId="7413"/>
    <cellStyle name="R_061107 Calc Sheet_20090907 hour alloc Status Task order Nos 35  36 Diesel Gen  UPS" xfId="7414"/>
    <cellStyle name="R_061107 Calc Sheet_20090907 hour alloc Status Task order Nos 35  36 Diesel Gen  UPS_20110725chk1 DGR ice Timesheet data - July 2011" xfId="7415"/>
    <cellStyle name="R_061107 Calc Sheet_20090908 Extn Komati Time &amp; Cost" xfId="7416"/>
    <cellStyle name="R_061107 Calc Sheet_20090925rev Extn Komati Time &amp; Cost" xfId="7417"/>
    <cellStyle name="R_061107 Calc Sheet_20090925tm Komati Hrs &amp; km ice services" xfId="7418"/>
    <cellStyle name="R_061107 Calc Sheet_20090925tm Komati Hrs &amp; km ice services_20100225rev Extn Komati Time &amp; Cost" xfId="7419"/>
    <cellStyle name="R_061107 Calc Sheet_20090925tm Komati Hrs &amp; km ice services_20100225rev1 Extn Komati Time &amp; Cost" xfId="7420"/>
    <cellStyle name="R_061107 Calc Sheet_20090925tm Komati Hrs &amp; km ice services_20100325 Extn Komati Time &amp; Cost" xfId="7421"/>
    <cellStyle name="R_061107 Calc Sheet_20090925tm Komati Hrs &amp; km ice services_20100325rev Extn Komati Time &amp; Cost" xfId="7422"/>
    <cellStyle name="R_061107 Calc Sheet_20090925tm Komati Hrs &amp; km ice services_20100325tm Extn Komati Hours &amp; km" xfId="7423"/>
    <cellStyle name="R_061107 Calc Sheet_20090925tm Komati Hrs &amp; km ice services_20100423 Extn Komati Time &amp; Cost" xfId="7424"/>
    <cellStyle name="R_061107 Calc Sheet_20090925tm Komati Hrs &amp; km ice services_20100525 Extn Komati Time &amp; Cost" xfId="7425"/>
    <cellStyle name="R_061107 Calc Sheet_20090925tm Komati Hrs &amp; km ice services_20100525cm Komati assessment Hrs &amp; km_2" xfId="7426"/>
    <cellStyle name="R_061107 Calc Sheet_20090925tm Komati Hrs &amp; km ice services_20100625 Extn Komati Time &amp; Cost" xfId="7427"/>
    <cellStyle name="R_061107 Calc Sheet_20090925tm Komati Hrs &amp; km ice services_20100625cm Komati services assessment hrs &amp; km" xfId="7428"/>
    <cellStyle name="R_061107 Calc Sheet_20090925tm Komati Hrs &amp; km ice services_20100721cm Komati Services Hours &amp; km" xfId="7429"/>
    <cellStyle name="R_061107 Calc Sheet_20090925tm Komati Hrs &amp; km ice services_20100721tm Komati Services Hours &amp; km" xfId="7430"/>
    <cellStyle name="R_061107 Calc Sheet_20090925tm Komati Hrs &amp; km ice services_20100725rev2 Extn Komati Time &amp; Cost" xfId="7431"/>
    <cellStyle name="R_061107 Calc Sheet_20090925tm Komati Hrs &amp; km ice services_20100825cm Komati Services Hours &amp; km" xfId="7432"/>
    <cellStyle name="R_061107 Calc Sheet_20090925tm Komati Hrs &amp; km ice services_20100825Rev Extn Komati Time &amp; Cost" xfId="7433"/>
    <cellStyle name="R_061107 Calc Sheet_20090925tm Komati Hrs &amp; km ice services_20100925REV Assessment 4600005911 Komati ice services" xfId="7434"/>
    <cellStyle name="R_061107 Calc Sheet_20090925tm Komati Hrs &amp; km ice services_20100925REV Assessment 4600005911 Komati ice services_20110725chk1 DGR ice Timesheet data - July 2011" xfId="7435"/>
    <cellStyle name="R_061107 Calc Sheet_20090925tm Komati Hrs &amp; km ice services_20100928 Extn Komati Time &amp; Cost" xfId="7436"/>
    <cellStyle name="R_061107 Calc Sheet_20090925tm Komati Hrs &amp; km ice services_20100929rev check ICE daily capture 2010" xfId="7437"/>
    <cellStyle name="R_061107 Calc Sheet_20090925tm Komati Hrs &amp; km ice services_20101028 ice assessment &amp; invoice Oct2010" xfId="7438"/>
    <cellStyle name="R_061107 Calc Sheet_20090925tm Komati Hrs &amp; km ice services_2010425cm Extn Komati Hours &amp; km" xfId="7439"/>
    <cellStyle name="R_061107 Calc Sheet_20090925tm Komati Hrs &amp; km ice services_2010425tm Extn Komati Hours &amp; km" xfId="7440"/>
    <cellStyle name="R_061107 Calc Sheet_20090925tm Komati Hrs &amp; km ice services_20110725chk1 DGR ice Timesheet data - July 2011" xfId="7441"/>
    <cellStyle name="R_061107 Calc Sheet_20091025 Task order 02 ice services assessment" xfId="7442"/>
    <cellStyle name="R_061107 Calc Sheet_20091025 Task order 03 ice services assessment" xfId="7443"/>
    <cellStyle name="R_061107 Calc Sheet_20091025 Task order 04 ice services assessment" xfId="7444"/>
    <cellStyle name="R_061107 Calc Sheet_20091025 Task order 08 ice services assessment" xfId="7445"/>
    <cellStyle name="R_061107 Calc Sheet_20091025 Task Order 09 ice services assessment" xfId="7446"/>
    <cellStyle name="R_061107 Calc Sheet_20091025 Task Order 12 ice services assessment" xfId="7447"/>
    <cellStyle name="R_061107 Calc Sheet_20091025 Task Order 18 ice services assessment" xfId="7448"/>
    <cellStyle name="R_061107 Calc Sheet_20091025 Task Order 20 ice services assessment" xfId="7449"/>
    <cellStyle name="R_061107 Calc Sheet_20091025 Task Order 22 ice services assessment" xfId="7450"/>
    <cellStyle name="R_061107 Calc Sheet_20091025 Task Order 24 ice services assessment" xfId="7451"/>
    <cellStyle name="R_061107 Calc Sheet_20091025 Task Order 25 ice services assessment" xfId="7452"/>
    <cellStyle name="R_061107 Calc Sheet_20091025 Task Order 25&amp;26 ice services assessment" xfId="7453"/>
    <cellStyle name="R_061107 Calc Sheet_20091025 Task Order 26 ice services assessment" xfId="7454"/>
    <cellStyle name="R_061107 Calc Sheet_20091025 Task Order 28 ice services assessment Mercury SS" xfId="7455"/>
    <cellStyle name="R_061107 Calc Sheet_20091025 Task Order 29 ice services assessment" xfId="7456"/>
    <cellStyle name="R_061107 Calc Sheet_20091025 Task Order 31 ice services assessment" xfId="7457"/>
    <cellStyle name="R_061107 Calc Sheet_20091025 Task Order 33 ice services assessment" xfId="7458"/>
    <cellStyle name="R_061107 Calc Sheet_20091025 Task Order 34 ice services assessment" xfId="7459"/>
    <cellStyle name="R_061107 Calc Sheet_20091025 Task Order 35 ice services assessment" xfId="7460"/>
    <cellStyle name="R_061107 Calc Sheet_20091025 Task Order 36 ice services assessment" xfId="7461"/>
    <cellStyle name="R_061107 Calc Sheet_20091025 Task Order 37 ice services assessment" xfId="7462"/>
    <cellStyle name="R_061107 Calc Sheet_20091025 Task Order 37 Revised split ice services assessment" xfId="7463"/>
    <cellStyle name="R_061107 Calc Sheet_20091025 Task Order 39 ice services assessment" xfId="7464"/>
    <cellStyle name="R_061107 Calc Sheet_20091025 Task Order 40 ice services assessment" xfId="7465"/>
    <cellStyle name="R_061107 Calc Sheet_20091025 Task Order 41 ice services assessment &amp; invoice" xfId="7466"/>
    <cellStyle name="R_061107 Calc Sheet_20091025 Task Order 42 ice services assessment" xfId="7467"/>
    <cellStyle name="R_061107 Calc Sheet_20091025 Task Order 43 ice services assessment" xfId="7468"/>
    <cellStyle name="R_061107 Calc Sheet_20091025 Task Order 44 ice services assessment" xfId="7469"/>
    <cellStyle name="R_061107 Calc Sheet_20091025cm Komati Hrs &amp; km ice services" xfId="7470"/>
    <cellStyle name="R_061107 Calc Sheet_20091025Rev Task Order 26 ice services assessment" xfId="7471"/>
    <cellStyle name="R_061107 Calc Sheet_20091025rev1 Extn Komati Time &amp; Cost" xfId="7472"/>
    <cellStyle name="R_061107 Calc Sheet_20091025rev2 Extn Komati Time &amp; Cost" xfId="7473"/>
    <cellStyle name="R_061107 Calc Sheet_20091030rev3 CED Project support services" xfId="7474"/>
    <cellStyle name="R_061107 Calc Sheet_20091030rev3 CED Project support services_20110725chk1 DGR ice Timesheet data - July 2011" xfId="7475"/>
    <cellStyle name="R_061107 Calc Sheet_200911 chk Task 41 Kusile Silos forecast" xfId="7476"/>
    <cellStyle name="R_061107 Calc Sheet_200911 chk Task 41 Kusile Silos forecast_20110725chk1 DGR ice Timesheet data - July 2011" xfId="7477"/>
    <cellStyle name="R_061107 Calc Sheet_200911 Task Order 46 ice services Forecast" xfId="7478"/>
    <cellStyle name="R_061107 Calc Sheet_200911 Task Order 46 ice services Forecast_20110725chk1 DGR ice Timesheet data - July 2011" xfId="7479"/>
    <cellStyle name="R_061107 Calc Sheet_20091101rev CED Project support services" xfId="7480"/>
    <cellStyle name="R_061107 Calc Sheet_20091101rev CED Project support services_20110725chk1 DGR ice Timesheet data - July 2011" xfId="7481"/>
    <cellStyle name="R_061107 Calc Sheet_20091102 CED Project support services" xfId="7482"/>
    <cellStyle name="R_061107 Calc Sheet_20091102 CED Project support services_20110725chk1 DGR ice Timesheet data - July 2011" xfId="7483"/>
    <cellStyle name="R_061107 Calc Sheet_20091103 CED Project support services" xfId="7484"/>
    <cellStyle name="R_061107 Calc Sheet_20091103 CED Project support services_20110725chk1 DGR ice Timesheet data - July 2011" xfId="7485"/>
    <cellStyle name="R_061107 Calc Sheet_20091104 CED Project support services" xfId="7486"/>
    <cellStyle name="R_061107 Calc Sheet_20091104 CED Project support services_20110725chk1 DGR ice Timesheet data - July 2011" xfId="7487"/>
    <cellStyle name="R_061107 Calc Sheet_20091105 CED Project support services" xfId="7488"/>
    <cellStyle name="R_061107 Calc Sheet_20091105 CED Project support services_20110725chk1 DGR ice Timesheet data - July 2011" xfId="7489"/>
    <cellStyle name="R_061107 Calc Sheet_20091125 Task order 02 ice services assessment" xfId="7490"/>
    <cellStyle name="R_061107 Calc Sheet_20091125 Task order 04 ice services assessment" xfId="7491"/>
    <cellStyle name="R_061107 Calc Sheet_20091125 Task Order 31 ice services assessment &amp; invoice" xfId="7492"/>
    <cellStyle name="R_061107 Calc Sheet_20091125 Task Order 32 ice services assessment" xfId="7493"/>
    <cellStyle name="R_061107 Calc Sheet_20091125 Task Order 47 ice services assessment" xfId="7494"/>
    <cellStyle name="R_061107 Calc Sheet_20091125cindy Komati Hrs &amp; km ice services" xfId="7495"/>
    <cellStyle name="R_061107 Calc Sheet_20091125tm rev Komati Hrs &amp; km ice services" xfId="7496"/>
    <cellStyle name="R_061107 Calc Sheet_200911rev Extn Komati Time &amp; Cost" xfId="7497"/>
    <cellStyle name="R_061107 Calc Sheet_20091208 CED Project support services_nic003" xfId="7498"/>
    <cellStyle name="R_061107 Calc Sheet_20091208 CED Project support services_nic003_20110725chk1 DGR ice Timesheet data - July 2011" xfId="7499"/>
    <cellStyle name="R_061107 Calc Sheet_20091209 CED Task order list" xfId="7500"/>
    <cellStyle name="R_061107 Calc Sheet_20091209 CED Task order list_20110725chk1 DGR ice Timesheet data - July 2011" xfId="7501"/>
    <cellStyle name="R_061107 Calc Sheet_20091211 Task 29 Forecast ice services" xfId="7502"/>
    <cellStyle name="R_061107 Calc Sheet_20091211 Task 51 Forecast ice services" xfId="7503"/>
    <cellStyle name="R_061107 Calc Sheet_20091214 CED Project support services" xfId="7504"/>
    <cellStyle name="R_061107 Calc Sheet_20091214 CED Project support services_20110725chk1 DGR ice Timesheet data - July 2011" xfId="7505"/>
    <cellStyle name="R_061107 Calc Sheet_20091225 Task order 04 ice services assessment &amp; invoice" xfId="7506"/>
    <cellStyle name="R_061107 Calc Sheet_20091225 Task Order 20 ice services assessment &amp; invoice" xfId="7507"/>
    <cellStyle name="R_061107 Calc Sheet_20091225 Task order 46 assessment &amp; invoice" xfId="7508"/>
    <cellStyle name="R_061107 Calc Sheet_20091225 Task order 46 assessment &amp; invoice_20110725chk1 DGR ice Timesheet data - July 2011" xfId="7509"/>
    <cellStyle name="R_061107 Calc Sheet_20091230 CED Project support services" xfId="7510"/>
    <cellStyle name="R_061107 Calc Sheet_20091230 CED Project support services_20110725chk1 DGR ice Timesheet data - July 2011" xfId="7511"/>
    <cellStyle name="R_061107 Calc Sheet_20091230rev1 CED Project support services" xfId="7512"/>
    <cellStyle name="R_061107 Calc Sheet_20091230rev1 CED Project support services_20110725chk1 DGR ice Timesheet data - July 2011" xfId="7513"/>
    <cellStyle name="R_061107 Calc Sheet_20091231 Task 52 Forecast ice services" xfId="7514"/>
    <cellStyle name="R_061107 Calc Sheet_200912rev1 Extn Komati Time &amp; Cost" xfId="7515"/>
    <cellStyle name="R_061107 Calc Sheet_20100104 CED Project support services" xfId="7516"/>
    <cellStyle name="R_061107 Calc Sheet_20100104 CED Project support services_20110725chk1 DGR ice Timesheet data - July 2011" xfId="7517"/>
    <cellStyle name="R_061107 Calc Sheet_20100125 Task 51 Hrs to date ice services" xfId="7518"/>
    <cellStyle name="R_061107 Calc Sheet_20100125 Task 51 Hrs to date ice services_20110725chk1 DGR ice Timesheet data - July 2011" xfId="7519"/>
    <cellStyle name="R_061107 Calc Sheet_20100125 Task order 02 ice assessment hours" xfId="7520"/>
    <cellStyle name="R_061107 Calc Sheet_20100125 Task order 02 ice services assessment" xfId="7521"/>
    <cellStyle name="R_061107 Calc Sheet_20100125 Task Order 20 ice services assessment &amp; invoice" xfId="7522"/>
    <cellStyle name="R_061107 Calc Sheet_20100125 Task Order 45 ice services assessment" xfId="7523"/>
    <cellStyle name="R_061107 Calc Sheet_20100125 Task Order 51 ice services assessment &amp; invoice" xfId="7524"/>
    <cellStyle name="R_061107 Calc Sheet_20100125cm Komati Hrs &amp; km ice services" xfId="7525"/>
    <cellStyle name="R_061107 Calc Sheet_20100125dm Task Order 20 ice services assessment &amp; invoice" xfId="7526"/>
    <cellStyle name="R_061107 Calc Sheet_20100125rev Extn Komati Time &amp; Cost" xfId="7527"/>
    <cellStyle name="R_061107 Calc Sheet_20100210Rev CED Project support services" xfId="7528"/>
    <cellStyle name="R_061107 Calc Sheet_20100210Rev CED Project support services_20110725chk1 DGR ice Timesheet data - July 2011" xfId="7529"/>
    <cellStyle name="R_061107 Calc Sheet_20100225 Task order 04 ice services assessment &amp; invoice" xfId="7530"/>
    <cellStyle name="R_061107 Calc Sheet_20100225rev Extn Komati Time &amp; Cost" xfId="7531"/>
    <cellStyle name="R_061107 Calc Sheet_20100225rev1 Extn Komati Time &amp; Cost" xfId="7532"/>
    <cellStyle name="R_061107 Calc Sheet_20100302 Task No 13 Gen Transf proposal ice services" xfId="7533"/>
    <cellStyle name="R_061107 Calc Sheet_20100304 CED Project support services" xfId="7534"/>
    <cellStyle name="R_061107 Calc Sheet_20100304 CED Project support services_20110725chk1 DGR ice Timesheet data - July 2011" xfId="7535"/>
    <cellStyle name="R_061107 Calc Sheet_20100304rev1 CED Project support services" xfId="7536"/>
    <cellStyle name="R_061107 Calc Sheet_20100304rev1 CED Project support services_20110725chk1 DGR ice Timesheet data - July 2011" xfId="7537"/>
    <cellStyle name="R_061107 Calc Sheet_20100325 Extn Komati Time &amp; Cost" xfId="7538"/>
    <cellStyle name="R_061107 Calc Sheet_20100325 Task 51 Hrs to date ice services" xfId="7539"/>
    <cellStyle name="R_061107 Calc Sheet_20100325 Task 51 Hrs to date ice services_20110725chk1 DGR ice Timesheet data - July 2011" xfId="7540"/>
    <cellStyle name="R_061107 Calc Sheet_20100325 Task order 02 ice services assessment &amp; invoice" xfId="7541"/>
    <cellStyle name="R_061107 Calc Sheet_20100325 Task order 02 ice services Turbine details" xfId="7542"/>
    <cellStyle name="R_061107 Calc Sheet_20100325 Task order 02 ice services Turbine details_20110725chk1 DGR ice Timesheet data - July 2011" xfId="7543"/>
    <cellStyle name="R_061107 Calc Sheet_20100325rev Extn Komati Time &amp; Cost" xfId="7544"/>
    <cellStyle name="R_061107 Calc Sheet_20100325tm Extn Komati Hours &amp; km" xfId="7545"/>
    <cellStyle name="R_061107 Calc Sheet_20100329 Updated Task 53 Gen Transf Forecast ice services" xfId="7546"/>
    <cellStyle name="R_061107 Calc Sheet_20100408 Task No 0012 FGD proposal ice services" xfId="7547"/>
    <cellStyle name="R_061107 Calc Sheet_20100423 Extn Komati Time &amp; Cost" xfId="7548"/>
    <cellStyle name="R_061107 Calc Sheet_20100425 Task 29 Limestone Hrs ice services" xfId="7549"/>
    <cellStyle name="R_061107 Calc Sheet_20100425 Task 29 Limestone Hrs ice services_20110725chk1 DGR ice Timesheet data - July 2011" xfId="7550"/>
    <cellStyle name="R_061107 Calc Sheet_20100425 Task Order 29 ice services assessment &amp; invoice" xfId="7551"/>
    <cellStyle name="R_061107 Calc Sheet_20100425 Task Order 51 ice services assessment &amp; invoice" xfId="7552"/>
    <cellStyle name="R_061107 Calc Sheet_20100429 CED Project support Timesheet current" xfId="7553"/>
    <cellStyle name="R_061107 Calc Sheet_20100429 CED Project support Timesheet current_20110725chk1 DGR ice Timesheet data - July 2011" xfId="7554"/>
    <cellStyle name="R_061107 Calc Sheet_20100511 Task 63 BoP hrs" xfId="7555"/>
    <cellStyle name="R_061107 Calc Sheet_20100511 Task 63 BoP hrs_20110725chk1 DGR ice Timesheet data - July 2011" xfId="7556"/>
    <cellStyle name="R_061107 Calc Sheet_20100518 Medupi March 2010 summary" xfId="7557"/>
    <cellStyle name="R_061107 Calc Sheet_20100525 Extn Komati Time &amp; Cost" xfId="7558"/>
    <cellStyle name="R_061107 Calc Sheet_20100525cm Komati assessment Hrs &amp; km_2" xfId="7559"/>
    <cellStyle name="R_061107 Calc Sheet_20100625 Extn Komati Time &amp; Cost" xfId="7560"/>
    <cellStyle name="R_061107 Calc Sheet_20100625 Turbine Summary weekly Timesheets" xfId="7561"/>
    <cellStyle name="R_061107 Calc Sheet_20100625cm Komati services assessment hrs &amp; km" xfId="7562"/>
    <cellStyle name="R_061107 Calc Sheet_20100721cm Komati Services Hours &amp; km" xfId="7563"/>
    <cellStyle name="R_061107 Calc Sheet_20100721tm Komati Services Hours &amp; km" xfId="7564"/>
    <cellStyle name="R_061107 Calc Sheet_20100725 Hrs to date Task 0063 BoP ice services" xfId="7565"/>
    <cellStyle name="R_061107 Calc Sheet_20100725 Hrs to date Task 0063 BoP ice services_20110725chk1 DGR ice Timesheet data - July 2011" xfId="7566"/>
    <cellStyle name="R_061107 Calc Sheet_20100725rev2 Extn Komati Time &amp; Cost" xfId="7567"/>
    <cellStyle name="R_061107 Calc Sheet_20100803 Task order 02 Turbine ice services assessment dvw" xfId="7568"/>
    <cellStyle name="R_061107 Calc Sheet_20100820 iWeNhle Consolidated Invoices" xfId="7569"/>
    <cellStyle name="R_061107 Calc Sheet_20100820 iWeNhle Consolidated Invoices_20110725chk1 DGR ice Timesheet data - July 2011" xfId="7570"/>
    <cellStyle name="R_061107 Calc Sheet_20100825cm Komati Services Hours &amp; km" xfId="7571"/>
    <cellStyle name="R_061107 Calc Sheet_20100825Rev Extn Komati Time &amp; Cost" xfId="7572"/>
    <cellStyle name="R_061107 Calc Sheet_20100902 Task order 02 Turbine ice services Ass &amp; Inv" xfId="7573"/>
    <cellStyle name="R_061107 Calc Sheet_20100913 CED Project support Timesheet current" xfId="7574"/>
    <cellStyle name="R_061107 Calc Sheet_20100913 CED Project support Timesheet current_20110725chk1 DGR ice Timesheet data - July 2011" xfId="7575"/>
    <cellStyle name="R_061107 Calc Sheet_20100925REV Assessment 4600005911 Komati ice services" xfId="7576"/>
    <cellStyle name="R_061107 Calc Sheet_20100925REV Assessment 4600005911 Komati ice services_20110725chk1 DGR ice Timesheet data - July 2011" xfId="7577"/>
    <cellStyle name="R_061107 Calc Sheet_20100928 Extn Komati Time &amp; Cost" xfId="7578"/>
    <cellStyle name="R_061107 Calc Sheet_20100929rev check ICE daily capture 2010" xfId="7579"/>
    <cellStyle name="R_061107 Calc Sheet_20101008 Task 53 Generation ice services assessment &amp; invoice" xfId="7580"/>
    <cellStyle name="R_061107 Calc Sheet_20101012_ERA Deviations Analysis - Portfolio Report Rev-01" xfId="7581"/>
    <cellStyle name="R_061107 Calc Sheet_20101018_Challenge Session Revisions FINAL" xfId="7582"/>
    <cellStyle name="R_061107 Calc Sheet_20101020 info Task order 02 Turbine ice services assessmen" xfId="7583"/>
    <cellStyle name="R_061107 Calc Sheet_20101024 25Sep2010 Assess &amp; Inv Task order 02 Turbine ice services" xfId="7584"/>
    <cellStyle name="R_061107 Calc Sheet_20101028 ice assessment &amp; invoice Oct2010" xfId="7585"/>
    <cellStyle name="R_061107 Calc Sheet_20101109 CED Project support Timesheet current" xfId="7586"/>
    <cellStyle name="R_061107 Calc Sheet_20101109 CED Project support Timesheet current_20110725chk1 DGR ice Timesheet data - July 2011" xfId="7587"/>
    <cellStyle name="R_061107 Calc Sheet_20101109 Task 0064 Terr undergrd ice services" xfId="7588"/>
    <cellStyle name="R_061107 Calc Sheet_2010425cm Extn Komati Hours &amp; km" xfId="7589"/>
    <cellStyle name="R_061107 Calc Sheet_2010425tm Extn Komati Hours &amp; km" xfId="7590"/>
    <cellStyle name="R_061107 Calc Sheet_2010825 Assessment &amp; invoice Task 0063 BoP ice services" xfId="7591"/>
    <cellStyle name="R_061107 Calc Sheet_20110725chk1 DGR ice Timesheet data - July 2011" xfId="7592"/>
    <cellStyle name="R_061107 Calc Sheet_Agreed Final Hours" xfId="7593"/>
    <cellStyle name="R_061107 Calc Sheet_Agreed Final Hours_20110725chk1 DGR ice Timesheet data - July 2011" xfId="7594"/>
    <cellStyle name="R_061107 Calc Sheet_Boiler Package_Contract Control Logs Sep 2010" xfId="7595"/>
    <cellStyle name="R_061107 Calc Sheet_Book1" xfId="7596"/>
    <cellStyle name="R_061107 Calc Sheet_Book1_Cost Forecast_March " xfId="7597"/>
    <cellStyle name="R_061107 Calc Sheet_Book1_PC Master Report" xfId="7598"/>
    <cellStyle name="R_061107 Calc Sheet_Book1_Proposed Overall Monthly Cost Report - End March 2010" xfId="7599"/>
    <cellStyle name="R_061107 Calc Sheet_CHECK 20091116JvD Updated Kusile Coal &amp; Ash allocation of hrs" xfId="7600"/>
    <cellStyle name="R_061107 Calc Sheet_CHECK 20091116JvD Updated Kusile Coal &amp; Ash allocation of hrs_20110725chk1 DGR ice Timesheet data - July 2011" xfId="7601"/>
    <cellStyle name="R_061107 Calc Sheet_Cindy ice Services assessment Hrs 25Jun2009" xfId="7602"/>
    <cellStyle name="R_061107 Calc Sheet_Commited cost - January  2010" xfId="7603"/>
    <cellStyle name="R_061107 Calc Sheet_Contract Log Register" xfId="7604"/>
    <cellStyle name="R_061107 Calc Sheet_Contract Log Register 2" xfId="7605"/>
    <cellStyle name="R_061107 Calc Sheet_Contract Log Register_Commited cost - January  2010" xfId="7606"/>
    <cellStyle name="R_061107 Calc Sheet_Contract Log Register_Copy of MEDUPI Claim Register- (M-Drive)" xfId="7607"/>
    <cellStyle name="R_061107 Calc Sheet_Contract Log Register_Cost Forecast_March " xfId="7608"/>
    <cellStyle name="R_061107 Calc Sheet_Contract Log Register_October Claims Report (downloaded_06112009)" xfId="7609"/>
    <cellStyle name="R_061107 Calc Sheet_Contract Log Register_P10_Enabling_Civils_02_June_09_Rev1" xfId="7610"/>
    <cellStyle name="R_061107 Calc Sheet_Contract Log Register_P10_Enabling_Civils_02_June_09_Rev1_Cost Forecast_March " xfId="7611"/>
    <cellStyle name="R_061107 Calc Sheet_Contract Log Register_P10_Enabling_Civils_02_June_09_Rev1_PC Master Report" xfId="7612"/>
    <cellStyle name="R_061107 Calc Sheet_Contract Log Register_P10_Enabling_Civils_02_June_09_Rev1_Proposed Overall Monthly Cost Report - End March 2010" xfId="7613"/>
    <cellStyle name="R_061107 Calc Sheet_Contract Log Register_P10_Enabling_Civils_02_May_09_final" xfId="7614"/>
    <cellStyle name="R_061107 Calc Sheet_Contract Log Register_P10_Enabling_Civils_02_May_09_final_Cost Forecast_March " xfId="7615"/>
    <cellStyle name="R_061107 Calc Sheet_Contract Log Register_P10_Enabling_Civils_02_May_09_final_PC Master Report" xfId="7616"/>
    <cellStyle name="R_061107 Calc Sheet_Contract Log Register_P10_Enabling_Civils_02_May_09_final_Proposed Overall Monthly Cost Report - End March 2010" xfId="7617"/>
    <cellStyle name="R_061107 Calc Sheet_Contract Log Register_PC Master Report" xfId="7618"/>
    <cellStyle name="R_061107 Calc Sheet_Contract Log Register_PC Master Report Feb09 Rev1 HL (version 1)" xfId="7619"/>
    <cellStyle name="R_061107 Calc Sheet_Contract Log Register_Proposed Overall Monthly Cost Report - End March 2010" xfId="7620"/>
    <cellStyle name="R_061107 Calc Sheet_Contract Log Register_RC EXECUTIVE SUMMARY END Jan 2010. (version 2)" xfId="7621"/>
    <cellStyle name="R_061107 Calc Sheet_Contract Log Register_RC EXECUTIVE SUMMARY END JULY 2009." xfId="7622"/>
    <cellStyle name="R_061107 Calc Sheet_Contract Log Register_RC EXECUTIVE SUMMARY END JULY 2009._1" xfId="7623"/>
    <cellStyle name="R_061107 Calc Sheet_Contract Log Register_RC EXECUTIVE SUMMARY END JULY 2009._1_Cost Forecast_March " xfId="7624"/>
    <cellStyle name="R_061107 Calc Sheet_Contract Log Register_RC EXECUTIVE SUMMARY END JULY 2009._1_Proposed Overall Monthly Cost Report - End March 2010" xfId="7625"/>
    <cellStyle name="R_061107 Calc Sheet_Contract Log Register_RC EXECUTIVE SUMMARY END JULY 2009._Cost Forecast_March " xfId="7626"/>
    <cellStyle name="R_061107 Calc Sheet_Contract Log Register_RC EXECUTIVE SUMMARY END JULY 2009._PC Master Report" xfId="7627"/>
    <cellStyle name="R_061107 Calc Sheet_Contract Log Register_RC EXECUTIVE SUMMARY END JULY 2009._Proposed Overall Monthly Cost Report - End March 2010" xfId="7628"/>
    <cellStyle name="R_061107 Calc Sheet_Contract Log Register_RC EXECUTIVE SUMMARY END SEP 2009." xfId="7629"/>
    <cellStyle name="R_061107 Calc Sheet_Copy of MEDUPI Claim Register- (M-Drive)" xfId="7630"/>
    <cellStyle name="R_061107 Calc Sheet_Cost Forecast_March " xfId="7631"/>
    <cellStyle name="R_061107 Calc Sheet_Dispute Register Master" xfId="7632"/>
    <cellStyle name="R_061107 Calc Sheet_Dispute Register Master_Copy of MEDUPI Claim Register- (M-Drive)" xfId="7633"/>
    <cellStyle name="R_061107 Calc Sheet_Dispute Register Master_Cost Forecast_March " xfId="7634"/>
    <cellStyle name="R_061107 Calc Sheet_Dispute Register Master_October Claims Report (downloaded_06112009)" xfId="7635"/>
    <cellStyle name="R_061107 Calc Sheet_Dispute Register Master_PC Master Report" xfId="7636"/>
    <cellStyle name="R_061107 Calc Sheet_Dispute Register Master_Proposed Overall Monthly Cost Report - End March 2010" xfId="7637"/>
    <cellStyle name="R_061107 Calc Sheet_ice Services assessment Hrs 25Aug2009" xfId="7638"/>
    <cellStyle name="R_061107 Calc Sheet_ice Services assessment Hrs 25Jul2009" xfId="7639"/>
    <cellStyle name="R_061107 Calc Sheet_June 09 r2" xfId="7640"/>
    <cellStyle name="R_061107 Calc Sheet_June 09 r2_Cost Forecast_March " xfId="7641"/>
    <cellStyle name="R_061107 Calc Sheet_June 09 r2_PC Master Report" xfId="7642"/>
    <cellStyle name="R_061107 Calc Sheet_June 09 r2_Proposed Overall Monthly Cost Report - End March 2010" xfId="7643"/>
    <cellStyle name="R_061107 Calc Sheet_ncw20090925 Extn Komati Time &amp; Cost" xfId="7644"/>
    <cellStyle name="R_061107 Calc Sheet_October Claims Report (downloaded_06112009)" xfId="7645"/>
    <cellStyle name="R_061107 Calc Sheet_P02_Boiler Package_Contract Control Logs May 2009(1)" xfId="7646"/>
    <cellStyle name="R_061107 Calc Sheet_P02_Boiler Package_Contract Control Logs May 2009(1)_Cost Forecast_March " xfId="7647"/>
    <cellStyle name="R_061107 Calc Sheet_P02_Boiler Package_Contract Control Logs May 2009(1)_PC Master Report" xfId="7648"/>
    <cellStyle name="R_061107 Calc Sheet_P02_Boiler Package_Contract Control Logs May 2009(1)_Proposed Overall Monthly Cost Report - End March 2010" xfId="7649"/>
    <cellStyle name="R_061107 Calc Sheet_P03_Turbine_Mayl_09_User_Contract_Logs rev 2" xfId="7650"/>
    <cellStyle name="R_061107 Calc Sheet_P03_Turbine_Mayl_09_User_Contract_Logs rev 2_Cost Forecast_March " xfId="7651"/>
    <cellStyle name="R_061107 Calc Sheet_P03_Turbine_Mayl_09_User_Contract_Logs rev 2_PC Master Report" xfId="7652"/>
    <cellStyle name="R_061107 Calc Sheet_P03_Turbine_Mayl_09_User_Contract_Logs rev 2_Proposed Overall Monthly Cost Report - End March 2010" xfId="7653"/>
    <cellStyle name="R_061107 Calc Sheet_P04_LP_Services_26_October_09_Rev1_Master(Draft)" xfId="7654"/>
    <cellStyle name="R_061107 Calc Sheet_P06_Water_Treatment_28_May_09_Rev0_Master(Draft)" xfId="7655"/>
    <cellStyle name="R_061107 Calc Sheet_P06_Water_Treatment_28_May_09_Rev0_Master(Draft)_Cost Forecast_March " xfId="7656"/>
    <cellStyle name="R_061107 Calc Sheet_P06_Water_Treatment_28_May_09_Rev0_Master(Draft)_PC Master Report" xfId="7657"/>
    <cellStyle name="R_061107 Calc Sheet_P06_Water_Treatment_28_May_09_Rev0_Master(Draft)_Proposed Overall Monthly Cost Report - End March 2010" xfId="7658"/>
    <cellStyle name="R_061107 Calc Sheet_P06_Water_Treatment_29_June_09_Rev0_Master(Draft)" xfId="7659"/>
    <cellStyle name="R_061107 Calc Sheet_P06_Water_Treatment_29_June_09_Rev0_Master(Draft)_Cost Forecast_March " xfId="7660"/>
    <cellStyle name="R_061107 Calc Sheet_P06_Water_Treatment_29_June_09_Rev0_Master(Draft)_PC Master Report" xfId="7661"/>
    <cellStyle name="R_061107 Calc Sheet_P06_Water_Treatment_29_June_09_Rev0_Master(Draft)_Proposed Overall Monthly Cost Report - End March 2010" xfId="7662"/>
    <cellStyle name="R_061107 Calc Sheet_P08_Main Civil May 09 r2" xfId="7663"/>
    <cellStyle name="R_061107 Calc Sheet_P08_Main Civil May 09 r2_Cost Forecast_March " xfId="7664"/>
    <cellStyle name="R_061107 Calc Sheet_P08_Main Civil May 09 r2_PC Master Report" xfId="7665"/>
    <cellStyle name="R_061107 Calc Sheet_P08_Main Civil May 09 r2_Proposed Overall Monthly Cost Report - End March 2010" xfId="7666"/>
    <cellStyle name="R_061107 Calc Sheet_P10_Enabling_Civils_02_June_09_Rev1" xfId="7667"/>
    <cellStyle name="R_061107 Calc Sheet_P10_Enabling_Civils_02_June_09_Rev1_Cost Forecast_March " xfId="7668"/>
    <cellStyle name="R_061107 Calc Sheet_P10_Enabling_Civils_02_June_09_Rev1_PC Master Report" xfId="7669"/>
    <cellStyle name="R_061107 Calc Sheet_P10_Enabling_Civils_02_June_09_Rev1_Proposed Overall Monthly Cost Report - End March 2010" xfId="7670"/>
    <cellStyle name="R_061107 Calc Sheet_P10_Enabling_Civils_02_May_09_final" xfId="7671"/>
    <cellStyle name="R_061107 Calc Sheet_P10_Enabling_Civils_02_May_09_final_Cost Forecast_March " xfId="7672"/>
    <cellStyle name="R_061107 Calc Sheet_P10_Enabling_Civils_02_May_09_final_PC Master Report" xfId="7673"/>
    <cellStyle name="R_061107 Calc Sheet_P10_Enabling_Civils_02_May_09_final_Proposed Overall Monthly Cost Report - End March 2010" xfId="7674"/>
    <cellStyle name="R_061107 Calc Sheet_PC Master Report" xfId="7675"/>
    <cellStyle name="R_061107 Calc Sheet_PC Master Report Feb09 Rev1 HL (version 1)" xfId="7676"/>
    <cellStyle name="R_061107 Calc Sheet_Proposed Overall Monthly Cost Report - End March 2010" xfId="7677"/>
    <cellStyle name="R_061107 Calc Sheet_RC EXECUTIVE SUMMARY END Jan 2010. (version 2)" xfId="7678"/>
    <cellStyle name="R_061107 Calc Sheet_RC EXECUTIVE SUMMARY END JULY 2009." xfId="7679"/>
    <cellStyle name="R_061107 Calc Sheet_RC EXECUTIVE SUMMARY END JULY 2009._1" xfId="7680"/>
    <cellStyle name="R_061107 Calc Sheet_RC EXECUTIVE SUMMARY END JULY 2009._1_Cost Forecast_March " xfId="7681"/>
    <cellStyle name="R_061107 Calc Sheet_RC EXECUTIVE SUMMARY END JULY 2009._1_Proposed Overall Monthly Cost Report - End March 2010" xfId="7682"/>
    <cellStyle name="R_061107 Calc Sheet_RC EXECUTIVE SUMMARY END JULY 2009._Cost Forecast_March " xfId="7683"/>
    <cellStyle name="R_061107 Calc Sheet_RC EXECUTIVE SUMMARY END JULY 2009._PC Master Report" xfId="7684"/>
    <cellStyle name="R_061107 Calc Sheet_RC EXECUTIVE SUMMARY END JULY 2009._Proposed Overall Monthly Cost Report - End March 2010" xfId="7685"/>
    <cellStyle name="R_061107 Calc Sheet_RC EXECUTIVE SUMMARY END SEP 2009." xfId="7686"/>
    <cellStyle name="R_061107 Calc Sheet_Risk Register Master" xfId="7687"/>
    <cellStyle name="R_061107 Calc Sheet_Risk Register Master_Copy of MEDUPI Claim Register- (M-Drive)" xfId="7688"/>
    <cellStyle name="R_061107 Calc Sheet_Risk Register Master_Cost Forecast_March " xfId="7689"/>
    <cellStyle name="R_061107 Calc Sheet_Risk Register Master_October Claims Report (downloaded_06112009)" xfId="7690"/>
    <cellStyle name="R_061107 Calc Sheet_Risk Register Master_PC Master Report" xfId="7691"/>
    <cellStyle name="R_061107 Calc Sheet_Risk Register Master_Proposed Overall Monthly Cost Report - End March 2010" xfId="7692"/>
    <cellStyle name="R_061107 Calc Sheet_Support Consolidation" xfId="7693"/>
    <cellStyle name="R_061107 Calc Sheet_Trend Register Master" xfId="7694"/>
    <cellStyle name="R_061107 Calc Sheet_Trend Register Master_Copy of MEDUPI Claim Register- (M-Drive)" xfId="7695"/>
    <cellStyle name="R_061107 Calc Sheet_Trend Register Master_Cost Forecast_March " xfId="7696"/>
    <cellStyle name="R_061107 Calc Sheet_Trend Register Master_October Claims Report (downloaded_06112009)" xfId="7697"/>
    <cellStyle name="R_061107 Calc Sheet_Trend Register Master_PC Master Report" xfId="7698"/>
    <cellStyle name="R_061107 Calc Sheet_Trend Register Master_Proposed Overall Monthly Cost Report - End March 2010" xfId="7699"/>
    <cellStyle name="R_20080925 ice services Assessment Task order No 4" xfId="7700"/>
    <cellStyle name="R_20080925 ice services Assessment Task order No 4_20110725chk1 DGR ice Timesheet data - July 2011" xfId="7701"/>
    <cellStyle name="R_20090225rev &amp; 20090425 Task Order 25&amp;26 ice services assessments" xfId="7702"/>
    <cellStyle name="R_20090315 CED Project support_update" xfId="7703"/>
    <cellStyle name="R_20090315 CED Project support_update_20090225rev &amp; 20090425 Task Order 25&amp;26 ice services assessments" xfId="7704"/>
    <cellStyle name="R_20090315 CED Project support_update_20090225rev &amp; 20090425 Task Order 25&amp;26 ice services assessments_20110725chk1 DGR ice Timesheet data - July 2011" xfId="7705"/>
    <cellStyle name="R_20090315 CED Project support_update_20091025 Task Order 24 ice services assessment" xfId="7706"/>
    <cellStyle name="R_20090315 CED Project support_update_20091025 Task Order 25 ice services assessment" xfId="7707"/>
    <cellStyle name="R_20090315 CED Project support_update_20091025 Task Order 25&amp;26 ice services assessment" xfId="7708"/>
    <cellStyle name="R_20090315 CED Project support_update_20091025 Task Order 26 ice services assessment" xfId="7709"/>
    <cellStyle name="R_20090315 CED Project support_update_20091025 Task Order 28 ice services assessment Mercury SS" xfId="7710"/>
    <cellStyle name="R_20090315 CED Project support_update_20091025 Task Order 29 ice services assessment" xfId="7711"/>
    <cellStyle name="R_20090315 CED Project support_update_20091025 Task Order 31 ice services assessment" xfId="7712"/>
    <cellStyle name="R_20090315 CED Project support_update_20091025 Task Order 33 ice services assessment" xfId="7713"/>
    <cellStyle name="R_20090315 CED Project support_update_20091025 Task Order 34 ice services assessment" xfId="7714"/>
    <cellStyle name="R_20090315 CED Project support_update_20091025 Task Order 35 ice services assessment" xfId="7715"/>
    <cellStyle name="R_20090315 CED Project support_update_20091025 Task Order 36 ice services assessment" xfId="7716"/>
    <cellStyle name="R_20090315 CED Project support_update_20091025 Task Order 37 ice services assessment" xfId="7717"/>
    <cellStyle name="R_20090315 CED Project support_update_20091025 Task Order 37 Revised split ice services assessment" xfId="7718"/>
    <cellStyle name="R_20090315 CED Project support_update_20091025 Task Order 39 ice services assessment" xfId="7719"/>
    <cellStyle name="R_20090315 CED Project support_update_20091025 Task Order 40 ice services assessment" xfId="7720"/>
    <cellStyle name="R_20090315 CED Project support_update_20091025 Task Order 41 ice services assessment &amp; invoice" xfId="7721"/>
    <cellStyle name="R_20090315 CED Project support_update_20091025 Task Order 42 ice services assessment" xfId="7722"/>
    <cellStyle name="R_20090315 CED Project support_update_20091025 Task Order 43 ice services assessment" xfId="7723"/>
    <cellStyle name="R_20090315 CED Project support_update_20091025 Task Order 44 ice services assessment" xfId="7724"/>
    <cellStyle name="R_20090315 CED Project support_update_20091025Rev Task Order 26 ice services assessment" xfId="7725"/>
    <cellStyle name="R_20090315 CED Project support_update_200911 chk Task 41 Kusile Silos forecast" xfId="7726"/>
    <cellStyle name="R_20090315 CED Project support_update_200911 Task Order 46 ice services Forecast" xfId="7727"/>
    <cellStyle name="R_20090315 CED Project support_update_20091103 CED Project support services" xfId="7728"/>
    <cellStyle name="R_20090315 CED Project support_update_20091104 CED Project support services" xfId="7729"/>
    <cellStyle name="R_20090315 CED Project support_update_20091105 CED Project support services" xfId="7730"/>
    <cellStyle name="R_20090315 CED Project support_update_20091125 Coal &amp; Ash Task Orders ice services invoice" xfId="7731"/>
    <cellStyle name="R_20090315 CED Project support_update_20091125 Task Medupi Electrical ice services invoice" xfId="7732"/>
    <cellStyle name="R_20090315 CED Project support_update_20091125 Task order 02 ice services assessment" xfId="7733"/>
    <cellStyle name="R_20090315 CED Project support_update_20091125 Task Order 31 ice services assessment &amp; invoice" xfId="7734"/>
    <cellStyle name="R_20090315 CED Project support_update_20091125 Task Order 32 ice services assessment" xfId="7735"/>
    <cellStyle name="R_20090315 CED Project support_update_20091125 Task Order 47 ice services assessment" xfId="7736"/>
    <cellStyle name="R_20090315 CED Project support_update_20091208 CED Project support services_nic003" xfId="7737"/>
    <cellStyle name="R_20090315 CED Project support_update_20091211 Task 51 Forecast ice services" xfId="7738"/>
    <cellStyle name="R_20090315 CED Project support_update_20091225 Task order 04 ice services assessment &amp; invoice" xfId="7739"/>
    <cellStyle name="R_20090315 CED Project support_update_20091225 Task Order 20 ice services assessment &amp; invoice" xfId="7740"/>
    <cellStyle name="R_20090315 CED Project support_update_20091225 Task order 46 assessment &amp; invoice" xfId="7741"/>
    <cellStyle name="R_20090315 CED Project support_update_20091230rev1 CED Project support services" xfId="7742"/>
    <cellStyle name="R_20090315 CED Project support_update_20100125 Coal &amp; Ash Task Orders ice services invoice" xfId="7743"/>
    <cellStyle name="R_20090315 CED Project support_update_20100125 Task 51 Hrs to date ice services" xfId="7744"/>
    <cellStyle name="R_20090315 CED Project support_update_20100125 Task Medupi Electrical ice services invoice" xfId="7745"/>
    <cellStyle name="R_20090315 CED Project support_update_20100125 Task order 02 ice services assessment" xfId="7746"/>
    <cellStyle name="R_20090315 CED Project support_update_20100125 Task Order 20 ice services assessment &amp; invoice" xfId="7747"/>
    <cellStyle name="R_20090315 CED Project support_update_20100125 Task Order 45 ice services assessment" xfId="7748"/>
    <cellStyle name="R_20090315 CED Project support_update_20100125 Task Order 51 ice services assessment &amp; invoice" xfId="7749"/>
    <cellStyle name="R_20090315 CED Project support_update_20100225 Task order 04 ice services assessment &amp; invoice" xfId="7750"/>
    <cellStyle name="R_20090315 CED Project support_update_20100304 CED Project support services" xfId="7751"/>
    <cellStyle name="R_20090315 CED Project support_update_20100304rev1 CED Project support services" xfId="7752"/>
    <cellStyle name="R_20090315 CED Project support_update_20100325 Task 51 Hrs to date ice services" xfId="7753"/>
    <cellStyle name="R_20090315 CED Project support_update_20100325 Task Medupi Electrical ice services invoice" xfId="7754"/>
    <cellStyle name="R_20090315 CED Project support_update_20100325 Task order 02 ice services assessment &amp; invoice" xfId="7755"/>
    <cellStyle name="R_20090315 CED Project support_update_20100325 Task Order 20 ice services assessment &amp; invoice" xfId="7756"/>
    <cellStyle name="R_20090315 CED Project support_update_20100329 Updated Task 53 Gen Transf Forecast ice services" xfId="7757"/>
    <cellStyle name="R_20090315 CED Project support_update_20100425 ice services Task No 0012 FGD assessment &amp; invoice" xfId="7758"/>
    <cellStyle name="R_20090315 CED Project support_update_20100425 Task 52 Cabling assessment &amp; invoice ice services" xfId="7759"/>
    <cellStyle name="R_20090315 CED Project support_update_20100425 Task order 04 ice services assessment &amp; invoice" xfId="7760"/>
    <cellStyle name="R_20090315 CED Project support_update_20100425 Task Order 29 ice services assessment &amp; invoice" xfId="7761"/>
    <cellStyle name="R_20090315 CED Project support_update_20100425 Task Order 51 ice services assessment &amp; invoice" xfId="7762"/>
    <cellStyle name="R_20090315 CED Project support_update_20100425 Task Order 55 ice services assessment &amp; invoice" xfId="7763"/>
    <cellStyle name="R_20090315 CED Project support_update_20100425 Task Order 56 ice services assessment &amp; invoice" xfId="7764"/>
    <cellStyle name="R_20090315 CED Project support_update_20100429 CED Project support Timesheet current" xfId="7765"/>
    <cellStyle name="R_20090315 CED Project support_update_20100525 ice services Task No 0012 FGD assessment" xfId="7766"/>
    <cellStyle name="R_20090315 CED Project support_update_20100525 Task order 04 ice services assessment &amp; invoice" xfId="7767"/>
    <cellStyle name="R_20090315 CED Project support_update_20100613 Task Order 34 ice services assessment &amp; invoice" xfId="7768"/>
    <cellStyle name="R_20090315 CED Project support_update_20100625 ice services Electrical &amp; C&amp;I assessment" xfId="7769"/>
    <cellStyle name="R_20090315 CED Project support_update_20100625 ice services Task No 0012 FGD assessment" xfId="7770"/>
    <cellStyle name="R_20090315 CED Project support_update_20100625 Task order 04 ice services assessment &amp; invoice" xfId="7771"/>
    <cellStyle name="R_20090315 CED Project support_update_20100625 Turbine Summary weekly Timesheets" xfId="7772"/>
    <cellStyle name="R_20090315 CED Project support_update_20100725 Task order 04 ice services assessment &amp; invoice" xfId="7773"/>
    <cellStyle name="R_20090315 CED Project support_update_20100803 Task order 02 Turbine ice services assessment dvw" xfId="7774"/>
    <cellStyle name="R_20090315 CED Project support_update_20100820 iWeNhle Consolidated Invoices" xfId="7775"/>
    <cellStyle name="R_20090315 CED Project support_update_20100820 iWeNhle Consolidated Invoices_20110725chk1 DGR ice Timesheet data - July 2011" xfId="7776"/>
    <cellStyle name="R_20090315 CED Project support_update_20100825 Task Order 13 ice services assessment" xfId="7777"/>
    <cellStyle name="R_20090315 CED Project support_update_20100902 Task order 02 Turbine ice services Ass &amp; Inv" xfId="7778"/>
    <cellStyle name="R_20090315 CED Project support_update_20100913 ice services Task No 0012 FGD assessment" xfId="7779"/>
    <cellStyle name="R_20090315 CED Project support_update_20100913 Task order 04 ice services assessment &amp; invoice" xfId="7780"/>
    <cellStyle name="R_20090315 CED Project support_update_20100925 ice services Medupi Electrical C&amp;I assessment" xfId="7781"/>
    <cellStyle name="R_20090315 CED Project support_update_20101008 Task 53 Generation ice services assessment &amp; invoice" xfId="7782"/>
    <cellStyle name="R_20090315 CED Project support_update_20101008 Task order 04 ice services assessment &amp; invoice (1)" xfId="7783"/>
    <cellStyle name="R_20090315 CED Project support_update_20101011 update ice services Task No 0012 FGD assessments &amp; invoices" xfId="7784"/>
    <cellStyle name="R_20090315 CED Project support_update_20101024 25Sep2010 Assess &amp; Inv Task order 02 Turbine ice services" xfId="7785"/>
    <cellStyle name="R_20090315 CED Project support_update_20101025 Assessment ice services Task No 0012 FGD &amp; invoice" xfId="7786"/>
    <cellStyle name="R_20090315 CED Project support_update_20101025 ice services assessment Task 52 Cabling &amp; invoice" xfId="7787"/>
    <cellStyle name="R_20090315 CED Project support_update_20101025 ice services Medupi Electrical C&amp;I assessment &amp; invoice" xfId="7788"/>
    <cellStyle name="R_20090315 CED Project support_update_20101025 Task Order 13 ice services assessment" xfId="7789"/>
    <cellStyle name="R_20090315 CED Project support_update_20101029 Task order 04 ice services assessment &amp; invoice" xfId="7790"/>
    <cellStyle name="R_20090315 CED Project support_update_20101109 Task 0064 Terr undergrd ice services" xfId="7791"/>
    <cellStyle name="R_20090315 CED Project support_update_20101116 From 1550  iWeNhle Consolidated Invoices" xfId="7792"/>
    <cellStyle name="R_20090315 CED Project support_update_20101116 From 1550  iWeNhle Consolidated Invoices_20110725chk1 DGR ice Timesheet data - July 2011" xfId="7793"/>
    <cellStyle name="R_20090315 CED Project support_update_2010825 Assessment &amp; invoice Task 0063 BoP ice services" xfId="7794"/>
    <cellStyle name="R_20090315 CED Project support_update_Agreed Final Hours" xfId="7795"/>
    <cellStyle name="R_20090315 CED Project support_update_CHECK 20091116JvD Updated Kusile Coal &amp; Ash allocation of hrs" xfId="7796"/>
    <cellStyle name="R_20090317 CED Project support_update" xfId="7797"/>
    <cellStyle name="R_20090425 Napo CHECK Kusile task orders 25  26" xfId="7798"/>
    <cellStyle name="R_20090425 Napo CHECK Kusile task orders 25  26_20110725chk1 DGR ice Timesheet data - July 2011" xfId="7799"/>
    <cellStyle name="R_20090425 Task order 03 ice services assessment" xfId="7800"/>
    <cellStyle name="R_20090425 Task order 04 ice services assessment" xfId="7801"/>
    <cellStyle name="R_20090425 Task Order 31 ice services assessment" xfId="7802"/>
    <cellStyle name="R_20090522 CED Project support services" xfId="7803"/>
    <cellStyle name="R_20090522 CED Project support services_20110725chk1 DGR ice Timesheet data - July 2011" xfId="7804"/>
    <cellStyle name="R_20090630 Extn Komati Time &amp; Cost" xfId="7805"/>
    <cellStyle name="R_20090715 Extn Komati Time &amp; Cost" xfId="7806"/>
    <cellStyle name="R_20090725 Task order 02 ice services assessment" xfId="7807"/>
    <cellStyle name="R_20090725 Task order 03 ice services assessment" xfId="7808"/>
    <cellStyle name="R_20090725 Task order 04 ice services assessment" xfId="7809"/>
    <cellStyle name="R_20090725 Task order 08 ice services assessment" xfId="7810"/>
    <cellStyle name="R_20090725 Task Order 09 ice services assessment" xfId="7811"/>
    <cellStyle name="R_20090725 Task order 34 ice services assessment" xfId="7812"/>
    <cellStyle name="R_20090725rev Extn Komati Time &amp; Cost" xfId="7813"/>
    <cellStyle name="R_20090825rev Extn Komati Time &amp; Cost" xfId="7814"/>
    <cellStyle name="R_20090907 hour alloc Status Task order Nos 35  36 Diesel Gen  UPS" xfId="7815"/>
    <cellStyle name="R_20090907 hour alloc Status Task order Nos 35  36 Diesel Gen  UPS_20110725chk1 DGR ice Timesheet data - July 2011" xfId="7816"/>
    <cellStyle name="R_20090908 Extn Komati Time &amp; Cost" xfId="7817"/>
    <cellStyle name="R_20090925rev Extn Komati Time &amp; Cost" xfId="7818"/>
    <cellStyle name="R_20090925tm Komati Hrs &amp; km ice services" xfId="7819"/>
    <cellStyle name="R_20090925tm Komati Hrs &amp; km ice services_20100225rev Extn Komati Time &amp; Cost" xfId="7820"/>
    <cellStyle name="R_20090925tm Komati Hrs &amp; km ice services_20100225rev1 Extn Komati Time &amp; Cost" xfId="7821"/>
    <cellStyle name="R_20090925tm Komati Hrs &amp; km ice services_20100325 Extn Komati Time &amp; Cost" xfId="7822"/>
    <cellStyle name="R_20090925tm Komati Hrs &amp; km ice services_20100325rev Extn Komati Time &amp; Cost" xfId="7823"/>
    <cellStyle name="R_20090925tm Komati Hrs &amp; km ice services_20100325tm Extn Komati Hours &amp; km" xfId="7824"/>
    <cellStyle name="R_20090925tm Komati Hrs &amp; km ice services_20100423 Extn Komati Time &amp; Cost" xfId="7825"/>
    <cellStyle name="R_20090925tm Komati Hrs &amp; km ice services_20100525 Extn Komati Time &amp; Cost" xfId="7826"/>
    <cellStyle name="R_20090925tm Komati Hrs &amp; km ice services_20100525cm Komati assessment Hrs &amp; km_2" xfId="7827"/>
    <cellStyle name="R_20090925tm Komati Hrs &amp; km ice services_20100625 Extn Komati Time &amp; Cost" xfId="7828"/>
    <cellStyle name="R_20090925tm Komati Hrs &amp; km ice services_20100625cm Komati services assessment hrs &amp; km" xfId="7829"/>
    <cellStyle name="R_20090925tm Komati Hrs &amp; km ice services_20100721cm Komati Services Hours &amp; km" xfId="7830"/>
    <cellStyle name="R_20090925tm Komati Hrs &amp; km ice services_20100721tm Komati Services Hours &amp; km" xfId="7831"/>
    <cellStyle name="R_20090925tm Komati Hrs &amp; km ice services_20100725rev2 Extn Komati Time &amp; Cost" xfId="7832"/>
    <cellStyle name="R_20090925tm Komati Hrs &amp; km ice services_20100825cm Komati Services Hours &amp; km" xfId="7833"/>
    <cellStyle name="R_20090925tm Komati Hrs &amp; km ice services_20100825Rev Extn Komati Time &amp; Cost" xfId="7834"/>
    <cellStyle name="R_20090925tm Komati Hrs &amp; km ice services_20100925REV Assessment 4600005911 Komati ice services" xfId="7835"/>
    <cellStyle name="R_20090925tm Komati Hrs &amp; km ice services_20100925REV Assessment 4600005911 Komati ice services_20110725chk1 DGR ice Timesheet data - July 2011" xfId="7836"/>
    <cellStyle name="R_20090925tm Komati Hrs &amp; km ice services_20100928 Extn Komati Time &amp; Cost" xfId="7837"/>
    <cellStyle name="R_20090925tm Komati Hrs &amp; km ice services_20100929rev check ICE daily capture 2010" xfId="7838"/>
    <cellStyle name="R_20090925tm Komati Hrs &amp; km ice services_20101028 ice assessment &amp; invoice Oct2010" xfId="7839"/>
    <cellStyle name="R_20090925tm Komati Hrs &amp; km ice services_2010425cm Extn Komati Hours &amp; km" xfId="7840"/>
    <cellStyle name="R_20090925tm Komati Hrs &amp; km ice services_2010425tm Extn Komati Hours &amp; km" xfId="7841"/>
    <cellStyle name="R_20090925tm Komati Hrs &amp; km ice services_20110725chk1 DGR ice Timesheet data - July 2011" xfId="7842"/>
    <cellStyle name="R_20091025 Task order 02 ice services assessment" xfId="7843"/>
    <cellStyle name="R_20091025 Task order 03 ice services assessment" xfId="7844"/>
    <cellStyle name="R_20091025 Task order 04 ice services assessment" xfId="7845"/>
    <cellStyle name="R_20091025 Task order 08 ice services assessment" xfId="7846"/>
    <cellStyle name="R_20091025 Task Order 09 ice services assessment" xfId="7847"/>
    <cellStyle name="R_20091025 Task Order 12 ice services assessment" xfId="7848"/>
    <cellStyle name="R_20091025 Task Order 18 ice services assessment" xfId="7849"/>
    <cellStyle name="R_20091025 Task Order 20 ice services assessment" xfId="7850"/>
    <cellStyle name="R_20091025 Task Order 22 ice services assessment" xfId="7851"/>
    <cellStyle name="R_20091025 Task Order 24 ice services assessment" xfId="7852"/>
    <cellStyle name="R_20091025 Task Order 25 ice services assessment" xfId="7853"/>
    <cellStyle name="R_20091025 Task Order 25&amp;26 ice services assessment" xfId="7854"/>
    <cellStyle name="R_20091025 Task Order 26 ice services assessment" xfId="7855"/>
    <cellStyle name="R_20091025 Task Order 28 ice services assessment Mercury SS" xfId="7856"/>
    <cellStyle name="R_20091025 Task Order 29 ice services assessment" xfId="7857"/>
    <cellStyle name="R_20091025 Task Order 31 ice services assessment" xfId="7858"/>
    <cellStyle name="R_20091025 Task Order 33 ice services assessment" xfId="7859"/>
    <cellStyle name="R_20091025 Task Order 34 ice services assessment" xfId="7860"/>
    <cellStyle name="R_20091025 Task Order 35 ice services assessment" xfId="7861"/>
    <cellStyle name="R_20091025 Task Order 36 ice services assessment" xfId="7862"/>
    <cellStyle name="R_20091025 Task Order 37 ice services assessment" xfId="7863"/>
    <cellStyle name="R_20091025 Task Order 37 Revised split ice services assessment" xfId="7864"/>
    <cellStyle name="R_20091025 Task Order 39 ice services assessment" xfId="7865"/>
    <cellStyle name="R_20091025 Task Order 40 ice services assessment" xfId="7866"/>
    <cellStyle name="R_20091025 Task Order 41 ice services assessment &amp; invoice" xfId="7867"/>
    <cellStyle name="R_20091025 Task Order 42 ice services assessment" xfId="7868"/>
    <cellStyle name="R_20091025 Task Order 43 ice services assessment" xfId="7869"/>
    <cellStyle name="R_20091025 Task Order 44 ice services assessment" xfId="7870"/>
    <cellStyle name="R_20091025cm Komati Hrs &amp; km ice services" xfId="7871"/>
    <cellStyle name="R_20091025Rev Task Order 26 ice services assessment" xfId="7872"/>
    <cellStyle name="R_20091025rev1 Extn Komati Time &amp; Cost" xfId="7873"/>
    <cellStyle name="R_20091025rev2 Extn Komati Time &amp; Cost" xfId="7874"/>
    <cellStyle name="R_20091030rev3 CED Project support services" xfId="7875"/>
    <cellStyle name="R_20091030rev3 CED Project support services_20110725chk1 DGR ice Timesheet data - July 2011" xfId="7876"/>
    <cellStyle name="R_200911 chk Task 41 Kusile Silos forecast" xfId="7877"/>
    <cellStyle name="R_200911 chk Task 41 Kusile Silos forecast_20110725chk1 DGR ice Timesheet data - July 2011" xfId="7878"/>
    <cellStyle name="R_200911 Task Order 46 ice services Forecast" xfId="7879"/>
    <cellStyle name="R_200911 Task Order 46 ice services Forecast_20110725chk1 DGR ice Timesheet data - July 2011" xfId="7880"/>
    <cellStyle name="R_20091101rev CED Project support services" xfId="7881"/>
    <cellStyle name="R_20091101rev CED Project support services_20110725chk1 DGR ice Timesheet data - July 2011" xfId="7882"/>
    <cellStyle name="R_20091102 CED Project support services" xfId="7883"/>
    <cellStyle name="R_20091102 CED Project support services_20110725chk1 DGR ice Timesheet data - July 2011" xfId="7884"/>
    <cellStyle name="R_20091103 CED Project support services" xfId="7885"/>
    <cellStyle name="R_20091103 CED Project support services_20110725chk1 DGR ice Timesheet data - July 2011" xfId="7886"/>
    <cellStyle name="R_20091104 CED Project support services" xfId="7887"/>
    <cellStyle name="R_20091104 CED Project support services_20110725chk1 DGR ice Timesheet data - July 2011" xfId="7888"/>
    <cellStyle name="R_20091105 CED Project support services" xfId="7889"/>
    <cellStyle name="R_20091105 CED Project support services_20110725chk1 DGR ice Timesheet data - July 2011" xfId="7890"/>
    <cellStyle name="R_20091125 Task order 02 ice services assessment" xfId="7891"/>
    <cellStyle name="R_20091125 Task order 04 ice services assessment" xfId="7892"/>
    <cellStyle name="R_20091125 Task Order 31 ice services assessment &amp; invoice" xfId="7893"/>
    <cellStyle name="R_20091125 Task Order 32 ice services assessment" xfId="7894"/>
    <cellStyle name="R_20091125 Task Order 47 ice services assessment" xfId="7895"/>
    <cellStyle name="R_20091125cindy Komati Hrs &amp; km ice services" xfId="7896"/>
    <cellStyle name="R_20091125tm rev Komati Hrs &amp; km ice services" xfId="7897"/>
    <cellStyle name="R_200911rev Extn Komati Time &amp; Cost" xfId="7898"/>
    <cellStyle name="R_20091208 CED Project support services_nic003" xfId="7899"/>
    <cellStyle name="R_20091208 CED Project support services_nic003_20110725chk1 DGR ice Timesheet data - July 2011" xfId="7900"/>
    <cellStyle name="R_20091209 CED Task order list" xfId="7901"/>
    <cellStyle name="R_20091209 CED Task order list_20110725chk1 DGR ice Timesheet data - July 2011" xfId="7902"/>
    <cellStyle name="R_20091211 Task 29 Forecast ice services" xfId="7903"/>
    <cellStyle name="R_20091211 Task 51 Forecast ice services" xfId="7904"/>
    <cellStyle name="R_20091214 CED Project support services" xfId="7905"/>
    <cellStyle name="R_20091214 CED Project support services_20110725chk1 DGR ice Timesheet data - July 2011" xfId="7906"/>
    <cellStyle name="R_20091225 Task order 04 ice services assessment &amp; invoice" xfId="7907"/>
    <cellStyle name="R_20091225 Task Order 20 ice services assessment &amp; invoice" xfId="7908"/>
    <cellStyle name="R_20091225 Task order 46 assessment &amp; invoice" xfId="7909"/>
    <cellStyle name="R_20091225 Task order 46 assessment &amp; invoice_20110725chk1 DGR ice Timesheet data - July 2011" xfId="7910"/>
    <cellStyle name="R_20091230 CED Project support services" xfId="7911"/>
    <cellStyle name="R_20091230 CED Project support services_20110725chk1 DGR ice Timesheet data - July 2011" xfId="7912"/>
    <cellStyle name="R_20091230rev1 CED Project support services" xfId="7913"/>
    <cellStyle name="R_20091230rev1 CED Project support services_20110725chk1 DGR ice Timesheet data - July 2011" xfId="7914"/>
    <cellStyle name="R_20091231 Task 52 Forecast ice services" xfId="7915"/>
    <cellStyle name="R_200912rev1 Extn Komati Time &amp; Cost" xfId="7916"/>
    <cellStyle name="R_20100104 CED Project support services" xfId="7917"/>
    <cellStyle name="R_20100104 CED Project support services_20110725chk1 DGR ice Timesheet data - July 2011" xfId="7918"/>
    <cellStyle name="R_20100125 Task 51 Hrs to date ice services" xfId="7919"/>
    <cellStyle name="R_20100125 Task 51 Hrs to date ice services_20110725chk1 DGR ice Timesheet data - July 2011" xfId="7920"/>
    <cellStyle name="R_20100125 Task order 02 ice assessment hours" xfId="7921"/>
    <cellStyle name="R_20100125 Task order 02 ice services assessment" xfId="7922"/>
    <cellStyle name="R_20100125 Task Order 20 ice services assessment &amp; invoice" xfId="7923"/>
    <cellStyle name="R_20100125 Task Order 45 ice services assessment" xfId="7924"/>
    <cellStyle name="R_20100125 Task Order 51 ice services assessment &amp; invoice" xfId="7925"/>
    <cellStyle name="R_20100125cm Komati Hrs &amp; km ice services" xfId="7926"/>
    <cellStyle name="R_20100125dm Task Order 20 ice services assessment &amp; invoice" xfId="7927"/>
    <cellStyle name="R_20100125rev Extn Komati Time &amp; Cost" xfId="7928"/>
    <cellStyle name="R_20100210Rev CED Project support services" xfId="7929"/>
    <cellStyle name="R_20100210Rev CED Project support services_20110725chk1 DGR ice Timesheet data - July 2011" xfId="7930"/>
    <cellStyle name="R_20100225 Task order 04 ice services assessment &amp; invoice" xfId="7931"/>
    <cellStyle name="R_20100225rev Extn Komati Time &amp; Cost" xfId="7932"/>
    <cellStyle name="R_20100225rev1 Extn Komati Time &amp; Cost" xfId="7933"/>
    <cellStyle name="R_20100302 Task No 13 Gen Transf proposal ice services" xfId="7934"/>
    <cellStyle name="R_20100304 CED Project support services" xfId="7935"/>
    <cellStyle name="R_20100304 CED Project support services_20110725chk1 DGR ice Timesheet data - July 2011" xfId="7936"/>
    <cellStyle name="R_20100304rev1 CED Project support services" xfId="7937"/>
    <cellStyle name="R_20100304rev1 CED Project support services_20110725chk1 DGR ice Timesheet data - July 2011" xfId="7938"/>
    <cellStyle name="R_20100325 Extn Komati Time &amp; Cost" xfId="7939"/>
    <cellStyle name="R_20100325 Task 51 Hrs to date ice services" xfId="7940"/>
    <cellStyle name="R_20100325 Task 51 Hrs to date ice services_20110725chk1 DGR ice Timesheet data - July 2011" xfId="7941"/>
    <cellStyle name="R_20100325 Task order 02 ice services assessment &amp; invoice" xfId="7942"/>
    <cellStyle name="R_20100325 Task order 02 ice services Turbine details" xfId="7943"/>
    <cellStyle name="R_20100325 Task order 02 ice services Turbine details_20110725chk1 DGR ice Timesheet data - July 2011" xfId="7944"/>
    <cellStyle name="R_20100325rev Extn Komati Time &amp; Cost" xfId="7945"/>
    <cellStyle name="R_20100325tm Extn Komati Hours &amp; km" xfId="7946"/>
    <cellStyle name="R_20100329 Updated Task 53 Gen Transf Forecast ice services" xfId="7947"/>
    <cellStyle name="R_20100408 Task No 0012 FGD proposal ice services" xfId="7948"/>
    <cellStyle name="R_20100423 Extn Komati Time &amp; Cost" xfId="7949"/>
    <cellStyle name="R_20100425 Task 29 Limestone Hrs ice services" xfId="7950"/>
    <cellStyle name="R_20100425 Task 29 Limestone Hrs ice services_20110725chk1 DGR ice Timesheet data - July 2011" xfId="7951"/>
    <cellStyle name="R_20100425 Task Order 29 ice services assessment &amp; invoice" xfId="7952"/>
    <cellStyle name="R_20100425 Task Order 51 ice services assessment &amp; invoice" xfId="7953"/>
    <cellStyle name="R_20100429 CED Project support Timesheet current" xfId="7954"/>
    <cellStyle name="R_20100429 CED Project support Timesheet current_20110725chk1 DGR ice Timesheet data - July 2011" xfId="7955"/>
    <cellStyle name="R_20100511 Task 63 BoP hrs" xfId="7956"/>
    <cellStyle name="R_20100511 Task 63 BoP hrs_20110725chk1 DGR ice Timesheet data - July 2011" xfId="7957"/>
    <cellStyle name="R_20100518 Medupi March 2010 summary" xfId="7958"/>
    <cellStyle name="R_20100525 Extn Komati Time &amp; Cost" xfId="7959"/>
    <cellStyle name="R_20100525cm Komati assessment Hrs &amp; km_2" xfId="7960"/>
    <cellStyle name="R_20100625 Extn Komati Time &amp; Cost" xfId="7961"/>
    <cellStyle name="R_20100625 Turbine Summary weekly Timesheets" xfId="7962"/>
    <cellStyle name="R_20100625cm Komati services assessment hrs &amp; km" xfId="7963"/>
    <cellStyle name="R_20100721cm Komati Services Hours &amp; km" xfId="7964"/>
    <cellStyle name="R_20100721tm Komati Services Hours &amp; km" xfId="7965"/>
    <cellStyle name="R_20100725 Hrs to date Task 0063 BoP ice services" xfId="7966"/>
    <cellStyle name="R_20100725 Hrs to date Task 0063 BoP ice services_20110725chk1 DGR ice Timesheet data - July 2011" xfId="7967"/>
    <cellStyle name="R_20100725rev2 Extn Komati Time &amp; Cost" xfId="7968"/>
    <cellStyle name="R_20100803 Task order 02 Turbine ice services assessment dvw" xfId="7969"/>
    <cellStyle name="R_20100820 iWeNhle Consolidated Invoices" xfId="7970"/>
    <cellStyle name="R_20100820 iWeNhle Consolidated Invoices_20110725chk1 DGR ice Timesheet data - July 2011" xfId="7971"/>
    <cellStyle name="R_20100825cm Komati Services Hours &amp; km" xfId="7972"/>
    <cellStyle name="R_20100825Rev Extn Komati Time &amp; Cost" xfId="7973"/>
    <cellStyle name="R_20100902 Task order 02 Turbine ice services Ass &amp; Inv" xfId="7974"/>
    <cellStyle name="R_20100913 CED Project support Timesheet current" xfId="7975"/>
    <cellStyle name="R_20100913 CED Project support Timesheet current_20110725chk1 DGR ice Timesheet data - July 2011" xfId="7976"/>
    <cellStyle name="R_20100925REV Assessment 4600005911 Komati ice services" xfId="7977"/>
    <cellStyle name="R_20100925REV Assessment 4600005911 Komati ice services_20110725chk1 DGR ice Timesheet data - July 2011" xfId="7978"/>
    <cellStyle name="R_20100928 Extn Komati Time &amp; Cost" xfId="7979"/>
    <cellStyle name="R_20100929rev check ICE daily capture 2010" xfId="7980"/>
    <cellStyle name="R_20101008 Task 53 Generation ice services assessment &amp; invoice" xfId="7981"/>
    <cellStyle name="R_20101012_ERA Deviations Analysis - Portfolio Report Rev-01" xfId="7982"/>
    <cellStyle name="R_20101018_Challenge Session Revisions FINAL" xfId="7983"/>
    <cellStyle name="R_20101020 info Task order 02 Turbine ice services assessmen" xfId="7984"/>
    <cellStyle name="R_20101024 25Sep2010 Assess &amp; Inv Task order 02 Turbine ice services" xfId="7985"/>
    <cellStyle name="R_20101028 ice assessment &amp; invoice Oct2010" xfId="7986"/>
    <cellStyle name="R_20101109 CED Project support Timesheet current" xfId="7987"/>
    <cellStyle name="R_20101109 CED Project support Timesheet current_20110725chk1 DGR ice Timesheet data - July 2011" xfId="7988"/>
    <cellStyle name="R_20101109 Task 0064 Terr undergrd ice services" xfId="7989"/>
    <cellStyle name="R_2010425cm Extn Komati Hours &amp; km" xfId="7990"/>
    <cellStyle name="R_2010425tm Extn Komati Hours &amp; km" xfId="7991"/>
    <cellStyle name="R_2010825 Assessment &amp; invoice Task 0063 BoP ice services" xfId="7992"/>
    <cellStyle name="R_20110725chk1 DGR ice Timesheet data - July 2011" xfId="7993"/>
    <cellStyle name="R_Agreed Final Hours" xfId="7994"/>
    <cellStyle name="R_Agreed Final Hours_20110725chk1 DGR ice Timesheet data - July 2011" xfId="7995"/>
    <cellStyle name="R_Boiler Package_Contract Control Logs Sep 2010" xfId="7996"/>
    <cellStyle name="R_Book1" xfId="7997"/>
    <cellStyle name="R_Book1_Cost Forecast_March " xfId="7998"/>
    <cellStyle name="R_Book1_PC Master Report" xfId="7999"/>
    <cellStyle name="R_Book1_Proposed Overall Monthly Cost Report - End March 2010" xfId="8000"/>
    <cellStyle name="R_CHECK 20091116JvD Updated Kusile Coal &amp; Ash allocation of hrs" xfId="8001"/>
    <cellStyle name="R_CHECK 20091116JvD Updated Kusile Coal &amp; Ash allocation of hrs_20110725chk1 DGR ice Timesheet data - July 2011" xfId="8002"/>
    <cellStyle name="R_Cindy ice Services assessment Hrs 25Jun2009" xfId="8003"/>
    <cellStyle name="R_Commited cost - January  2010" xfId="8004"/>
    <cellStyle name="R_Contract Log Register" xfId="8005"/>
    <cellStyle name="R_Contract Log Register 2" xfId="8006"/>
    <cellStyle name="R_Contract Log Register_Commited cost - January  2010" xfId="8007"/>
    <cellStyle name="R_Contract Log Register_Copy of MEDUPI Claim Register- (M-Drive)" xfId="8008"/>
    <cellStyle name="R_Contract Log Register_Cost Forecast_March " xfId="8009"/>
    <cellStyle name="R_Contract Log Register_October Claims Report (downloaded_06112009)" xfId="8010"/>
    <cellStyle name="R_Contract Log Register_P10_Enabling_Civils_02_June_09_Rev1" xfId="8011"/>
    <cellStyle name="R_Contract Log Register_P10_Enabling_Civils_02_June_09_Rev1_Cost Forecast_March " xfId="8012"/>
    <cellStyle name="R_Contract Log Register_P10_Enabling_Civils_02_June_09_Rev1_PC Master Report" xfId="8013"/>
    <cellStyle name="R_Contract Log Register_P10_Enabling_Civils_02_June_09_Rev1_Proposed Overall Monthly Cost Report - End March 2010" xfId="8014"/>
    <cellStyle name="R_Contract Log Register_P10_Enabling_Civils_02_May_09_final" xfId="8015"/>
    <cellStyle name="R_Contract Log Register_P10_Enabling_Civils_02_May_09_final_Cost Forecast_March " xfId="8016"/>
    <cellStyle name="R_Contract Log Register_P10_Enabling_Civils_02_May_09_final_PC Master Report" xfId="8017"/>
    <cellStyle name="R_Contract Log Register_P10_Enabling_Civils_02_May_09_final_Proposed Overall Monthly Cost Report - End March 2010" xfId="8018"/>
    <cellStyle name="R_Contract Log Register_PC Master Report" xfId="8019"/>
    <cellStyle name="R_Contract Log Register_PC Master Report Feb09 Rev1 HL (version 1)" xfId="8020"/>
    <cellStyle name="R_Contract Log Register_Proposed Overall Monthly Cost Report - End March 2010" xfId="8021"/>
    <cellStyle name="R_Contract Log Register_RC EXECUTIVE SUMMARY END Jan 2010. (version 2)" xfId="8022"/>
    <cellStyle name="R_Contract Log Register_RC EXECUTIVE SUMMARY END JULY 2009." xfId="8023"/>
    <cellStyle name="R_Contract Log Register_RC EXECUTIVE SUMMARY END JULY 2009._1" xfId="8024"/>
    <cellStyle name="R_Contract Log Register_RC EXECUTIVE SUMMARY END JULY 2009._1_Cost Forecast_March " xfId="8025"/>
    <cellStyle name="R_Contract Log Register_RC EXECUTIVE SUMMARY END JULY 2009._1_Proposed Overall Monthly Cost Report - End March 2010" xfId="8026"/>
    <cellStyle name="R_Contract Log Register_RC EXECUTIVE SUMMARY END JULY 2009._Cost Forecast_March " xfId="8027"/>
    <cellStyle name="R_Contract Log Register_RC EXECUTIVE SUMMARY END JULY 2009._PC Master Report" xfId="8028"/>
    <cellStyle name="R_Contract Log Register_RC EXECUTIVE SUMMARY END JULY 2009._Proposed Overall Monthly Cost Report - End March 2010" xfId="8029"/>
    <cellStyle name="R_Contract Log Register_RC EXECUTIVE SUMMARY END SEP 2009." xfId="8030"/>
    <cellStyle name="R_Copy of MEDUPI Claim Register- (M-Drive)" xfId="8031"/>
    <cellStyle name="R_Cost Forecast_April _2 (version 1)" xfId="8032"/>
    <cellStyle name="R_Cost Forecast_March " xfId="8033"/>
    <cellStyle name="R_Dispute Register Master" xfId="8034"/>
    <cellStyle name="R_Dispute Register Master_Copy of MEDUPI Claim Register- (M-Drive)" xfId="8035"/>
    <cellStyle name="R_Dispute Register Master_Cost Forecast_March " xfId="8036"/>
    <cellStyle name="R_Dispute Register Master_October Claims Report (downloaded_06112009)" xfId="8037"/>
    <cellStyle name="R_Dispute Register Master_PC Master Report" xfId="8038"/>
    <cellStyle name="R_Dispute Register Master_Proposed Overall Monthly Cost Report - End March 2010" xfId="8039"/>
    <cellStyle name="R_Final Calcs 06 11 05" xfId="8040"/>
    <cellStyle name="R_Final Calcs 06 11 05 2" xfId="8041"/>
    <cellStyle name="R_Final Calcs 06 11 05_090514_Costing-Model Medupi (Version- E&amp;Y updates)(Mar09 index update)( FINAL Tx adj)" xfId="8042"/>
    <cellStyle name="R_Final Calcs 06 11 05_090812_CTC-Model Medupi -Jul 09 MYPD 2 (with Esk Jul par)(E&amp;Y Master 090520 v2.2)" xfId="8043"/>
    <cellStyle name="R_Final Calcs 06 11 05_20080925 ice services Assessment Task order No 4" xfId="8044"/>
    <cellStyle name="R_Final Calcs 06 11 05_20080925 ice services Assessment Task order No 4_20110725chk1 DGR ice Timesheet data - July 2011" xfId="8045"/>
    <cellStyle name="R_Final Calcs 06 11 05_20090225rev &amp; 20090425 Task Order 25&amp;26 ice services assessments" xfId="8046"/>
    <cellStyle name="R_Final Calcs 06 11 05_20090315 CED Project support_update" xfId="8047"/>
    <cellStyle name="R_Final Calcs 06 11 05_20090315 CED Project support_update_20090225rev &amp; 20090425 Task Order 25&amp;26 ice services assessments" xfId="8048"/>
    <cellStyle name="R_Final Calcs 06 11 05_20090315 CED Project support_update_20090225rev &amp; 20090425 Task Order 25&amp;26 ice services assessments_20110725chk1 DGR ice Timesheet data - July 2011" xfId="8049"/>
    <cellStyle name="R_Final Calcs 06 11 05_20090315 CED Project support_update_20091025 Task Order 24 ice services assessment" xfId="8050"/>
    <cellStyle name="R_Final Calcs 06 11 05_20090315 CED Project support_update_20091025 Task Order 25 ice services assessment" xfId="8051"/>
    <cellStyle name="R_Final Calcs 06 11 05_20090315 CED Project support_update_20091025 Task Order 25&amp;26 ice services assessment" xfId="8052"/>
    <cellStyle name="R_Final Calcs 06 11 05_20090315 CED Project support_update_20091025 Task Order 26 ice services assessment" xfId="8053"/>
    <cellStyle name="R_Final Calcs 06 11 05_20090315 CED Project support_update_20091025 Task Order 28 ice services assessment Mercury SS" xfId="8054"/>
    <cellStyle name="R_Final Calcs 06 11 05_20090315 CED Project support_update_20091025 Task Order 29 ice services assessment" xfId="8055"/>
    <cellStyle name="R_Final Calcs 06 11 05_20090315 CED Project support_update_20091025 Task Order 31 ice services assessment" xfId="8056"/>
    <cellStyle name="R_Final Calcs 06 11 05_20090315 CED Project support_update_20091025 Task Order 33 ice services assessment" xfId="8057"/>
    <cellStyle name="R_Final Calcs 06 11 05_20090315 CED Project support_update_20091025 Task Order 34 ice services assessment" xfId="8058"/>
    <cellStyle name="R_Final Calcs 06 11 05_20090315 CED Project support_update_20091025 Task Order 35 ice services assessment" xfId="8059"/>
    <cellStyle name="R_Final Calcs 06 11 05_20090315 CED Project support_update_20091025 Task Order 36 ice services assessment" xfId="8060"/>
    <cellStyle name="R_Final Calcs 06 11 05_20090315 CED Project support_update_20091025 Task Order 37 ice services assessment" xfId="8061"/>
    <cellStyle name="R_Final Calcs 06 11 05_20090315 CED Project support_update_20091025 Task Order 37 Revised split ice services assessment" xfId="8062"/>
    <cellStyle name="R_Final Calcs 06 11 05_20090315 CED Project support_update_20091025 Task Order 39 ice services assessment" xfId="8063"/>
    <cellStyle name="R_Final Calcs 06 11 05_20090315 CED Project support_update_20091025 Task Order 40 ice services assessment" xfId="8064"/>
    <cellStyle name="R_Final Calcs 06 11 05_20090315 CED Project support_update_20091025 Task Order 41 ice services assessment &amp; invoice" xfId="8065"/>
    <cellStyle name="R_Final Calcs 06 11 05_20090315 CED Project support_update_20091025 Task Order 42 ice services assessment" xfId="8066"/>
    <cellStyle name="R_Final Calcs 06 11 05_20090315 CED Project support_update_20091025 Task Order 43 ice services assessment" xfId="8067"/>
    <cellStyle name="R_Final Calcs 06 11 05_20090315 CED Project support_update_20091025 Task Order 44 ice services assessment" xfId="8068"/>
    <cellStyle name="R_Final Calcs 06 11 05_20090315 CED Project support_update_20091025Rev Task Order 26 ice services assessment" xfId="8069"/>
    <cellStyle name="R_Final Calcs 06 11 05_20090315 CED Project support_update_200911 chk Task 41 Kusile Silos forecast" xfId="8070"/>
    <cellStyle name="R_Final Calcs 06 11 05_20090315 CED Project support_update_200911 Task Order 46 ice services Forecast" xfId="8071"/>
    <cellStyle name="R_Final Calcs 06 11 05_20090315 CED Project support_update_20091103 CED Project support services" xfId="8072"/>
    <cellStyle name="R_Final Calcs 06 11 05_20090315 CED Project support_update_20091104 CED Project support services" xfId="8073"/>
    <cellStyle name="R_Final Calcs 06 11 05_20090315 CED Project support_update_20091105 CED Project support services" xfId="8074"/>
    <cellStyle name="R_Final Calcs 06 11 05_20090315 CED Project support_update_20091125 Coal &amp; Ash Task Orders ice services invoice" xfId="8075"/>
    <cellStyle name="R_Final Calcs 06 11 05_20090315 CED Project support_update_20091125 Task Medupi Electrical ice services invoice" xfId="8076"/>
    <cellStyle name="R_Final Calcs 06 11 05_20090315 CED Project support_update_20091125 Task order 02 ice services assessment" xfId="8077"/>
    <cellStyle name="R_Final Calcs 06 11 05_20090315 CED Project support_update_20091125 Task Order 31 ice services assessment &amp; invoice" xfId="8078"/>
    <cellStyle name="R_Final Calcs 06 11 05_20090315 CED Project support_update_20091125 Task Order 32 ice services assessment" xfId="8079"/>
    <cellStyle name="R_Final Calcs 06 11 05_20090315 CED Project support_update_20091125 Task Order 47 ice services assessment" xfId="8080"/>
    <cellStyle name="R_Final Calcs 06 11 05_20090315 CED Project support_update_20091208 CED Project support services_nic003" xfId="8081"/>
    <cellStyle name="R_Final Calcs 06 11 05_20090315 CED Project support_update_20091211 Task 51 Forecast ice services" xfId="8082"/>
    <cellStyle name="R_Final Calcs 06 11 05_20090315 CED Project support_update_20091225 Task order 04 ice services assessment &amp; invoice" xfId="8083"/>
    <cellStyle name="R_Final Calcs 06 11 05_20090315 CED Project support_update_20091225 Task Order 20 ice services assessment &amp; invoice" xfId="8084"/>
    <cellStyle name="R_Final Calcs 06 11 05_20090315 CED Project support_update_20091225 Task order 46 assessment &amp; invoice" xfId="8085"/>
    <cellStyle name="R_Final Calcs 06 11 05_20090315 CED Project support_update_20091230rev1 CED Project support services" xfId="8086"/>
    <cellStyle name="R_Final Calcs 06 11 05_20090315 CED Project support_update_20100125 Coal &amp; Ash Task Orders ice services invoice" xfId="8087"/>
    <cellStyle name="R_Final Calcs 06 11 05_20090315 CED Project support_update_20100125 Task 51 Hrs to date ice services" xfId="8088"/>
    <cellStyle name="R_Final Calcs 06 11 05_20090315 CED Project support_update_20100125 Task Medupi Electrical ice services invoice" xfId="8089"/>
    <cellStyle name="R_Final Calcs 06 11 05_20090315 CED Project support_update_20100125 Task order 02 ice services assessment" xfId="8090"/>
    <cellStyle name="R_Final Calcs 06 11 05_20090315 CED Project support_update_20100125 Task Order 20 ice services assessment &amp; invoice" xfId="8091"/>
    <cellStyle name="R_Final Calcs 06 11 05_20090315 CED Project support_update_20100125 Task Order 45 ice services assessment" xfId="8092"/>
    <cellStyle name="R_Final Calcs 06 11 05_20090315 CED Project support_update_20100125 Task Order 51 ice services assessment &amp; invoice" xfId="8093"/>
    <cellStyle name="R_Final Calcs 06 11 05_20090315 CED Project support_update_20100225 Task order 04 ice services assessment &amp; invoice" xfId="8094"/>
    <cellStyle name="R_Final Calcs 06 11 05_20090315 CED Project support_update_20100304 CED Project support services" xfId="8095"/>
    <cellStyle name="R_Final Calcs 06 11 05_20090315 CED Project support_update_20100304rev1 CED Project support services" xfId="8096"/>
    <cellStyle name="R_Final Calcs 06 11 05_20090315 CED Project support_update_20100325 Task 51 Hrs to date ice services" xfId="8097"/>
    <cellStyle name="R_Final Calcs 06 11 05_20090315 CED Project support_update_20100325 Task Medupi Electrical ice services invoice" xfId="8098"/>
    <cellStyle name="R_Final Calcs 06 11 05_20090315 CED Project support_update_20100325 Task order 02 ice services assessment &amp; invoice" xfId="8099"/>
    <cellStyle name="R_Final Calcs 06 11 05_20090315 CED Project support_update_20100325 Task Order 20 ice services assessment &amp; invoice" xfId="8100"/>
    <cellStyle name="R_Final Calcs 06 11 05_20090315 CED Project support_update_20100329 Updated Task 53 Gen Transf Forecast ice services" xfId="8101"/>
    <cellStyle name="R_Final Calcs 06 11 05_20090315 CED Project support_update_20100425 ice services Task No 0012 FGD assessment &amp; invoice" xfId="8102"/>
    <cellStyle name="R_Final Calcs 06 11 05_20090315 CED Project support_update_20100425 Task 52 Cabling assessment &amp; invoice ice services" xfId="8103"/>
    <cellStyle name="R_Final Calcs 06 11 05_20090315 CED Project support_update_20100425 Task order 04 ice services assessment &amp; invoice" xfId="8104"/>
    <cellStyle name="R_Final Calcs 06 11 05_20090315 CED Project support_update_20100425 Task Order 29 ice services assessment &amp; invoice" xfId="8105"/>
    <cellStyle name="R_Final Calcs 06 11 05_20090315 CED Project support_update_20100425 Task Order 51 ice services assessment &amp; invoice" xfId="8106"/>
    <cellStyle name="R_Final Calcs 06 11 05_20090315 CED Project support_update_20100425 Task Order 55 ice services assessment &amp; invoice" xfId="8107"/>
    <cellStyle name="R_Final Calcs 06 11 05_20090315 CED Project support_update_20100425 Task Order 56 ice services assessment &amp; invoice" xfId="8108"/>
    <cellStyle name="R_Final Calcs 06 11 05_20090315 CED Project support_update_20100429 CED Project support Timesheet current" xfId="8109"/>
    <cellStyle name="R_Final Calcs 06 11 05_20090315 CED Project support_update_20100525 ice services Task No 0012 FGD assessment" xfId="8110"/>
    <cellStyle name="R_Final Calcs 06 11 05_20090315 CED Project support_update_20100525 Task order 04 ice services assessment &amp; invoice" xfId="8111"/>
    <cellStyle name="R_Final Calcs 06 11 05_20090315 CED Project support_update_20100613 Task Order 34 ice services assessment &amp; invoice" xfId="8112"/>
    <cellStyle name="R_Final Calcs 06 11 05_20090315 CED Project support_update_20100625 ice services Electrical &amp; C&amp;I assessment" xfId="8113"/>
    <cellStyle name="R_Final Calcs 06 11 05_20090315 CED Project support_update_20100625 ice services Task No 0012 FGD assessment" xfId="8114"/>
    <cellStyle name="R_Final Calcs 06 11 05_20090315 CED Project support_update_20100625 Task order 04 ice services assessment &amp; invoice" xfId="8115"/>
    <cellStyle name="R_Final Calcs 06 11 05_20090315 CED Project support_update_20100625 Turbine Summary weekly Timesheets" xfId="8116"/>
    <cellStyle name="R_Final Calcs 06 11 05_20090315 CED Project support_update_20100725 Task order 04 ice services assessment &amp; invoice" xfId="8117"/>
    <cellStyle name="R_Final Calcs 06 11 05_20090315 CED Project support_update_20100803 Task order 02 Turbine ice services assessment dvw" xfId="8118"/>
    <cellStyle name="R_Final Calcs 06 11 05_20090315 CED Project support_update_20100820 iWeNhle Consolidated Invoices" xfId="8119"/>
    <cellStyle name="R_Final Calcs 06 11 05_20090315 CED Project support_update_20100820 iWeNhle Consolidated Invoices_20110725chk1 DGR ice Timesheet data - July 2011" xfId="8120"/>
    <cellStyle name="R_Final Calcs 06 11 05_20090315 CED Project support_update_20100825 Task Order 13 ice services assessment" xfId="8121"/>
    <cellStyle name="R_Final Calcs 06 11 05_20090315 CED Project support_update_20100902 Task order 02 Turbine ice services Ass &amp; Inv" xfId="8122"/>
    <cellStyle name="R_Final Calcs 06 11 05_20090315 CED Project support_update_20100913 ice services Task No 0012 FGD assessment" xfId="8123"/>
    <cellStyle name="R_Final Calcs 06 11 05_20090315 CED Project support_update_20100913 Task order 04 ice services assessment &amp; invoice" xfId="8124"/>
    <cellStyle name="R_Final Calcs 06 11 05_20090315 CED Project support_update_20100925 ice services Medupi Electrical C&amp;I assessment" xfId="8125"/>
    <cellStyle name="R_Final Calcs 06 11 05_20090315 CED Project support_update_20101008 Task 53 Generation ice services assessment &amp; invoice" xfId="8126"/>
    <cellStyle name="R_Final Calcs 06 11 05_20090315 CED Project support_update_20101008 Task order 04 ice services assessment &amp; invoice (1)" xfId="8127"/>
    <cellStyle name="R_Final Calcs 06 11 05_20090315 CED Project support_update_20101011 update ice services Task No 0012 FGD assessments &amp; invoices" xfId="8128"/>
    <cellStyle name="R_Final Calcs 06 11 05_20090315 CED Project support_update_20101024 25Sep2010 Assess &amp; Inv Task order 02 Turbine ice services" xfId="8129"/>
    <cellStyle name="R_Final Calcs 06 11 05_20090315 CED Project support_update_20101025 Assessment ice services Task No 0012 FGD &amp; invoice" xfId="8130"/>
    <cellStyle name="R_Final Calcs 06 11 05_20090315 CED Project support_update_20101025 ice services assessment Task 52 Cabling &amp; invoice" xfId="8131"/>
    <cellStyle name="R_Final Calcs 06 11 05_20090315 CED Project support_update_20101025 ice services Medupi Electrical C&amp;I assessment &amp; invoice" xfId="8132"/>
    <cellStyle name="R_Final Calcs 06 11 05_20090315 CED Project support_update_20101025 Task Order 13 ice services assessment" xfId="8133"/>
    <cellStyle name="R_Final Calcs 06 11 05_20090315 CED Project support_update_20101029 Task order 04 ice services assessment &amp; invoice" xfId="8134"/>
    <cellStyle name="R_Final Calcs 06 11 05_20090315 CED Project support_update_20101109 Task 0064 Terr undergrd ice services" xfId="8135"/>
    <cellStyle name="R_Final Calcs 06 11 05_20090315 CED Project support_update_20101116 From 1550  iWeNhle Consolidated Invoices" xfId="8136"/>
    <cellStyle name="R_Final Calcs 06 11 05_20090315 CED Project support_update_20101116 From 1550  iWeNhle Consolidated Invoices_20110725chk1 DGR ice Timesheet data - July 2011" xfId="8137"/>
    <cellStyle name="R_Final Calcs 06 11 05_20090315 CED Project support_update_2010825 Assessment &amp; invoice Task 0063 BoP ice services" xfId="8138"/>
    <cellStyle name="R_Final Calcs 06 11 05_20090315 CED Project support_update_Agreed Final Hours" xfId="8139"/>
    <cellStyle name="R_Final Calcs 06 11 05_20090315 CED Project support_update_CHECK 20091116JvD Updated Kusile Coal &amp; Ash allocation of hrs" xfId="8140"/>
    <cellStyle name="R_Final Calcs 06 11 05_20090317 CED Project support_update" xfId="8141"/>
    <cellStyle name="R_Final Calcs 06 11 05_20090425 Napo CHECK Kusile task orders 25  26" xfId="8142"/>
    <cellStyle name="R_Final Calcs 06 11 05_20090425 Napo CHECK Kusile task orders 25  26_20110725chk1 DGR ice Timesheet data - July 2011" xfId="8143"/>
    <cellStyle name="R_Final Calcs 06 11 05_20090425 Task order 03 ice services assessment" xfId="8144"/>
    <cellStyle name="R_Final Calcs 06 11 05_20090425 Task Order 31 ice services assessment" xfId="8145"/>
    <cellStyle name="R_Final Calcs 06 11 05_20090522 CED Project support services" xfId="8146"/>
    <cellStyle name="R_Final Calcs 06 11 05_20090522 CED Project support services_20110725chk1 DGR ice Timesheet data - July 2011" xfId="8147"/>
    <cellStyle name="R_Final Calcs 06 11 05_20090630 Extn Komati Time &amp; Cost" xfId="8148"/>
    <cellStyle name="R_Final Calcs 06 11 05_20090715 Extn Komati Time &amp; Cost" xfId="8149"/>
    <cellStyle name="R_Final Calcs 06 11 05_20090725 Task order 02 ice services assessment" xfId="8150"/>
    <cellStyle name="R_Final Calcs 06 11 05_20090725 Task order 03 ice services assessment" xfId="8151"/>
    <cellStyle name="R_Final Calcs 06 11 05_20090725 Task order 04 ice services assessment" xfId="8152"/>
    <cellStyle name="R_Final Calcs 06 11 05_20090725 Task order 08 ice services assessment" xfId="8153"/>
    <cellStyle name="R_Final Calcs 06 11 05_20090725 Task Order 09 ice services assessment" xfId="8154"/>
    <cellStyle name="R_Final Calcs 06 11 05_20090725 Task order 34 ice services assessment" xfId="8155"/>
    <cellStyle name="R_Final Calcs 06 11 05_20090725rev Extn Komati Time &amp; Cost" xfId="8156"/>
    <cellStyle name="R_Final Calcs 06 11 05_20090825rev Extn Komati Time &amp; Cost" xfId="8157"/>
    <cellStyle name="R_Final Calcs 06 11 05_20090907 hour alloc Status Task order Nos 35  36 Diesel Gen  UPS" xfId="8158"/>
    <cellStyle name="R_Final Calcs 06 11 05_20090907 hour alloc Status Task order Nos 35  36 Diesel Gen  UPS_20110725chk1 DGR ice Timesheet data - July 2011" xfId="8159"/>
    <cellStyle name="R_Final Calcs 06 11 05_20090908 Extn Komati Time &amp; Cost" xfId="8160"/>
    <cellStyle name="R_Final Calcs 06 11 05_20090925rev Extn Komati Time &amp; Cost" xfId="8161"/>
    <cellStyle name="R_Final Calcs 06 11 05_20090925tm Komati Hrs &amp; km ice services" xfId="8162"/>
    <cellStyle name="R_Final Calcs 06 11 05_20090925tm Komati Hrs &amp; km ice services_20100225rev Extn Komati Time &amp; Cost" xfId="8163"/>
    <cellStyle name="R_Final Calcs 06 11 05_20090925tm Komati Hrs &amp; km ice services_20100225rev1 Extn Komati Time &amp; Cost" xfId="8164"/>
    <cellStyle name="R_Final Calcs 06 11 05_20090925tm Komati Hrs &amp; km ice services_20100325 Extn Komati Time &amp; Cost" xfId="8165"/>
    <cellStyle name="R_Final Calcs 06 11 05_20090925tm Komati Hrs &amp; km ice services_20100325rev Extn Komati Time &amp; Cost" xfId="8166"/>
    <cellStyle name="R_Final Calcs 06 11 05_20090925tm Komati Hrs &amp; km ice services_20100325tm Extn Komati Hours &amp; km" xfId="8167"/>
    <cellStyle name="R_Final Calcs 06 11 05_20090925tm Komati Hrs &amp; km ice services_20100423 Extn Komati Time &amp; Cost" xfId="8168"/>
    <cellStyle name="R_Final Calcs 06 11 05_20090925tm Komati Hrs &amp; km ice services_20100525 Extn Komati Time &amp; Cost" xfId="8169"/>
    <cellStyle name="R_Final Calcs 06 11 05_20090925tm Komati Hrs &amp; km ice services_20100525cm Komati assessment Hrs &amp; km_2" xfId="8170"/>
    <cellStyle name="R_Final Calcs 06 11 05_20090925tm Komati Hrs &amp; km ice services_20100625 Extn Komati Time &amp; Cost" xfId="8171"/>
    <cellStyle name="R_Final Calcs 06 11 05_20090925tm Komati Hrs &amp; km ice services_20100625cm Komati services assessment hrs &amp; km" xfId="8172"/>
    <cellStyle name="R_Final Calcs 06 11 05_20090925tm Komati Hrs &amp; km ice services_20100721cm Komati Services Hours &amp; km" xfId="8173"/>
    <cellStyle name="R_Final Calcs 06 11 05_20090925tm Komati Hrs &amp; km ice services_20100721tm Komati Services Hours &amp; km" xfId="8174"/>
    <cellStyle name="R_Final Calcs 06 11 05_20090925tm Komati Hrs &amp; km ice services_20100725rev2 Extn Komati Time &amp; Cost" xfId="8175"/>
    <cellStyle name="R_Final Calcs 06 11 05_20090925tm Komati Hrs &amp; km ice services_20100825cm Komati Services Hours &amp; km" xfId="8176"/>
    <cellStyle name="R_Final Calcs 06 11 05_20090925tm Komati Hrs &amp; km ice services_20100825Rev Extn Komati Time &amp; Cost" xfId="8177"/>
    <cellStyle name="R_Final Calcs 06 11 05_20090925tm Komati Hrs &amp; km ice services_20100925REV Assessment 4600005911 Komati ice services" xfId="8178"/>
    <cellStyle name="R_Final Calcs 06 11 05_20090925tm Komati Hrs &amp; km ice services_20100925REV Assessment 4600005911 Komati ice services_20110725chk1 DGR ice Timesheet data - July 2011" xfId="8179"/>
    <cellStyle name="R_Final Calcs 06 11 05_20090925tm Komati Hrs &amp; km ice services_20100928 Extn Komati Time &amp; Cost" xfId="8180"/>
    <cellStyle name="R_Final Calcs 06 11 05_20090925tm Komati Hrs &amp; km ice services_20100929rev check ICE daily capture 2010" xfId="8181"/>
    <cellStyle name="R_Final Calcs 06 11 05_20090925tm Komati Hrs &amp; km ice services_20101028 ice assessment &amp; invoice Oct2010" xfId="8182"/>
    <cellStyle name="R_Final Calcs 06 11 05_20090925tm Komati Hrs &amp; km ice services_2010425cm Extn Komati Hours &amp; km" xfId="8183"/>
    <cellStyle name="R_Final Calcs 06 11 05_20090925tm Komati Hrs &amp; km ice services_2010425tm Extn Komati Hours &amp; km" xfId="8184"/>
    <cellStyle name="R_Final Calcs 06 11 05_20090925tm Komati Hrs &amp; km ice services_20110725chk1 DGR ice Timesheet data - July 2011" xfId="8185"/>
    <cellStyle name="R_Final Calcs 06 11 05_20091025 Task order 02 ice services assessment" xfId="8186"/>
    <cellStyle name="R_Final Calcs 06 11 05_20091025 Task order 03 ice services assessment" xfId="8187"/>
    <cellStyle name="R_Final Calcs 06 11 05_20091025 Task order 04 ice services assessment" xfId="8188"/>
    <cellStyle name="R_Final Calcs 06 11 05_20091025 Task order 08 ice services assessment" xfId="8189"/>
    <cellStyle name="R_Final Calcs 06 11 05_20091025 Task Order 09 ice services assessment" xfId="8190"/>
    <cellStyle name="R_Final Calcs 06 11 05_20091025 Task Order 12 ice services assessment" xfId="8191"/>
    <cellStyle name="R_Final Calcs 06 11 05_20091025 Task Order 18 ice services assessment" xfId="8192"/>
    <cellStyle name="R_Final Calcs 06 11 05_20091025 Task Order 20 ice services assessment" xfId="8193"/>
    <cellStyle name="R_Final Calcs 06 11 05_20091025 Task Order 22 ice services assessment" xfId="8194"/>
    <cellStyle name="R_Final Calcs 06 11 05_20091025 Task Order 24 ice services assessment" xfId="8195"/>
    <cellStyle name="R_Final Calcs 06 11 05_20091025 Task Order 25&amp;26 ice services assessment" xfId="8196"/>
    <cellStyle name="R_Final Calcs 06 11 05_20091025 Task Order 26 ice services assessment" xfId="8197"/>
    <cellStyle name="R_Final Calcs 06 11 05_20091025 Task Order 28 ice services assessment Mercury SS" xfId="8198"/>
    <cellStyle name="R_Final Calcs 06 11 05_20091025 Task Order 29 ice services assessment" xfId="8199"/>
    <cellStyle name="R_Final Calcs 06 11 05_20091025 Task Order 31 ice services assessment" xfId="8200"/>
    <cellStyle name="R_Final Calcs 06 11 05_20091025 Task Order 33 ice services assessment" xfId="8201"/>
    <cellStyle name="R_Final Calcs 06 11 05_20091025 Task Order 34 ice services assessment" xfId="8202"/>
    <cellStyle name="R_Final Calcs 06 11 05_20091025 Task Order 35 ice services assessment" xfId="8203"/>
    <cellStyle name="R_Final Calcs 06 11 05_20091025 Task Order 36 ice services assessment" xfId="8204"/>
    <cellStyle name="R_Final Calcs 06 11 05_20091025 Task Order 37 ice services assessment" xfId="8205"/>
    <cellStyle name="R_Final Calcs 06 11 05_20091025 Task Order 37 Revised split ice services assessment" xfId="8206"/>
    <cellStyle name="R_Final Calcs 06 11 05_20091025 Task Order 39 ice services assessment" xfId="8207"/>
    <cellStyle name="R_Final Calcs 06 11 05_20091025 Task Order 40 ice services assessment" xfId="8208"/>
    <cellStyle name="R_Final Calcs 06 11 05_20091025 Task Order 41 ice services assessment &amp; invoice" xfId="8209"/>
    <cellStyle name="R_Final Calcs 06 11 05_20091025 Task Order 42 ice services assessment" xfId="8210"/>
    <cellStyle name="R_Final Calcs 06 11 05_20091025 Task Order 43 ice services assessment" xfId="8211"/>
    <cellStyle name="R_Final Calcs 06 11 05_20091025 Task Order 44 ice services assessment" xfId="8212"/>
    <cellStyle name="R_Final Calcs 06 11 05_20091025Rev Task Order 26 ice services assessment" xfId="8213"/>
    <cellStyle name="R_Final Calcs 06 11 05_20091025rev1 Extn Komati Time &amp; Cost" xfId="8214"/>
    <cellStyle name="R_Final Calcs 06 11 05_20091025rev2 Extn Komati Time &amp; Cost" xfId="8215"/>
    <cellStyle name="R_Final Calcs 06 11 05_20091030rev3 CED Project support services" xfId="8216"/>
    <cellStyle name="R_Final Calcs 06 11 05_20091030rev3 CED Project support services_20110725chk1 DGR ice Timesheet data - July 2011" xfId="8217"/>
    <cellStyle name="R_Final Calcs 06 11 05_200911 chk Task 41 Kusile Silos forecast" xfId="8218"/>
    <cellStyle name="R_Final Calcs 06 11 05_200911 chk Task 41 Kusile Silos forecast_20110725chk1 DGR ice Timesheet data - July 2011" xfId="8219"/>
    <cellStyle name="R_Final Calcs 06 11 05_200911 Task Order 46 ice services Forecast" xfId="8220"/>
    <cellStyle name="R_Final Calcs 06 11 05_200911 Task Order 46 ice services Forecast_20110725chk1 DGR ice Timesheet data - July 2011" xfId="8221"/>
    <cellStyle name="R_Final Calcs 06 11 05_20091101rev CED Project support services" xfId="8222"/>
    <cellStyle name="R_Final Calcs 06 11 05_20091101rev CED Project support services_20110725chk1 DGR ice Timesheet data - July 2011" xfId="8223"/>
    <cellStyle name="R_Final Calcs 06 11 05_20091102 CED Project support services" xfId="8224"/>
    <cellStyle name="R_Final Calcs 06 11 05_20091102 CED Project support services_20110725chk1 DGR ice Timesheet data - July 2011" xfId="8225"/>
    <cellStyle name="R_Final Calcs 06 11 05_20091103 CED Project support services" xfId="8226"/>
    <cellStyle name="R_Final Calcs 06 11 05_20091103 CED Project support services_20110725chk1 DGR ice Timesheet data - July 2011" xfId="8227"/>
    <cellStyle name="R_Final Calcs 06 11 05_20091104 CED Project support services" xfId="8228"/>
    <cellStyle name="R_Final Calcs 06 11 05_20091104 CED Project support services_20110725chk1 DGR ice Timesheet data - July 2011" xfId="8229"/>
    <cellStyle name="R_Final Calcs 06 11 05_20091105 CED Project support services" xfId="8230"/>
    <cellStyle name="R_Final Calcs 06 11 05_20091105 CED Project support services_20110725chk1 DGR ice Timesheet data - July 2011" xfId="8231"/>
    <cellStyle name="R_Final Calcs 06 11 05_20091125 Task order 02 ice services assessment" xfId="8232"/>
    <cellStyle name="R_Final Calcs 06 11 05_20091125 Task order 04 ice services assessment" xfId="8233"/>
    <cellStyle name="R_Final Calcs 06 11 05_20091125 Task Order 31 ice services assessment &amp; invoice" xfId="8234"/>
    <cellStyle name="R_Final Calcs 06 11 05_20091125 Task Order 32 ice services assessment" xfId="8235"/>
    <cellStyle name="R_Final Calcs 06 11 05_20091125 Task Order 47 ice services assessment" xfId="8236"/>
    <cellStyle name="R_Final Calcs 06 11 05_200911rev Extn Komati Time &amp; Cost" xfId="8237"/>
    <cellStyle name="R_Final Calcs 06 11 05_20091208 CED Project support services_nic003" xfId="8238"/>
    <cellStyle name="R_Final Calcs 06 11 05_20091208 CED Project support services_nic003_20110725chk1 DGR ice Timesheet data - July 2011" xfId="8239"/>
    <cellStyle name="R_Final Calcs 06 11 05_20091209 CED Task order list" xfId="8240"/>
    <cellStyle name="R_Final Calcs 06 11 05_20091209 CED Task order list_20110725chk1 DGR ice Timesheet data - July 2011" xfId="8241"/>
    <cellStyle name="R_Final Calcs 06 11 05_20091214 CED Project support services" xfId="8242"/>
    <cellStyle name="R_Final Calcs 06 11 05_20091214 CED Project support services_20110725chk1 DGR ice Timesheet data - July 2011" xfId="8243"/>
    <cellStyle name="R_Final Calcs 06 11 05_20091225 Task order 04 ice services assessment &amp; invoice" xfId="8244"/>
    <cellStyle name="R_Final Calcs 06 11 05_20091225 Task Order 20 ice services assessment &amp; invoice" xfId="8245"/>
    <cellStyle name="R_Final Calcs 06 11 05_20091225 Task order 46 assessment &amp; invoice" xfId="8246"/>
    <cellStyle name="R_Final Calcs 06 11 05_20091225 Task order 46 assessment &amp; invoice_20110725chk1 DGR ice Timesheet data - July 2011" xfId="8247"/>
    <cellStyle name="R_Final Calcs 06 11 05_20091230 CED Project support services" xfId="8248"/>
    <cellStyle name="R_Final Calcs 06 11 05_20091230 CED Project support services_20110725chk1 DGR ice Timesheet data - July 2011" xfId="8249"/>
    <cellStyle name="R_Final Calcs 06 11 05_20091230rev1 CED Project support services" xfId="8250"/>
    <cellStyle name="R_Final Calcs 06 11 05_20091230rev1 CED Project support services_20110725chk1 DGR ice Timesheet data - July 2011" xfId="8251"/>
    <cellStyle name="R_Final Calcs 06 11 05_20091231 Task 52 Forecast ice services" xfId="8252"/>
    <cellStyle name="R_Final Calcs 06 11 05_200912rev1 Extn Komati Time &amp; Cost" xfId="8253"/>
    <cellStyle name="R_Final Calcs 06 11 05_20100104 CED Project support services" xfId="8254"/>
    <cellStyle name="R_Final Calcs 06 11 05_20100104 CED Project support services_20110725chk1 DGR ice Timesheet data - July 2011" xfId="8255"/>
    <cellStyle name="R_Final Calcs 06 11 05_20100125 Task 51 Hrs to date ice services" xfId="8256"/>
    <cellStyle name="R_Final Calcs 06 11 05_20100125 Task 51 Hrs to date ice services_20110725chk1 DGR ice Timesheet data - July 2011" xfId="8257"/>
    <cellStyle name="R_Final Calcs 06 11 05_20100125 Task order 02 ice services assessment" xfId="8258"/>
    <cellStyle name="R_Final Calcs 06 11 05_20100125 Task Order 20 ice services assessment &amp; invoice" xfId="8259"/>
    <cellStyle name="R_Final Calcs 06 11 05_20100125 Task Order 45 ice services assessment" xfId="8260"/>
    <cellStyle name="R_Final Calcs 06 11 05_20100125 Task Order 51 ice services assessment &amp; invoice" xfId="8261"/>
    <cellStyle name="R_Final Calcs 06 11 05_20100125cm Komati Hrs &amp; km ice services" xfId="8262"/>
    <cellStyle name="R_Final Calcs 06 11 05_20100125dm Task Order 20 ice services assessment &amp; invoice" xfId="8263"/>
    <cellStyle name="R_Final Calcs 06 11 05_20100125rev Extn Komati Time &amp; Cost" xfId="8264"/>
    <cellStyle name="R_Final Calcs 06 11 05_20100210Rev CED Project support services" xfId="8265"/>
    <cellStyle name="R_Final Calcs 06 11 05_20100210Rev CED Project support services_20110725chk1 DGR ice Timesheet data - July 2011" xfId="8266"/>
    <cellStyle name="R_Final Calcs 06 11 05_20100225 Task order 04 ice services assessment &amp; invoice" xfId="8267"/>
    <cellStyle name="R_Final Calcs 06 11 05_20100225rev Extn Komati Time &amp; Cost" xfId="8268"/>
    <cellStyle name="R_Final Calcs 06 11 05_20100225rev1 Extn Komati Time &amp; Cost" xfId="8269"/>
    <cellStyle name="R_Final Calcs 06 11 05_20100302 Task No 13 Gen Transf proposal ice services" xfId="8270"/>
    <cellStyle name="R_Final Calcs 06 11 05_20100304 CED Project support services" xfId="8271"/>
    <cellStyle name="R_Final Calcs 06 11 05_20100304 CED Project support services_20110725chk1 DGR ice Timesheet data - July 2011" xfId="8272"/>
    <cellStyle name="R_Final Calcs 06 11 05_20100304rev1 CED Project support services" xfId="8273"/>
    <cellStyle name="R_Final Calcs 06 11 05_20100304rev1 CED Project support services_20110725chk1 DGR ice Timesheet data - July 2011" xfId="8274"/>
    <cellStyle name="R_Final Calcs 06 11 05_20100325 Extn Komati Time &amp; Cost" xfId="8275"/>
    <cellStyle name="R_Final Calcs 06 11 05_20100325 Task 51 Hrs to date ice services" xfId="8276"/>
    <cellStyle name="R_Final Calcs 06 11 05_20100325 Task 51 Hrs to date ice services_20110725chk1 DGR ice Timesheet data - July 2011" xfId="8277"/>
    <cellStyle name="R_Final Calcs 06 11 05_20100325 Task order 02 ice services assessment &amp; invoice" xfId="8278"/>
    <cellStyle name="R_Final Calcs 06 11 05_20100325 Task order 02 ice services Turbine details" xfId="8279"/>
    <cellStyle name="R_Final Calcs 06 11 05_20100325 Task order 02 ice services Turbine details_20110725chk1 DGR ice Timesheet data - July 2011" xfId="8280"/>
    <cellStyle name="R_Final Calcs 06 11 05_20100325rev Extn Komati Time &amp; Cost" xfId="8281"/>
    <cellStyle name="R_Final Calcs 06 11 05_20100329 Updated Task 53 Gen Transf Forecast ice services" xfId="8282"/>
    <cellStyle name="R_Final Calcs 06 11 05_20100408 Task No 0012 FGD proposal ice services" xfId="8283"/>
    <cellStyle name="R_Final Calcs 06 11 05_20100423 Extn Komati Time &amp; Cost" xfId="8284"/>
    <cellStyle name="R_Final Calcs 06 11 05_20100425 Task 29 Limestone Hrs ice services" xfId="8285"/>
    <cellStyle name="R_Final Calcs 06 11 05_20100425 Task 29 Limestone Hrs ice services_20110725chk1 DGR ice Timesheet data - July 2011" xfId="8286"/>
    <cellStyle name="R_Final Calcs 06 11 05_20100425 Task Order 29 ice services assessment &amp; invoice" xfId="8287"/>
    <cellStyle name="R_Final Calcs 06 11 05_20100425 Task Order 51 ice services assessment &amp; invoice" xfId="8288"/>
    <cellStyle name="R_Final Calcs 06 11 05_20100429 CED Project support Timesheet current" xfId="8289"/>
    <cellStyle name="R_Final Calcs 06 11 05_20100429 CED Project support Timesheet current_20110725chk1 DGR ice Timesheet data - July 2011" xfId="8290"/>
    <cellStyle name="R_Final Calcs 06 11 05_20100511 Task 63 BoP hrs" xfId="8291"/>
    <cellStyle name="R_Final Calcs 06 11 05_20100511 Task 63 BoP hrs_20110725chk1 DGR ice Timesheet data - July 2011" xfId="8292"/>
    <cellStyle name="R_Final Calcs 06 11 05_20100518 Medupi March 2010 summary" xfId="8293"/>
    <cellStyle name="R_Final Calcs 06 11 05_20100525 Extn Komati Time &amp; Cost" xfId="8294"/>
    <cellStyle name="R_Final Calcs 06 11 05_20100625 Extn Komati Time &amp; Cost" xfId="8295"/>
    <cellStyle name="R_Final Calcs 06 11 05_20100625 Turbine Summary weekly Timesheets" xfId="8296"/>
    <cellStyle name="R_Final Calcs 06 11 05_20100721cm Komati Services Hours &amp; km" xfId="8297"/>
    <cellStyle name="R_Final Calcs 06 11 05_20100725 Hrs to date Task 0063 BoP ice services" xfId="8298"/>
    <cellStyle name="R_Final Calcs 06 11 05_20100725 Hrs to date Task 0063 BoP ice services_20110725chk1 DGR ice Timesheet data - July 2011" xfId="8299"/>
    <cellStyle name="R_Final Calcs 06 11 05_20100725rev2 Extn Komati Time &amp; Cost" xfId="8300"/>
    <cellStyle name="R_Final Calcs 06 11 05_20100803 Task order 02 Turbine ice services assessment dvw" xfId="8301"/>
    <cellStyle name="R_Final Calcs 06 11 05_20100820 iWeNhle Consolidated Invoices" xfId="8302"/>
    <cellStyle name="R_Final Calcs 06 11 05_20100820 iWeNhle Consolidated Invoices_20110725chk1 DGR ice Timesheet data - July 2011" xfId="8303"/>
    <cellStyle name="R_Final Calcs 06 11 05_20100825Rev Extn Komati Time &amp; Cost" xfId="8304"/>
    <cellStyle name="R_Final Calcs 06 11 05_20100902 Task order 02 Turbine ice services Ass &amp; Inv" xfId="8305"/>
    <cellStyle name="R_Final Calcs 06 11 05_20100913 CED Project support Timesheet current" xfId="8306"/>
    <cellStyle name="R_Final Calcs 06 11 05_20100913 CED Project support Timesheet current_20110725chk1 DGR ice Timesheet data - July 2011" xfId="8307"/>
    <cellStyle name="R_Final Calcs 06 11 05_20100925REV Assessment 4600005911 Komati ice services" xfId="8308"/>
    <cellStyle name="R_Final Calcs 06 11 05_20100925REV Assessment 4600005911 Komati ice services_20110725chk1 DGR ice Timesheet data - July 2011" xfId="8309"/>
    <cellStyle name="R_Final Calcs 06 11 05_20100928 Extn Komati Time &amp; Cost" xfId="8310"/>
    <cellStyle name="R_Final Calcs 06 11 05_20100929rev check ICE daily capture 2010" xfId="8311"/>
    <cellStyle name="R_Final Calcs 06 11 05_20101008 Task 53 Generation ice services assessment &amp; invoice" xfId="8312"/>
    <cellStyle name="R_Final Calcs 06 11 05_20101012_ERA Deviations Analysis - Portfolio Report Rev-01" xfId="8313"/>
    <cellStyle name="R_Final Calcs 06 11 05_20101018_Challenge Session Revisions FINAL" xfId="8314"/>
    <cellStyle name="R_Final Calcs 06 11 05_20101020 info Task order 02 Turbine ice services assessmen" xfId="8315"/>
    <cellStyle name="R_Final Calcs 06 11 05_20101024 25Sep2010 Assess &amp; Inv Task order 02 Turbine ice services" xfId="8316"/>
    <cellStyle name="R_Final Calcs 06 11 05_20101028 ice assessment &amp; invoice Oct2010" xfId="8317"/>
    <cellStyle name="R_Final Calcs 06 11 05_20101109 CED Project support Timesheet current" xfId="8318"/>
    <cellStyle name="R_Final Calcs 06 11 05_20101109 CED Project support Timesheet current_20110725chk1 DGR ice Timesheet data - July 2011" xfId="8319"/>
    <cellStyle name="R_Final Calcs 06 11 05_20101109 Task 0064 Terr undergrd ice services" xfId="8320"/>
    <cellStyle name="R_Final Calcs 06 11 05_2010425cm Extn Komati Hours &amp; km" xfId="8321"/>
    <cellStyle name="R_Final Calcs 06 11 05_2010825 Assessment &amp; invoice Task 0063 BoP ice services" xfId="8322"/>
    <cellStyle name="R_Final Calcs 06 11 05_20110725chk1 DGR ice Timesheet data - July 2011" xfId="8323"/>
    <cellStyle name="R_Final Calcs 06 11 05_Agreed Final Hours" xfId="8324"/>
    <cellStyle name="R_Final Calcs 06 11 05_Agreed Final Hours_20110725chk1 DGR ice Timesheet data - July 2011" xfId="8325"/>
    <cellStyle name="R_Final Calcs 06 11 05_Boiler Package_Contract Control Logs Sep 2010" xfId="8326"/>
    <cellStyle name="R_Final Calcs 06 11 05_Book1" xfId="8327"/>
    <cellStyle name="R_Final Calcs 06 11 05_Book1_Cost Forecast_March " xfId="8328"/>
    <cellStyle name="R_Final Calcs 06 11 05_Book1_Cost Reduction_Contracts Overview Slide_Oct 2009 v2" xfId="8329"/>
    <cellStyle name="R_Final Calcs 06 11 05_Book1_PC Master Report" xfId="8330"/>
    <cellStyle name="R_Final Calcs 06 11 05_Book1_Proposed Overall Monthly Cost Report - End March 2010" xfId="8331"/>
    <cellStyle name="R_Final Calcs 06 11 05_Book1_Quality_October 2009" xfId="8332"/>
    <cellStyle name="R_Final Calcs 06 11 05_Book1_Reg&amp;Legal_ASGISA_CSR_Stakemngt" xfId="8333"/>
    <cellStyle name="R_Final Calcs 06 11 05_CHECK 20091116JvD Updated Kusile Coal &amp; Ash allocation of hrs" xfId="8334"/>
    <cellStyle name="R_Final Calcs 06 11 05_CHECK 20091116JvD Updated Kusile Coal &amp; Ash allocation of hrs_20110725chk1 DGR ice Timesheet data - July 2011" xfId="8335"/>
    <cellStyle name="R_Final Calcs 06 11 05_Commited cost - January  2010" xfId="8336"/>
    <cellStyle name="R_Final Calcs 06 11 05_Contingency Drawdown" xfId="8337"/>
    <cellStyle name="R_Final Calcs 06 11 05_Contingency Drawdown_Copy of MEDUPI Claim Register- (M-Drive)" xfId="8338"/>
    <cellStyle name="R_Final Calcs 06 11 05_Contingency Drawdown_Copy of MEDUPI Claim Register- (M-Drive)_20101018_Challenge Session Revisions FINAL" xfId="8339"/>
    <cellStyle name="R_Final Calcs 06 11 05_Contingency Drawdown_Copy of MEDUPI September Claim Register" xfId="8340"/>
    <cellStyle name="R_Final Calcs 06 11 05_Contingency Drawdown_Copy of MEDUPI September Claim Register_Cost Forecast_March " xfId="8341"/>
    <cellStyle name="R_Final Calcs 06 11 05_Contingency Drawdown_Cost Forecast_March " xfId="8342"/>
    <cellStyle name="R_Final Calcs 06 11 05_Contingency Drawdown_Cost Reduction_Contracts Overview Slide_Oct 2009 v2" xfId="8343"/>
    <cellStyle name="R_Final Calcs 06 11 05_Contingency Drawdown_June 09 r2" xfId="8344"/>
    <cellStyle name="R_Final Calcs 06 11 05_Contingency Drawdown_June 09 r2_Cost Forecast_March " xfId="8345"/>
    <cellStyle name="R_Final Calcs 06 11 05_Contingency Drawdown_June 09 r2_PC Master Report" xfId="8346"/>
    <cellStyle name="R_Final Calcs 06 11 05_Contingency Drawdown_June 09 r2_Proposed Overall Monthly Cost Report - End March 2010" xfId="8347"/>
    <cellStyle name="R_Final Calcs 06 11 05_Contingency Drawdown_October Claims Report (downloaded_06112009)" xfId="8348"/>
    <cellStyle name="R_Final Calcs 06 11 05_Contingency Drawdown_October Claims Report (downloaded_06112009)_1" xfId="8349"/>
    <cellStyle name="R_Final Calcs 06 11 05_Contingency Drawdown_October Claims Report (downloaded_06112009)_1_20101018_Challenge Session Revisions FINAL" xfId="8350"/>
    <cellStyle name="R_Final Calcs 06 11 05_Contingency Drawdown_October Claims Report (downloaded_06112009)_1_Medupi_January Project Assurance Report Rev1" xfId="8351"/>
    <cellStyle name="R_Final Calcs 06 11 05_Contingency Drawdown_P07 Jan 10" xfId="8352"/>
    <cellStyle name="R_Final Calcs 06 11 05_Contingency Drawdown_PC Master Report" xfId="8353"/>
    <cellStyle name="R_Final Calcs 06 11 05_Contingency Drawdown_Proposed Overall Monthly Cost Report - End March 2010" xfId="8354"/>
    <cellStyle name="R_Final Calcs 06 11 05_Contingency Drawdown_Quality_October 2009" xfId="8355"/>
    <cellStyle name="R_Final Calcs 06 11 05_Contingency Drawdown_Reg&amp;Legal_ASGISA_CSR_Stakemngt" xfId="8356"/>
    <cellStyle name="R_Final Calcs 06 11 05_Contract Control Sheet" xfId="8357"/>
    <cellStyle name="R_Final Calcs 06 11 05_Contract Control Sheet_Commited cost - January  2010" xfId="8358"/>
    <cellStyle name="R_Final Calcs 06 11 05_Contract Control Sheet_Copy of MEDUPI Claim Register- (M-Drive)" xfId="8359"/>
    <cellStyle name="R_Final Calcs 06 11 05_Contract Control Sheet_Copy of MEDUPI Claim Register- (M-Drive)_20101018_Challenge Session Revisions FINAL" xfId="8360"/>
    <cellStyle name="R_Final Calcs 06 11 05_Contract Control Sheet_Cost Forecast_March " xfId="8361"/>
    <cellStyle name="R_Final Calcs 06 11 05_Contract Control Sheet_June 09 r2" xfId="8362"/>
    <cellStyle name="R_Final Calcs 06 11 05_Contract Control Sheet_June 09 r2_Cost Forecast_March " xfId="8363"/>
    <cellStyle name="R_Final Calcs 06 11 05_Contract Control Sheet_June 09 r2_PC Master Report" xfId="8364"/>
    <cellStyle name="R_Final Calcs 06 11 05_Contract Control Sheet_June 09 r2_Proposed Overall Monthly Cost Report - End March 2010" xfId="8365"/>
    <cellStyle name="R_Final Calcs 06 11 05_Contract Control Sheet_October Claims Report (downloaded_06112009)" xfId="8366"/>
    <cellStyle name="R_Final Calcs 06 11 05_Contract Control Sheet_October Claims Report (downloaded_06112009)_20101018_Challenge Session Revisions FINAL" xfId="8367"/>
    <cellStyle name="R_Final Calcs 06 11 05_Contract Control Sheet_October Claims Report (downloaded_06112009)_Medupi_January Project Assurance Report Rev1" xfId="8368"/>
    <cellStyle name="R_Final Calcs 06 11 05_Contract Control Sheet_P10_Enabling_Civils_02_June_09_Rev1" xfId="8369"/>
    <cellStyle name="R_Final Calcs 06 11 05_Contract Control Sheet_P10_Enabling_Civils_02_June_09_Rev1_Cost Forecast_March " xfId="8370"/>
    <cellStyle name="R_Final Calcs 06 11 05_Contract Control Sheet_P10_Enabling_Civils_02_June_09_Rev1_PC Master Report" xfId="8371"/>
    <cellStyle name="R_Final Calcs 06 11 05_Contract Control Sheet_P10_Enabling_Civils_02_June_09_Rev1_Proposed Overall Monthly Cost Report - End March 2010" xfId="8372"/>
    <cellStyle name="R_Final Calcs 06 11 05_Contract Control Sheet_P10_Enabling_Civils_02_May_09_final" xfId="8373"/>
    <cellStyle name="R_Final Calcs 06 11 05_Contract Control Sheet_P10_Enabling_Civils_02_May_09_final_Cost Forecast_March " xfId="8374"/>
    <cellStyle name="R_Final Calcs 06 11 05_Contract Control Sheet_P10_Enabling_Civils_02_May_09_final_PC Master Report" xfId="8375"/>
    <cellStyle name="R_Final Calcs 06 11 05_Contract Control Sheet_P10_Enabling_Civils_02_May_09_final_Proposed Overall Monthly Cost Report - End March 2010" xfId="8376"/>
    <cellStyle name="R_Final Calcs 06 11 05_Contract Control Sheet_PC Master Report" xfId="8377"/>
    <cellStyle name="R_Final Calcs 06 11 05_Contract Control Sheet_PC Master Report Feb09 Rev1 HL (version 1)" xfId="8378"/>
    <cellStyle name="R_Final Calcs 06 11 05_Contract Control Sheet_Proposed Overall Monthly Cost Report - End March 2010" xfId="8379"/>
    <cellStyle name="R_Final Calcs 06 11 05_Contract Control Sheet_RC EXECUTIVE SUMMARY END Jan 2010. (version 2)" xfId="8380"/>
    <cellStyle name="R_Final Calcs 06 11 05_Contract Control Sheet_RC EXECUTIVE SUMMARY END JULY 2009." xfId="8381"/>
    <cellStyle name="R_Final Calcs 06 11 05_Contract Control Sheet_RC EXECUTIVE SUMMARY END JULY 2009._1" xfId="8382"/>
    <cellStyle name="R_Final Calcs 06 11 05_Contract Control Sheet_RC EXECUTIVE SUMMARY END JULY 2009._1_Cost Forecast_March " xfId="8383"/>
    <cellStyle name="R_Final Calcs 06 11 05_Contract Control Sheet_RC EXECUTIVE SUMMARY END JULY 2009._1_Cost Reduction_Contracts Overview Slide_Oct 2009 v2" xfId="8384"/>
    <cellStyle name="R_Final Calcs 06 11 05_Contract Control Sheet_RC EXECUTIVE SUMMARY END JULY 2009._1_Proposed Overall Monthly Cost Report - End March 2010" xfId="8385"/>
    <cellStyle name="R_Final Calcs 06 11 05_Contract Control Sheet_RC EXECUTIVE SUMMARY END JULY 2009._1_Quality_October 2009" xfId="8386"/>
    <cellStyle name="R_Final Calcs 06 11 05_Contract Control Sheet_RC EXECUTIVE SUMMARY END JULY 2009._1_Reg&amp;Legal_ASGISA_CSR_Stakemngt" xfId="8387"/>
    <cellStyle name="R_Final Calcs 06 11 05_Contract Control Sheet_RC EXECUTIVE SUMMARY END JULY 2009._Cost Forecast_March " xfId="8388"/>
    <cellStyle name="R_Final Calcs 06 11 05_Contract Control Sheet_RC EXECUTIVE SUMMARY END JULY 2009._Cost Reduction_Contracts Overview Slide_Oct 2009 v2" xfId="8389"/>
    <cellStyle name="R_Final Calcs 06 11 05_Contract Control Sheet_RC EXECUTIVE SUMMARY END JULY 2009._PC Master Report" xfId="8390"/>
    <cellStyle name="R_Final Calcs 06 11 05_Contract Control Sheet_RC EXECUTIVE SUMMARY END JULY 2009._Proposed Overall Monthly Cost Report - End March 2010" xfId="8391"/>
    <cellStyle name="R_Final Calcs 06 11 05_Contract Control Sheet_RC EXECUTIVE SUMMARY END JULY 2009._Quality_October 2009" xfId="8392"/>
    <cellStyle name="R_Final Calcs 06 11 05_Contract Control Sheet_RC EXECUTIVE SUMMARY END JULY 2009._Reg&amp;Legal_ASGISA_CSR_Stakemngt" xfId="8393"/>
    <cellStyle name="R_Final Calcs 06 11 05_Contract Control Sheet_RC EXECUTIVE SUMMARY END SEP 2009." xfId="8394"/>
    <cellStyle name="R_Final Calcs 06 11 05_Copy of MEDUPI Claim Register- (M-Drive)" xfId="8395"/>
    <cellStyle name="R_Final Calcs 06 11 05_Copy of MEDUPI Claim Register- (M-Drive)_20101018_Challenge Session Revisions FINAL" xfId="8396"/>
    <cellStyle name="R_Final Calcs 06 11 05_Cost Forecast_March " xfId="8397"/>
    <cellStyle name="R_Final Calcs 06 11 05_Costflow  Performance Report - May  2011" xfId="8398"/>
    <cellStyle name="R_Final Calcs 06 11 05_CostFlow Report - April 2011 Mpho" xfId="8399"/>
    <cellStyle name="R_Final Calcs 06 11 05_CostFlow Report - April 2011 summary les" xfId="8400"/>
    <cellStyle name="R_Final Calcs 06 11 05_Dispute Register Master" xfId="8401"/>
    <cellStyle name="R_Final Calcs 06 11 05_Dispute Register Master_Commited cost - January  2010" xfId="8402"/>
    <cellStyle name="R_Final Calcs 06 11 05_Dispute Register Master_Copy of MEDUPI Claim Register- (M-Drive)" xfId="8403"/>
    <cellStyle name="R_Final Calcs 06 11 05_Dispute Register Master_Copy of MEDUPI Claim Register- (M-Drive)_20101018_Challenge Session Revisions FINAL" xfId="8404"/>
    <cellStyle name="R_Final Calcs 06 11 05_Dispute Register Master_Cost Forecast_March " xfId="8405"/>
    <cellStyle name="R_Final Calcs 06 11 05_Dispute Register Master_June 09 r2" xfId="8406"/>
    <cellStyle name="R_Final Calcs 06 11 05_Dispute Register Master_June 09 r2_Cost Forecast_March " xfId="8407"/>
    <cellStyle name="R_Final Calcs 06 11 05_Dispute Register Master_June 09 r2_PC Master Report" xfId="8408"/>
    <cellStyle name="R_Final Calcs 06 11 05_Dispute Register Master_June 09 r2_Proposed Overall Monthly Cost Report - End March 2010" xfId="8409"/>
    <cellStyle name="R_Final Calcs 06 11 05_Dispute Register Master_October Claims Report (downloaded_06112009)" xfId="8410"/>
    <cellStyle name="R_Final Calcs 06 11 05_Dispute Register Master_October Claims Report (downloaded_06112009)_20101018_Challenge Session Revisions FINAL" xfId="8411"/>
    <cellStyle name="R_Final Calcs 06 11 05_Dispute Register Master_October Claims Report (downloaded_06112009)_Medupi_January Project Assurance Report Rev1" xfId="8412"/>
    <cellStyle name="R_Final Calcs 06 11 05_Dispute Register Master_P10_Enabling_Civils_02_June_09_Rev1" xfId="8413"/>
    <cellStyle name="R_Final Calcs 06 11 05_Dispute Register Master_P10_Enabling_Civils_02_June_09_Rev1_Cost Forecast_March " xfId="8414"/>
    <cellStyle name="R_Final Calcs 06 11 05_Dispute Register Master_P10_Enabling_Civils_02_June_09_Rev1_PC Master Report" xfId="8415"/>
    <cellStyle name="R_Final Calcs 06 11 05_Dispute Register Master_P10_Enabling_Civils_02_June_09_Rev1_Proposed Overall Monthly Cost Report - End March 2010" xfId="8416"/>
    <cellStyle name="R_Final Calcs 06 11 05_Dispute Register Master_P10_Enabling_Civils_02_May_09_final" xfId="8417"/>
    <cellStyle name="R_Final Calcs 06 11 05_Dispute Register Master_P10_Enabling_Civils_02_May_09_final_Cost Forecast_March " xfId="8418"/>
    <cellStyle name="R_Final Calcs 06 11 05_Dispute Register Master_P10_Enabling_Civils_02_May_09_final_PC Master Report" xfId="8419"/>
    <cellStyle name="R_Final Calcs 06 11 05_Dispute Register Master_P10_Enabling_Civils_02_May_09_final_Proposed Overall Monthly Cost Report - End March 2010" xfId="8420"/>
    <cellStyle name="R_Final Calcs 06 11 05_Dispute Register Master_PC Master Report" xfId="8421"/>
    <cellStyle name="R_Final Calcs 06 11 05_Dispute Register Master_PC Master Report Feb09 Rev1 HL (version 1)" xfId="8422"/>
    <cellStyle name="R_Final Calcs 06 11 05_Dispute Register Master_Proposed Overall Monthly Cost Report - End March 2010" xfId="8423"/>
    <cellStyle name="R_Final Calcs 06 11 05_Dispute Register Master_RC EXECUTIVE SUMMARY END Jan 2010. (version 2)" xfId="8424"/>
    <cellStyle name="R_Final Calcs 06 11 05_Dispute Register Master_RC EXECUTIVE SUMMARY END JULY 2009." xfId="8425"/>
    <cellStyle name="R_Final Calcs 06 11 05_Dispute Register Master_RC EXECUTIVE SUMMARY END JULY 2009._1" xfId="8426"/>
    <cellStyle name="R_Final Calcs 06 11 05_Dispute Register Master_RC EXECUTIVE SUMMARY END JULY 2009._1_Cost Forecast_March " xfId="8427"/>
    <cellStyle name="R_Final Calcs 06 11 05_Dispute Register Master_RC EXECUTIVE SUMMARY END JULY 2009._1_Cost Reduction_Contracts Overview Slide_Oct 2009 v2" xfId="8428"/>
    <cellStyle name="R_Final Calcs 06 11 05_Dispute Register Master_RC EXECUTIVE SUMMARY END JULY 2009._1_Proposed Overall Monthly Cost Report - End March 2010" xfId="8429"/>
    <cellStyle name="R_Final Calcs 06 11 05_Dispute Register Master_RC EXECUTIVE SUMMARY END JULY 2009._1_Quality_October 2009" xfId="8430"/>
    <cellStyle name="R_Final Calcs 06 11 05_Dispute Register Master_RC EXECUTIVE SUMMARY END JULY 2009._1_Reg&amp;Legal_ASGISA_CSR_Stakemngt" xfId="8431"/>
    <cellStyle name="R_Final Calcs 06 11 05_Dispute Register Master_RC EXECUTIVE SUMMARY END JULY 2009._Cost Forecast_March " xfId="8432"/>
    <cellStyle name="R_Final Calcs 06 11 05_Dispute Register Master_RC EXECUTIVE SUMMARY END JULY 2009._Cost Reduction_Contracts Overview Slide_Oct 2009 v2" xfId="8433"/>
    <cellStyle name="R_Final Calcs 06 11 05_Dispute Register Master_RC EXECUTIVE SUMMARY END JULY 2009._PC Master Report" xfId="8434"/>
    <cellStyle name="R_Final Calcs 06 11 05_Dispute Register Master_RC EXECUTIVE SUMMARY END JULY 2009._Proposed Overall Monthly Cost Report - End March 2010" xfId="8435"/>
    <cellStyle name="R_Final Calcs 06 11 05_Dispute Register Master_RC EXECUTIVE SUMMARY END JULY 2009._Quality_October 2009" xfId="8436"/>
    <cellStyle name="R_Final Calcs 06 11 05_Dispute Register Master_RC EXECUTIVE SUMMARY END JULY 2009._Reg&amp;Legal_ASGISA_CSR_Stakemngt" xfId="8437"/>
    <cellStyle name="R_Final Calcs 06 11 05_Dispute Register Master_RC EXECUTIVE SUMMARY END SEP 2009." xfId="8438"/>
    <cellStyle name="R_Final Calcs 06 11 05_High Level Projection - February 2011" xfId="8439"/>
    <cellStyle name="R_Final Calcs 06 11 05_June 09 r2" xfId="8440"/>
    <cellStyle name="R_Final Calcs 06 11 05_June 09 r2_Cost Forecast_March " xfId="8441"/>
    <cellStyle name="R_Final Calcs 06 11 05_June 09 r2_PC Master Report" xfId="8442"/>
    <cellStyle name="R_Final Calcs 06 11 05_June 09 r2_Proposed Overall Monthly Cost Report - End March 2010" xfId="8443"/>
    <cellStyle name="R_Final Calcs 06 11 05_ncw20090925 Extn Komati Time &amp; Cost" xfId="8444"/>
    <cellStyle name="R_Final Calcs 06 11 05_October Claims Report (downloaded_06112009)" xfId="8445"/>
    <cellStyle name="R_Final Calcs 06 11 05_October Claims Report (downloaded_06112009)_20101018_Challenge Session Revisions FINAL" xfId="8446"/>
    <cellStyle name="R_Final Calcs 06 11 05_October Claims Report (downloaded_06112009)_Medupi_January Project Assurance Report Rev1" xfId="8447"/>
    <cellStyle name="R_Final Calcs 06 11 05_P02_Boiler Package_Contract Control Logs May 2009(1)" xfId="8448"/>
    <cellStyle name="R_Final Calcs 06 11 05_P02_Boiler Package_Contract Control Logs May 2009(1)_Cost Forecast_March " xfId="8449"/>
    <cellStyle name="R_Final Calcs 06 11 05_P02_Boiler Package_Contract Control Logs May 2009(1)_PC Master Report" xfId="8450"/>
    <cellStyle name="R_Final Calcs 06 11 05_P02_Boiler Package_Contract Control Logs May 2009(1)_Proposed Overall Monthly Cost Report - End March 2010" xfId="8451"/>
    <cellStyle name="R_Final Calcs 06 11 05_P03_Turbine_Mayl_09_User_Contract_Logs rev 2" xfId="8452"/>
    <cellStyle name="R_Final Calcs 06 11 05_P03_Turbine_Mayl_09_User_Contract_Logs rev 2_Cost Forecast_March " xfId="8453"/>
    <cellStyle name="R_Final Calcs 06 11 05_P03_Turbine_Mayl_09_User_Contract_Logs rev 2_PC Master Report" xfId="8454"/>
    <cellStyle name="R_Final Calcs 06 11 05_P03_Turbine_Mayl_09_User_Contract_Logs rev 2_Proposed Overall Monthly Cost Report - End March 2010" xfId="8455"/>
    <cellStyle name="R_Final Calcs 06 11 05_P04_LP_Services_26_October_09_Rev1_Master(Draft)" xfId="8456"/>
    <cellStyle name="R_Final Calcs 06 11 05_P06_Water_Treatment_28_May_09_Rev0_Master(Draft)" xfId="8457"/>
    <cellStyle name="R_Final Calcs 06 11 05_P06_Water_Treatment_28_May_09_Rev0_Master(Draft)_Cost Forecast_March " xfId="8458"/>
    <cellStyle name="R_Final Calcs 06 11 05_P06_Water_Treatment_28_May_09_Rev0_Master(Draft)_PC Master Report" xfId="8459"/>
    <cellStyle name="R_Final Calcs 06 11 05_P06_Water_Treatment_28_May_09_Rev0_Master(Draft)_Proposed Overall Monthly Cost Report - End March 2010" xfId="8460"/>
    <cellStyle name="R_Final Calcs 06 11 05_P06_Water_Treatment_29_June_09_Rev0_Master(Draft)" xfId="8461"/>
    <cellStyle name="R_Final Calcs 06 11 05_P06_Water_Treatment_29_June_09_Rev0_Master(Draft)_Cost Forecast_March " xfId="8462"/>
    <cellStyle name="R_Final Calcs 06 11 05_P06_Water_Treatment_29_June_09_Rev0_Master(Draft)_PC Master Report" xfId="8463"/>
    <cellStyle name="R_Final Calcs 06 11 05_P06_Water_Treatment_29_June_09_Rev0_Master(Draft)_Proposed Overall Monthly Cost Report - End March 2010" xfId="8464"/>
    <cellStyle name="R_Final Calcs 06 11 05_P08_Main Civil May 09 r2" xfId="8465"/>
    <cellStyle name="R_Final Calcs 06 11 05_P08_Main Civil May 09 r2_PC Master Report" xfId="8466"/>
    <cellStyle name="R_Final Calcs 06 11 05_P08_Main Civil May 09 r2_Proposed Overall Monthly Cost Report - End March 2010" xfId="8467"/>
    <cellStyle name="R_Final Calcs 06 11 05_P10_Enabling_Civils_02_June_09_Rev1" xfId="8468"/>
    <cellStyle name="R_Final Calcs 06 11 05_P10_Enabling_Civils_02_June_09_Rev1_PC Master Report" xfId="8469"/>
    <cellStyle name="R_Final Calcs 06 11 05_P10_Enabling_Civils_02_June_09_Rev1_Proposed Overall Monthly Cost Report - End March 2010" xfId="8470"/>
    <cellStyle name="R_Final Calcs 06 11 05_P10_Enabling_Civils_02_May_09_final" xfId="8471"/>
    <cellStyle name="R_Final Calcs 06 11 05_P10_Enabling_Civils_02_May_09_final_PC Master Report" xfId="8472"/>
    <cellStyle name="R_Final Calcs 06 11 05_P10_Enabling_Civils_02_May_09_final_Proposed Overall Monthly Cost Report - End March 2010" xfId="8473"/>
    <cellStyle name="R_Final Calcs 06 11 05_PC Master Report" xfId="8474"/>
    <cellStyle name="R_Final Calcs 06 11 05_PC Master Report Feb09 Rev1 HL (version 1)" xfId="8475"/>
    <cellStyle name="R_Final Calcs 06 11 05_Proposal Register" xfId="8476"/>
    <cellStyle name="R_Final Calcs 06 11 05_Proposal Register_Commited cost - January  2010" xfId="8477"/>
    <cellStyle name="R_Final Calcs 06 11 05_Proposal Register_Copy of MEDUPI Claim Register- (M-Drive)" xfId="8478"/>
    <cellStyle name="R_Final Calcs 06 11 05_Proposal Register_June 09 r2" xfId="8479"/>
    <cellStyle name="R_Final Calcs 06 11 05_Proposal Register_June 09 r2_PC Master Report" xfId="8480"/>
    <cellStyle name="R_Final Calcs 06 11 05_Proposal Register_June 09 r2_Proposed Overall Monthly Cost Report - End March 2010" xfId="8481"/>
    <cellStyle name="R_Final Calcs 06 11 05_Proposal Register_October Claims Report (downloaded_06112009)" xfId="8482"/>
    <cellStyle name="R_Final Calcs 06 11 05_Proposal Register_P10_Enabling_Civils_02_June_09_Rev1" xfId="8483"/>
    <cellStyle name="R_Final Calcs 06 11 05_Proposal Register_P10_Enabling_Civils_02_June_09_Rev1_PC Master Report" xfId="8484"/>
    <cellStyle name="R_Final Calcs 06 11 05_Proposal Register_P10_Enabling_Civils_02_June_09_Rev1_Proposed Overall Monthly Cost Report - End March 2010" xfId="8485"/>
    <cellStyle name="R_Final Calcs 06 11 05_Proposal Register_P10_Enabling_Civils_02_May_09_final" xfId="8486"/>
    <cellStyle name="R_Final Calcs 06 11 05_Proposal Register_P10_Enabling_Civils_02_May_09_final_PC Master Report" xfId="8487"/>
    <cellStyle name="R_Final Calcs 06 11 05_Proposal Register_P10_Enabling_Civils_02_May_09_final_Proposed Overall Monthly Cost Report - End March 2010" xfId="8488"/>
    <cellStyle name="R_Final Calcs 06 11 05_Proposal Register_PC Master Report" xfId="8489"/>
    <cellStyle name="R_Final Calcs 06 11 05_Proposal Register_PC Master Report Feb09 Rev1 HL (version 1)" xfId="8490"/>
    <cellStyle name="R_Final Calcs 06 11 05_Proposal Register_Proposed Overall Monthly Cost Report - End March 2010" xfId="8491"/>
    <cellStyle name="R_Final Calcs 06 11 05_Proposal Register_RC EXECUTIVE SUMMARY END Jan 2010. (version 2)" xfId="8492"/>
    <cellStyle name="R_Final Calcs 06 11 05_Proposal Register_RC EXECUTIVE SUMMARY END JULY 2009." xfId="8493"/>
    <cellStyle name="R_Final Calcs 06 11 05_Proposal Register_RC EXECUTIVE SUMMARY END JULY 2009._1" xfId="8494"/>
    <cellStyle name="R_Final Calcs 06 11 05_Proposal Register_RC EXECUTIVE SUMMARY END JULY 2009._1_Cost Reduction_Contracts Overview Slide_Oct 2009 v2" xfId="8495"/>
    <cellStyle name="R_Final Calcs 06 11 05_Proposal Register_RC EXECUTIVE SUMMARY END JULY 2009._1_Proposed Overall Monthly Cost Report - End March 2010" xfId="8496"/>
    <cellStyle name="R_Final Calcs 06 11 05_Proposal Register_RC EXECUTIVE SUMMARY END JULY 2009._1_Quality_October 2009" xfId="8497"/>
    <cellStyle name="R_Final Calcs 06 11 05_Proposal Register_RC EXECUTIVE SUMMARY END JULY 2009._1_Reg&amp;Legal_ASGISA_CSR_Stakemngt" xfId="8498"/>
    <cellStyle name="R_Final Calcs 06 11 05_Proposal Register_RC EXECUTIVE SUMMARY END JULY 2009._Cost Reduction_Contracts Overview Slide_Oct 2009 v2" xfId="8499"/>
    <cellStyle name="R_Final Calcs 06 11 05_Proposal Register_RC EXECUTIVE SUMMARY END JULY 2009._PC Master Report" xfId="8500"/>
    <cellStyle name="R_Final Calcs 06 11 05_Proposal Register_RC EXECUTIVE SUMMARY END JULY 2009._Proposed Overall Monthly Cost Report - End March 2010" xfId="8501"/>
    <cellStyle name="R_Final Calcs 06 11 05_Proposal Register_RC EXECUTIVE SUMMARY END JULY 2009._Quality_October 2009" xfId="8502"/>
    <cellStyle name="R_Final Calcs 06 11 05_Proposal Register_RC EXECUTIVE SUMMARY END JULY 2009._Reg&amp;Legal_ASGISA_CSR_Stakemngt" xfId="8503"/>
    <cellStyle name="R_Final Calcs 06 11 05_Proposal Register_RC EXECUTIVE SUMMARY END SEP 2009." xfId="8504"/>
    <cellStyle name="R_Final Calcs 06 11 05_Proposed Overall Monthly Cost Report - End March 2010" xfId="8505"/>
    <cellStyle name="R_Final Calcs 06 11 05_RC EXECUTIVE SUMMARY END Jan 2010. (version 2)" xfId="8506"/>
    <cellStyle name="R_Final Calcs 06 11 05_RC EXECUTIVE SUMMARY END JULY 2009." xfId="8507"/>
    <cellStyle name="R_Final Calcs 06 11 05_RC EXECUTIVE SUMMARY END JULY 2009._1" xfId="8508"/>
    <cellStyle name="R_Final Calcs 06 11 05_RC EXECUTIVE SUMMARY END JULY 2009._1_Cost Reduction_Contracts Overview Slide_Oct 2009 v2" xfId="8509"/>
    <cellStyle name="R_Final Calcs 06 11 05_RC EXECUTIVE SUMMARY END JULY 2009._1_Proposed Overall Monthly Cost Report - End March 2010" xfId="8510"/>
    <cellStyle name="R_Final Calcs 06 11 05_RC EXECUTIVE SUMMARY END JULY 2009._1_Quality_October 2009" xfId="8511"/>
    <cellStyle name="R_Final Calcs 06 11 05_RC EXECUTIVE SUMMARY END JULY 2009._1_Reg&amp;Legal_ASGISA_CSR_Stakemngt" xfId="8512"/>
    <cellStyle name="R_Final Calcs 06 11 05_RC EXECUTIVE SUMMARY END JULY 2009._Cost Reduction_Contracts Overview Slide_Oct 2009 v2" xfId="8513"/>
    <cellStyle name="R_Final Calcs 06 11 05_RC EXECUTIVE SUMMARY END JULY 2009._PC Master Report" xfId="8514"/>
    <cellStyle name="R_Final Calcs 06 11 05_RC EXECUTIVE SUMMARY END JULY 2009._Proposed Overall Monthly Cost Report - End March 2010" xfId="8515"/>
    <cellStyle name="R_Final Calcs 06 11 05_RC EXECUTIVE SUMMARY END JULY 2009._Quality_October 2009" xfId="8516"/>
    <cellStyle name="R_Final Calcs 06 11 05_RC EXECUTIVE SUMMARY END JULY 2009._Reg&amp;Legal_ASGISA_CSR_Stakemngt" xfId="8517"/>
    <cellStyle name="R_Final Calcs 06 11 05_RC EXECUTIVE SUMMARY END SEP 2009." xfId="8518"/>
    <cellStyle name="R_Final Calcs 06 11 05_Risk Register Master" xfId="8519"/>
    <cellStyle name="R_Final Calcs 06 11 05_Risk Register Master_Commited cost - January  2010" xfId="8520"/>
    <cellStyle name="R_Final Calcs 06 11 05_Risk Register Master_Copy of MEDUPI Claim Register- (M-Drive)" xfId="8521"/>
    <cellStyle name="R_Final Calcs 06 11 05_Risk Register Master_June 09 r2" xfId="8522"/>
    <cellStyle name="R_Final Calcs 06 11 05_Risk Register Master_June 09 r2_PC Master Report" xfId="8523"/>
    <cellStyle name="R_Final Calcs 06 11 05_Risk Register Master_June 09 r2_Proposed Overall Monthly Cost Report - End March 2010" xfId="8524"/>
    <cellStyle name="R_Final Calcs 06 11 05_Risk Register Master_October Claims Report (downloaded_06112009)" xfId="8525"/>
    <cellStyle name="R_Final Calcs 06 11 05_Risk Register Master_P10_Enabling_Civils_02_June_09_Rev1" xfId="8526"/>
    <cellStyle name="R_Final Calcs 06 11 05_Risk Register Master_P10_Enabling_Civils_02_June_09_Rev1_PC Master Report" xfId="8527"/>
    <cellStyle name="R_Final Calcs 06 11 05_Risk Register Master_P10_Enabling_Civils_02_June_09_Rev1_Proposed Overall Monthly Cost Report - End March 2010" xfId="8528"/>
    <cellStyle name="R_Final Calcs 06 11 05_Risk Register Master_P10_Enabling_Civils_02_May_09_final" xfId="8529"/>
    <cellStyle name="R_Final Calcs 06 11 05_Risk Register Master_P10_Enabling_Civils_02_May_09_final_PC Master Report" xfId="8530"/>
    <cellStyle name="R_Final Calcs 06 11 05_Risk Register Master_P10_Enabling_Civils_02_May_09_final_Proposed Overall Monthly Cost Report - End March 2010" xfId="8531"/>
    <cellStyle name="R_Final Calcs 06 11 05_Risk Register Master_PC Master Report" xfId="8532"/>
    <cellStyle name="R_Final Calcs 06 11 05_Risk Register Master_PC Master Report Feb09 Rev1 HL (version 1)" xfId="8533"/>
    <cellStyle name="R_Final Calcs 06 11 05_Risk Register Master_Proposed Overall Monthly Cost Report - End March 2010" xfId="8534"/>
    <cellStyle name="R_Final Calcs 06 11 05_Risk Register Master_RC EXECUTIVE SUMMARY END Jan 2010. (version 2)" xfId="8535"/>
    <cellStyle name="R_Final Calcs 06 11 05_Risk Register Master_RC EXECUTIVE SUMMARY END JULY 2009." xfId="8536"/>
    <cellStyle name="R_Final Calcs 06 11 05_Risk Register Master_RC EXECUTIVE SUMMARY END JULY 2009._1" xfId="8537"/>
    <cellStyle name="R_Final Calcs 06 11 05_Risk Register Master_RC EXECUTIVE SUMMARY END JULY 2009._1_Cost Reduction_Contracts Overview Slide_Oct 2009 v2" xfId="8538"/>
    <cellStyle name="R_Final Calcs 06 11 05_Risk Register Master_RC EXECUTIVE SUMMARY END JULY 2009._1_Proposed Overall Monthly Cost Report - End March 2010" xfId="8539"/>
    <cellStyle name="R_Final Calcs 06 11 05_Risk Register Master_RC EXECUTIVE SUMMARY END JULY 2009._1_Quality_October 2009" xfId="8540"/>
    <cellStyle name="R_Final Calcs 06 11 05_Risk Register Master_RC EXECUTIVE SUMMARY END JULY 2009._1_Reg&amp;Legal_ASGISA_CSR_Stakemngt" xfId="8541"/>
    <cellStyle name="R_Final Calcs 06 11 05_Risk Register Master_RC EXECUTIVE SUMMARY END JULY 2009._Cost Reduction_Contracts Overview Slide_Oct 2009 v2" xfId="8542"/>
    <cellStyle name="R_Final Calcs 06 11 05_Risk Register Master_RC EXECUTIVE SUMMARY END JULY 2009._PC Master Report" xfId="8543"/>
    <cellStyle name="R_Final Calcs 06 11 05_Risk Register Master_RC EXECUTIVE SUMMARY END JULY 2009._Proposed Overall Monthly Cost Report - End March 2010" xfId="8544"/>
    <cellStyle name="R_Final Calcs 06 11 05_Risk Register Master_RC EXECUTIVE SUMMARY END JULY 2009._Quality_October 2009" xfId="8545"/>
    <cellStyle name="R_Final Calcs 06 11 05_Risk Register Master_RC EXECUTIVE SUMMARY END JULY 2009._Reg&amp;Legal_ASGISA_CSR_Stakemngt" xfId="8546"/>
    <cellStyle name="R_Final Calcs 06 11 05_Risk Register Master_RC EXECUTIVE SUMMARY END SEP 2009." xfId="8547"/>
    <cellStyle name="R_Final Calcs 06 11 05_Trend Register Master" xfId="8548"/>
    <cellStyle name="R_Final Calcs 06 11 05_Trend Register Master_Commited cost - January  2010" xfId="8549"/>
    <cellStyle name="R_Final Calcs 06 11 05_Trend Register Master_Copy of MEDUPI Claim Register- (M-Drive)" xfId="8550"/>
    <cellStyle name="R_Final Calcs 06 11 05_Trend Register Master_June 09 r2" xfId="8551"/>
    <cellStyle name="R_Final Calcs 06 11 05_Trend Register Master_June 09 r2_PC Master Report" xfId="8552"/>
    <cellStyle name="R_Final Calcs 06 11 05_Trend Register Master_June 09 r2_Proposed Overall Monthly Cost Report - End March 2010" xfId="8553"/>
    <cellStyle name="R_Final Calcs 06 11 05_Trend Register Master_October Claims Report (downloaded_06112009)" xfId="8554"/>
    <cellStyle name="R_Final Calcs 06 11 05_Trend Register Master_P10_Enabling_Civils_02_June_09_Rev1" xfId="8555"/>
    <cellStyle name="R_Final Calcs 06 11 05_Trend Register Master_P10_Enabling_Civils_02_June_09_Rev1_PC Master Report" xfId="8556"/>
    <cellStyle name="R_Final Calcs 06 11 05_Trend Register Master_P10_Enabling_Civils_02_June_09_Rev1_Proposed Overall Monthly Cost Report - End March 2010" xfId="8557"/>
    <cellStyle name="R_Final Calcs 06 11 05_Trend Register Master_P10_Enabling_Civils_02_May_09_final" xfId="8558"/>
    <cellStyle name="R_Final Calcs 06 11 05_Trend Register Master_P10_Enabling_Civils_02_May_09_final_PC Master Report" xfId="8559"/>
    <cellStyle name="R_Final Calcs 06 11 05_Trend Register Master_P10_Enabling_Civils_02_May_09_final_Proposed Overall Monthly Cost Report - End March 2010" xfId="8560"/>
    <cellStyle name="R_Final Calcs 06 11 05_Trend Register Master_PC Master Report" xfId="8561"/>
    <cellStyle name="R_Final Calcs 06 11 05_Trend Register Master_PC Master Report Feb09 Rev1 HL (version 1)" xfId="8562"/>
    <cellStyle name="R_Final Calcs 06 11 05_Trend Register Master_Proposed Overall Monthly Cost Report - End March 2010" xfId="8563"/>
    <cellStyle name="R_Final Calcs 06 11 05_Trend Register Master_RC EXECUTIVE SUMMARY END Jan 2010. (version 2)" xfId="8564"/>
    <cellStyle name="R_Final Calcs 06 11 05_Trend Register Master_RC EXECUTIVE SUMMARY END JULY 2009." xfId="8565"/>
    <cellStyle name="R_Final Calcs 06 11 05_Trend Register Master_RC EXECUTIVE SUMMARY END JULY 2009._1" xfId="8566"/>
    <cellStyle name="R_Final Calcs 06 11 05_Trend Register Master_RC EXECUTIVE SUMMARY END JULY 2009._1_Cost Reduction_Contracts Overview Slide_Oct 2009 v2" xfId="8567"/>
    <cellStyle name="R_Final Calcs 06 11 05_Trend Register Master_RC EXECUTIVE SUMMARY END JULY 2009._1_Proposed Overall Monthly Cost Report - End March 2010" xfId="8568"/>
    <cellStyle name="R_Final Calcs 06 11 05_Trend Register Master_RC EXECUTIVE SUMMARY END JULY 2009._1_Quality_October 2009" xfId="8569"/>
    <cellStyle name="R_Final Calcs 06 11 05_Trend Register Master_RC EXECUTIVE SUMMARY END JULY 2009._1_Reg&amp;Legal_ASGISA_CSR_Stakemngt" xfId="8570"/>
    <cellStyle name="R_Final Calcs 06 11 05_Trend Register Master_RC EXECUTIVE SUMMARY END JULY 2009._Cost Reduction_Contracts Overview Slide_Oct 2009 v2" xfId="8571"/>
    <cellStyle name="R_Final Calcs 06 11 05_Trend Register Master_RC EXECUTIVE SUMMARY END JULY 2009._PC Master Report" xfId="8572"/>
    <cellStyle name="R_Final Calcs 06 11 05_Trend Register Master_RC EXECUTIVE SUMMARY END JULY 2009._Proposed Overall Monthly Cost Report - End March 2010" xfId="8573"/>
    <cellStyle name="R_Final Calcs 06 11 05_Trend Register Master_RC EXECUTIVE SUMMARY END JULY 2009._Quality_October 2009" xfId="8574"/>
    <cellStyle name="R_Final Calcs 06 11 05_Trend Register Master_RC EXECUTIVE SUMMARY END JULY 2009._Reg&amp;Legal_ASGISA_CSR_Stakemngt" xfId="8575"/>
    <cellStyle name="R_Final Calcs 06 11 05_Trend Register Master_RC EXECUTIVE SUMMARY END SEP 2009." xfId="8576"/>
    <cellStyle name="R_Final Calcs 06 11 05_U1" xfId="8577"/>
    <cellStyle name="R_Final Calcs 06 11 05_U2" xfId="8578"/>
    <cellStyle name="R_Final Calcs 06 11 05_U3" xfId="8579"/>
    <cellStyle name="R_Final Calcs 06 11 05_U4" xfId="8580"/>
    <cellStyle name="R_Final Calcs 06 11 05_U5" xfId="8581"/>
    <cellStyle name="R_Final Calcs 06 11 05_U6" xfId="8582"/>
    <cellStyle name="R_ice Services assessment Hrs 25Aug2009" xfId="8583"/>
    <cellStyle name="R_ice Services assessment Hrs 25Jul2009" xfId="8584"/>
    <cellStyle name="R_June 09 r2" xfId="8585"/>
    <cellStyle name="R_June 09 r2_PC Master Report" xfId="8586"/>
    <cellStyle name="R_June 09 r2_Proposed Overall Monthly Cost Report - End March 2010" xfId="8587"/>
    <cellStyle name="R_Mark up Factor" xfId="8588"/>
    <cellStyle name="R_Mark up Factor 2" xfId="8589"/>
    <cellStyle name="R_Mark up Factor_090514_Costing-Model Medupi (Version- E&amp;Y updates)(Mar09 index update)( FINAL Tx adj)" xfId="8590"/>
    <cellStyle name="R_Mark up Factor_090812_CTC-Model Medupi -Jul 09 MYPD 2 (with Esk Jul par)(E&amp;Y Master 090520 v2.2)" xfId="8591"/>
    <cellStyle name="R_Mark up Factor_20080925 ice services Assessment Task order No 4" xfId="8592"/>
    <cellStyle name="R_Mark up Factor_20080925 ice services Assessment Task order No 4_20110725chk1 DGR ice Timesheet data - July 2011" xfId="8593"/>
    <cellStyle name="R_Mark up Factor_20090225rev &amp; 20090425 Task Order 25&amp;26 ice services assessments" xfId="8594"/>
    <cellStyle name="R_Mark up Factor_20090315 CED Project support_update" xfId="8595"/>
    <cellStyle name="R_Mark up Factor_20090315 CED Project support_update_20090225rev &amp; 20090425 Task Order 25&amp;26 ice services assessments" xfId="8596"/>
    <cellStyle name="R_Mark up Factor_20090315 CED Project support_update_20090225rev &amp; 20090425 Task Order 25&amp;26 ice services assessments_20110725chk1 DGR ice Timesheet data - July 2011" xfId="8597"/>
    <cellStyle name="R_Mark up Factor_20090315 CED Project support_update_20091025 Task Order 24 ice services assessment" xfId="8598"/>
    <cellStyle name="R_Mark up Factor_20090315 CED Project support_update_20091025 Task Order 25 ice services assessment" xfId="8599"/>
    <cellStyle name="R_Mark up Factor_20090315 CED Project support_update_20091025 Task Order 25&amp;26 ice services assessment" xfId="8600"/>
    <cellStyle name="R_Mark up Factor_20090315 CED Project support_update_20091025 Task Order 26 ice services assessment" xfId="8601"/>
    <cellStyle name="R_Mark up Factor_20090315 CED Project support_update_20091025 Task Order 28 ice services assessment Mercury SS" xfId="8602"/>
    <cellStyle name="R_Mark up Factor_20090315 CED Project support_update_20091025 Task Order 29 ice services assessment" xfId="8603"/>
    <cellStyle name="R_Mark up Factor_20090315 CED Project support_update_20091025 Task Order 31 ice services assessment" xfId="8604"/>
    <cellStyle name="R_Mark up Factor_20090315 CED Project support_update_20091025 Task Order 33 ice services assessment" xfId="8605"/>
    <cellStyle name="R_Mark up Factor_20090315 CED Project support_update_20091025 Task Order 34 ice services assessment" xfId="8606"/>
    <cellStyle name="R_Mark up Factor_20090315 CED Project support_update_20091025 Task Order 35 ice services assessment" xfId="8607"/>
    <cellStyle name="R_Mark up Factor_20090315 CED Project support_update_20091025 Task Order 36 ice services assessment" xfId="8608"/>
    <cellStyle name="R_Mark up Factor_20090315 CED Project support_update_20091025 Task Order 37 ice services assessment" xfId="8609"/>
    <cellStyle name="R_Mark up Factor_20090315 CED Project support_update_20091025 Task Order 37 Revised split ice services assessment" xfId="8610"/>
    <cellStyle name="R_Mark up Factor_20090315 CED Project support_update_20091025 Task Order 39 ice services assessment" xfId="8611"/>
    <cellStyle name="R_Mark up Factor_20090315 CED Project support_update_20091025 Task Order 40 ice services assessment" xfId="8612"/>
    <cellStyle name="R_Mark up Factor_20090315 CED Project support_update_20091025 Task Order 41 ice services assessment &amp; invoice" xfId="8613"/>
    <cellStyle name="R_Mark up Factor_20090315 CED Project support_update_20091025 Task Order 42 ice services assessment" xfId="8614"/>
    <cellStyle name="R_Mark up Factor_20090315 CED Project support_update_20091025 Task Order 43 ice services assessment" xfId="8615"/>
    <cellStyle name="R_Mark up Factor_20090315 CED Project support_update_20091025 Task Order 44 ice services assessment" xfId="8616"/>
    <cellStyle name="R_Mark up Factor_20090315 CED Project support_update_20091025Rev Task Order 26 ice services assessment" xfId="8617"/>
    <cellStyle name="R_Mark up Factor_20090315 CED Project support_update_200911 chk Task 41 Kusile Silos forecast" xfId="8618"/>
    <cellStyle name="R_Mark up Factor_20090315 CED Project support_update_200911 Task Order 46 ice services Forecast" xfId="8619"/>
    <cellStyle name="R_Mark up Factor_20090315 CED Project support_update_20091103 CED Project support services" xfId="8620"/>
    <cellStyle name="R_Mark up Factor_20090315 CED Project support_update_20091104 CED Project support services" xfId="8621"/>
    <cellStyle name="R_Mark up Factor_20090315 CED Project support_update_20091105 CED Project support services" xfId="8622"/>
    <cellStyle name="R_Mark up Factor_20090315 CED Project support_update_20091125 Coal &amp; Ash Task Orders ice services invoice" xfId="8623"/>
    <cellStyle name="R_Mark up Factor_20090315 CED Project support_update_20091125 Task Medupi Electrical ice services invoice" xfId="8624"/>
    <cellStyle name="R_Mark up Factor_20090315 CED Project support_update_20091125 Task order 02 ice services assessment" xfId="8625"/>
    <cellStyle name="R_Mark up Factor_20090315 CED Project support_update_20091125 Task Order 31 ice services assessment &amp; invoice" xfId="8626"/>
    <cellStyle name="R_Mark up Factor_20090315 CED Project support_update_20091125 Task Order 32 ice services assessment" xfId="8627"/>
    <cellStyle name="R_Mark up Factor_20090315 CED Project support_update_20091125 Task Order 47 ice services assessment" xfId="8628"/>
    <cellStyle name="R_Mark up Factor_20090315 CED Project support_update_20091208 CED Project support services_nic003" xfId="8629"/>
    <cellStyle name="R_Mark up Factor_20090315 CED Project support_update_20091211 Task 51 Forecast ice services" xfId="8630"/>
    <cellStyle name="R_Mark up Factor_20090315 CED Project support_update_20091225 Task order 04 ice services assessment &amp; invoice" xfId="8631"/>
    <cellStyle name="R_Mark up Factor_20090315 CED Project support_update_20091225 Task Order 20 ice services assessment &amp; invoice" xfId="8632"/>
    <cellStyle name="R_Mark up Factor_20090315 CED Project support_update_20091225 Task order 46 assessment &amp; invoice" xfId="8633"/>
    <cellStyle name="R_Mark up Factor_20090315 CED Project support_update_20091230rev1 CED Project support services" xfId="8634"/>
    <cellStyle name="R_Mark up Factor_20090315 CED Project support_update_20100125 Coal &amp; Ash Task Orders ice services invoice" xfId="8635"/>
    <cellStyle name="R_Mark up Factor_20090315 CED Project support_update_20100125 Task 51 Hrs to date ice services" xfId="8636"/>
    <cellStyle name="R_Mark up Factor_20090315 CED Project support_update_20100125 Task Medupi Electrical ice services invoice" xfId="8637"/>
    <cellStyle name="R_Mark up Factor_20090315 CED Project support_update_20100125 Task order 02 ice services assessment" xfId="8638"/>
    <cellStyle name="R_Mark up Factor_20090315 CED Project support_update_20100125 Task Order 20 ice services assessment &amp; invoice" xfId="8639"/>
    <cellStyle name="R_Mark up Factor_20090315 CED Project support_update_20100125 Task Order 45 ice services assessment" xfId="8640"/>
    <cellStyle name="R_Mark up Factor_20090315 CED Project support_update_20100125 Task Order 51 ice services assessment &amp; invoice" xfId="8641"/>
    <cellStyle name="R_Mark up Factor_20090315 CED Project support_update_20100225 Task order 04 ice services assessment &amp; invoice" xfId="8642"/>
    <cellStyle name="R_Mark up Factor_20090315 CED Project support_update_20100304 CED Project support services" xfId="8643"/>
    <cellStyle name="R_Mark up Factor_20090315 CED Project support_update_20100304rev1 CED Project support services" xfId="8644"/>
    <cellStyle name="R_Mark up Factor_20090315 CED Project support_update_20100325 Task 51 Hrs to date ice services" xfId="8645"/>
    <cellStyle name="R_Mark up Factor_20090315 CED Project support_update_20100325 Task Medupi Electrical ice services invoice" xfId="8646"/>
    <cellStyle name="R_Mark up Factor_20090315 CED Project support_update_20100325 Task order 02 ice services assessment &amp; invoice" xfId="8647"/>
    <cellStyle name="R_Mark up Factor_20090315 CED Project support_update_20100325 Task Order 20 ice services assessment &amp; invoice" xfId="8648"/>
    <cellStyle name="R_Mark up Factor_20090315 CED Project support_update_20100329 Updated Task 53 Gen Transf Forecast ice services" xfId="8649"/>
    <cellStyle name="R_Mark up Factor_20090315 CED Project support_update_20100425 ice services Task No 0012 FGD assessment &amp; invoice" xfId="8650"/>
    <cellStyle name="R_Mark up Factor_20090315 CED Project support_update_20100425 Task 52 Cabling assessment &amp; invoice ice services" xfId="8651"/>
    <cellStyle name="R_Mark up Factor_20090315 CED Project support_update_20100425 Task order 04 ice services assessment &amp; invoice" xfId="8652"/>
    <cellStyle name="R_Mark up Factor_20090315 CED Project support_update_20100425 Task Order 29 ice services assessment &amp; invoice" xfId="8653"/>
    <cellStyle name="R_Mark up Factor_20090315 CED Project support_update_20100425 Task Order 51 ice services assessment &amp; invoice" xfId="8654"/>
    <cellStyle name="R_Mark up Factor_20090315 CED Project support_update_20100425 Task Order 55 ice services assessment &amp; invoice" xfId="8655"/>
    <cellStyle name="R_Mark up Factor_20090315 CED Project support_update_20100425 Task Order 56 ice services assessment &amp; invoice" xfId="8656"/>
    <cellStyle name="R_Mark up Factor_20090315 CED Project support_update_20100429 CED Project support Timesheet current" xfId="8657"/>
    <cellStyle name="R_Mark up Factor_20090315 CED Project support_update_20100525 ice services Task No 0012 FGD assessment" xfId="8658"/>
    <cellStyle name="R_Mark up Factor_20090315 CED Project support_update_20100525 Task order 04 ice services assessment &amp; invoice" xfId="8659"/>
    <cellStyle name="R_Mark up Factor_20090315 CED Project support_update_20100613 Task Order 34 ice services assessment &amp; invoice" xfId="8660"/>
    <cellStyle name="R_Mark up Factor_20090315 CED Project support_update_20100625 ice services Electrical &amp; C&amp;I assessment" xfId="8661"/>
    <cellStyle name="R_Mark up Factor_20090315 CED Project support_update_20100625 ice services Task No 0012 FGD assessment" xfId="8662"/>
    <cellStyle name="R_Mark up Factor_20090315 CED Project support_update_20100625 Task order 04 ice services assessment &amp; invoice" xfId="8663"/>
    <cellStyle name="R_Mark up Factor_20090315 CED Project support_update_20100625 Turbine Summary weekly Timesheets" xfId="8664"/>
    <cellStyle name="R_Mark up Factor_20090315 CED Project support_update_20100725 Task order 04 ice services assessment &amp; invoice" xfId="8665"/>
    <cellStyle name="R_Mark up Factor_20090315 CED Project support_update_20100803 Task order 02 Turbine ice services assessment dvw" xfId="8666"/>
    <cellStyle name="R_Mark up Factor_20090315 CED Project support_update_20100820 iWeNhle Consolidated Invoices" xfId="8667"/>
    <cellStyle name="R_Mark up Factor_20090315 CED Project support_update_20100820 iWeNhle Consolidated Invoices_20110725chk1 DGR ice Timesheet data - July 2011" xfId="8668"/>
    <cellStyle name="R_Mark up Factor_20090315 CED Project support_update_20100825 Task Order 13 ice services assessment" xfId="8669"/>
    <cellStyle name="R_Mark up Factor_20090315 CED Project support_update_20100902 Task order 02 Turbine ice services Ass &amp; Inv" xfId="8670"/>
    <cellStyle name="R_Mark up Factor_20090315 CED Project support_update_20100913 ice services Task No 0012 FGD assessment" xfId="8671"/>
    <cellStyle name="R_Mark up Factor_20090315 CED Project support_update_20100913 Task order 04 ice services assessment &amp; invoice" xfId="8672"/>
    <cellStyle name="R_Mark up Factor_20090315 CED Project support_update_20100925 ice services Medupi Electrical C&amp;I assessment" xfId="8673"/>
    <cellStyle name="R_Mark up Factor_20090315 CED Project support_update_20101008 Task 53 Generation ice services assessment &amp; invoice" xfId="8674"/>
    <cellStyle name="R_Mark up Factor_20090315 CED Project support_update_20101008 Task order 04 ice services assessment &amp; invoice (1)" xfId="8675"/>
    <cellStyle name="R_Mark up Factor_20090315 CED Project support_update_20101011 update ice services Task No 0012 FGD assessments &amp; invoices" xfId="8676"/>
    <cellStyle name="R_Mark up Factor_20090315 CED Project support_update_20101024 25Sep2010 Assess &amp; Inv Task order 02 Turbine ice services" xfId="8677"/>
    <cellStyle name="R_Mark up Factor_20090315 CED Project support_update_20101025 Assessment ice services Task No 0012 FGD &amp; invoice" xfId="8678"/>
    <cellStyle name="R_Mark up Factor_20090315 CED Project support_update_20101025 ice services assessment Task 52 Cabling &amp; invoice" xfId="8679"/>
    <cellStyle name="R_Mark up Factor_20090315 CED Project support_update_20101025 ice services Medupi Electrical C&amp;I assessment &amp; invoice" xfId="8680"/>
    <cellStyle name="R_Mark up Factor_20090315 CED Project support_update_20101025 Task Order 13 ice services assessment" xfId="8681"/>
    <cellStyle name="R_Mark up Factor_20090315 CED Project support_update_20101029 Task order 04 ice services assessment &amp; invoice" xfId="8682"/>
    <cellStyle name="R_Mark up Factor_20090315 CED Project support_update_20101109 Task 0064 Terr undergrd ice services" xfId="8683"/>
    <cellStyle name="R_Mark up Factor_20090315 CED Project support_update_20101116 From 1550  iWeNhle Consolidated Invoices" xfId="8684"/>
    <cellStyle name="R_Mark up Factor_20090315 CED Project support_update_20101116 From 1550  iWeNhle Consolidated Invoices_20110725chk1 DGR ice Timesheet data - July 2011" xfId="8685"/>
    <cellStyle name="R_Mark up Factor_20090315 CED Project support_update_2010825 Assessment &amp; invoice Task 0063 BoP ice services" xfId="8686"/>
    <cellStyle name="R_Mark up Factor_20090315 CED Project support_update_Agreed Final Hours" xfId="8687"/>
    <cellStyle name="R_Mark up Factor_20090315 CED Project support_update_CHECK 20091116JvD Updated Kusile Coal &amp; Ash allocation of hrs" xfId="8688"/>
    <cellStyle name="R_Mark up Factor_20090317 CED Project support_update" xfId="8689"/>
    <cellStyle name="R_Mark up Factor_20090425 Napo CHECK Kusile task orders 25  26" xfId="8690"/>
    <cellStyle name="R_Mark up Factor_20090425 Napo CHECK Kusile task orders 25  26_20110725chk1 DGR ice Timesheet data - July 2011" xfId="8691"/>
    <cellStyle name="R_Mark up Factor_20090425 Task order 03 ice services assessment" xfId="8692"/>
    <cellStyle name="R_Mark up Factor_20090425 Task Order 31 ice services assessment" xfId="8693"/>
    <cellStyle name="R_Mark up Factor_20090522 CED Project support services" xfId="8694"/>
    <cellStyle name="R_Mark up Factor_20090522 CED Project support services_20110725chk1 DGR ice Timesheet data - July 2011" xfId="8695"/>
    <cellStyle name="R_Mark up Factor_20090630 Extn Komati Time &amp; Cost" xfId="8696"/>
    <cellStyle name="R_Mark up Factor_20090715 Extn Komati Time &amp; Cost" xfId="8697"/>
    <cellStyle name="R_Mark up Factor_20090725 Task order 02 ice services assessment" xfId="8698"/>
    <cellStyle name="R_Mark up Factor_20090725 Task order 03 ice services assessment" xfId="8699"/>
    <cellStyle name="R_Mark up Factor_20090725 Task order 04 ice services assessment" xfId="8700"/>
    <cellStyle name="R_Mark up Factor_20090725 Task order 08 ice services assessment" xfId="8701"/>
    <cellStyle name="R_Mark up Factor_20090725 Task Order 09 ice services assessment" xfId="8702"/>
    <cellStyle name="R_Mark up Factor_20090725 Task order 34 ice services assessment" xfId="8703"/>
    <cellStyle name="R_Mark up Factor_20090725rev Extn Komati Time &amp; Cost" xfId="8704"/>
    <cellStyle name="R_Mark up Factor_20090825rev Extn Komati Time &amp; Cost" xfId="8705"/>
    <cellStyle name="R_Mark up Factor_20090907 hour alloc Status Task order Nos 35  36 Diesel Gen  UPS" xfId="8706"/>
    <cellStyle name="R_Mark up Factor_20090907 hour alloc Status Task order Nos 35  36 Diesel Gen  UPS_20110725chk1 DGR ice Timesheet data - July 2011" xfId="8707"/>
    <cellStyle name="R_Mark up Factor_20090908 Extn Komati Time &amp; Cost" xfId="8708"/>
    <cellStyle name="R_Mark up Factor_20090925rev Extn Komati Time &amp; Cost" xfId="8709"/>
    <cellStyle name="R_Mark up Factor_20090925tm Komati Hrs &amp; km ice services" xfId="8710"/>
    <cellStyle name="R_Mark up Factor_20090925tm Komati Hrs &amp; km ice services_20100225rev Extn Komati Time &amp; Cost" xfId="8711"/>
    <cellStyle name="R_Mark up Factor_20090925tm Komati Hrs &amp; km ice services_20100225rev1 Extn Komati Time &amp; Cost" xfId="8712"/>
    <cellStyle name="R_Mark up Factor_20090925tm Komati Hrs &amp; km ice services_20100325 Extn Komati Time &amp; Cost" xfId="8713"/>
    <cellStyle name="R_Mark up Factor_20090925tm Komati Hrs &amp; km ice services_20100325rev Extn Komati Time &amp; Cost" xfId="8714"/>
    <cellStyle name="R_Mark up Factor_20090925tm Komati Hrs &amp; km ice services_20100325tm Extn Komati Hours &amp; km" xfId="8715"/>
    <cellStyle name="R_Mark up Factor_20090925tm Komati Hrs &amp; km ice services_20100423 Extn Komati Time &amp; Cost" xfId="8716"/>
    <cellStyle name="R_Mark up Factor_20090925tm Komati Hrs &amp; km ice services_20100525 Extn Komati Time &amp; Cost" xfId="8717"/>
    <cellStyle name="R_Mark up Factor_20090925tm Komati Hrs &amp; km ice services_20100525cm Komati assessment Hrs &amp; km_2" xfId="8718"/>
    <cellStyle name="R_Mark up Factor_20090925tm Komati Hrs &amp; km ice services_20100625 Extn Komati Time &amp; Cost" xfId="8719"/>
    <cellStyle name="R_Mark up Factor_20090925tm Komati Hrs &amp; km ice services_20100625cm Komati services assessment hrs &amp; km" xfId="8720"/>
    <cellStyle name="R_Mark up Factor_20090925tm Komati Hrs &amp; km ice services_20100721cm Komati Services Hours &amp; km" xfId="8721"/>
    <cellStyle name="R_Mark up Factor_20090925tm Komati Hrs &amp; km ice services_20100721tm Komati Services Hours &amp; km" xfId="8722"/>
    <cellStyle name="R_Mark up Factor_20090925tm Komati Hrs &amp; km ice services_20100725rev2 Extn Komati Time &amp; Cost" xfId="8723"/>
    <cellStyle name="R_Mark up Factor_20090925tm Komati Hrs &amp; km ice services_20100825cm Komati Services Hours &amp; km" xfId="8724"/>
    <cellStyle name="R_Mark up Factor_20090925tm Komati Hrs &amp; km ice services_20100825Rev Extn Komati Time &amp; Cost" xfId="8725"/>
    <cellStyle name="R_Mark up Factor_20090925tm Komati Hrs &amp; km ice services_20100925REV Assessment 4600005911 Komati ice services" xfId="8726"/>
    <cellStyle name="R_Mark up Factor_20090925tm Komati Hrs &amp; km ice services_20100925REV Assessment 4600005911 Komati ice services_20110725chk1 DGR ice Timesheet data - July 2011" xfId="8727"/>
    <cellStyle name="R_Mark up Factor_20090925tm Komati Hrs &amp; km ice services_20100928 Extn Komati Time &amp; Cost" xfId="8728"/>
    <cellStyle name="R_Mark up Factor_20090925tm Komati Hrs &amp; km ice services_20100929rev check ICE daily capture 2010" xfId="8729"/>
    <cellStyle name="R_Mark up Factor_20090925tm Komati Hrs &amp; km ice services_20101028 ice assessment &amp; invoice Oct2010" xfId="8730"/>
    <cellStyle name="R_Mark up Factor_20090925tm Komati Hrs &amp; km ice services_2010425cm Extn Komati Hours &amp; km" xfId="8731"/>
    <cellStyle name="R_Mark up Factor_20090925tm Komati Hrs &amp; km ice services_2010425tm Extn Komati Hours &amp; km" xfId="8732"/>
    <cellStyle name="R_Mark up Factor_20090925tm Komati Hrs &amp; km ice services_20110725chk1 DGR ice Timesheet data - July 2011" xfId="8733"/>
    <cellStyle name="R_Mark up Factor_20091025 Task order 02 ice services assessment" xfId="8734"/>
    <cellStyle name="R_Mark up Factor_20091025 Task order 03 ice services assessment" xfId="8735"/>
    <cellStyle name="R_Mark up Factor_20091025 Task order 04 ice services assessment" xfId="8736"/>
    <cellStyle name="R_Mark up Factor_20091025 Task order 08 ice services assessment" xfId="8737"/>
    <cellStyle name="R_Mark up Factor_20091025 Task Order 09 ice services assessment" xfId="8738"/>
    <cellStyle name="R_Mark up Factor_20091025 Task Order 12 ice services assessment" xfId="8739"/>
    <cellStyle name="R_Mark up Factor_20091025 Task Order 18 ice services assessment" xfId="8740"/>
    <cellStyle name="R_Mark up Factor_20091025 Task Order 20 ice services assessment" xfId="8741"/>
    <cellStyle name="R_Mark up Factor_20091025 Task Order 22 ice services assessment" xfId="8742"/>
    <cellStyle name="R_Mark up Factor_20091025 Task Order 24 ice services assessment" xfId="8743"/>
    <cellStyle name="R_Mark up Factor_20091025 Task Order 25&amp;26 ice services assessment" xfId="8744"/>
    <cellStyle name="R_Mark up Factor_20091025 Task Order 26 ice services assessment" xfId="8745"/>
    <cellStyle name="R_Mark up Factor_20091025 Task Order 28 ice services assessment Mercury SS" xfId="8746"/>
    <cellStyle name="R_Mark up Factor_20091025 Task Order 29 ice services assessment" xfId="8747"/>
    <cellStyle name="R_Mark up Factor_20091025 Task Order 31 ice services assessment" xfId="8748"/>
    <cellStyle name="R_Mark up Factor_20091025 Task Order 33 ice services assessment" xfId="8749"/>
    <cellStyle name="R_Mark up Factor_20091025 Task Order 34 ice services assessment" xfId="8750"/>
    <cellStyle name="R_Mark up Factor_20091025 Task Order 35 ice services assessment" xfId="8751"/>
    <cellStyle name="R_Mark up Factor_20091025 Task Order 36 ice services assessment" xfId="8752"/>
    <cellStyle name="R_Mark up Factor_20091025 Task Order 37 ice services assessment" xfId="8753"/>
    <cellStyle name="R_Mark up Factor_20091025 Task Order 37 Revised split ice services assessment" xfId="8754"/>
    <cellStyle name="R_Mark up Factor_20091025 Task Order 39 ice services assessment" xfId="8755"/>
    <cellStyle name="R_Mark up Factor_20091025 Task Order 40 ice services assessment" xfId="8756"/>
    <cellStyle name="R_Mark up Factor_20091025 Task Order 41 ice services assessment &amp; invoice" xfId="8757"/>
    <cellStyle name="R_Mark up Factor_20091025 Task Order 42 ice services assessment" xfId="8758"/>
    <cellStyle name="R_Mark up Factor_20091025 Task Order 43 ice services assessment" xfId="8759"/>
    <cellStyle name="R_Mark up Factor_20091025 Task Order 44 ice services assessment" xfId="8760"/>
    <cellStyle name="R_Mark up Factor_20091025Rev Task Order 26 ice services assessment" xfId="8761"/>
    <cellStyle name="R_Mark up Factor_20091025rev1 Extn Komati Time &amp; Cost" xfId="8762"/>
    <cellStyle name="R_Mark up Factor_20091025rev2 Extn Komati Time &amp; Cost" xfId="8763"/>
    <cellStyle name="R_Mark up Factor_20091030rev3 CED Project support services" xfId="8764"/>
    <cellStyle name="R_Mark up Factor_20091030rev3 CED Project support services_20110725chk1 DGR ice Timesheet data - July 2011" xfId="8765"/>
    <cellStyle name="R_Mark up Factor_200911 chk Task 41 Kusile Silos forecast" xfId="8766"/>
    <cellStyle name="R_Mark up Factor_200911 chk Task 41 Kusile Silos forecast_20110725chk1 DGR ice Timesheet data - July 2011" xfId="8767"/>
    <cellStyle name="R_Mark up Factor_200911 Task Order 46 ice services Forecast" xfId="8768"/>
    <cellStyle name="R_Mark up Factor_200911 Task Order 46 ice services Forecast_20110725chk1 DGR ice Timesheet data - July 2011" xfId="8769"/>
    <cellStyle name="R_Mark up Factor_20091101rev CED Project support services" xfId="8770"/>
    <cellStyle name="R_Mark up Factor_20091101rev CED Project support services_20110725chk1 DGR ice Timesheet data - July 2011" xfId="8771"/>
    <cellStyle name="R_Mark up Factor_20091102 CED Project support services" xfId="8772"/>
    <cellStyle name="R_Mark up Factor_20091102 CED Project support services_20110725chk1 DGR ice Timesheet data - July 2011" xfId="8773"/>
    <cellStyle name="R_Mark up Factor_20091103 CED Project support services" xfId="8774"/>
    <cellStyle name="R_Mark up Factor_20091103 CED Project support services_20110725chk1 DGR ice Timesheet data - July 2011" xfId="8775"/>
    <cellStyle name="R_Mark up Factor_20091104 CED Project support services" xfId="8776"/>
    <cellStyle name="R_Mark up Factor_20091104 CED Project support services_20110725chk1 DGR ice Timesheet data - July 2011" xfId="8777"/>
    <cellStyle name="R_Mark up Factor_20091105 CED Project support services" xfId="8778"/>
    <cellStyle name="R_Mark up Factor_20091105 CED Project support services_20110725chk1 DGR ice Timesheet data - July 2011" xfId="8779"/>
    <cellStyle name="R_Mark up Factor_20091125 Task order 02 ice services assessment" xfId="8780"/>
    <cellStyle name="R_Mark up Factor_20091125 Task order 04 ice services assessment" xfId="8781"/>
    <cellStyle name="R_Mark up Factor_20091125 Task Order 31 ice services assessment &amp; invoice" xfId="8782"/>
    <cellStyle name="R_Mark up Factor_20091125 Task Order 32 ice services assessment" xfId="8783"/>
    <cellStyle name="R_Mark up Factor_20091125 Task Order 47 ice services assessment" xfId="8784"/>
    <cellStyle name="R_Mark up Factor_200911rev Extn Komati Time &amp; Cost" xfId="8785"/>
    <cellStyle name="R_Mark up Factor_20091208 CED Project support services_nic003" xfId="8786"/>
    <cellStyle name="R_Mark up Factor_20091208 CED Project support services_nic003_20110725chk1 DGR ice Timesheet data - July 2011" xfId="8787"/>
    <cellStyle name="R_Mark up Factor_20091209 CED Task order list" xfId="8788"/>
    <cellStyle name="R_Mark up Factor_20091209 CED Task order list_20110725chk1 DGR ice Timesheet data - July 2011" xfId="8789"/>
    <cellStyle name="R_Mark up Factor_20091214 CED Project support services" xfId="8790"/>
    <cellStyle name="R_Mark up Factor_20091214 CED Project support services_20110725chk1 DGR ice Timesheet data - July 2011" xfId="8791"/>
    <cellStyle name="R_Mark up Factor_20091225 Task order 04 ice services assessment &amp; invoice" xfId="8792"/>
    <cellStyle name="R_Mark up Factor_20091225 Task Order 20 ice services assessment &amp; invoice" xfId="8793"/>
    <cellStyle name="R_Mark up Factor_20091225 Task order 46 assessment &amp; invoice" xfId="8794"/>
    <cellStyle name="R_Mark up Factor_20091225 Task order 46 assessment &amp; invoice_20110725chk1 DGR ice Timesheet data - July 2011" xfId="8795"/>
    <cellStyle name="R_Mark up Factor_20091230 CED Project support services" xfId="8796"/>
    <cellStyle name="R_Mark up Factor_20091230 CED Project support services_20110725chk1 DGR ice Timesheet data - July 2011" xfId="8797"/>
    <cellStyle name="R_Mark up Factor_20091230rev1 CED Project support services" xfId="8798"/>
    <cellStyle name="R_Mark up Factor_20091230rev1 CED Project support services_20110725chk1 DGR ice Timesheet data - July 2011" xfId="8799"/>
    <cellStyle name="R_Mark up Factor_20091231 Task 52 Forecast ice services" xfId="8800"/>
    <cellStyle name="R_Mark up Factor_200912rev1 Extn Komati Time &amp; Cost" xfId="8801"/>
    <cellStyle name="R_Mark up Factor_20100104 CED Project support services" xfId="8802"/>
    <cellStyle name="R_Mark up Factor_20100104 CED Project support services_20110725chk1 DGR ice Timesheet data - July 2011" xfId="8803"/>
    <cellStyle name="R_Mark up Factor_20100125 Task 51 Hrs to date ice services" xfId="8804"/>
    <cellStyle name="R_Mark up Factor_20100125 Task 51 Hrs to date ice services_20110725chk1 DGR ice Timesheet data - July 2011" xfId="8805"/>
    <cellStyle name="R_Mark up Factor_20100125 Task order 02 ice services assessment" xfId="8806"/>
    <cellStyle name="R_Mark up Factor_20100125 Task Order 20 ice services assessment &amp; invoice" xfId="8807"/>
    <cellStyle name="R_Mark up Factor_20100125 Task Order 45 ice services assessment" xfId="8808"/>
    <cellStyle name="R_Mark up Factor_20100125 Task Order 51 ice services assessment &amp; invoice" xfId="8809"/>
    <cellStyle name="R_Mark up Factor_20100125cm Komati Hrs &amp; km ice services" xfId="8810"/>
    <cellStyle name="R_Mark up Factor_20100125dm Task Order 20 ice services assessment &amp; invoice" xfId="8811"/>
    <cellStyle name="R_Mark up Factor_20100125rev Extn Komati Time &amp; Cost" xfId="8812"/>
    <cellStyle name="R_Mark up Factor_20100210Rev CED Project support services" xfId="8813"/>
    <cellStyle name="R_Mark up Factor_20100210Rev CED Project support services_20110725chk1 DGR ice Timesheet data - July 2011" xfId="8814"/>
    <cellStyle name="R_Mark up Factor_20100225 Task order 04 ice services assessment &amp; invoice" xfId="8815"/>
    <cellStyle name="R_Mark up Factor_20100225rev Extn Komati Time &amp; Cost" xfId="8816"/>
    <cellStyle name="R_Mark up Factor_20100225rev1 Extn Komati Time &amp; Cost" xfId="8817"/>
    <cellStyle name="R_Mark up Factor_20100302 Task No 13 Gen Transf proposal ice services" xfId="8818"/>
    <cellStyle name="R_Mark up Factor_20100304 CED Project support services" xfId="8819"/>
    <cellStyle name="R_Mark up Factor_20100304 CED Project support services_20110725chk1 DGR ice Timesheet data - July 2011" xfId="8820"/>
    <cellStyle name="R_Mark up Factor_20100304rev1 CED Project support services" xfId="8821"/>
    <cellStyle name="R_Mark up Factor_20100304rev1 CED Project support services_20110725chk1 DGR ice Timesheet data - July 2011" xfId="8822"/>
    <cellStyle name="R_Mark up Factor_20100325 Extn Komati Time &amp; Cost" xfId="8823"/>
    <cellStyle name="R_Mark up Factor_20100325 Task 51 Hrs to date ice services" xfId="8824"/>
    <cellStyle name="R_Mark up Factor_20100325 Task 51 Hrs to date ice services_20110725chk1 DGR ice Timesheet data - July 2011" xfId="8825"/>
    <cellStyle name="R_Mark up Factor_20100325 Task order 02 ice services assessment &amp; invoice" xfId="8826"/>
    <cellStyle name="R_Mark up Factor_20100325 Task order 02 ice services Turbine details" xfId="8827"/>
    <cellStyle name="R_Mark up Factor_20100325 Task order 02 ice services Turbine details_20110725chk1 DGR ice Timesheet data - July 2011" xfId="8828"/>
    <cellStyle name="R_Mark up Factor_20100325rev Extn Komati Time &amp; Cost" xfId="8829"/>
    <cellStyle name="R_Mark up Factor_20100329 Updated Task 53 Gen Transf Forecast ice services" xfId="8830"/>
    <cellStyle name="R_Mark up Factor_20100408 Task No 0012 FGD proposal ice services" xfId="8831"/>
    <cellStyle name="R_Mark up Factor_20100423 Extn Komati Time &amp; Cost" xfId="8832"/>
    <cellStyle name="R_Mark up Factor_20100425 Task 29 Limestone Hrs ice services" xfId="8833"/>
    <cellStyle name="R_Mark up Factor_20100425 Task 29 Limestone Hrs ice services_20110725chk1 DGR ice Timesheet data - July 2011" xfId="8834"/>
    <cellStyle name="R_Mark up Factor_20100425 Task Order 29 ice services assessment &amp; invoice" xfId="8835"/>
    <cellStyle name="R_Mark up Factor_20100425 Task Order 51 ice services assessment &amp; invoice" xfId="8836"/>
    <cellStyle name="R_Mark up Factor_20100429 CED Project support Timesheet current" xfId="8837"/>
    <cellStyle name="R_Mark up Factor_20100429 CED Project support Timesheet current_20110725chk1 DGR ice Timesheet data - July 2011" xfId="8838"/>
    <cellStyle name="R_Mark up Factor_20100511 Task 63 BoP hrs" xfId="8839"/>
    <cellStyle name="R_Mark up Factor_20100511 Task 63 BoP hrs_20110725chk1 DGR ice Timesheet data - July 2011" xfId="8840"/>
    <cellStyle name="R_Mark up Factor_20100518 Medupi March 2010 summary" xfId="8841"/>
    <cellStyle name="R_Mark up Factor_20100525 Extn Komati Time &amp; Cost" xfId="8842"/>
    <cellStyle name="R_Mark up Factor_20100625 Extn Komati Time &amp; Cost" xfId="8843"/>
    <cellStyle name="R_Mark up Factor_20100625 Turbine Summary weekly Timesheets" xfId="8844"/>
    <cellStyle name="R_Mark up Factor_20100721cm Komati Services Hours &amp; km" xfId="8845"/>
    <cellStyle name="R_Mark up Factor_20100725 Hrs to date Task 0063 BoP ice services" xfId="8846"/>
    <cellStyle name="R_Mark up Factor_20100725 Hrs to date Task 0063 BoP ice services_20110725chk1 DGR ice Timesheet data - July 2011" xfId="8847"/>
    <cellStyle name="R_Mark up Factor_20100725rev2 Extn Komati Time &amp; Cost" xfId="8848"/>
    <cellStyle name="R_Mark up Factor_20100803 Task order 02 Turbine ice services assessment dvw" xfId="8849"/>
    <cellStyle name="R_Mark up Factor_20100820 iWeNhle Consolidated Invoices" xfId="8850"/>
    <cellStyle name="R_Mark up Factor_20100820 iWeNhle Consolidated Invoices_20110725chk1 DGR ice Timesheet data - July 2011" xfId="8851"/>
    <cellStyle name="R_Mark up Factor_20100825Rev Extn Komati Time &amp; Cost" xfId="8852"/>
    <cellStyle name="R_Mark up Factor_20100902 Task order 02 Turbine ice services Ass &amp; Inv" xfId="8853"/>
    <cellStyle name="R_Mark up Factor_20100913 CED Project support Timesheet current" xfId="8854"/>
    <cellStyle name="R_Mark up Factor_20100913 CED Project support Timesheet current_20110725chk1 DGR ice Timesheet data - July 2011" xfId="8855"/>
    <cellStyle name="R_Mark up Factor_20100925REV Assessment 4600005911 Komati ice services" xfId="8856"/>
    <cellStyle name="R_Mark up Factor_20100925REV Assessment 4600005911 Komati ice services_20110725chk1 DGR ice Timesheet data - July 2011" xfId="8857"/>
    <cellStyle name="R_Mark up Factor_20100928 Extn Komati Time &amp; Cost" xfId="8858"/>
    <cellStyle name="R_Mark up Factor_20100929rev check ICE daily capture 2010" xfId="8859"/>
    <cellStyle name="R_Mark up Factor_20101008 Task 53 Generation ice services assessment &amp; invoice" xfId="8860"/>
    <cellStyle name="R_Mark up Factor_20101018_Challenge Session Revisions FINAL" xfId="8861"/>
    <cellStyle name="R_Mark up Factor_20101020 info Task order 02 Turbine ice services assessmen" xfId="8862"/>
    <cellStyle name="R_Mark up Factor_20101024 25Sep2010 Assess &amp; Inv Task order 02 Turbine ice services" xfId="8863"/>
    <cellStyle name="R_Mark up Factor_20101028 ice assessment &amp; invoice Oct2010" xfId="8864"/>
    <cellStyle name="R_Mark up Factor_20101109 CED Project support Timesheet current" xfId="8865"/>
    <cellStyle name="R_Mark up Factor_20101109 CED Project support Timesheet current_20110725chk1 DGR ice Timesheet data - July 2011" xfId="8866"/>
    <cellStyle name="R_Mark up Factor_20101109 Task 0064 Terr undergrd ice services" xfId="8867"/>
    <cellStyle name="R_Mark up Factor_2010425cm Extn Komati Hours &amp; km" xfId="8868"/>
    <cellStyle name="R_Mark up Factor_2010825 Assessment &amp; invoice Task 0063 BoP ice services" xfId="8869"/>
    <cellStyle name="R_Mark up Factor_20110725chk1 DGR ice Timesheet data - July 2011" xfId="8870"/>
    <cellStyle name="R_Mark up Factor_Agreed Final Hours" xfId="8871"/>
    <cellStyle name="R_Mark up Factor_Agreed Final Hours_20110725chk1 DGR ice Timesheet data - July 2011" xfId="8872"/>
    <cellStyle name="R_Mark up Factor_Boiler Package_Contract Control Logs Sep 2010" xfId="8873"/>
    <cellStyle name="R_Mark up Factor_Book1" xfId="8874"/>
    <cellStyle name="R_Mark up Factor_Book1_Cost Reduction_Contracts Overview Slide_Oct 2009 v2" xfId="8875"/>
    <cellStyle name="R_Mark up Factor_Book1_PC Master Report" xfId="8876"/>
    <cellStyle name="R_Mark up Factor_Book1_Proposed Overall Monthly Cost Report - End March 2010" xfId="8877"/>
    <cellStyle name="R_Mark up Factor_Book1_Quality_October 2009" xfId="8878"/>
    <cellStyle name="R_Mark up Factor_Book1_Reg&amp;Legal_ASGISA_CSR_Stakemngt" xfId="8879"/>
    <cellStyle name="R_Mark up Factor_CHECK 20091116JvD Updated Kusile Coal &amp; Ash allocation of hrs" xfId="8880"/>
    <cellStyle name="R_Mark up Factor_CHECK 20091116JvD Updated Kusile Coal &amp; Ash allocation of hrs_20110725chk1 DGR ice Timesheet data - July 2011" xfId="8881"/>
    <cellStyle name="R_Mark up Factor_Commited cost - January  2010" xfId="8882"/>
    <cellStyle name="R_Mark up Factor_Contingency Drawdown" xfId="8883"/>
    <cellStyle name="R_Mark up Factor_Contingency Drawdown_Copy of MEDUPI Claim Register- (M-Drive)" xfId="8884"/>
    <cellStyle name="R_Mark up Factor_Contingency Drawdown_Copy of MEDUPI September Claim Register" xfId="8885"/>
    <cellStyle name="R_Mark up Factor_Contingency Drawdown_Cost Reduction_Contracts Overview Slide_Oct 2009 v2" xfId="8886"/>
    <cellStyle name="R_Mark up Factor_Contingency Drawdown_June 09 r2" xfId="8887"/>
    <cellStyle name="R_Mark up Factor_Contingency Drawdown_June 09 r2_PC Master Report" xfId="8888"/>
    <cellStyle name="R_Mark up Factor_Contingency Drawdown_June 09 r2_Proposed Overall Monthly Cost Report - End March 2010" xfId="8889"/>
    <cellStyle name="R_Mark up Factor_Contingency Drawdown_October Claims Report (downloaded_06112009)" xfId="8890"/>
    <cellStyle name="R_Mark up Factor_Contingency Drawdown_October Claims Report (downloaded_06112009)_1" xfId="8891"/>
    <cellStyle name="R_Mark up Factor_Contingency Drawdown_P07 Jan 10" xfId="8892"/>
    <cellStyle name="R_Mark up Factor_Contingency Drawdown_PC Master Report" xfId="8893"/>
    <cellStyle name="R_Mark up Factor_Contingency Drawdown_Proposed Overall Monthly Cost Report - End March 2010" xfId="8894"/>
    <cellStyle name="R_Mark up Factor_Contingency Drawdown_Quality_October 2009" xfId="8895"/>
    <cellStyle name="R_Mark up Factor_Contingency Drawdown_Reg&amp;Legal_ASGISA_CSR_Stakemngt" xfId="8896"/>
    <cellStyle name="R_Mark up Factor_Contract Control Sheet" xfId="8897"/>
    <cellStyle name="R_Mark up Factor_Contract Control Sheet_Commited cost - January  2010" xfId="8898"/>
    <cellStyle name="R_Mark up Factor_Contract Control Sheet_Copy of MEDUPI Claim Register- (M-Drive)" xfId="8899"/>
    <cellStyle name="R_Mark up Factor_Contract Control Sheet_June 09 r2" xfId="8900"/>
    <cellStyle name="R_Mark up Factor_Contract Control Sheet_June 09 r2_PC Master Report" xfId="8901"/>
    <cellStyle name="R_Mark up Factor_Contract Control Sheet_June 09 r2_Proposed Overall Monthly Cost Report - End March 2010" xfId="8902"/>
    <cellStyle name="R_Mark up Factor_Contract Control Sheet_October Claims Report (downloaded_06112009)" xfId="8903"/>
    <cellStyle name="R_Mark up Factor_Contract Control Sheet_P10_Enabling_Civils_02_June_09_Rev1" xfId="8904"/>
    <cellStyle name="R_Mark up Factor_Contract Control Sheet_P10_Enabling_Civils_02_June_09_Rev1_PC Master Report" xfId="8905"/>
    <cellStyle name="R_Mark up Factor_Contract Control Sheet_P10_Enabling_Civils_02_June_09_Rev1_Proposed Overall Monthly Cost Report - End March 2010" xfId="8906"/>
    <cellStyle name="R_Mark up Factor_Contract Control Sheet_P10_Enabling_Civils_02_May_09_final" xfId="8907"/>
    <cellStyle name="R_Mark up Factor_Contract Control Sheet_P10_Enabling_Civils_02_May_09_final_PC Master Report" xfId="8908"/>
    <cellStyle name="R_Mark up Factor_Contract Control Sheet_P10_Enabling_Civils_02_May_09_final_Proposed Overall Monthly Cost Report - End March 2010" xfId="8909"/>
    <cellStyle name="R_Mark up Factor_Contract Control Sheet_PC Master Report" xfId="8910"/>
    <cellStyle name="R_Mark up Factor_Contract Control Sheet_PC Master Report Feb09 Rev1 HL (version 1)" xfId="8911"/>
    <cellStyle name="R_Mark up Factor_Contract Control Sheet_Proposed Overall Monthly Cost Report - End March 2010" xfId="8912"/>
    <cellStyle name="R_Mark up Factor_Contract Control Sheet_RC EXECUTIVE SUMMARY END Jan 2010. (version 2)" xfId="8913"/>
    <cellStyle name="R_Mark up Factor_Contract Control Sheet_RC EXECUTIVE SUMMARY END JULY 2009." xfId="8914"/>
    <cellStyle name="R_Mark up Factor_Contract Control Sheet_RC EXECUTIVE SUMMARY END JULY 2009._1" xfId="8915"/>
    <cellStyle name="R_Mark up Factor_Contract Control Sheet_RC EXECUTIVE SUMMARY END JULY 2009._1_Cost Reduction_Contracts Overview Slide_Oct 2009 v2" xfId="8916"/>
    <cellStyle name="R_Mark up Factor_Contract Control Sheet_RC EXECUTIVE SUMMARY END JULY 2009._1_Proposed Overall Monthly Cost Report - End March 2010" xfId="8917"/>
    <cellStyle name="R_Mark up Factor_Contract Control Sheet_RC EXECUTIVE SUMMARY END JULY 2009._1_Quality_October 2009" xfId="8918"/>
    <cellStyle name="R_Mark up Factor_Contract Control Sheet_RC EXECUTIVE SUMMARY END JULY 2009._1_Reg&amp;Legal_ASGISA_CSR_Stakemngt" xfId="8919"/>
    <cellStyle name="R_Mark up Factor_Contract Control Sheet_RC EXECUTIVE SUMMARY END JULY 2009._Cost Reduction_Contracts Overview Slide_Oct 2009 v2" xfId="8920"/>
    <cellStyle name="R_Mark up Factor_Contract Control Sheet_RC EXECUTIVE SUMMARY END JULY 2009._PC Master Report" xfId="8921"/>
    <cellStyle name="R_Mark up Factor_Contract Control Sheet_RC EXECUTIVE SUMMARY END JULY 2009._Proposed Overall Monthly Cost Report - End March 2010" xfId="8922"/>
    <cellStyle name="R_Mark up Factor_Contract Control Sheet_RC EXECUTIVE SUMMARY END JULY 2009._Quality_October 2009" xfId="8923"/>
    <cellStyle name="R_Mark up Factor_Contract Control Sheet_RC EXECUTIVE SUMMARY END JULY 2009._Reg&amp;Legal_ASGISA_CSR_Stakemngt" xfId="8924"/>
    <cellStyle name="R_Mark up Factor_Contract Control Sheet_RC EXECUTIVE SUMMARY END SEP 2009." xfId="8925"/>
    <cellStyle name="R_Mark up Factor_Copy of MEDUPI Claim Register- (M-Drive)" xfId="8926"/>
    <cellStyle name="R_Mark up Factor_Costflow  Performance Report - May  2011" xfId="8927"/>
    <cellStyle name="R_Mark up Factor_CostFlow Report - April 2011 Mpho" xfId="8928"/>
    <cellStyle name="R_Mark up Factor_CostFlow Report - April 2011 summary les" xfId="8929"/>
    <cellStyle name="R_Mark up Factor_Dispute Register Master" xfId="8930"/>
    <cellStyle name="R_Mark up Factor_Dispute Register Master_Commited cost - January  2010" xfId="8931"/>
    <cellStyle name="R_Mark up Factor_Dispute Register Master_Copy of MEDUPI Claim Register- (M-Drive)" xfId="8932"/>
    <cellStyle name="R_Mark up Factor_Dispute Register Master_June 09 r2" xfId="8933"/>
    <cellStyle name="R_Mark up Factor_Dispute Register Master_June 09 r2_PC Master Report" xfId="8934"/>
    <cellStyle name="R_Mark up Factor_Dispute Register Master_June 09 r2_Proposed Overall Monthly Cost Report - End March 2010" xfId="8935"/>
    <cellStyle name="R_Mark up Factor_Dispute Register Master_October Claims Report (downloaded_06112009)" xfId="8936"/>
    <cellStyle name="R_Mark up Factor_Dispute Register Master_P10_Enabling_Civils_02_June_09_Rev1" xfId="8937"/>
    <cellStyle name="R_Mark up Factor_Dispute Register Master_P10_Enabling_Civils_02_June_09_Rev1_PC Master Report" xfId="8938"/>
    <cellStyle name="R_Mark up Factor_Dispute Register Master_P10_Enabling_Civils_02_June_09_Rev1_Proposed Overall Monthly Cost Report - End March 2010" xfId="8939"/>
    <cellStyle name="R_Mark up Factor_Dispute Register Master_P10_Enabling_Civils_02_May_09_final" xfId="8940"/>
    <cellStyle name="R_Mark up Factor_Dispute Register Master_P10_Enabling_Civils_02_May_09_final_PC Master Report" xfId="8941"/>
    <cellStyle name="R_Mark up Factor_Dispute Register Master_P10_Enabling_Civils_02_May_09_final_Proposed Overall Monthly Cost Report - End March 2010" xfId="8942"/>
    <cellStyle name="R_Mark up Factor_Dispute Register Master_PC Master Report" xfId="8943"/>
    <cellStyle name="R_Mark up Factor_Dispute Register Master_PC Master Report Feb09 Rev1 HL (version 1)" xfId="8944"/>
    <cellStyle name="R_Mark up Factor_Dispute Register Master_Proposed Overall Monthly Cost Report - End March 2010" xfId="8945"/>
    <cellStyle name="R_Mark up Factor_Dispute Register Master_RC EXECUTIVE SUMMARY END Jan 2010. (version 2)" xfId="8946"/>
    <cellStyle name="R_Mark up Factor_Dispute Register Master_RC EXECUTIVE SUMMARY END JULY 2009." xfId="8947"/>
    <cellStyle name="R_Mark up Factor_Dispute Register Master_RC EXECUTIVE SUMMARY END JULY 2009._1" xfId="8948"/>
    <cellStyle name="R_Mark up Factor_Dispute Register Master_RC EXECUTIVE SUMMARY END JULY 2009._1_Cost Reduction_Contracts Overview Slide_Oct 2009 v2" xfId="8949"/>
    <cellStyle name="R_Mark up Factor_Dispute Register Master_RC EXECUTIVE SUMMARY END JULY 2009._1_Proposed Overall Monthly Cost Report - End March 2010" xfId="8950"/>
    <cellStyle name="R_Mark up Factor_Dispute Register Master_RC EXECUTIVE SUMMARY END JULY 2009._1_Quality_October 2009" xfId="8951"/>
    <cellStyle name="R_Mark up Factor_Dispute Register Master_RC EXECUTIVE SUMMARY END JULY 2009._1_Reg&amp;Legal_ASGISA_CSR_Stakemngt" xfId="8952"/>
    <cellStyle name="R_Mark up Factor_Dispute Register Master_RC EXECUTIVE SUMMARY END JULY 2009._Cost Reduction_Contracts Overview Slide_Oct 2009 v2" xfId="8953"/>
    <cellStyle name="R_Mark up Factor_Dispute Register Master_RC EXECUTIVE SUMMARY END JULY 2009._PC Master Report" xfId="8954"/>
    <cellStyle name="R_Mark up Factor_Dispute Register Master_RC EXECUTIVE SUMMARY END JULY 2009._Proposed Overall Monthly Cost Report - End March 2010" xfId="8955"/>
    <cellStyle name="R_Mark up Factor_Dispute Register Master_RC EXECUTIVE SUMMARY END JULY 2009._Quality_October 2009" xfId="8956"/>
    <cellStyle name="R_Mark up Factor_Dispute Register Master_RC EXECUTIVE SUMMARY END JULY 2009._Reg&amp;Legal_ASGISA_CSR_Stakemngt" xfId="8957"/>
    <cellStyle name="R_Mark up Factor_Dispute Register Master_RC EXECUTIVE SUMMARY END SEP 2009." xfId="8958"/>
    <cellStyle name="R_Mark up Factor_High Level Projection - February 2011" xfId="8959"/>
    <cellStyle name="R_Mark up Factor_June 09 r2" xfId="8960"/>
    <cellStyle name="R_Mark up Factor_June 09 r2_PC Master Report" xfId="8961"/>
    <cellStyle name="R_Mark up Factor_June 09 r2_Proposed Overall Monthly Cost Report - End March 2010" xfId="8962"/>
    <cellStyle name="R_Mark up Factor_ncw20090925 Extn Komati Time &amp; Cost" xfId="8963"/>
    <cellStyle name="R_Mark up Factor_October Claims Report (downloaded_06112009)" xfId="8964"/>
    <cellStyle name="R_Mark up Factor_P02_Boiler Package_Contract Control Logs May 2009(1)" xfId="8965"/>
    <cellStyle name="R_Mark up Factor_P02_Boiler Package_Contract Control Logs May 2009(1)_PC Master Report" xfId="8966"/>
    <cellStyle name="R_Mark up Factor_P02_Boiler Package_Contract Control Logs May 2009(1)_Proposed Overall Monthly Cost Report - End March 2010" xfId="8967"/>
    <cellStyle name="R_Mark up Factor_P03_Turbine_Mayl_09_User_Contract_Logs rev 2" xfId="8968"/>
    <cellStyle name="R_Mark up Factor_P03_Turbine_Mayl_09_User_Contract_Logs rev 2_PC Master Report" xfId="8969"/>
    <cellStyle name="R_Mark up Factor_P03_Turbine_Mayl_09_User_Contract_Logs rev 2_Proposed Overall Monthly Cost Report - End March 2010" xfId="8970"/>
    <cellStyle name="R_Mark up Factor_P04_LP_Services_26_October_09_Rev1_Master(Draft)" xfId="8971"/>
    <cellStyle name="R_Mark up Factor_P06_Water_Treatment_28_May_09_Rev0_Master(Draft)" xfId="8972"/>
    <cellStyle name="R_Mark up Factor_P06_Water_Treatment_28_May_09_Rev0_Master(Draft)_PC Master Report" xfId="8973"/>
    <cellStyle name="R_Mark up Factor_P06_Water_Treatment_28_May_09_Rev0_Master(Draft)_Proposed Overall Monthly Cost Report - End March 2010" xfId="8974"/>
    <cellStyle name="R_Mark up Factor_P06_Water_Treatment_29_June_09_Rev0_Master(Draft)" xfId="8975"/>
    <cellStyle name="R_Mark up Factor_P06_Water_Treatment_29_June_09_Rev0_Master(Draft)_PC Master Report" xfId="8976"/>
    <cellStyle name="R_Mark up Factor_P06_Water_Treatment_29_June_09_Rev0_Master(Draft)_Proposed Overall Monthly Cost Report - End March 2010" xfId="8977"/>
    <cellStyle name="R_Mark up Factor_P08_Main Civil May 09 r2" xfId="8978"/>
    <cellStyle name="R_Mark up Factor_P08_Main Civil May 09 r2_PC Master Report" xfId="8979"/>
    <cellStyle name="R_Mark up Factor_P08_Main Civil May 09 r2_Proposed Overall Monthly Cost Report - End March 2010" xfId="8980"/>
    <cellStyle name="R_Mark up Factor_P10_Enabling_Civils_02_June_09_Rev1" xfId="8981"/>
    <cellStyle name="R_Mark up Factor_P10_Enabling_Civils_02_June_09_Rev1_PC Master Report" xfId="8982"/>
    <cellStyle name="R_Mark up Factor_P10_Enabling_Civils_02_June_09_Rev1_Proposed Overall Monthly Cost Report - End March 2010" xfId="8983"/>
    <cellStyle name="R_Mark up Factor_P10_Enabling_Civils_02_May_09_final" xfId="8984"/>
    <cellStyle name="R_Mark up Factor_P10_Enabling_Civils_02_May_09_final_PC Master Report" xfId="8985"/>
    <cellStyle name="R_Mark up Factor_P10_Enabling_Civils_02_May_09_final_Proposed Overall Monthly Cost Report - End March 2010" xfId="8986"/>
    <cellStyle name="R_Mark up Factor_PC Master Report" xfId="8987"/>
    <cellStyle name="R_Mark up Factor_PC Master Report Feb09 Rev1 HL (version 1)" xfId="8988"/>
    <cellStyle name="R_Mark up Factor_Proposal Register" xfId="8989"/>
    <cellStyle name="R_Mark up Factor_Proposal Register_Commited cost - January  2010" xfId="8990"/>
    <cellStyle name="R_Mark up Factor_Proposal Register_Copy of MEDUPI Claim Register- (M-Drive)" xfId="8991"/>
    <cellStyle name="R_Mark up Factor_Proposal Register_June 09 r2" xfId="8992"/>
    <cellStyle name="R_Mark up Factor_Proposal Register_June 09 r2_PC Master Report" xfId="8993"/>
    <cellStyle name="R_Mark up Factor_Proposal Register_June 09 r2_Proposed Overall Monthly Cost Report - End March 2010" xfId="8994"/>
    <cellStyle name="R_Mark up Factor_Proposal Register_October Claims Report (downloaded_06112009)" xfId="8995"/>
    <cellStyle name="R_Mark up Factor_Proposal Register_P10_Enabling_Civils_02_June_09_Rev1" xfId="8996"/>
    <cellStyle name="R_Mark up Factor_Proposal Register_P10_Enabling_Civils_02_June_09_Rev1_PC Master Report" xfId="8997"/>
    <cellStyle name="R_Mark up Factor_Proposal Register_P10_Enabling_Civils_02_June_09_Rev1_Proposed Overall Monthly Cost Report - End March 2010" xfId="8998"/>
    <cellStyle name="R_Mark up Factor_Proposal Register_P10_Enabling_Civils_02_May_09_final" xfId="8999"/>
    <cellStyle name="R_Mark up Factor_Proposal Register_P10_Enabling_Civils_02_May_09_final_PC Master Report" xfId="9000"/>
    <cellStyle name="R_Mark up Factor_Proposal Register_P10_Enabling_Civils_02_May_09_final_Proposed Overall Monthly Cost Report - End March 2010" xfId="9001"/>
    <cellStyle name="R_Mark up Factor_Proposal Register_PC Master Report" xfId="9002"/>
    <cellStyle name="R_Mark up Factor_Proposal Register_PC Master Report Feb09 Rev1 HL (version 1)" xfId="9003"/>
    <cellStyle name="R_Mark up Factor_Proposal Register_Proposed Overall Monthly Cost Report - End March 2010" xfId="9004"/>
    <cellStyle name="R_Mark up Factor_Proposal Register_RC EXECUTIVE SUMMARY END Jan 2010. (version 2)" xfId="9005"/>
    <cellStyle name="R_Mark up Factor_Proposal Register_RC EXECUTIVE SUMMARY END JULY 2009." xfId="9006"/>
    <cellStyle name="R_Mark up Factor_Proposal Register_RC EXECUTIVE SUMMARY END JULY 2009._1" xfId="9007"/>
    <cellStyle name="R_Mark up Factor_Proposal Register_RC EXECUTIVE SUMMARY END JULY 2009._1_Cost Reduction_Contracts Overview Slide_Oct 2009 v2" xfId="9008"/>
    <cellStyle name="R_Mark up Factor_Proposal Register_RC EXECUTIVE SUMMARY END JULY 2009._1_Proposed Overall Monthly Cost Report - End March 2010" xfId="9009"/>
    <cellStyle name="R_Mark up Factor_Proposal Register_RC EXECUTIVE SUMMARY END JULY 2009._1_Quality_October 2009" xfId="9010"/>
    <cellStyle name="R_Mark up Factor_Proposal Register_RC EXECUTIVE SUMMARY END JULY 2009._1_Reg&amp;Legal_ASGISA_CSR_Stakemngt" xfId="9011"/>
    <cellStyle name="R_Mark up Factor_Proposal Register_RC EXECUTIVE SUMMARY END JULY 2009._Cost Reduction_Contracts Overview Slide_Oct 2009 v2" xfId="9012"/>
    <cellStyle name="R_Mark up Factor_Proposal Register_RC EXECUTIVE SUMMARY END JULY 2009._PC Master Report" xfId="9013"/>
    <cellStyle name="R_Mark up Factor_Proposal Register_RC EXECUTIVE SUMMARY END JULY 2009._Proposed Overall Monthly Cost Report - End March 2010" xfId="9014"/>
    <cellStyle name="R_Mark up Factor_Proposal Register_RC EXECUTIVE SUMMARY END JULY 2009._Quality_October 2009" xfId="9015"/>
    <cellStyle name="R_Mark up Factor_Proposal Register_RC EXECUTIVE SUMMARY END JULY 2009._Reg&amp;Legal_ASGISA_CSR_Stakemngt" xfId="9016"/>
    <cellStyle name="R_Mark up Factor_Proposal Register_RC EXECUTIVE SUMMARY END SEP 2009." xfId="9017"/>
    <cellStyle name="R_Mark up Factor_Proposed Overall Monthly Cost Report - End March 2010" xfId="9018"/>
    <cellStyle name="R_Mark up Factor_RC EXECUTIVE SUMMARY END Jan 2010. (version 2)" xfId="9019"/>
    <cellStyle name="R_Mark up Factor_RC EXECUTIVE SUMMARY END JULY 2009." xfId="9020"/>
    <cellStyle name="R_Mark up Factor_RC EXECUTIVE SUMMARY END JULY 2009._1" xfId="9021"/>
    <cellStyle name="R_Mark up Factor_RC EXECUTIVE SUMMARY END JULY 2009._1_Cost Reduction_Contracts Overview Slide_Oct 2009 v2" xfId="9022"/>
    <cellStyle name="R_Mark up Factor_RC EXECUTIVE SUMMARY END JULY 2009._1_Proposed Overall Monthly Cost Report - End March 2010" xfId="9023"/>
    <cellStyle name="R_Mark up Factor_RC EXECUTIVE SUMMARY END JULY 2009._1_Quality_October 2009" xfId="9024"/>
    <cellStyle name="R_Mark up Factor_RC EXECUTIVE SUMMARY END JULY 2009._1_Reg&amp;Legal_ASGISA_CSR_Stakemngt" xfId="9025"/>
    <cellStyle name="R_Mark up Factor_RC EXECUTIVE SUMMARY END JULY 2009._Cost Reduction_Contracts Overview Slide_Oct 2009 v2" xfId="9026"/>
    <cellStyle name="R_Mark up Factor_RC EXECUTIVE SUMMARY END JULY 2009._PC Master Report" xfId="9027"/>
    <cellStyle name="R_Mark up Factor_RC EXECUTIVE SUMMARY END JULY 2009._Proposed Overall Monthly Cost Report - End March 2010" xfId="9028"/>
    <cellStyle name="R_Mark up Factor_RC EXECUTIVE SUMMARY END JULY 2009._Quality_October 2009" xfId="9029"/>
    <cellStyle name="R_Mark up Factor_RC EXECUTIVE SUMMARY END JULY 2009._Reg&amp;Legal_ASGISA_CSR_Stakemngt" xfId="9030"/>
    <cellStyle name="R_Mark up Factor_RC EXECUTIVE SUMMARY END SEP 2009." xfId="9031"/>
    <cellStyle name="R_Mark up Factor_Risk Register Master" xfId="9032"/>
    <cellStyle name="R_Mark up Factor_Risk Register Master_Commited cost - January  2010" xfId="9033"/>
    <cellStyle name="R_Mark up Factor_Risk Register Master_Copy of MEDUPI Claim Register- (M-Drive)" xfId="9034"/>
    <cellStyle name="R_Mark up Factor_Risk Register Master_June 09 r2" xfId="9035"/>
    <cellStyle name="R_Mark up Factor_Risk Register Master_June 09 r2_PC Master Report" xfId="9036"/>
    <cellStyle name="R_Mark up Factor_Risk Register Master_June 09 r2_Proposed Overall Monthly Cost Report - End March 2010" xfId="9037"/>
    <cellStyle name="R_Mark up Factor_Risk Register Master_October Claims Report (downloaded_06112009)" xfId="9038"/>
    <cellStyle name="R_Mark up Factor_Risk Register Master_P10_Enabling_Civils_02_June_09_Rev1" xfId="9039"/>
    <cellStyle name="R_Mark up Factor_Risk Register Master_P10_Enabling_Civils_02_June_09_Rev1_PC Master Report" xfId="9040"/>
    <cellStyle name="R_Mark up Factor_Risk Register Master_P10_Enabling_Civils_02_June_09_Rev1_Proposed Overall Monthly Cost Report - End March 2010" xfId="9041"/>
    <cellStyle name="R_Mark up Factor_Risk Register Master_P10_Enabling_Civils_02_May_09_final" xfId="9042"/>
    <cellStyle name="R_Mark up Factor_Risk Register Master_P10_Enabling_Civils_02_May_09_final_PC Master Report" xfId="9043"/>
    <cellStyle name="R_Mark up Factor_Risk Register Master_P10_Enabling_Civils_02_May_09_final_Proposed Overall Monthly Cost Report - End March 2010" xfId="9044"/>
    <cellStyle name="R_Mark up Factor_Risk Register Master_PC Master Report" xfId="9045"/>
    <cellStyle name="R_Mark up Factor_Risk Register Master_PC Master Report Feb09 Rev1 HL (version 1)" xfId="9046"/>
    <cellStyle name="R_Mark up Factor_Risk Register Master_Proposed Overall Monthly Cost Report - End March 2010" xfId="9047"/>
    <cellStyle name="R_Mark up Factor_Risk Register Master_RC EXECUTIVE SUMMARY END Jan 2010. (version 2)" xfId="9048"/>
    <cellStyle name="R_Mark up Factor_Risk Register Master_RC EXECUTIVE SUMMARY END JULY 2009." xfId="9049"/>
    <cellStyle name="R_Mark up Factor_Risk Register Master_RC EXECUTIVE SUMMARY END JULY 2009._1" xfId="9050"/>
    <cellStyle name="R_Mark up Factor_Risk Register Master_RC EXECUTIVE SUMMARY END JULY 2009._1_Cost Reduction_Contracts Overview Slide_Oct 2009 v2" xfId="9051"/>
    <cellStyle name="R_Mark up Factor_Risk Register Master_RC EXECUTIVE SUMMARY END JULY 2009._1_Proposed Overall Monthly Cost Report - End March 2010" xfId="9052"/>
    <cellStyle name="R_Mark up Factor_Risk Register Master_RC EXECUTIVE SUMMARY END JULY 2009._1_Quality_October 2009" xfId="9053"/>
    <cellStyle name="R_Mark up Factor_Risk Register Master_RC EXECUTIVE SUMMARY END JULY 2009._1_Reg&amp;Legal_ASGISA_CSR_Stakemngt" xfId="9054"/>
    <cellStyle name="R_Mark up Factor_Risk Register Master_RC EXECUTIVE SUMMARY END JULY 2009._Cost Reduction_Contracts Overview Slide_Oct 2009 v2" xfId="9055"/>
    <cellStyle name="R_Mark up Factor_Risk Register Master_RC EXECUTIVE SUMMARY END JULY 2009._PC Master Report" xfId="9056"/>
    <cellStyle name="R_Mark up Factor_Risk Register Master_RC EXECUTIVE SUMMARY END JULY 2009._Proposed Overall Monthly Cost Report - End March 2010" xfId="9057"/>
    <cellStyle name="R_Mark up Factor_Risk Register Master_RC EXECUTIVE SUMMARY END JULY 2009._Quality_October 2009" xfId="9058"/>
    <cellStyle name="R_Mark up Factor_Risk Register Master_RC EXECUTIVE SUMMARY END JULY 2009._Reg&amp;Legal_ASGISA_CSR_Stakemngt" xfId="9059"/>
    <cellStyle name="R_Mark up Factor_Risk Register Master_RC EXECUTIVE SUMMARY END SEP 2009." xfId="9060"/>
    <cellStyle name="R_Mark up Factor_Trend Register Master" xfId="9061"/>
    <cellStyle name="R_Mark up Factor_Trend Register Master_Commited cost - January  2010" xfId="9062"/>
    <cellStyle name="R_Mark up Factor_Trend Register Master_Copy of MEDUPI Claim Register- (M-Drive)" xfId="9063"/>
    <cellStyle name="R_Mark up Factor_Trend Register Master_June 09 r2" xfId="9064"/>
    <cellStyle name="R_Mark up Factor_Trend Register Master_June 09 r2_PC Master Report" xfId="9065"/>
    <cellStyle name="R_Mark up Factor_Trend Register Master_June 09 r2_Proposed Overall Monthly Cost Report - End March 2010" xfId="9066"/>
    <cellStyle name="R_Mark up Factor_Trend Register Master_October Claims Report (downloaded_06112009)" xfId="9067"/>
    <cellStyle name="R_Mark up Factor_Trend Register Master_P10_Enabling_Civils_02_June_09_Rev1" xfId="9068"/>
    <cellStyle name="R_Mark up Factor_Trend Register Master_P10_Enabling_Civils_02_June_09_Rev1_PC Master Report" xfId="9069"/>
    <cellStyle name="R_Mark up Factor_Trend Register Master_P10_Enabling_Civils_02_June_09_Rev1_Proposed Overall Monthly Cost Report - End March 2010" xfId="9070"/>
    <cellStyle name="R_Mark up Factor_Trend Register Master_P10_Enabling_Civils_02_May_09_final" xfId="9071"/>
    <cellStyle name="R_Mark up Factor_Trend Register Master_P10_Enabling_Civils_02_May_09_final_PC Master Report" xfId="9072"/>
    <cellStyle name="R_Mark up Factor_Trend Register Master_P10_Enabling_Civils_02_May_09_final_Proposed Overall Monthly Cost Report - End March 2010" xfId="9073"/>
    <cellStyle name="R_Mark up Factor_Trend Register Master_PC Master Report" xfId="9074"/>
    <cellStyle name="R_Mark up Factor_Trend Register Master_PC Master Report Feb09 Rev1 HL (version 1)" xfId="9075"/>
    <cellStyle name="R_Mark up Factor_Trend Register Master_Proposed Overall Monthly Cost Report - End March 2010" xfId="9076"/>
    <cellStyle name="R_Mark up Factor_Trend Register Master_RC EXECUTIVE SUMMARY END Jan 2010. (version 2)" xfId="9077"/>
    <cellStyle name="R_Mark up Factor_Trend Register Master_RC EXECUTIVE SUMMARY END JULY 2009." xfId="9078"/>
    <cellStyle name="R_Mark up Factor_Trend Register Master_RC EXECUTIVE SUMMARY END JULY 2009._1" xfId="9079"/>
    <cellStyle name="R_Mark up Factor_Trend Register Master_RC EXECUTIVE SUMMARY END JULY 2009._1_Cost Reduction_Contracts Overview Slide_Oct 2009 v2" xfId="9080"/>
    <cellStyle name="R_Mark up Factor_Trend Register Master_RC EXECUTIVE SUMMARY END JULY 2009._1_Proposed Overall Monthly Cost Report - End March 2010" xfId="9081"/>
    <cellStyle name="R_Mark up Factor_Trend Register Master_RC EXECUTIVE SUMMARY END JULY 2009._1_Quality_October 2009" xfId="9082"/>
    <cellStyle name="R_Mark up Factor_Trend Register Master_RC EXECUTIVE SUMMARY END JULY 2009._1_Reg&amp;Legal_ASGISA_CSR_Stakemngt" xfId="9083"/>
    <cellStyle name="R_Mark up Factor_Trend Register Master_RC EXECUTIVE SUMMARY END JULY 2009._Cost Reduction_Contracts Overview Slide_Oct 2009 v2" xfId="9084"/>
    <cellStyle name="R_Mark up Factor_Trend Register Master_RC EXECUTIVE SUMMARY END JULY 2009._PC Master Report" xfId="9085"/>
    <cellStyle name="R_Mark up Factor_Trend Register Master_RC EXECUTIVE SUMMARY END JULY 2009._Proposed Overall Monthly Cost Report - End March 2010" xfId="9086"/>
    <cellStyle name="R_Mark up Factor_Trend Register Master_RC EXECUTIVE SUMMARY END JULY 2009._Quality_October 2009" xfId="9087"/>
    <cellStyle name="R_Mark up Factor_Trend Register Master_RC EXECUTIVE SUMMARY END JULY 2009._Reg&amp;Legal_ASGISA_CSR_Stakemngt" xfId="9088"/>
    <cellStyle name="R_Mark up Factor_Trend Register Master_RC EXECUTIVE SUMMARY END SEP 2009." xfId="9089"/>
    <cellStyle name="R_Mark up Factor_U1" xfId="9090"/>
    <cellStyle name="R_Mark up Factor_U2" xfId="9091"/>
    <cellStyle name="R_Mark up Factor_U3" xfId="9092"/>
    <cellStyle name="R_Mark up Factor_U4" xfId="9093"/>
    <cellStyle name="R_Mark up Factor_U5" xfId="9094"/>
    <cellStyle name="R_Mark up Factor_U6" xfId="9095"/>
    <cellStyle name="R_Mark-up" xfId="9096"/>
    <cellStyle name="R_Mark-up_20080925 ice services Assessment Task order No 4" xfId="9097"/>
    <cellStyle name="R_Mark-up_20080925 ice services Assessment Task order No 4_20110725chk1 DGR ice Timesheet data - July 2011" xfId="9098"/>
    <cellStyle name="R_Mark-up_20090225rev &amp; 20090425 Task Order 25&amp;26 ice services assessments" xfId="9099"/>
    <cellStyle name="R_Mark-up_20090315 CED Project support_update" xfId="9100"/>
    <cellStyle name="R_Mark-up_20090315 CED Project support_update_20090225rev &amp; 20090425 Task Order 25&amp;26 ice services assessments" xfId="9101"/>
    <cellStyle name="R_Mark-up_20090315 CED Project support_update_20090225rev &amp; 20090425 Task Order 25&amp;26 ice services assessments_20110725chk1 DGR ice Timesheet data - July 2011" xfId="9102"/>
    <cellStyle name="R_Mark-up_20090315 CED Project support_update_20091025 Task Order 24 ice services assessment" xfId="9103"/>
    <cellStyle name="R_Mark-up_20090315 CED Project support_update_20091025 Task Order 25 ice services assessment" xfId="9104"/>
    <cellStyle name="R_Mark-up_20090315 CED Project support_update_20091025 Task Order 25&amp;26 ice services assessment" xfId="9105"/>
    <cellStyle name="R_Mark-up_20090315 CED Project support_update_20091025 Task Order 26 ice services assessment" xfId="9106"/>
    <cellStyle name="R_Mark-up_20090315 CED Project support_update_20091025 Task Order 28 ice services assessment Mercury SS" xfId="9107"/>
    <cellStyle name="R_Mark-up_20090315 CED Project support_update_20091025 Task Order 29 ice services assessment" xfId="9108"/>
    <cellStyle name="R_Mark-up_20090315 CED Project support_update_20091025 Task Order 31 ice services assessment" xfId="9109"/>
    <cellStyle name="R_Mark-up_20090315 CED Project support_update_20091025 Task Order 33 ice services assessment" xfId="9110"/>
    <cellStyle name="R_Mark-up_20090315 CED Project support_update_20091025 Task Order 34 ice services assessment" xfId="9111"/>
    <cellStyle name="R_Mark-up_20090315 CED Project support_update_20091025 Task Order 35 ice services assessment" xfId="9112"/>
    <cellStyle name="R_Mark-up_20090315 CED Project support_update_20091025 Task Order 36 ice services assessment" xfId="9113"/>
    <cellStyle name="R_Mark-up_20090315 CED Project support_update_20091025 Task Order 37 ice services assessment" xfId="9114"/>
    <cellStyle name="R_Mark-up_20090315 CED Project support_update_20091025 Task Order 37 Revised split ice services assessment" xfId="9115"/>
    <cellStyle name="R_Mark-up_20090315 CED Project support_update_20091025 Task Order 39 ice services assessment" xfId="9116"/>
    <cellStyle name="R_Mark-up_20090315 CED Project support_update_20091025 Task Order 40 ice services assessment" xfId="9117"/>
    <cellStyle name="R_Mark-up_20090315 CED Project support_update_20091025 Task Order 41 ice services assessment &amp; invoice" xfId="9118"/>
    <cellStyle name="R_Mark-up_20090315 CED Project support_update_20091025 Task Order 42 ice services assessment" xfId="9119"/>
    <cellStyle name="R_Mark-up_20090315 CED Project support_update_20091025 Task Order 43 ice services assessment" xfId="9120"/>
    <cellStyle name="R_Mark-up_20090315 CED Project support_update_20091025 Task Order 44 ice services assessment" xfId="9121"/>
    <cellStyle name="R_Mark-up_20090315 CED Project support_update_20091025Rev Task Order 26 ice services assessment" xfId="9122"/>
    <cellStyle name="R_Mark-up_20090315 CED Project support_update_200911 chk Task 41 Kusile Silos forecast" xfId="9123"/>
    <cellStyle name="R_Mark-up_20090315 CED Project support_update_200911 Task Order 46 ice services Forecast" xfId="9124"/>
    <cellStyle name="R_Mark-up_20090315 CED Project support_update_20091103 CED Project support services" xfId="9125"/>
    <cellStyle name="R_Mark-up_20090315 CED Project support_update_20091104 CED Project support services" xfId="9126"/>
    <cellStyle name="R_Mark-up_20090315 CED Project support_update_20091105 CED Project support services" xfId="9127"/>
    <cellStyle name="R_Mark-up_20090315 CED Project support_update_20091125 Coal &amp; Ash Task Orders ice services invoice" xfId="9128"/>
    <cellStyle name="R_Mark-up_20090315 CED Project support_update_20091125 Task Medupi Electrical ice services invoice" xfId="9129"/>
    <cellStyle name="R_Mark-up_20090315 CED Project support_update_20091125 Task order 02 ice services assessment" xfId="9130"/>
    <cellStyle name="R_Mark-up_20090315 CED Project support_update_20091125 Task Order 31 ice services assessment &amp; invoice" xfId="9131"/>
    <cellStyle name="R_Mark-up_20090315 CED Project support_update_20091125 Task Order 32 ice services assessment" xfId="9132"/>
    <cellStyle name="R_Mark-up_20090315 CED Project support_update_20091125 Task Order 47 ice services assessment" xfId="9133"/>
    <cellStyle name="R_Mark-up_20090315 CED Project support_update_20091208 CED Project support services_nic003" xfId="9134"/>
    <cellStyle name="R_Mark-up_20090315 CED Project support_update_20091211 Task 51 Forecast ice services" xfId="9135"/>
    <cellStyle name="R_Mark-up_20090315 CED Project support_update_20091225 Task order 04 ice services assessment &amp; invoice" xfId="9136"/>
    <cellStyle name="R_Mark-up_20090315 CED Project support_update_20091225 Task Order 20 ice services assessment &amp; invoice" xfId="9137"/>
    <cellStyle name="R_Mark-up_20090315 CED Project support_update_20091225 Task order 46 assessment &amp; invoice" xfId="9138"/>
    <cellStyle name="R_Mark-up_20090315 CED Project support_update_20091230rev1 CED Project support services" xfId="9139"/>
    <cellStyle name="R_Mark-up_20090315 CED Project support_update_20100125 Coal &amp; Ash Task Orders ice services invoice" xfId="9140"/>
    <cellStyle name="R_Mark-up_20090315 CED Project support_update_20100125 Task 51 Hrs to date ice services" xfId="9141"/>
    <cellStyle name="R_Mark-up_20090315 CED Project support_update_20100125 Task Medupi Electrical ice services invoice" xfId="9142"/>
    <cellStyle name="R_Mark-up_20090315 CED Project support_update_20100125 Task order 02 ice services assessment" xfId="9143"/>
    <cellStyle name="R_Mark-up_20090315 CED Project support_update_20100125 Task Order 20 ice services assessment &amp; invoice" xfId="9144"/>
    <cellStyle name="R_Mark-up_20090315 CED Project support_update_20100125 Task Order 45 ice services assessment" xfId="9145"/>
    <cellStyle name="R_Mark-up_20090315 CED Project support_update_20100125 Task Order 51 ice services assessment &amp; invoice" xfId="9146"/>
    <cellStyle name="R_Mark-up_20090315 CED Project support_update_20100225 Task order 04 ice services assessment &amp; invoice" xfId="9147"/>
    <cellStyle name="R_Mark-up_20090315 CED Project support_update_20100304 CED Project support services" xfId="9148"/>
    <cellStyle name="R_Mark-up_20090315 CED Project support_update_20100304rev1 CED Project support services" xfId="9149"/>
    <cellStyle name="R_Mark-up_20090315 CED Project support_update_20100325 Task 51 Hrs to date ice services" xfId="9150"/>
    <cellStyle name="R_Mark-up_20090315 CED Project support_update_20100325 Task Medupi Electrical ice services invoice" xfId="9151"/>
    <cellStyle name="R_Mark-up_20090315 CED Project support_update_20100325 Task order 02 ice services assessment &amp; invoice" xfId="9152"/>
    <cellStyle name="R_Mark-up_20090315 CED Project support_update_20100325 Task Order 20 ice services assessment &amp; invoice" xfId="9153"/>
    <cellStyle name="R_Mark-up_20090315 CED Project support_update_20100329 Updated Task 53 Gen Transf Forecast ice services" xfId="9154"/>
    <cellStyle name="R_Mark-up_20090315 CED Project support_update_20100425 ice services Task No 0012 FGD assessment &amp; invoice" xfId="9155"/>
    <cellStyle name="R_Mark-up_20090315 CED Project support_update_20100425 Task 52 Cabling assessment &amp; invoice ice services" xfId="9156"/>
    <cellStyle name="R_Mark-up_20090315 CED Project support_update_20100425 Task order 04 ice services assessment &amp; invoice" xfId="9157"/>
    <cellStyle name="R_Mark-up_20090315 CED Project support_update_20100425 Task Order 29 ice services assessment &amp; invoice" xfId="9158"/>
    <cellStyle name="R_Mark-up_20090315 CED Project support_update_20100425 Task Order 51 ice services assessment &amp; invoice" xfId="9159"/>
    <cellStyle name="R_Mark-up_20090315 CED Project support_update_20100425 Task Order 55 ice services assessment &amp; invoice" xfId="9160"/>
    <cellStyle name="R_Mark-up_20090315 CED Project support_update_20100425 Task Order 56 ice services assessment &amp; invoice" xfId="9161"/>
    <cellStyle name="R_Mark-up_20090315 CED Project support_update_20100429 CED Project support Timesheet current" xfId="9162"/>
    <cellStyle name="R_Mark-up_20090315 CED Project support_update_20100525 ice services Task No 0012 FGD assessment" xfId="9163"/>
    <cellStyle name="R_Mark-up_20090315 CED Project support_update_20100525 Task order 04 ice services assessment &amp; invoice" xfId="9164"/>
    <cellStyle name="R_Mark-up_20090315 CED Project support_update_20100613 Task Order 34 ice services assessment &amp; invoice" xfId="9165"/>
    <cellStyle name="R_Mark-up_20090315 CED Project support_update_20100625 ice services Electrical &amp; C&amp;I assessment" xfId="9166"/>
    <cellStyle name="R_Mark-up_20090315 CED Project support_update_20100625 ice services Task No 0012 FGD assessment" xfId="9167"/>
    <cellStyle name="R_Mark-up_20090315 CED Project support_update_20100625 Task order 04 ice services assessment &amp; invoice" xfId="9168"/>
    <cellStyle name="R_Mark-up_20090315 CED Project support_update_20100625 Turbine Summary weekly Timesheets" xfId="9169"/>
    <cellStyle name="R_Mark-up_20090315 CED Project support_update_20100725 Task order 04 ice services assessment &amp; invoice" xfId="9170"/>
    <cellStyle name="R_Mark-up_20090315 CED Project support_update_20100803 Task order 02 Turbine ice services assessment dvw" xfId="9171"/>
    <cellStyle name="R_Mark-up_20090315 CED Project support_update_20100820 iWeNhle Consolidated Invoices" xfId="9172"/>
    <cellStyle name="R_Mark-up_20090315 CED Project support_update_20100820 iWeNhle Consolidated Invoices_20110725chk1 DGR ice Timesheet data - July 2011" xfId="9173"/>
    <cellStyle name="R_Mark-up_20090315 CED Project support_update_20100825 Task Order 13 ice services assessment" xfId="9174"/>
    <cellStyle name="R_Mark-up_20090315 CED Project support_update_20100902 Task order 02 Turbine ice services Ass &amp; Inv" xfId="9175"/>
    <cellStyle name="R_Mark-up_20090315 CED Project support_update_20100913 ice services Task No 0012 FGD assessment" xfId="9176"/>
    <cellStyle name="R_Mark-up_20090315 CED Project support_update_20100913 Task order 04 ice services assessment &amp; invoice" xfId="9177"/>
    <cellStyle name="R_Mark-up_20090315 CED Project support_update_20100925 ice services Medupi Electrical C&amp;I assessment" xfId="9178"/>
    <cellStyle name="R_Mark-up_20090315 CED Project support_update_20101008 Task 53 Generation ice services assessment &amp; invoice" xfId="9179"/>
    <cellStyle name="R_Mark-up_20090315 CED Project support_update_20101008 Task order 04 ice services assessment &amp; invoice (1)" xfId="9180"/>
    <cellStyle name="R_Mark-up_20090315 CED Project support_update_20101011 update ice services Task No 0012 FGD assessments &amp; invoices" xfId="9181"/>
    <cellStyle name="R_Mark-up_20090315 CED Project support_update_20101024 25Sep2010 Assess &amp; Inv Task order 02 Turbine ice services" xfId="9182"/>
    <cellStyle name="R_Mark-up_20090315 CED Project support_update_20101025 Assessment ice services Task No 0012 FGD &amp; invoice" xfId="9183"/>
    <cellStyle name="R_Mark-up_20090315 CED Project support_update_20101025 ice services assessment Task 52 Cabling &amp; invoice" xfId="9184"/>
    <cellStyle name="R_Mark-up_20090315 CED Project support_update_20101025 ice services Medupi Electrical C&amp;I assessment &amp; invoice" xfId="9185"/>
    <cellStyle name="R_Mark-up_20090315 CED Project support_update_20101025 Task Order 13 ice services assessment" xfId="9186"/>
    <cellStyle name="R_Mark-up_20090315 CED Project support_update_20101029 Task order 04 ice services assessment &amp; invoice" xfId="9187"/>
    <cellStyle name="R_Mark-up_20090315 CED Project support_update_20101109 Task 0064 Terr undergrd ice services" xfId="9188"/>
    <cellStyle name="R_Mark-up_20090315 CED Project support_update_20101116 From 1550  iWeNhle Consolidated Invoices" xfId="9189"/>
    <cellStyle name="R_Mark-up_20090315 CED Project support_update_20101116 From 1550  iWeNhle Consolidated Invoices_20110725chk1 DGR ice Timesheet data - July 2011" xfId="9190"/>
    <cellStyle name="R_Mark-up_20090315 CED Project support_update_2010825 Assessment &amp; invoice Task 0063 BoP ice services" xfId="9191"/>
    <cellStyle name="R_Mark-up_20090315 CED Project support_update_Agreed Final Hours" xfId="9192"/>
    <cellStyle name="R_Mark-up_20090315 CED Project support_update_CHECK 20091116JvD Updated Kusile Coal &amp; Ash allocation of hrs" xfId="9193"/>
    <cellStyle name="R_Mark-up_20090317 CED Project support_update" xfId="9194"/>
    <cellStyle name="R_Mark-up_20090425 Napo CHECK Kusile task orders 25  26" xfId="9195"/>
    <cellStyle name="R_Mark-up_20090425 Napo CHECK Kusile task orders 25  26_20110725chk1 DGR ice Timesheet data - July 2011" xfId="9196"/>
    <cellStyle name="R_Mark-up_20090425 Task order 03 ice services assessment" xfId="9197"/>
    <cellStyle name="R_Mark-up_20090425 Task order 04 ice services assessment" xfId="9198"/>
    <cellStyle name="R_Mark-up_20090425 Task Order 31 ice services assessment" xfId="9199"/>
    <cellStyle name="R_Mark-up_20090522 CED Project support services" xfId="9200"/>
    <cellStyle name="R_Mark-up_20090522 CED Project support services_20110725chk1 DGR ice Timesheet data - July 2011" xfId="9201"/>
    <cellStyle name="R_Mark-up_20090630 Extn Komati Time &amp; Cost" xfId="9202"/>
    <cellStyle name="R_Mark-up_20090715 Extn Komati Time &amp; Cost" xfId="9203"/>
    <cellStyle name="R_Mark-up_20090725 Task order 02 ice services assessment" xfId="9204"/>
    <cellStyle name="R_Mark-up_20090725 Task order 03 ice services assessment" xfId="9205"/>
    <cellStyle name="R_Mark-up_20090725 Task order 04 ice services assessment" xfId="9206"/>
    <cellStyle name="R_Mark-up_20090725 Task order 08 ice services assessment" xfId="9207"/>
    <cellStyle name="R_Mark-up_20090725 Task Order 09 ice services assessment" xfId="9208"/>
    <cellStyle name="R_Mark-up_20090725 Task order 34 ice services assessment" xfId="9209"/>
    <cellStyle name="R_Mark-up_20090725rev Extn Komati Time &amp; Cost" xfId="9210"/>
    <cellStyle name="R_Mark-up_20090825rev Extn Komati Time &amp; Cost" xfId="9211"/>
    <cellStyle name="R_Mark-up_20090907 hour alloc Status Task order Nos 35  36 Diesel Gen  UPS" xfId="9212"/>
    <cellStyle name="R_Mark-up_20090907 hour alloc Status Task order Nos 35  36 Diesel Gen  UPS_20110725chk1 DGR ice Timesheet data - July 2011" xfId="9213"/>
    <cellStyle name="R_Mark-up_20090908 Extn Komati Time &amp; Cost" xfId="9214"/>
    <cellStyle name="R_Mark-up_20090925rev Extn Komati Time &amp; Cost" xfId="9215"/>
    <cellStyle name="R_Mark-up_20090925tm Komati Hrs &amp; km ice services" xfId="9216"/>
    <cellStyle name="R_Mark-up_20090925tm Komati Hrs &amp; km ice services_20100225rev Extn Komati Time &amp; Cost" xfId="9217"/>
    <cellStyle name="R_Mark-up_20090925tm Komati Hrs &amp; km ice services_20100225rev1 Extn Komati Time &amp; Cost" xfId="9218"/>
    <cellStyle name="R_Mark-up_20090925tm Komati Hrs &amp; km ice services_20100325 Extn Komati Time &amp; Cost" xfId="9219"/>
    <cellStyle name="R_Mark-up_20090925tm Komati Hrs &amp; km ice services_20100325rev Extn Komati Time &amp; Cost" xfId="9220"/>
    <cellStyle name="R_Mark-up_20090925tm Komati Hrs &amp; km ice services_20100325tm Extn Komati Hours &amp; km" xfId="9221"/>
    <cellStyle name="R_Mark-up_20090925tm Komati Hrs &amp; km ice services_20100423 Extn Komati Time &amp; Cost" xfId="9222"/>
    <cellStyle name="R_Mark-up_20090925tm Komati Hrs &amp; km ice services_20100525 Extn Komati Time &amp; Cost" xfId="9223"/>
    <cellStyle name="R_Mark-up_20090925tm Komati Hrs &amp; km ice services_20100525cm Komati assessment Hrs &amp; km_2" xfId="9224"/>
    <cellStyle name="R_Mark-up_20090925tm Komati Hrs &amp; km ice services_20100625 Extn Komati Time &amp; Cost" xfId="9225"/>
    <cellStyle name="R_Mark-up_20090925tm Komati Hrs &amp; km ice services_20100625cm Komati services assessment hrs &amp; km" xfId="9226"/>
    <cellStyle name="R_Mark-up_20090925tm Komati Hrs &amp; km ice services_20100721cm Komati Services Hours &amp; km" xfId="9227"/>
    <cellStyle name="R_Mark-up_20090925tm Komati Hrs &amp; km ice services_20100721tm Komati Services Hours &amp; km" xfId="9228"/>
    <cellStyle name="R_Mark-up_20090925tm Komati Hrs &amp; km ice services_20100725rev2 Extn Komati Time &amp; Cost" xfId="9229"/>
    <cellStyle name="R_Mark-up_20090925tm Komati Hrs &amp; km ice services_20100825cm Komati Services Hours &amp; km" xfId="9230"/>
    <cellStyle name="R_Mark-up_20090925tm Komati Hrs &amp; km ice services_20100825Rev Extn Komati Time &amp; Cost" xfId="9231"/>
    <cellStyle name="R_Mark-up_20090925tm Komati Hrs &amp; km ice services_20100925REV Assessment 4600005911 Komati ice services" xfId="9232"/>
    <cellStyle name="R_Mark-up_20090925tm Komati Hrs &amp; km ice services_20100925REV Assessment 4600005911 Komati ice services_20110725chk1 DGR ice Timesheet data - July 2011" xfId="9233"/>
    <cellStyle name="R_Mark-up_20090925tm Komati Hrs &amp; km ice services_20100928 Extn Komati Time &amp; Cost" xfId="9234"/>
    <cellStyle name="R_Mark-up_20090925tm Komati Hrs &amp; km ice services_20100929rev check ICE daily capture 2010" xfId="9235"/>
    <cellStyle name="R_Mark-up_20090925tm Komati Hrs &amp; km ice services_20101028 ice assessment &amp; invoice Oct2010" xfId="9236"/>
    <cellStyle name="R_Mark-up_20090925tm Komati Hrs &amp; km ice services_2010425cm Extn Komati Hours &amp; km" xfId="9237"/>
    <cellStyle name="R_Mark-up_20090925tm Komati Hrs &amp; km ice services_2010425tm Extn Komati Hours &amp; km" xfId="9238"/>
    <cellStyle name="R_Mark-up_20090925tm Komati Hrs &amp; km ice services_20110725chk1 DGR ice Timesheet data - July 2011" xfId="9239"/>
    <cellStyle name="R_Mark-up_20091025 Task order 02 ice services assessment" xfId="9240"/>
    <cellStyle name="R_Mark-up_20091025 Task order 03 ice services assessment" xfId="9241"/>
    <cellStyle name="R_Mark-up_20091025 Task order 04 ice services assessment" xfId="9242"/>
    <cellStyle name="R_Mark-up_20091025 Task order 08 ice services assessment" xfId="9243"/>
    <cellStyle name="R_Mark-up_20091025 Task Order 09 ice services assessment" xfId="9244"/>
    <cellStyle name="R_Mark-up_20091025 Task Order 12 ice services assessment" xfId="9245"/>
    <cellStyle name="R_Mark-up_20091025 Task Order 18 ice services assessment" xfId="9246"/>
    <cellStyle name="R_Mark-up_20091025 Task Order 20 ice services assessment" xfId="9247"/>
    <cellStyle name="R_Mark-up_20091025 Task Order 22 ice services assessment" xfId="9248"/>
    <cellStyle name="R_Mark-up_20091025 Task Order 24 ice services assessment" xfId="9249"/>
    <cellStyle name="R_Mark-up_20091025 Task Order 25 ice services assessment" xfId="9250"/>
    <cellStyle name="R_Mark-up_20091025 Task Order 25&amp;26 ice services assessment" xfId="9251"/>
    <cellStyle name="R_Mark-up_20091025 Task Order 26 ice services assessment" xfId="9252"/>
    <cellStyle name="R_Mark-up_20091025 Task Order 28 ice services assessment Mercury SS" xfId="9253"/>
    <cellStyle name="R_Mark-up_20091025 Task Order 29 ice services assessment" xfId="9254"/>
    <cellStyle name="R_Mark-up_20091025 Task Order 31 ice services assessment" xfId="9255"/>
    <cellStyle name="R_Mark-up_20091025 Task Order 33 ice services assessment" xfId="9256"/>
    <cellStyle name="R_Mark-up_20091025 Task Order 34 ice services assessment" xfId="9257"/>
    <cellStyle name="R_Mark-up_20091025 Task Order 35 ice services assessment" xfId="9258"/>
    <cellStyle name="R_Mark-up_20091025 Task Order 36 ice services assessment" xfId="9259"/>
    <cellStyle name="R_Mark-up_20091025 Task Order 37 ice services assessment" xfId="9260"/>
    <cellStyle name="R_Mark-up_20091025 Task Order 37 Revised split ice services assessment" xfId="9261"/>
    <cellStyle name="R_Mark-up_20091025 Task Order 39 ice services assessment" xfId="9262"/>
    <cellStyle name="R_Mark-up_20091025 Task Order 40 ice services assessment" xfId="9263"/>
    <cellStyle name="R_Mark-up_20091025 Task Order 41 ice services assessment &amp; invoice" xfId="9264"/>
    <cellStyle name="R_Mark-up_20091025 Task Order 42 ice services assessment" xfId="9265"/>
    <cellStyle name="R_Mark-up_20091025 Task Order 43 ice services assessment" xfId="9266"/>
    <cellStyle name="R_Mark-up_20091025 Task Order 44 ice services assessment" xfId="9267"/>
    <cellStyle name="R_Mark-up_20091025cm Komati Hrs &amp; km ice services" xfId="9268"/>
    <cellStyle name="R_Mark-up_20091025Rev Task Order 26 ice services assessment" xfId="9269"/>
    <cellStyle name="R_Mark-up_20091025rev1 Extn Komati Time &amp; Cost" xfId="9270"/>
    <cellStyle name="R_Mark-up_20091025rev2 Extn Komati Time &amp; Cost" xfId="9271"/>
    <cellStyle name="R_Mark-up_20091030rev3 CED Project support services" xfId="9272"/>
    <cellStyle name="R_Mark-up_20091030rev3 CED Project support services_20110725chk1 DGR ice Timesheet data - July 2011" xfId="9273"/>
    <cellStyle name="R_Mark-up_200911 chk Task 41 Kusile Silos forecast" xfId="9274"/>
    <cellStyle name="R_Mark-up_200911 chk Task 41 Kusile Silos forecast_20110725chk1 DGR ice Timesheet data - July 2011" xfId="9275"/>
    <cellStyle name="R_Mark-up_200911 Task Order 46 ice services Forecast" xfId="9276"/>
    <cellStyle name="R_Mark-up_200911 Task Order 46 ice services Forecast_20110725chk1 DGR ice Timesheet data - July 2011" xfId="9277"/>
    <cellStyle name="R_Mark-up_20091101rev CED Project support services" xfId="9278"/>
    <cellStyle name="R_Mark-up_20091101rev CED Project support services_20110725chk1 DGR ice Timesheet data - July 2011" xfId="9279"/>
    <cellStyle name="R_Mark-up_20091102 CED Project support services" xfId="9280"/>
    <cellStyle name="R_Mark-up_20091102 CED Project support services_20110725chk1 DGR ice Timesheet data - July 2011" xfId="9281"/>
    <cellStyle name="R_Mark-up_20091103 CED Project support services" xfId="9282"/>
    <cellStyle name="R_Mark-up_20091103 CED Project support services_20110725chk1 DGR ice Timesheet data - July 2011" xfId="9283"/>
    <cellStyle name="R_Mark-up_20091104 CED Project support services" xfId="9284"/>
    <cellStyle name="R_Mark-up_20091104 CED Project support services_20110725chk1 DGR ice Timesheet data - July 2011" xfId="9285"/>
    <cellStyle name="R_Mark-up_20091105 CED Project support services" xfId="9286"/>
    <cellStyle name="R_Mark-up_20091105 CED Project support services_20110725chk1 DGR ice Timesheet data - July 2011" xfId="9287"/>
    <cellStyle name="R_Mark-up_20091125 Task order 02 ice services assessment" xfId="9288"/>
    <cellStyle name="R_Mark-up_20091125 Task order 04 ice services assessment" xfId="9289"/>
    <cellStyle name="R_Mark-up_20091125 Task Order 31 ice services assessment &amp; invoice" xfId="9290"/>
    <cellStyle name="R_Mark-up_20091125 Task Order 32 ice services assessment" xfId="9291"/>
    <cellStyle name="R_Mark-up_20091125 Task Order 47 ice services assessment" xfId="9292"/>
    <cellStyle name="R_Mark-up_20091125cindy Komati Hrs &amp; km ice services" xfId="9293"/>
    <cellStyle name="R_Mark-up_20091125tm rev Komati Hrs &amp; km ice services" xfId="9294"/>
    <cellStyle name="R_Mark-up_200911rev Extn Komati Time &amp; Cost" xfId="9295"/>
    <cellStyle name="R_Mark-up_20091208 CED Project support services_nic003" xfId="9296"/>
    <cellStyle name="R_Mark-up_20091208 CED Project support services_nic003_20110725chk1 DGR ice Timesheet data - July 2011" xfId="9297"/>
    <cellStyle name="R_Mark-up_20091209 CED Task order list" xfId="9298"/>
    <cellStyle name="R_Mark-up_20091209 CED Task order list_20110725chk1 DGR ice Timesheet data - July 2011" xfId="9299"/>
    <cellStyle name="R_Mark-up_20091211 Task 29 Forecast ice services" xfId="9300"/>
    <cellStyle name="R_Mark-up_20091211 Task 51 Forecast ice services" xfId="9301"/>
    <cellStyle name="R_Mark-up_20091214 CED Project support services" xfId="9302"/>
    <cellStyle name="R_Mark-up_20091214 CED Project support services_20110725chk1 DGR ice Timesheet data - July 2011" xfId="9303"/>
    <cellStyle name="R_Mark-up_20091225 Task order 04 ice services assessment &amp; invoice" xfId="9304"/>
    <cellStyle name="R_Mark-up_20091225 Task Order 20 ice services assessment &amp; invoice" xfId="9305"/>
    <cellStyle name="R_Mark-up_20091225 Task order 46 assessment &amp; invoice" xfId="9306"/>
    <cellStyle name="R_Mark-up_20091225 Task order 46 assessment &amp; invoice_20110725chk1 DGR ice Timesheet data - July 2011" xfId="9307"/>
    <cellStyle name="R_Mark-up_20091230 CED Project support services" xfId="9308"/>
    <cellStyle name="R_Mark-up_20091230 CED Project support services_20110725chk1 DGR ice Timesheet data - July 2011" xfId="9309"/>
    <cellStyle name="R_Mark-up_20091230rev1 CED Project support services" xfId="9310"/>
    <cellStyle name="R_Mark-up_20091230rev1 CED Project support services_20110725chk1 DGR ice Timesheet data - July 2011" xfId="9311"/>
    <cellStyle name="R_Mark-up_20091231 Task 52 Forecast ice services" xfId="9312"/>
    <cellStyle name="R_Mark-up_200912rev1 Extn Komati Time &amp; Cost" xfId="9313"/>
    <cellStyle name="R_Mark-up_20100104 CED Project support services" xfId="9314"/>
    <cellStyle name="R_Mark-up_20100104 CED Project support services_20110725chk1 DGR ice Timesheet data - July 2011" xfId="9315"/>
    <cellStyle name="R_Mark-up_20100125 Task 51 Hrs to date ice services" xfId="9316"/>
    <cellStyle name="R_Mark-up_20100125 Task 51 Hrs to date ice services_20110725chk1 DGR ice Timesheet data - July 2011" xfId="9317"/>
    <cellStyle name="R_Mark-up_20100125 Task order 02 ice assessment hours" xfId="9318"/>
    <cellStyle name="R_Mark-up_20100125 Task order 02 ice services assessment" xfId="9319"/>
    <cellStyle name="R_Mark-up_20100125 Task Order 20 ice services assessment &amp; invoice" xfId="9320"/>
    <cellStyle name="R_Mark-up_20100125 Task Order 45 ice services assessment" xfId="9321"/>
    <cellStyle name="R_Mark-up_20100125 Task Order 51 ice services assessment &amp; invoice" xfId="9322"/>
    <cellStyle name="R_Mark-up_20100125cm Komati Hrs &amp; km ice services" xfId="9323"/>
    <cellStyle name="R_Mark-up_20100125dm Task Order 20 ice services assessment &amp; invoice" xfId="9324"/>
    <cellStyle name="R_Mark-up_20100125rev Extn Komati Time &amp; Cost" xfId="9325"/>
    <cellStyle name="R_Mark-up_20100210Rev CED Project support services" xfId="9326"/>
    <cellStyle name="R_Mark-up_20100210Rev CED Project support services_20110725chk1 DGR ice Timesheet data - July 2011" xfId="9327"/>
    <cellStyle name="R_Mark-up_20100225 Task order 04 ice services assessment &amp; invoice" xfId="9328"/>
    <cellStyle name="R_Mark-up_20100225rev Extn Komati Time &amp; Cost" xfId="9329"/>
    <cellStyle name="R_Mark-up_20100225rev1 Extn Komati Time &amp; Cost" xfId="9330"/>
    <cellStyle name="R_Mark-up_20100302 Task No 13 Gen Transf proposal ice services" xfId="9331"/>
    <cellStyle name="R_Mark-up_20100304 CED Project support services" xfId="9332"/>
    <cellStyle name="R_Mark-up_20100304 CED Project support services_20110725chk1 DGR ice Timesheet data - July 2011" xfId="9333"/>
    <cellStyle name="R_Mark-up_20100304rev1 CED Project support services" xfId="9334"/>
    <cellStyle name="R_Mark-up_20100304rev1 CED Project support services_20110725chk1 DGR ice Timesheet data - July 2011" xfId="9335"/>
    <cellStyle name="R_Mark-up_20100325 Extn Komati Time &amp; Cost" xfId="9336"/>
    <cellStyle name="R_Mark-up_20100325 Task 51 Hrs to date ice services" xfId="9337"/>
    <cellStyle name="R_Mark-up_20100325 Task 51 Hrs to date ice services_20110725chk1 DGR ice Timesheet data - July 2011" xfId="9338"/>
    <cellStyle name="R_Mark-up_20100325 Task order 02 ice services assessment &amp; invoice" xfId="9339"/>
    <cellStyle name="R_Mark-up_20100325 Task order 02 ice services Turbine details" xfId="9340"/>
    <cellStyle name="R_Mark-up_20100325 Task order 02 ice services Turbine details_20110725chk1 DGR ice Timesheet data - July 2011" xfId="9341"/>
    <cellStyle name="R_Mark-up_20100325rev Extn Komati Time &amp; Cost" xfId="9342"/>
    <cellStyle name="R_Mark-up_20100325tm Extn Komati Hours &amp; km" xfId="9343"/>
    <cellStyle name="R_Mark-up_20100329 Updated Task 53 Gen Transf Forecast ice services" xfId="9344"/>
    <cellStyle name="R_Mark-up_20100408 Task No 0012 FGD proposal ice services" xfId="9345"/>
    <cellStyle name="R_Mark-up_20100423 Extn Komati Time &amp; Cost" xfId="9346"/>
    <cellStyle name="R_Mark-up_20100425 Task 29 Limestone Hrs ice services" xfId="9347"/>
    <cellStyle name="R_Mark-up_20100425 Task 29 Limestone Hrs ice services_20110725chk1 DGR ice Timesheet data - July 2011" xfId="9348"/>
    <cellStyle name="R_Mark-up_20100425 Task Order 29 ice services assessment &amp; invoice" xfId="9349"/>
    <cellStyle name="R_Mark-up_20100425 Task Order 51 ice services assessment &amp; invoice" xfId="9350"/>
    <cellStyle name="R_Mark-up_20100429 CED Project support Timesheet current" xfId="9351"/>
    <cellStyle name="R_Mark-up_20100429 CED Project support Timesheet current_20110725chk1 DGR ice Timesheet data - July 2011" xfId="9352"/>
    <cellStyle name="R_Mark-up_20100511 Task 63 BoP hrs" xfId="9353"/>
    <cellStyle name="R_Mark-up_20100511 Task 63 BoP hrs_20110725chk1 DGR ice Timesheet data - July 2011" xfId="9354"/>
    <cellStyle name="R_Mark-up_20100518 Medupi March 2010 summary" xfId="9355"/>
    <cellStyle name="R_Mark-up_20100525 Extn Komati Time &amp; Cost" xfId="9356"/>
    <cellStyle name="R_Mark-up_20100525cm Komati assessment Hrs &amp; km_2" xfId="9357"/>
    <cellStyle name="R_Mark-up_20100625 Extn Komati Time &amp; Cost" xfId="9358"/>
    <cellStyle name="R_Mark-up_20100625 Turbine Summary weekly Timesheets" xfId="9359"/>
    <cellStyle name="R_Mark-up_20100625cm Komati services assessment hrs &amp; km" xfId="9360"/>
    <cellStyle name="R_Mark-up_20100721cm Komati Services Hours &amp; km" xfId="9361"/>
    <cellStyle name="R_Mark-up_20100721tm Komati Services Hours &amp; km" xfId="9362"/>
    <cellStyle name="R_Mark-up_20100725 Hrs to date Task 0063 BoP ice services" xfId="9363"/>
    <cellStyle name="R_Mark-up_20100725 Hrs to date Task 0063 BoP ice services_20110725chk1 DGR ice Timesheet data - July 2011" xfId="9364"/>
    <cellStyle name="R_Mark-up_20100725rev2 Extn Komati Time &amp; Cost" xfId="9365"/>
    <cellStyle name="R_Mark-up_20100803 Task order 02 Turbine ice services assessment dvw" xfId="9366"/>
    <cellStyle name="R_Mark-up_20100820 iWeNhle Consolidated Invoices" xfId="9367"/>
    <cellStyle name="R_Mark-up_20100820 iWeNhle Consolidated Invoices_20110725chk1 DGR ice Timesheet data - July 2011" xfId="9368"/>
    <cellStyle name="R_Mark-up_20100825cm Komati Services Hours &amp; km" xfId="9369"/>
    <cellStyle name="R_Mark-up_20100825Rev Extn Komati Time &amp; Cost" xfId="9370"/>
    <cellStyle name="R_Mark-up_20100902 Task order 02 Turbine ice services Ass &amp; Inv" xfId="9371"/>
    <cellStyle name="R_Mark-up_20100913 CED Project support Timesheet current" xfId="9372"/>
    <cellStyle name="R_Mark-up_20100913 CED Project support Timesheet current_20110725chk1 DGR ice Timesheet data - July 2011" xfId="9373"/>
    <cellStyle name="R_Mark-up_20100925REV Assessment 4600005911 Komati ice services" xfId="9374"/>
    <cellStyle name="R_Mark-up_20100925REV Assessment 4600005911 Komati ice services_20110725chk1 DGR ice Timesheet data - July 2011" xfId="9375"/>
    <cellStyle name="R_Mark-up_20100928 Extn Komati Time &amp; Cost" xfId="9376"/>
    <cellStyle name="R_Mark-up_20100929rev check ICE daily capture 2010" xfId="9377"/>
    <cellStyle name="R_Mark-up_20101008 Task 53 Generation ice services assessment &amp; invoice" xfId="9378"/>
    <cellStyle name="R_Mark-up_20101018_Challenge Session Revisions FINAL" xfId="9379"/>
    <cellStyle name="R_Mark-up_20101020 info Task order 02 Turbine ice services assessmen" xfId="9380"/>
    <cellStyle name="R_Mark-up_20101024 25Sep2010 Assess &amp; Inv Task order 02 Turbine ice services" xfId="9381"/>
    <cellStyle name="R_Mark-up_20101028 ice assessment &amp; invoice Oct2010" xfId="9382"/>
    <cellStyle name="R_Mark-up_20101109 CED Project support Timesheet current" xfId="9383"/>
    <cellStyle name="R_Mark-up_20101109 CED Project support Timesheet current_20110725chk1 DGR ice Timesheet data - July 2011" xfId="9384"/>
    <cellStyle name="R_Mark-up_20101109 Task 0064 Terr undergrd ice services" xfId="9385"/>
    <cellStyle name="R_Mark-up_2010425cm Extn Komati Hours &amp; km" xfId="9386"/>
    <cellStyle name="R_Mark-up_2010425tm Extn Komati Hours &amp; km" xfId="9387"/>
    <cellStyle name="R_Mark-up_2010825 Assessment &amp; invoice Task 0063 BoP ice services" xfId="9388"/>
    <cellStyle name="R_Mark-up_20110725chk1 DGR ice Timesheet data - July 2011" xfId="9389"/>
    <cellStyle name="R_Mark-up_Agreed Final Hours" xfId="9390"/>
    <cellStyle name="R_Mark-up_Agreed Final Hours_20110725chk1 DGR ice Timesheet data - July 2011" xfId="9391"/>
    <cellStyle name="R_Mark-up_Boiler Package_Contract Control Logs Sep 2010" xfId="9392"/>
    <cellStyle name="R_Mark-up_Book1" xfId="9393"/>
    <cellStyle name="R_Mark-up_Book1_PC Master Report" xfId="9394"/>
    <cellStyle name="R_Mark-up_Book1_Proposed Overall Monthly Cost Report - End March 2010" xfId="9395"/>
    <cellStyle name="R_Mark-up_CHECK 20091116JvD Updated Kusile Coal &amp; Ash allocation of hrs" xfId="9396"/>
    <cellStyle name="R_Mark-up_CHECK 20091116JvD Updated Kusile Coal &amp; Ash allocation of hrs_20110725chk1 DGR ice Timesheet data - July 2011" xfId="9397"/>
    <cellStyle name="R_Mark-up_Cindy ice Services assessment Hrs 25Jun2009" xfId="9398"/>
    <cellStyle name="R_Mark-up_Commited cost - January  2010" xfId="9399"/>
    <cellStyle name="R_Mark-up_Contract Log Register" xfId="9400"/>
    <cellStyle name="R_Mark-up_Contract Log Register 2" xfId="9401"/>
    <cellStyle name="R_Mark-up_Contract Log Register_Commited cost - January  2010" xfId="9402"/>
    <cellStyle name="R_Mark-up_Contract Log Register_Copy of MEDUPI Claim Register- (M-Drive)" xfId="9403"/>
    <cellStyle name="R_Mark-up_Contract Log Register_October Claims Report (downloaded_06112009)" xfId="9404"/>
    <cellStyle name="R_Mark-up_Contract Log Register_P10_Enabling_Civils_02_June_09_Rev1" xfId="9405"/>
    <cellStyle name="R_Mark-up_Contract Log Register_P10_Enabling_Civils_02_June_09_Rev1_PC Master Report" xfId="9406"/>
    <cellStyle name="R_Mark-up_Contract Log Register_P10_Enabling_Civils_02_June_09_Rev1_Proposed Overall Monthly Cost Report - End March 2010" xfId="9407"/>
    <cellStyle name="R_Mark-up_Contract Log Register_P10_Enabling_Civils_02_May_09_final" xfId="9408"/>
    <cellStyle name="R_Mark-up_Contract Log Register_P10_Enabling_Civils_02_May_09_final_PC Master Report" xfId="9409"/>
    <cellStyle name="R_Mark-up_Contract Log Register_P10_Enabling_Civils_02_May_09_final_Proposed Overall Monthly Cost Report - End March 2010" xfId="9410"/>
    <cellStyle name="R_Mark-up_Contract Log Register_PC Master Report" xfId="9411"/>
    <cellStyle name="R_Mark-up_Contract Log Register_PC Master Report Feb09 Rev1 HL (version 1)" xfId="9412"/>
    <cellStyle name="R_Mark-up_Contract Log Register_Proposed Overall Monthly Cost Report - End March 2010" xfId="9413"/>
    <cellStyle name="R_Mark-up_Contract Log Register_RC EXECUTIVE SUMMARY END Jan 2010. (version 2)" xfId="9414"/>
    <cellStyle name="R_Mark-up_Contract Log Register_RC EXECUTIVE SUMMARY END JULY 2009." xfId="9415"/>
    <cellStyle name="R_Mark-up_Contract Log Register_RC EXECUTIVE SUMMARY END JULY 2009._1" xfId="9416"/>
    <cellStyle name="R_Mark-up_Contract Log Register_RC EXECUTIVE SUMMARY END JULY 2009._1_Proposed Overall Monthly Cost Report - End March 2010" xfId="9417"/>
    <cellStyle name="R_Mark-up_Contract Log Register_RC EXECUTIVE SUMMARY END JULY 2009._PC Master Report" xfId="9418"/>
    <cellStyle name="R_Mark-up_Contract Log Register_RC EXECUTIVE SUMMARY END JULY 2009._Proposed Overall Monthly Cost Report - End March 2010" xfId="9419"/>
    <cellStyle name="R_Mark-up_Contract Log Register_RC EXECUTIVE SUMMARY END SEP 2009." xfId="9420"/>
    <cellStyle name="R_Mark-up_Copy of MEDUPI Claim Register- (M-Drive)" xfId="9421"/>
    <cellStyle name="R_Mark-up_Dispute Register Master" xfId="9422"/>
    <cellStyle name="R_Mark-up_Dispute Register Master_Copy of MEDUPI Claim Register- (M-Drive)" xfId="9423"/>
    <cellStyle name="R_Mark-up_Dispute Register Master_October Claims Report (downloaded_06112009)" xfId="9424"/>
    <cellStyle name="R_Mark-up_Dispute Register Master_PC Master Report" xfId="9425"/>
    <cellStyle name="R_Mark-up_Dispute Register Master_Proposed Overall Monthly Cost Report - End March 2010" xfId="9426"/>
    <cellStyle name="R_Mark-up_ice Services assessment Hrs 25Aug2009" xfId="9427"/>
    <cellStyle name="R_Mark-up_ice Services assessment Hrs 25Jul2009" xfId="9428"/>
    <cellStyle name="R_Mark-up_June 09 r2" xfId="9429"/>
    <cellStyle name="R_Mark-up_June 09 r2_PC Master Report" xfId="9430"/>
    <cellStyle name="R_Mark-up_June 09 r2_Proposed Overall Monthly Cost Report - End March 2010" xfId="9431"/>
    <cellStyle name="R_Mark-up_ncw20090925 Extn Komati Time &amp; Cost" xfId="9432"/>
    <cellStyle name="R_Mark-up_October Claims Report (downloaded_06112009)" xfId="9433"/>
    <cellStyle name="R_Mark-up_P02_Boiler Package_Contract Control Logs May 2009(1)" xfId="9434"/>
    <cellStyle name="R_Mark-up_P02_Boiler Package_Contract Control Logs May 2009(1)_PC Master Report" xfId="9435"/>
    <cellStyle name="R_Mark-up_P02_Boiler Package_Contract Control Logs May 2009(1)_Proposed Overall Monthly Cost Report - End March 2010" xfId="9436"/>
    <cellStyle name="R_Mark-up_P03_Turbine_Mayl_09_User_Contract_Logs rev 2" xfId="9437"/>
    <cellStyle name="R_Mark-up_P03_Turbine_Mayl_09_User_Contract_Logs rev 2_PC Master Report" xfId="9438"/>
    <cellStyle name="R_Mark-up_P03_Turbine_Mayl_09_User_Contract_Logs rev 2_Proposed Overall Monthly Cost Report - End March 2010" xfId="9439"/>
    <cellStyle name="R_Mark-up_P04_LP_Services_26_October_09_Rev1_Master(Draft)" xfId="9440"/>
    <cellStyle name="R_Mark-up_P06_Water_Treatment_28_May_09_Rev0_Master(Draft)" xfId="9441"/>
    <cellStyle name="R_Mark-up_P06_Water_Treatment_28_May_09_Rev0_Master(Draft)_PC Master Report" xfId="9442"/>
    <cellStyle name="R_Mark-up_P06_Water_Treatment_28_May_09_Rev0_Master(Draft)_Proposed Overall Monthly Cost Report - End March 2010" xfId="9443"/>
    <cellStyle name="R_Mark-up_P06_Water_Treatment_29_June_09_Rev0_Master(Draft)" xfId="9444"/>
    <cellStyle name="R_Mark-up_P06_Water_Treatment_29_June_09_Rev0_Master(Draft)_PC Master Report" xfId="9445"/>
    <cellStyle name="R_Mark-up_P06_Water_Treatment_29_June_09_Rev0_Master(Draft)_Proposed Overall Monthly Cost Report - End March 2010" xfId="9446"/>
    <cellStyle name="R_Mark-up_P08_Main Civil May 09 r2" xfId="9447"/>
    <cellStyle name="R_Mark-up_P08_Main Civil May 09 r2_PC Master Report" xfId="9448"/>
    <cellStyle name="R_Mark-up_P08_Main Civil May 09 r2_Proposed Overall Monthly Cost Report - End March 2010" xfId="9449"/>
    <cellStyle name="R_Mark-up_P10_Enabling_Civils_02_June_09_Rev1" xfId="9450"/>
    <cellStyle name="R_Mark-up_P10_Enabling_Civils_02_June_09_Rev1_PC Master Report" xfId="9451"/>
    <cellStyle name="R_Mark-up_P10_Enabling_Civils_02_June_09_Rev1_Proposed Overall Monthly Cost Report - End March 2010" xfId="9452"/>
    <cellStyle name="R_Mark-up_P10_Enabling_Civils_02_May_09_final" xfId="9453"/>
    <cellStyle name="R_Mark-up_P10_Enabling_Civils_02_May_09_final_PC Master Report" xfId="9454"/>
    <cellStyle name="R_Mark-up_P10_Enabling_Civils_02_May_09_final_Proposed Overall Monthly Cost Report - End March 2010" xfId="9455"/>
    <cellStyle name="R_Mark-up_PC Master Report" xfId="9456"/>
    <cellStyle name="R_Mark-up_PC Master Report Feb09 Rev1 HL (version 1)" xfId="9457"/>
    <cellStyle name="R_Mark-up_Proposed Overall Monthly Cost Report - End March 2010" xfId="9458"/>
    <cellStyle name="R_Mark-up_RC EXECUTIVE SUMMARY END Jan 2010. (version 2)" xfId="9459"/>
    <cellStyle name="R_Mark-up_RC EXECUTIVE SUMMARY END JULY 2009." xfId="9460"/>
    <cellStyle name="R_Mark-up_RC EXECUTIVE SUMMARY END JULY 2009._1" xfId="9461"/>
    <cellStyle name="R_Mark-up_RC EXECUTIVE SUMMARY END JULY 2009._1_Proposed Overall Monthly Cost Report - End March 2010" xfId="9462"/>
    <cellStyle name="R_Mark-up_RC EXECUTIVE SUMMARY END JULY 2009._PC Master Report" xfId="9463"/>
    <cellStyle name="R_Mark-up_RC EXECUTIVE SUMMARY END JULY 2009._Proposed Overall Monthly Cost Report - End March 2010" xfId="9464"/>
    <cellStyle name="R_Mark-up_RC EXECUTIVE SUMMARY END SEP 2009." xfId="9465"/>
    <cellStyle name="R_Mark-up_Risk Register Master" xfId="9466"/>
    <cellStyle name="R_Mark-up_Risk Register Master_Copy of MEDUPI Claim Register- (M-Drive)" xfId="9467"/>
    <cellStyle name="R_Mark-up_Risk Register Master_October Claims Report (downloaded_06112009)" xfId="9468"/>
    <cellStyle name="R_Mark-up_Risk Register Master_PC Master Report" xfId="9469"/>
    <cellStyle name="R_Mark-up_Risk Register Master_Proposed Overall Monthly Cost Report - End March 2010" xfId="9470"/>
    <cellStyle name="R_Mark-up_Support Consolidation" xfId="9471"/>
    <cellStyle name="R_Mark-up_Trend Register Master" xfId="9472"/>
    <cellStyle name="R_Mark-up_Trend Register Master_Copy of MEDUPI Claim Register- (M-Drive)" xfId="9473"/>
    <cellStyle name="R_Mark-up_Trend Register Master_October Claims Report (downloaded_06112009)" xfId="9474"/>
    <cellStyle name="R_Mark-up_Trend Register Master_PC Master Report" xfId="9475"/>
    <cellStyle name="R_Mark-up_Trend Register Master_Proposed Overall Monthly Cost Report - End March 2010" xfId="9476"/>
    <cellStyle name="R_ncw20090925 Extn Komati Time &amp; Cost" xfId="9477"/>
    <cellStyle name="R_October Claims Report (downloaded_06112009)" xfId="9478"/>
    <cellStyle name="R_P02_Boiler Package_Contract Control Logs May 2009(1)" xfId="9479"/>
    <cellStyle name="R_P02_Boiler Package_Contract Control Logs May 2009(1)_PC Master Report" xfId="9480"/>
    <cellStyle name="R_P02_Boiler Package_Contract Control Logs May 2009(1)_Proposed Overall Monthly Cost Report - End March 2010" xfId="9481"/>
    <cellStyle name="R_P03_Turbine_Mayl_09_User_Contract_Logs rev 2" xfId="9482"/>
    <cellStyle name="R_P03_Turbine_Mayl_09_User_Contract_Logs rev 2_PC Master Report" xfId="9483"/>
    <cellStyle name="R_P03_Turbine_Mayl_09_User_Contract_Logs rev 2_Proposed Overall Monthly Cost Report - End March 2010" xfId="9484"/>
    <cellStyle name="R_P04_LP_Services_26_October_09_Rev1_Master(Draft)" xfId="9485"/>
    <cellStyle name="R_P06_Water_Treatment_28_May_09_Rev0_Master(Draft)" xfId="9486"/>
    <cellStyle name="R_P06_Water_Treatment_28_May_09_Rev0_Master(Draft)_PC Master Report" xfId="9487"/>
    <cellStyle name="R_P06_Water_Treatment_28_May_09_Rev0_Master(Draft)_Proposed Overall Monthly Cost Report - End March 2010" xfId="9488"/>
    <cellStyle name="R_P06_Water_Treatment_29_June_09_Rev0_Master(Draft)" xfId="9489"/>
    <cellStyle name="R_P06_Water_Treatment_29_June_09_Rev0_Master(Draft)_PC Master Report" xfId="9490"/>
    <cellStyle name="R_P06_Water_Treatment_29_June_09_Rev0_Master(Draft)_Proposed Overall Monthly Cost Report - End March 2010" xfId="9491"/>
    <cellStyle name="R_P08_Main Civil May 09 r2" xfId="9492"/>
    <cellStyle name="R_P08_Main Civil May 09 r2_PC Master Report" xfId="9493"/>
    <cellStyle name="R_P08_Main Civil May 09 r2_Proposed Overall Monthly Cost Report - End March 2010" xfId="9494"/>
    <cellStyle name="R_P10_Enabling_Civils_02_June_09_Rev1" xfId="9495"/>
    <cellStyle name="R_P10_Enabling_Civils_02_June_09_Rev1_PC Master Report" xfId="9496"/>
    <cellStyle name="R_P10_Enabling_Civils_02_June_09_Rev1_Proposed Overall Monthly Cost Report - End March 2010" xfId="9497"/>
    <cellStyle name="R_P10_Enabling_Civils_02_May_09_final" xfId="9498"/>
    <cellStyle name="R_P10_Enabling_Civils_02_May_09_final_PC Master Report" xfId="9499"/>
    <cellStyle name="R_P10_Enabling_Civils_02_May_09_final_Proposed Overall Monthly Cost Report - End March 2010" xfId="9500"/>
    <cellStyle name="R_PC Master Report" xfId="9501"/>
    <cellStyle name="R_PC Master Report Feb09 Rev1 HL (version 1)" xfId="9502"/>
    <cellStyle name="R_PRICE SCHEDULES" xfId="9503"/>
    <cellStyle name="R_PRICE SCHEDULES_20080925 ice services Assessment Task order No 4" xfId="9504"/>
    <cellStyle name="R_PRICE SCHEDULES_20080925 ice services Assessment Task order No 4_20110725chk1 DGR ice Timesheet data - July 2011" xfId="9505"/>
    <cellStyle name="R_PRICE SCHEDULES_20090225rev &amp; 20090425 Task Order 25&amp;26 ice services assessments" xfId="9506"/>
    <cellStyle name="R_PRICE SCHEDULES_20090315 CED Project support_update" xfId="9507"/>
    <cellStyle name="R_PRICE SCHEDULES_20090315 CED Project support_update_20090225rev &amp; 20090425 Task Order 25&amp;26 ice services assessments" xfId="9508"/>
    <cellStyle name="R_PRICE SCHEDULES_20090315 CED Project support_update_20090225rev &amp; 20090425 Task Order 25&amp;26 ice services assessments_20110725chk1 DGR ice Timesheet data - July 2011" xfId="9509"/>
    <cellStyle name="R_PRICE SCHEDULES_20090315 CED Project support_update_20091025 Task Order 24 ice services assessment" xfId="9510"/>
    <cellStyle name="R_PRICE SCHEDULES_20090315 CED Project support_update_20091025 Task Order 25 ice services assessment" xfId="9511"/>
    <cellStyle name="R_PRICE SCHEDULES_20090315 CED Project support_update_20091025 Task Order 25&amp;26 ice services assessment" xfId="9512"/>
    <cellStyle name="R_PRICE SCHEDULES_20090315 CED Project support_update_20091025 Task Order 26 ice services assessment" xfId="9513"/>
    <cellStyle name="R_PRICE SCHEDULES_20090315 CED Project support_update_20091025 Task Order 28 ice services assessment Mercury SS" xfId="9514"/>
    <cellStyle name="R_PRICE SCHEDULES_20090315 CED Project support_update_20091025 Task Order 29 ice services assessment" xfId="9515"/>
    <cellStyle name="R_PRICE SCHEDULES_20090315 CED Project support_update_20091025 Task Order 31 ice services assessment" xfId="9516"/>
    <cellStyle name="R_PRICE SCHEDULES_20090315 CED Project support_update_20091025 Task Order 33 ice services assessment" xfId="9517"/>
    <cellStyle name="R_PRICE SCHEDULES_20090315 CED Project support_update_20091025 Task Order 34 ice services assessment" xfId="9518"/>
    <cellStyle name="R_PRICE SCHEDULES_20090315 CED Project support_update_20091025 Task Order 35 ice services assessment" xfId="9519"/>
    <cellStyle name="R_PRICE SCHEDULES_20090315 CED Project support_update_20091025 Task Order 36 ice services assessment" xfId="9520"/>
    <cellStyle name="R_PRICE SCHEDULES_20090315 CED Project support_update_20091025 Task Order 37 ice services assessment" xfId="9521"/>
    <cellStyle name="R_PRICE SCHEDULES_20090315 CED Project support_update_20091025 Task Order 37 Revised split ice services assessment" xfId="9522"/>
    <cellStyle name="R_PRICE SCHEDULES_20090315 CED Project support_update_20091025 Task Order 39 ice services assessment" xfId="9523"/>
    <cellStyle name="R_PRICE SCHEDULES_20090315 CED Project support_update_20091025 Task Order 40 ice services assessment" xfId="9524"/>
    <cellStyle name="R_PRICE SCHEDULES_20090315 CED Project support_update_20091025 Task Order 41 ice services assessment &amp; invoice" xfId="9525"/>
    <cellStyle name="R_PRICE SCHEDULES_20090315 CED Project support_update_20091025 Task Order 42 ice services assessment" xfId="9526"/>
    <cellStyle name="R_PRICE SCHEDULES_20090315 CED Project support_update_20091025 Task Order 43 ice services assessment" xfId="9527"/>
    <cellStyle name="R_PRICE SCHEDULES_20090315 CED Project support_update_20091025 Task Order 44 ice services assessment" xfId="9528"/>
    <cellStyle name="R_PRICE SCHEDULES_20090315 CED Project support_update_20091025Rev Task Order 26 ice services assessment" xfId="9529"/>
    <cellStyle name="R_PRICE SCHEDULES_20090315 CED Project support_update_200911 chk Task 41 Kusile Silos forecast" xfId="9530"/>
    <cellStyle name="R_PRICE SCHEDULES_20090315 CED Project support_update_200911 Task Order 46 ice services Forecast" xfId="9531"/>
    <cellStyle name="R_PRICE SCHEDULES_20090315 CED Project support_update_20091103 CED Project support services" xfId="9532"/>
    <cellStyle name="R_PRICE SCHEDULES_20090315 CED Project support_update_20091104 CED Project support services" xfId="9533"/>
    <cellStyle name="R_PRICE SCHEDULES_20090315 CED Project support_update_20091105 CED Project support services" xfId="9534"/>
    <cellStyle name="R_PRICE SCHEDULES_20090315 CED Project support_update_20091125 Coal &amp; Ash Task Orders ice services invoice" xfId="9535"/>
    <cellStyle name="R_PRICE SCHEDULES_20090315 CED Project support_update_20091125 Task Medupi Electrical ice services invoice" xfId="9536"/>
    <cellStyle name="R_PRICE SCHEDULES_20090315 CED Project support_update_20091125 Task order 02 ice services assessment" xfId="9537"/>
    <cellStyle name="R_PRICE SCHEDULES_20090315 CED Project support_update_20091125 Task Order 31 ice services assessment &amp; invoice" xfId="9538"/>
    <cellStyle name="R_PRICE SCHEDULES_20090315 CED Project support_update_20091125 Task Order 32 ice services assessment" xfId="9539"/>
    <cellStyle name="R_PRICE SCHEDULES_20090315 CED Project support_update_20091125 Task Order 47 ice services assessment" xfId="9540"/>
    <cellStyle name="R_PRICE SCHEDULES_20090315 CED Project support_update_20091208 CED Project support services_nic003" xfId="9541"/>
    <cellStyle name="R_PRICE SCHEDULES_20090315 CED Project support_update_20091211 Task 51 Forecast ice services" xfId="9542"/>
    <cellStyle name="R_PRICE SCHEDULES_20090315 CED Project support_update_20091225 Task order 04 ice services assessment &amp; invoice" xfId="9543"/>
    <cellStyle name="R_PRICE SCHEDULES_20090315 CED Project support_update_20091225 Task Order 20 ice services assessment &amp; invoice" xfId="9544"/>
    <cellStyle name="R_PRICE SCHEDULES_20090315 CED Project support_update_20091225 Task order 46 assessment &amp; invoice" xfId="9545"/>
    <cellStyle name="R_PRICE SCHEDULES_20090315 CED Project support_update_20091230rev1 CED Project support services" xfId="9546"/>
    <cellStyle name="R_PRICE SCHEDULES_20090315 CED Project support_update_20100125 Coal &amp; Ash Task Orders ice services invoice" xfId="9547"/>
    <cellStyle name="R_PRICE SCHEDULES_20090315 CED Project support_update_20100125 Task 51 Hrs to date ice services" xfId="9548"/>
    <cellStyle name="R_PRICE SCHEDULES_20090315 CED Project support_update_20100125 Task Medupi Electrical ice services invoice" xfId="9549"/>
    <cellStyle name="R_PRICE SCHEDULES_20090315 CED Project support_update_20100125 Task order 02 ice services assessment" xfId="9550"/>
    <cellStyle name="R_PRICE SCHEDULES_20090315 CED Project support_update_20100125 Task Order 20 ice services assessment &amp; invoice" xfId="9551"/>
    <cellStyle name="R_PRICE SCHEDULES_20090315 CED Project support_update_20100125 Task Order 45 ice services assessment" xfId="9552"/>
    <cellStyle name="R_PRICE SCHEDULES_20090315 CED Project support_update_20100125 Task Order 51 ice services assessment &amp; invoice" xfId="9553"/>
    <cellStyle name="R_PRICE SCHEDULES_20090315 CED Project support_update_20100225 Task order 04 ice services assessment &amp; invoice" xfId="9554"/>
    <cellStyle name="R_PRICE SCHEDULES_20090315 CED Project support_update_20100304 CED Project support services" xfId="9555"/>
    <cellStyle name="R_PRICE SCHEDULES_20090315 CED Project support_update_20100304rev1 CED Project support services" xfId="9556"/>
    <cellStyle name="R_PRICE SCHEDULES_20090315 CED Project support_update_20100325 Task 51 Hrs to date ice services" xfId="9557"/>
    <cellStyle name="R_PRICE SCHEDULES_20090315 CED Project support_update_20100325 Task Medupi Electrical ice services invoice" xfId="9558"/>
    <cellStyle name="R_PRICE SCHEDULES_20090315 CED Project support_update_20100325 Task order 02 ice services assessment &amp; invoice" xfId="9559"/>
    <cellStyle name="R_PRICE SCHEDULES_20090315 CED Project support_update_20100325 Task Order 20 ice services assessment &amp; invoice" xfId="9560"/>
    <cellStyle name="R_PRICE SCHEDULES_20090315 CED Project support_update_20100329 Updated Task 53 Gen Transf Forecast ice services" xfId="9561"/>
    <cellStyle name="R_PRICE SCHEDULES_20090315 CED Project support_update_20100425 ice services Task No 0012 FGD assessment &amp; invoice" xfId="9562"/>
    <cellStyle name="R_PRICE SCHEDULES_20090315 CED Project support_update_20100425 Task 52 Cabling assessment &amp; invoice ice services" xfId="9563"/>
    <cellStyle name="R_PRICE SCHEDULES_20090315 CED Project support_update_20100425 Task order 04 ice services assessment &amp; invoice" xfId="9564"/>
    <cellStyle name="R_PRICE SCHEDULES_20090315 CED Project support_update_20100425 Task Order 29 ice services assessment &amp; invoice" xfId="9565"/>
    <cellStyle name="R_PRICE SCHEDULES_20090315 CED Project support_update_20100425 Task Order 51 ice services assessment &amp; invoice" xfId="9566"/>
    <cellStyle name="R_PRICE SCHEDULES_20090315 CED Project support_update_20100425 Task Order 55 ice services assessment &amp; invoice" xfId="9567"/>
    <cellStyle name="R_PRICE SCHEDULES_20090315 CED Project support_update_20100425 Task Order 56 ice services assessment &amp; invoice" xfId="9568"/>
    <cellStyle name="R_PRICE SCHEDULES_20090315 CED Project support_update_20100429 CED Project support Timesheet current" xfId="9569"/>
    <cellStyle name="R_PRICE SCHEDULES_20090315 CED Project support_update_20100525 ice services Task No 0012 FGD assessment" xfId="9570"/>
    <cellStyle name="R_PRICE SCHEDULES_20090315 CED Project support_update_20100525 Task order 04 ice services assessment &amp; invoice" xfId="9571"/>
    <cellStyle name="R_PRICE SCHEDULES_20090315 CED Project support_update_20100613 Task Order 34 ice services assessment &amp; invoice" xfId="9572"/>
    <cellStyle name="R_PRICE SCHEDULES_20090315 CED Project support_update_20100625 ice services Electrical &amp; C&amp;I assessment" xfId="9573"/>
    <cellStyle name="R_PRICE SCHEDULES_20090315 CED Project support_update_20100625 ice services Task No 0012 FGD assessment" xfId="9574"/>
    <cellStyle name="R_PRICE SCHEDULES_20090315 CED Project support_update_20100625 Task order 04 ice services assessment &amp; invoice" xfId="9575"/>
    <cellStyle name="R_PRICE SCHEDULES_20090315 CED Project support_update_20100625 Turbine Summary weekly Timesheets" xfId="9576"/>
    <cellStyle name="R_PRICE SCHEDULES_20090315 CED Project support_update_20100725 Task order 04 ice services assessment &amp; invoice" xfId="9577"/>
    <cellStyle name="R_PRICE SCHEDULES_20090315 CED Project support_update_20100803 Task order 02 Turbine ice services assessment dvw" xfId="9578"/>
    <cellStyle name="R_PRICE SCHEDULES_20090315 CED Project support_update_20100820 iWeNhle Consolidated Invoices" xfId="9579"/>
    <cellStyle name="R_PRICE SCHEDULES_20090315 CED Project support_update_20100820 iWeNhle Consolidated Invoices_20110725chk1 DGR ice Timesheet data - July 2011" xfId="9580"/>
    <cellStyle name="R_PRICE SCHEDULES_20090315 CED Project support_update_20100825 Task Order 13 ice services assessment" xfId="9581"/>
    <cellStyle name="R_PRICE SCHEDULES_20090315 CED Project support_update_20100902 Task order 02 Turbine ice services Ass &amp; Inv" xfId="9582"/>
    <cellStyle name="R_PRICE SCHEDULES_20090315 CED Project support_update_20100913 ice services Task No 0012 FGD assessment" xfId="9583"/>
    <cellStyle name="R_PRICE SCHEDULES_20090315 CED Project support_update_20100913 Task order 04 ice services assessment &amp; invoice" xfId="9584"/>
    <cellStyle name="R_PRICE SCHEDULES_20090315 CED Project support_update_20100925 ice services Medupi Electrical C&amp;I assessment" xfId="9585"/>
    <cellStyle name="R_PRICE SCHEDULES_20090315 CED Project support_update_20101008 Task 53 Generation ice services assessment &amp; invoice" xfId="9586"/>
    <cellStyle name="R_PRICE SCHEDULES_20090315 CED Project support_update_20101008 Task order 04 ice services assessment &amp; invoice (1)" xfId="9587"/>
    <cellStyle name="R_PRICE SCHEDULES_20090315 CED Project support_update_20101011 update ice services Task No 0012 FGD assessments &amp; invoices" xfId="9588"/>
    <cellStyle name="R_PRICE SCHEDULES_20090315 CED Project support_update_20101024 25Sep2010 Assess &amp; Inv Task order 02 Turbine ice services" xfId="9589"/>
    <cellStyle name="R_PRICE SCHEDULES_20090315 CED Project support_update_20101025 Assessment ice services Task No 0012 FGD &amp; invoice" xfId="9590"/>
    <cellStyle name="R_PRICE SCHEDULES_20090315 CED Project support_update_20101025 ice services assessment Task 52 Cabling &amp; invoice" xfId="9591"/>
    <cellStyle name="R_PRICE SCHEDULES_20090315 CED Project support_update_20101025 ice services Medupi Electrical C&amp;I assessment &amp; invoice" xfId="9592"/>
    <cellStyle name="R_PRICE SCHEDULES_20090315 CED Project support_update_20101025 Task Order 13 ice services assessment" xfId="9593"/>
    <cellStyle name="R_PRICE SCHEDULES_20090315 CED Project support_update_20101029 Task order 04 ice services assessment &amp; invoice" xfId="9594"/>
    <cellStyle name="R_PRICE SCHEDULES_20090315 CED Project support_update_20101109 Task 0064 Terr undergrd ice services" xfId="9595"/>
    <cellStyle name="R_PRICE SCHEDULES_20090315 CED Project support_update_20101116 From 1550  iWeNhle Consolidated Invoices" xfId="9596"/>
    <cellStyle name="R_PRICE SCHEDULES_20090315 CED Project support_update_20101116 From 1550  iWeNhle Consolidated Invoices_20110725chk1 DGR ice Timesheet data - July 2011" xfId="9597"/>
    <cellStyle name="R_PRICE SCHEDULES_20090315 CED Project support_update_2010825 Assessment &amp; invoice Task 0063 BoP ice services" xfId="9598"/>
    <cellStyle name="R_PRICE SCHEDULES_20090315 CED Project support_update_Agreed Final Hours" xfId="9599"/>
    <cellStyle name="R_PRICE SCHEDULES_20090315 CED Project support_update_CHECK 20091116JvD Updated Kusile Coal &amp; Ash allocation of hrs" xfId="9600"/>
    <cellStyle name="R_PRICE SCHEDULES_20090317 CED Project support_update" xfId="9601"/>
    <cellStyle name="R_PRICE SCHEDULES_20090425 Napo CHECK Kusile task orders 25  26" xfId="9602"/>
    <cellStyle name="R_PRICE SCHEDULES_20090425 Napo CHECK Kusile task orders 25  26_20110725chk1 DGR ice Timesheet data - July 2011" xfId="9603"/>
    <cellStyle name="R_PRICE SCHEDULES_20090425 Task order 03 ice services assessment" xfId="9604"/>
    <cellStyle name="R_PRICE SCHEDULES_20090425 Task order 04 ice services assessment" xfId="9605"/>
    <cellStyle name="R_PRICE SCHEDULES_20090425 Task Order 31 ice services assessment" xfId="9606"/>
    <cellStyle name="R_PRICE SCHEDULES_20090522 CED Project support services" xfId="9607"/>
    <cellStyle name="R_PRICE SCHEDULES_20090522 CED Project support services_20110725chk1 DGR ice Timesheet data - July 2011" xfId="9608"/>
    <cellStyle name="R_PRICE SCHEDULES_20090630 Extn Komati Time &amp; Cost" xfId="9609"/>
    <cellStyle name="R_PRICE SCHEDULES_20090715 Extn Komati Time &amp; Cost" xfId="9610"/>
    <cellStyle name="R_PRICE SCHEDULES_20090725 Task order 02 ice services assessment" xfId="9611"/>
    <cellStyle name="R_PRICE SCHEDULES_20090725 Task order 03 ice services assessment" xfId="9612"/>
    <cellStyle name="R_PRICE SCHEDULES_20090725 Task order 04 ice services assessment" xfId="9613"/>
    <cellStyle name="R_PRICE SCHEDULES_20090725 Task order 08 ice services assessment" xfId="9614"/>
    <cellStyle name="R_PRICE SCHEDULES_20090725 Task Order 09 ice services assessment" xfId="9615"/>
    <cellStyle name="R_PRICE SCHEDULES_20090725 Task order 34 ice services assessment" xfId="9616"/>
    <cellStyle name="R_PRICE SCHEDULES_20090725rev Extn Komati Time &amp; Cost" xfId="9617"/>
    <cellStyle name="R_PRICE SCHEDULES_20090825rev Extn Komati Time &amp; Cost" xfId="9618"/>
    <cellStyle name="R_PRICE SCHEDULES_20090907 hour alloc Status Task order Nos 35  36 Diesel Gen  UPS" xfId="9619"/>
    <cellStyle name="R_PRICE SCHEDULES_20090907 hour alloc Status Task order Nos 35  36 Diesel Gen  UPS_20110725chk1 DGR ice Timesheet data - July 2011" xfId="9620"/>
    <cellStyle name="R_PRICE SCHEDULES_20090908 Extn Komati Time &amp; Cost" xfId="9621"/>
    <cellStyle name="R_PRICE SCHEDULES_20090925rev Extn Komati Time &amp; Cost" xfId="9622"/>
    <cellStyle name="R_PRICE SCHEDULES_20090925tm Komati Hrs &amp; km ice services" xfId="9623"/>
    <cellStyle name="R_PRICE SCHEDULES_20090925tm Komati Hrs &amp; km ice services_20100225rev Extn Komati Time &amp; Cost" xfId="9624"/>
    <cellStyle name="R_PRICE SCHEDULES_20090925tm Komati Hrs &amp; km ice services_20100225rev1 Extn Komati Time &amp; Cost" xfId="9625"/>
    <cellStyle name="R_PRICE SCHEDULES_20090925tm Komati Hrs &amp; km ice services_20100325 Extn Komati Time &amp; Cost" xfId="9626"/>
    <cellStyle name="R_PRICE SCHEDULES_20090925tm Komati Hrs &amp; km ice services_20100325rev Extn Komati Time &amp; Cost" xfId="9627"/>
    <cellStyle name="R_PRICE SCHEDULES_20090925tm Komati Hrs &amp; km ice services_20100325tm Extn Komati Hours &amp; km" xfId="9628"/>
    <cellStyle name="R_PRICE SCHEDULES_20090925tm Komati Hrs &amp; km ice services_20100423 Extn Komati Time &amp; Cost" xfId="9629"/>
    <cellStyle name="R_PRICE SCHEDULES_20090925tm Komati Hrs &amp; km ice services_20100525 Extn Komati Time &amp; Cost" xfId="9630"/>
    <cellStyle name="R_PRICE SCHEDULES_20090925tm Komati Hrs &amp; km ice services_20100525cm Komati assessment Hrs &amp; km_2" xfId="9631"/>
    <cellStyle name="R_PRICE SCHEDULES_20090925tm Komati Hrs &amp; km ice services_20100625 Extn Komati Time &amp; Cost" xfId="9632"/>
    <cellStyle name="R_PRICE SCHEDULES_20090925tm Komati Hrs &amp; km ice services_20100625cm Komati services assessment hrs &amp; km" xfId="9633"/>
    <cellStyle name="R_PRICE SCHEDULES_20090925tm Komati Hrs &amp; km ice services_20100721cm Komati Services Hours &amp; km" xfId="9634"/>
    <cellStyle name="R_PRICE SCHEDULES_20090925tm Komati Hrs &amp; km ice services_20100721tm Komati Services Hours &amp; km" xfId="9635"/>
    <cellStyle name="R_PRICE SCHEDULES_20090925tm Komati Hrs &amp; km ice services_20100725rev2 Extn Komati Time &amp; Cost" xfId="9636"/>
    <cellStyle name="R_PRICE SCHEDULES_20090925tm Komati Hrs &amp; km ice services_20100825cm Komati Services Hours &amp; km" xfId="9637"/>
    <cellStyle name="R_PRICE SCHEDULES_20090925tm Komati Hrs &amp; km ice services_20100825Rev Extn Komati Time &amp; Cost" xfId="9638"/>
    <cellStyle name="R_PRICE SCHEDULES_20090925tm Komati Hrs &amp; km ice services_20100925REV Assessment 4600005911 Komati ice services" xfId="9639"/>
    <cellStyle name="R_PRICE SCHEDULES_20090925tm Komati Hrs &amp; km ice services_20100925REV Assessment 4600005911 Komati ice services_20110725chk1 DGR ice Timesheet data - July 2011" xfId="9640"/>
    <cellStyle name="R_PRICE SCHEDULES_20090925tm Komati Hrs &amp; km ice services_20100928 Extn Komati Time &amp; Cost" xfId="9641"/>
    <cellStyle name="R_PRICE SCHEDULES_20090925tm Komati Hrs &amp; km ice services_20100929rev check ICE daily capture 2010" xfId="9642"/>
    <cellStyle name="R_PRICE SCHEDULES_20090925tm Komati Hrs &amp; km ice services_20101028 ice assessment &amp; invoice Oct2010" xfId="9643"/>
    <cellStyle name="R_PRICE SCHEDULES_20090925tm Komati Hrs &amp; km ice services_2010425cm Extn Komati Hours &amp; km" xfId="9644"/>
    <cellStyle name="R_PRICE SCHEDULES_20090925tm Komati Hrs &amp; km ice services_2010425tm Extn Komati Hours &amp; km" xfId="9645"/>
    <cellStyle name="R_PRICE SCHEDULES_20090925tm Komati Hrs &amp; km ice services_20110725chk1 DGR ice Timesheet data - July 2011" xfId="9646"/>
    <cellStyle name="R_PRICE SCHEDULES_20091025 Task order 02 ice services assessment" xfId="9647"/>
    <cellStyle name="R_PRICE SCHEDULES_20091025 Task order 03 ice services assessment" xfId="9648"/>
    <cellStyle name="R_PRICE SCHEDULES_20091025 Task order 04 ice services assessment" xfId="9649"/>
    <cellStyle name="R_PRICE SCHEDULES_20091025 Task order 08 ice services assessment" xfId="9650"/>
    <cellStyle name="R_PRICE SCHEDULES_20091025 Task Order 09 ice services assessment" xfId="9651"/>
    <cellStyle name="R_PRICE SCHEDULES_20091025 Task Order 12 ice services assessment" xfId="9652"/>
    <cellStyle name="R_PRICE SCHEDULES_20091025 Task Order 18 ice services assessment" xfId="9653"/>
    <cellStyle name="R_PRICE SCHEDULES_20091025 Task Order 20 ice services assessment" xfId="9654"/>
    <cellStyle name="R_PRICE SCHEDULES_20091025 Task Order 22 ice services assessment" xfId="9655"/>
    <cellStyle name="R_PRICE SCHEDULES_20091025 Task Order 24 ice services assessment" xfId="9656"/>
    <cellStyle name="R_PRICE SCHEDULES_20091025 Task Order 25 ice services assessment" xfId="9657"/>
    <cellStyle name="R_PRICE SCHEDULES_20091025 Task Order 25&amp;26 ice services assessment" xfId="9658"/>
    <cellStyle name="R_PRICE SCHEDULES_20091025 Task Order 26 ice services assessment" xfId="9659"/>
    <cellStyle name="R_PRICE SCHEDULES_20091025 Task Order 28 ice services assessment Mercury SS" xfId="9660"/>
    <cellStyle name="R_PRICE SCHEDULES_20091025 Task Order 29 ice services assessment" xfId="9661"/>
    <cellStyle name="R_PRICE SCHEDULES_20091025 Task Order 31 ice services assessment" xfId="9662"/>
    <cellStyle name="R_PRICE SCHEDULES_20091025 Task Order 33 ice services assessment" xfId="9663"/>
    <cellStyle name="R_PRICE SCHEDULES_20091025 Task Order 34 ice services assessment" xfId="9664"/>
    <cellStyle name="R_PRICE SCHEDULES_20091025 Task Order 35 ice services assessment" xfId="9665"/>
    <cellStyle name="R_PRICE SCHEDULES_20091025 Task Order 36 ice services assessment" xfId="9666"/>
    <cellStyle name="R_PRICE SCHEDULES_20091025 Task Order 37 ice services assessment" xfId="9667"/>
    <cellStyle name="R_PRICE SCHEDULES_20091025 Task Order 37 Revised split ice services assessment" xfId="9668"/>
    <cellStyle name="R_PRICE SCHEDULES_20091025 Task Order 39 ice services assessment" xfId="9669"/>
    <cellStyle name="R_PRICE SCHEDULES_20091025 Task Order 40 ice services assessment" xfId="9670"/>
    <cellStyle name="R_PRICE SCHEDULES_20091025 Task Order 41 ice services assessment &amp; invoice" xfId="9671"/>
    <cellStyle name="R_PRICE SCHEDULES_20091025 Task Order 42 ice services assessment" xfId="9672"/>
    <cellStyle name="R_PRICE SCHEDULES_20091025 Task Order 43 ice services assessment" xfId="9673"/>
    <cellStyle name="R_PRICE SCHEDULES_20091025 Task Order 44 ice services assessment" xfId="9674"/>
    <cellStyle name="R_PRICE SCHEDULES_20091025cm Komati Hrs &amp; km ice services" xfId="9675"/>
    <cellStyle name="R_PRICE SCHEDULES_20091025Rev Task Order 26 ice services assessment" xfId="9676"/>
    <cellStyle name="R_PRICE SCHEDULES_20091025rev1 Extn Komati Time &amp; Cost" xfId="9677"/>
    <cellStyle name="R_PRICE SCHEDULES_20091025rev2 Extn Komati Time &amp; Cost" xfId="9678"/>
    <cellStyle name="R_PRICE SCHEDULES_20091030rev3 CED Project support services" xfId="9679"/>
    <cellStyle name="R_PRICE SCHEDULES_20091030rev3 CED Project support services_20110725chk1 DGR ice Timesheet data - July 2011" xfId="9680"/>
    <cellStyle name="R_PRICE SCHEDULES_200911 chk Task 41 Kusile Silos forecast" xfId="9681"/>
    <cellStyle name="R_PRICE SCHEDULES_200911 chk Task 41 Kusile Silos forecast_20110725chk1 DGR ice Timesheet data - July 2011" xfId="9682"/>
    <cellStyle name="R_PRICE SCHEDULES_200911 Task Order 46 ice services Forecast" xfId="9683"/>
    <cellStyle name="R_PRICE SCHEDULES_200911 Task Order 46 ice services Forecast_20110725chk1 DGR ice Timesheet data - July 2011" xfId="9684"/>
    <cellStyle name="R_PRICE SCHEDULES_20091101rev CED Project support services" xfId="9685"/>
    <cellStyle name="R_PRICE SCHEDULES_20091101rev CED Project support services_20110725chk1 DGR ice Timesheet data - July 2011" xfId="9686"/>
    <cellStyle name="R_PRICE SCHEDULES_20091102 CED Project support services" xfId="9687"/>
    <cellStyle name="R_PRICE SCHEDULES_20091102 CED Project support services_20110725chk1 DGR ice Timesheet data - July 2011" xfId="9688"/>
    <cellStyle name="R_PRICE SCHEDULES_20091103 CED Project support services" xfId="9689"/>
    <cellStyle name="R_PRICE SCHEDULES_20091103 CED Project support services_20110725chk1 DGR ice Timesheet data - July 2011" xfId="9690"/>
    <cellStyle name="R_PRICE SCHEDULES_20091104 CED Project support services" xfId="9691"/>
    <cellStyle name="R_PRICE SCHEDULES_20091104 CED Project support services_20110725chk1 DGR ice Timesheet data - July 2011" xfId="9692"/>
    <cellStyle name="R_PRICE SCHEDULES_20091105 CED Project support services" xfId="9693"/>
    <cellStyle name="R_PRICE SCHEDULES_20091105 CED Project support services_20110725chk1 DGR ice Timesheet data - July 2011" xfId="9694"/>
    <cellStyle name="R_PRICE SCHEDULES_20091125 Task order 02 ice services assessment" xfId="9695"/>
    <cellStyle name="R_PRICE SCHEDULES_20091125 Task order 04 ice services assessment" xfId="9696"/>
    <cellStyle name="R_PRICE SCHEDULES_20091125 Task Order 31 ice services assessment &amp; invoice" xfId="9697"/>
    <cellStyle name="R_PRICE SCHEDULES_20091125 Task Order 32 ice services assessment" xfId="9698"/>
    <cellStyle name="R_PRICE SCHEDULES_20091125 Task Order 47 ice services assessment" xfId="9699"/>
    <cellStyle name="R_PRICE SCHEDULES_20091125cindy Komati Hrs &amp; km ice services" xfId="9700"/>
    <cellStyle name="R_PRICE SCHEDULES_20091125tm rev Komati Hrs &amp; km ice services" xfId="9701"/>
    <cellStyle name="R_PRICE SCHEDULES_200911rev Extn Komati Time &amp; Cost" xfId="9702"/>
    <cellStyle name="R_PRICE SCHEDULES_20091208 CED Project support services_nic003" xfId="9703"/>
    <cellStyle name="R_PRICE SCHEDULES_20091208 CED Project support services_nic003_20110725chk1 DGR ice Timesheet data - July 2011" xfId="9704"/>
    <cellStyle name="R_PRICE SCHEDULES_20091209 CED Task order list" xfId="9705"/>
    <cellStyle name="R_PRICE SCHEDULES_20091209 CED Task order list_20110725chk1 DGR ice Timesheet data - July 2011" xfId="9706"/>
    <cellStyle name="R_PRICE SCHEDULES_20091211 Task 29 Forecast ice services" xfId="9707"/>
    <cellStyle name="R_PRICE SCHEDULES_20091211 Task 51 Forecast ice services" xfId="9708"/>
    <cellStyle name="R_PRICE SCHEDULES_20091214 CED Project support services" xfId="9709"/>
    <cellStyle name="R_PRICE SCHEDULES_20091214 CED Project support services_20110725chk1 DGR ice Timesheet data - July 2011" xfId="9710"/>
    <cellStyle name="R_PRICE SCHEDULES_20091225 Task order 04 ice services assessment &amp; invoice" xfId="9711"/>
    <cellStyle name="R_PRICE SCHEDULES_20091225 Task Order 20 ice services assessment &amp; invoice" xfId="9712"/>
    <cellStyle name="R_PRICE SCHEDULES_20091225 Task order 46 assessment &amp; invoice" xfId="9713"/>
    <cellStyle name="R_PRICE SCHEDULES_20091225 Task order 46 assessment &amp; invoice_20110725chk1 DGR ice Timesheet data - July 2011" xfId="9714"/>
    <cellStyle name="R_PRICE SCHEDULES_20091230 CED Project support services" xfId="9715"/>
    <cellStyle name="R_PRICE SCHEDULES_20091230 CED Project support services_20110725chk1 DGR ice Timesheet data - July 2011" xfId="9716"/>
    <cellStyle name="R_PRICE SCHEDULES_20091230rev1 CED Project support services" xfId="9717"/>
    <cellStyle name="R_PRICE SCHEDULES_20091230rev1 CED Project support services_20110725chk1 DGR ice Timesheet data - July 2011" xfId="9718"/>
    <cellStyle name="R_PRICE SCHEDULES_20091231 Task 52 Forecast ice services" xfId="9719"/>
    <cellStyle name="R_PRICE SCHEDULES_200912rev1 Extn Komati Time &amp; Cost" xfId="9720"/>
    <cellStyle name="R_PRICE SCHEDULES_20100104 CED Project support services" xfId="9721"/>
    <cellStyle name="R_PRICE SCHEDULES_20100104 CED Project support services_20110725chk1 DGR ice Timesheet data - July 2011" xfId="9722"/>
    <cellStyle name="R_PRICE SCHEDULES_20100125 Task 51 Hrs to date ice services" xfId="9723"/>
    <cellStyle name="R_PRICE SCHEDULES_20100125 Task 51 Hrs to date ice services_20110725chk1 DGR ice Timesheet data - July 2011" xfId="9724"/>
    <cellStyle name="R_PRICE SCHEDULES_20100125 Task order 02 ice assessment hours" xfId="9725"/>
    <cellStyle name="R_PRICE SCHEDULES_20100125 Task order 02 ice services assessment" xfId="9726"/>
    <cellStyle name="R_PRICE SCHEDULES_20100125 Task Order 20 ice services assessment &amp; invoice" xfId="9727"/>
    <cellStyle name="R_PRICE SCHEDULES_20100125 Task Order 45 ice services assessment" xfId="9728"/>
    <cellStyle name="R_PRICE SCHEDULES_20100125 Task Order 51 ice services assessment &amp; invoice" xfId="9729"/>
    <cellStyle name="R_PRICE SCHEDULES_20100125cm Komati Hrs &amp; km ice services" xfId="9730"/>
    <cellStyle name="R_PRICE SCHEDULES_20100125dm Task Order 20 ice services assessment &amp; invoice" xfId="9731"/>
    <cellStyle name="R_PRICE SCHEDULES_20100125rev Extn Komati Time &amp; Cost" xfId="9732"/>
    <cellStyle name="R_PRICE SCHEDULES_20100210Rev CED Project support services" xfId="9733"/>
    <cellStyle name="R_PRICE SCHEDULES_20100210Rev CED Project support services_20110725chk1 DGR ice Timesheet data - July 2011" xfId="9734"/>
    <cellStyle name="R_PRICE SCHEDULES_20100225 Task order 04 ice services assessment &amp; invoice" xfId="9735"/>
    <cellStyle name="R_PRICE SCHEDULES_20100225rev Extn Komati Time &amp; Cost" xfId="9736"/>
    <cellStyle name="R_PRICE SCHEDULES_20100225rev1 Extn Komati Time &amp; Cost" xfId="9737"/>
    <cellStyle name="R_PRICE SCHEDULES_20100302 Task No 13 Gen Transf proposal ice services" xfId="9738"/>
    <cellStyle name="R_PRICE SCHEDULES_20100304 CED Project support services" xfId="9739"/>
    <cellStyle name="R_PRICE SCHEDULES_20100304 CED Project support services_20110725chk1 DGR ice Timesheet data - July 2011" xfId="9740"/>
    <cellStyle name="R_PRICE SCHEDULES_20100304rev1 CED Project support services" xfId="9741"/>
    <cellStyle name="R_PRICE SCHEDULES_20100304rev1 CED Project support services_20110725chk1 DGR ice Timesheet data - July 2011" xfId="9742"/>
    <cellStyle name="R_PRICE SCHEDULES_20100325 Extn Komati Time &amp; Cost" xfId="9743"/>
    <cellStyle name="R_PRICE SCHEDULES_20100325 Task 51 Hrs to date ice services" xfId="9744"/>
    <cellStyle name="R_PRICE SCHEDULES_20100325 Task 51 Hrs to date ice services_20110725chk1 DGR ice Timesheet data - July 2011" xfId="9745"/>
    <cellStyle name="R_PRICE SCHEDULES_20100325 Task order 02 ice services assessment &amp; invoice" xfId="9746"/>
    <cellStyle name="R_PRICE SCHEDULES_20100325 Task order 02 ice services Turbine details" xfId="9747"/>
    <cellStyle name="R_PRICE SCHEDULES_20100325 Task order 02 ice services Turbine details_20110725chk1 DGR ice Timesheet data - July 2011" xfId="9748"/>
    <cellStyle name="R_PRICE SCHEDULES_20100325rev Extn Komati Time &amp; Cost" xfId="9749"/>
    <cellStyle name="R_PRICE SCHEDULES_20100325tm Extn Komati Hours &amp; km" xfId="9750"/>
    <cellStyle name="R_PRICE SCHEDULES_20100329 Updated Task 53 Gen Transf Forecast ice services" xfId="9751"/>
    <cellStyle name="R_PRICE SCHEDULES_20100408 Task No 0012 FGD proposal ice services" xfId="9752"/>
    <cellStyle name="R_PRICE SCHEDULES_20100423 Extn Komati Time &amp; Cost" xfId="9753"/>
    <cellStyle name="R_PRICE SCHEDULES_20100425 Task 29 Limestone Hrs ice services" xfId="9754"/>
    <cellStyle name="R_PRICE SCHEDULES_20100425 Task 29 Limestone Hrs ice services_20110725chk1 DGR ice Timesheet data - July 2011" xfId="9755"/>
    <cellStyle name="R_PRICE SCHEDULES_20100425 Task Order 29 ice services assessment &amp; invoice" xfId="9756"/>
    <cellStyle name="R_PRICE SCHEDULES_20100425 Task Order 51 ice services assessment &amp; invoice" xfId="9757"/>
    <cellStyle name="R_PRICE SCHEDULES_20100429 CED Project support Timesheet current" xfId="9758"/>
    <cellStyle name="R_PRICE SCHEDULES_20100429 CED Project support Timesheet current_20110725chk1 DGR ice Timesheet data - July 2011" xfId="9759"/>
    <cellStyle name="R_PRICE SCHEDULES_20100511 Task 63 BoP hrs" xfId="9760"/>
    <cellStyle name="R_PRICE SCHEDULES_20100511 Task 63 BoP hrs_20110725chk1 DGR ice Timesheet data - July 2011" xfId="9761"/>
    <cellStyle name="R_PRICE SCHEDULES_20100518 Medupi March 2010 summary" xfId="9762"/>
    <cellStyle name="R_PRICE SCHEDULES_20100525 Extn Komati Time &amp; Cost" xfId="9763"/>
    <cellStyle name="R_PRICE SCHEDULES_20100525cm Komati assessment Hrs &amp; km_2" xfId="9764"/>
    <cellStyle name="R_PRICE SCHEDULES_20100625 Extn Komati Time &amp; Cost" xfId="9765"/>
    <cellStyle name="R_PRICE SCHEDULES_20100625 Turbine Summary weekly Timesheets" xfId="9766"/>
    <cellStyle name="R_PRICE SCHEDULES_20100625cm Komati services assessment hrs &amp; km" xfId="9767"/>
    <cellStyle name="R_PRICE SCHEDULES_20100721cm Komati Services Hours &amp; km" xfId="9768"/>
    <cellStyle name="R_PRICE SCHEDULES_20100721tm Komati Services Hours &amp; km" xfId="9769"/>
    <cellStyle name="R_PRICE SCHEDULES_20100725 Hrs to date Task 0063 BoP ice services" xfId="9770"/>
    <cellStyle name="R_PRICE SCHEDULES_20100725 Hrs to date Task 0063 BoP ice services_20110725chk1 DGR ice Timesheet data - July 2011" xfId="9771"/>
    <cellStyle name="R_PRICE SCHEDULES_20100725rev2 Extn Komati Time &amp; Cost" xfId="9772"/>
    <cellStyle name="R_PRICE SCHEDULES_20100803 Task order 02 Turbine ice services assessment dvw" xfId="9773"/>
    <cellStyle name="R_PRICE SCHEDULES_20100820 iWeNhle Consolidated Invoices" xfId="9774"/>
    <cellStyle name="R_PRICE SCHEDULES_20100820 iWeNhle Consolidated Invoices_20110725chk1 DGR ice Timesheet data - July 2011" xfId="9775"/>
    <cellStyle name="R_PRICE SCHEDULES_20100825cm Komati Services Hours &amp; km" xfId="9776"/>
    <cellStyle name="R_PRICE SCHEDULES_20100825Rev Extn Komati Time &amp; Cost" xfId="9777"/>
    <cellStyle name="R_PRICE SCHEDULES_20100902 Task order 02 Turbine ice services Ass &amp; Inv" xfId="9778"/>
    <cellStyle name="R_PRICE SCHEDULES_20100913 CED Project support Timesheet current" xfId="9779"/>
    <cellStyle name="R_PRICE SCHEDULES_20100913 CED Project support Timesheet current_20110725chk1 DGR ice Timesheet data - July 2011" xfId="9780"/>
    <cellStyle name="R_PRICE SCHEDULES_20100925REV Assessment 4600005911 Komati ice services" xfId="9781"/>
    <cellStyle name="R_PRICE SCHEDULES_20100925REV Assessment 4600005911 Komati ice services_20110725chk1 DGR ice Timesheet data - July 2011" xfId="9782"/>
    <cellStyle name="R_PRICE SCHEDULES_20100928 Extn Komati Time &amp; Cost" xfId="9783"/>
    <cellStyle name="R_PRICE SCHEDULES_20100929rev check ICE daily capture 2010" xfId="9784"/>
    <cellStyle name="R_PRICE SCHEDULES_20101008 Task 53 Generation ice services assessment &amp; invoice" xfId="9785"/>
    <cellStyle name="R_PRICE SCHEDULES_20101018_Challenge Session Revisions FINAL" xfId="9786"/>
    <cellStyle name="R_PRICE SCHEDULES_20101020 info Task order 02 Turbine ice services assessmen" xfId="9787"/>
    <cellStyle name="R_PRICE SCHEDULES_20101024 25Sep2010 Assess &amp; Inv Task order 02 Turbine ice services" xfId="9788"/>
    <cellStyle name="R_PRICE SCHEDULES_20101028 ice assessment &amp; invoice Oct2010" xfId="9789"/>
    <cellStyle name="R_PRICE SCHEDULES_20101109 CED Project support Timesheet current" xfId="9790"/>
    <cellStyle name="R_PRICE SCHEDULES_20101109 CED Project support Timesheet current_20110725chk1 DGR ice Timesheet data - July 2011" xfId="9791"/>
    <cellStyle name="R_PRICE SCHEDULES_20101109 Task 0064 Terr undergrd ice services" xfId="9792"/>
    <cellStyle name="R_PRICE SCHEDULES_2010425cm Extn Komati Hours &amp; km" xfId="9793"/>
    <cellStyle name="R_PRICE SCHEDULES_2010425tm Extn Komati Hours &amp; km" xfId="9794"/>
    <cellStyle name="R_PRICE SCHEDULES_2010825 Assessment &amp; invoice Task 0063 BoP ice services" xfId="9795"/>
    <cellStyle name="R_PRICE SCHEDULES_20110725chk1 DGR ice Timesheet data - July 2011" xfId="9796"/>
    <cellStyle name="R_PRICE SCHEDULES_Agreed Final Hours" xfId="9797"/>
    <cellStyle name="R_PRICE SCHEDULES_Agreed Final Hours_20110725chk1 DGR ice Timesheet data - July 2011" xfId="9798"/>
    <cellStyle name="R_PRICE SCHEDULES_Boiler Package_Contract Control Logs Sep 2010" xfId="9799"/>
    <cellStyle name="R_PRICE SCHEDULES_Book1" xfId="9800"/>
    <cellStyle name="R_PRICE SCHEDULES_Book1_PC Master Report" xfId="9801"/>
    <cellStyle name="R_PRICE SCHEDULES_Book1_Proposed Overall Monthly Cost Report - End March 2010" xfId="9802"/>
    <cellStyle name="R_PRICE SCHEDULES_CHECK 20091116JvD Updated Kusile Coal &amp; Ash allocation of hrs" xfId="9803"/>
    <cellStyle name="R_PRICE SCHEDULES_CHECK 20091116JvD Updated Kusile Coal &amp; Ash allocation of hrs_20110725chk1 DGR ice Timesheet data - July 2011" xfId="9804"/>
    <cellStyle name="R_PRICE SCHEDULES_Cindy ice Services assessment Hrs 25Jun2009" xfId="9805"/>
    <cellStyle name="R_PRICE SCHEDULES_Commited cost - January  2010" xfId="9806"/>
    <cellStyle name="R_PRICE SCHEDULES_Contract Log Register" xfId="9807"/>
    <cellStyle name="R_PRICE SCHEDULES_Contract Log Register 2" xfId="9808"/>
    <cellStyle name="R_PRICE SCHEDULES_Contract Log Register_Commited cost - January  2010" xfId="9809"/>
    <cellStyle name="R_PRICE SCHEDULES_Contract Log Register_Copy of MEDUPI Claim Register- (M-Drive)" xfId="9810"/>
    <cellStyle name="R_PRICE SCHEDULES_Contract Log Register_October Claims Report (downloaded_06112009)" xfId="9811"/>
    <cellStyle name="R_PRICE SCHEDULES_Contract Log Register_P10_Enabling_Civils_02_June_09_Rev1" xfId="9812"/>
    <cellStyle name="R_PRICE SCHEDULES_Contract Log Register_P10_Enabling_Civils_02_June_09_Rev1_PC Master Report" xfId="9813"/>
    <cellStyle name="R_PRICE SCHEDULES_Contract Log Register_P10_Enabling_Civils_02_June_09_Rev1_Proposed Overall Monthly Cost Report - End March 2010" xfId="9814"/>
    <cellStyle name="R_PRICE SCHEDULES_Contract Log Register_P10_Enabling_Civils_02_May_09_final" xfId="9815"/>
    <cellStyle name="R_PRICE SCHEDULES_Contract Log Register_P10_Enabling_Civils_02_May_09_final_PC Master Report" xfId="9816"/>
    <cellStyle name="R_PRICE SCHEDULES_Contract Log Register_P10_Enabling_Civils_02_May_09_final_Proposed Overall Monthly Cost Report - End March 2010" xfId="9817"/>
    <cellStyle name="R_PRICE SCHEDULES_Contract Log Register_PC Master Report" xfId="9818"/>
    <cellStyle name="R_PRICE SCHEDULES_Contract Log Register_PC Master Report Feb09 Rev1 HL (version 1)" xfId="9819"/>
    <cellStyle name="R_PRICE SCHEDULES_Contract Log Register_Proposed Overall Monthly Cost Report - End March 2010" xfId="9820"/>
    <cellStyle name="R_PRICE SCHEDULES_Contract Log Register_RC EXECUTIVE SUMMARY END Jan 2010. (version 2)" xfId="9821"/>
    <cellStyle name="R_PRICE SCHEDULES_Contract Log Register_RC EXECUTIVE SUMMARY END JULY 2009." xfId="9822"/>
    <cellStyle name="R_PRICE SCHEDULES_Contract Log Register_RC EXECUTIVE SUMMARY END JULY 2009._1" xfId="9823"/>
    <cellStyle name="R_PRICE SCHEDULES_Contract Log Register_RC EXECUTIVE SUMMARY END JULY 2009._1_Proposed Overall Monthly Cost Report - End March 2010" xfId="9824"/>
    <cellStyle name="R_PRICE SCHEDULES_Contract Log Register_RC EXECUTIVE SUMMARY END JULY 2009._PC Master Report" xfId="9825"/>
    <cellStyle name="R_PRICE SCHEDULES_Contract Log Register_RC EXECUTIVE SUMMARY END JULY 2009._Proposed Overall Monthly Cost Report - End March 2010" xfId="9826"/>
    <cellStyle name="R_PRICE SCHEDULES_Contract Log Register_RC EXECUTIVE SUMMARY END SEP 2009." xfId="9827"/>
    <cellStyle name="R_PRICE SCHEDULES_Copy of MEDUPI Claim Register- (M-Drive)" xfId="9828"/>
    <cellStyle name="R_PRICE SCHEDULES_Dispute Register Master" xfId="9829"/>
    <cellStyle name="R_PRICE SCHEDULES_Dispute Register Master_Copy of MEDUPI Claim Register- (M-Drive)" xfId="9830"/>
    <cellStyle name="R_PRICE SCHEDULES_Dispute Register Master_October Claims Report (downloaded_06112009)" xfId="9831"/>
    <cellStyle name="R_PRICE SCHEDULES_Dispute Register Master_PC Master Report" xfId="9832"/>
    <cellStyle name="R_PRICE SCHEDULES_Dispute Register Master_Proposed Overall Monthly Cost Report - End March 2010" xfId="9833"/>
    <cellStyle name="R_PRICE SCHEDULES_ice Services assessment Hrs 25Aug2009" xfId="9834"/>
    <cellStyle name="R_PRICE SCHEDULES_ice Services assessment Hrs 25Jul2009" xfId="9835"/>
    <cellStyle name="R_PRICE SCHEDULES_June 09 r2" xfId="9836"/>
    <cellStyle name="R_PRICE SCHEDULES_June 09 r2_PC Master Report" xfId="9837"/>
    <cellStyle name="R_PRICE SCHEDULES_June 09 r2_Proposed Overall Monthly Cost Report - End March 2010" xfId="9838"/>
    <cellStyle name="R_PRICE SCHEDULES_ncw20090925 Extn Komati Time &amp; Cost" xfId="9839"/>
    <cellStyle name="R_PRICE SCHEDULES_October Claims Report (downloaded_06112009)" xfId="9840"/>
    <cellStyle name="R_PRICE SCHEDULES_P02_Boiler Package_Contract Control Logs May 2009(1)" xfId="9841"/>
    <cellStyle name="R_PRICE SCHEDULES_P02_Boiler Package_Contract Control Logs May 2009(1)_PC Master Report" xfId="9842"/>
    <cellStyle name="R_PRICE SCHEDULES_P02_Boiler Package_Contract Control Logs May 2009(1)_Proposed Overall Monthly Cost Report - End March 2010" xfId="9843"/>
    <cellStyle name="R_PRICE SCHEDULES_P03_Turbine_Mayl_09_User_Contract_Logs rev 2" xfId="9844"/>
    <cellStyle name="R_PRICE SCHEDULES_P03_Turbine_Mayl_09_User_Contract_Logs rev 2_PC Master Report" xfId="9845"/>
    <cellStyle name="R_PRICE SCHEDULES_P03_Turbine_Mayl_09_User_Contract_Logs rev 2_Proposed Overall Monthly Cost Report - End March 2010" xfId="9846"/>
    <cellStyle name="R_PRICE SCHEDULES_P04_LP_Services_26_October_09_Rev1_Master(Draft)" xfId="9847"/>
    <cellStyle name="R_PRICE SCHEDULES_P06_Water_Treatment_28_May_09_Rev0_Master(Draft)" xfId="9848"/>
    <cellStyle name="R_PRICE SCHEDULES_P06_Water_Treatment_28_May_09_Rev0_Master(Draft)_PC Master Report" xfId="9849"/>
    <cellStyle name="R_PRICE SCHEDULES_P06_Water_Treatment_28_May_09_Rev0_Master(Draft)_Proposed Overall Monthly Cost Report - End March 2010" xfId="9850"/>
    <cellStyle name="R_PRICE SCHEDULES_P06_Water_Treatment_29_June_09_Rev0_Master(Draft)" xfId="9851"/>
    <cellStyle name="R_PRICE SCHEDULES_P06_Water_Treatment_29_June_09_Rev0_Master(Draft)_PC Master Report" xfId="9852"/>
    <cellStyle name="R_PRICE SCHEDULES_P06_Water_Treatment_29_June_09_Rev0_Master(Draft)_Proposed Overall Monthly Cost Report - End March 2010" xfId="9853"/>
    <cellStyle name="R_PRICE SCHEDULES_P08_Main Civil May 09 r2" xfId="9854"/>
    <cellStyle name="R_PRICE SCHEDULES_P08_Main Civil May 09 r2_PC Master Report" xfId="9855"/>
    <cellStyle name="R_PRICE SCHEDULES_P08_Main Civil May 09 r2_Proposed Overall Monthly Cost Report - End March 2010" xfId="9856"/>
    <cellStyle name="R_PRICE SCHEDULES_P10_Enabling_Civils_02_June_09_Rev1" xfId="9857"/>
    <cellStyle name="R_PRICE SCHEDULES_P10_Enabling_Civils_02_June_09_Rev1_PC Master Report" xfId="9858"/>
    <cellStyle name="R_PRICE SCHEDULES_P10_Enabling_Civils_02_June_09_Rev1_Proposed Overall Monthly Cost Report - End March 2010" xfId="9859"/>
    <cellStyle name="R_PRICE SCHEDULES_P10_Enabling_Civils_02_May_09_final" xfId="9860"/>
    <cellStyle name="R_PRICE SCHEDULES_P10_Enabling_Civils_02_May_09_final_PC Master Report" xfId="9861"/>
    <cellStyle name="R_PRICE SCHEDULES_P10_Enabling_Civils_02_May_09_final_Proposed Overall Monthly Cost Report - End March 2010" xfId="9862"/>
    <cellStyle name="R_PRICE SCHEDULES_PC Master Report" xfId="9863"/>
    <cellStyle name="R_PRICE SCHEDULES_PC Master Report Feb09 Rev1 HL (version 1)" xfId="9864"/>
    <cellStyle name="R_PRICE SCHEDULES_Proposed Overall Monthly Cost Report - End March 2010" xfId="9865"/>
    <cellStyle name="R_PRICE SCHEDULES_RC EXECUTIVE SUMMARY END Jan 2010. (version 2)" xfId="9866"/>
    <cellStyle name="R_PRICE SCHEDULES_RC EXECUTIVE SUMMARY END JULY 2009." xfId="9867"/>
    <cellStyle name="R_PRICE SCHEDULES_RC EXECUTIVE SUMMARY END JULY 2009._1" xfId="9868"/>
    <cellStyle name="R_PRICE SCHEDULES_RC EXECUTIVE SUMMARY END JULY 2009._1_Proposed Overall Monthly Cost Report - End March 2010" xfId="9869"/>
    <cellStyle name="R_PRICE SCHEDULES_RC EXECUTIVE SUMMARY END JULY 2009._Cost Forecast_March " xfId="9870"/>
    <cellStyle name="R_PRICE SCHEDULES_RC EXECUTIVE SUMMARY END JULY 2009._PC Master Report" xfId="9871"/>
    <cellStyle name="R_PRICE SCHEDULES_RC EXECUTIVE SUMMARY END JULY 2009._Proposed Overall Monthly Cost Report - End March 2010" xfId="9872"/>
    <cellStyle name="R_PRICE SCHEDULES_RC EXECUTIVE SUMMARY END SEP 2009." xfId="9873"/>
    <cellStyle name="R_PRICE SCHEDULES_Risk Register Master" xfId="9874"/>
    <cellStyle name="R_PRICE SCHEDULES_Risk Register Master_Copy of MEDUPI Claim Register- (M-Drive)" xfId="9875"/>
    <cellStyle name="R_PRICE SCHEDULES_Risk Register Master_October Claims Report (downloaded_06112009)" xfId="9876"/>
    <cellStyle name="R_PRICE SCHEDULES_Risk Register Master_PC Master Report" xfId="9877"/>
    <cellStyle name="R_PRICE SCHEDULES_Risk Register Master_Proposed Overall Monthly Cost Report - End March 2010" xfId="9878"/>
    <cellStyle name="R_PRICE SCHEDULES_Support Consolidation" xfId="9879"/>
    <cellStyle name="R_PRICE SCHEDULES_Trend Register Master" xfId="9880"/>
    <cellStyle name="R_PRICE SCHEDULES_Trend Register Master_Copy of MEDUPI Claim Register- (M-Drive)" xfId="9881"/>
    <cellStyle name="R_PRICE SCHEDULES_Trend Register Master_October Claims Report (downloaded_06112009)" xfId="9882"/>
    <cellStyle name="R_PRICE SCHEDULES_Trend Register Master_PC Master Report" xfId="9883"/>
    <cellStyle name="R_PRICE SCHEDULES_Trend Register Master_Proposed Overall Monthly Cost Report - End March 2010" xfId="9884"/>
    <cellStyle name="R_Proposed Overall Monthly Cost Report - End March 2010" xfId="9885"/>
    <cellStyle name="R_RC EXECUTIVE SUMMARY END Jan 2010. (version 2)" xfId="9886"/>
    <cellStyle name="R_RC EXECUTIVE SUMMARY END JULY 2009." xfId="9887"/>
    <cellStyle name="R_RC EXECUTIVE SUMMARY END JULY 2009._1" xfId="9888"/>
    <cellStyle name="R_RC EXECUTIVE SUMMARY END JULY 2009._1_Proposed Overall Monthly Cost Report - End March 2010" xfId="9889"/>
    <cellStyle name="R_RC EXECUTIVE SUMMARY END JULY 2009._PC Master Report" xfId="9890"/>
    <cellStyle name="R_RC EXECUTIVE SUMMARY END JULY 2009._Proposed Overall Monthly Cost Report - End March 2010" xfId="9891"/>
    <cellStyle name="R_RC EXECUTIVE SUMMARY END SEP 2009." xfId="9892"/>
    <cellStyle name="R_Risk Register Master" xfId="9893"/>
    <cellStyle name="R_Risk Register Master_Copy of MEDUPI Claim Register- (M-Drive)" xfId="9894"/>
    <cellStyle name="R_Risk Register Master_October Claims Report (downloaded_06112009)" xfId="9895"/>
    <cellStyle name="R_Risk Register Master_PC Master Report" xfId="9896"/>
    <cellStyle name="R_Risk Register Master_Proposed Overall Monthly Cost Report - End March 2010" xfId="9897"/>
    <cellStyle name="R_Support Consolidation" xfId="9898"/>
    <cellStyle name="R_Trend Register Master" xfId="9899"/>
    <cellStyle name="R_Trend Register Master_Copy of MEDUPI Claim Register- (M-Drive)" xfId="9900"/>
    <cellStyle name="R_Trend Register Master_October Claims Report (downloaded_06112009)" xfId="9901"/>
    <cellStyle name="R_Trend Register Master_PC Master Report" xfId="9902"/>
    <cellStyle name="R_Trend Register Master_Proposed Overall Monthly Cost Report - End March 2010" xfId="9903"/>
    <cellStyle name="RevRep" xfId="9904"/>
    <cellStyle name="Sheet Title" xfId="9905"/>
    <cellStyle name="Sonstiges" xfId="9906"/>
    <cellStyle name="Standard_04_2000" xfId="9907"/>
    <cellStyle name="Stunden" xfId="9908"/>
    <cellStyle name="Style 1" xfId="313"/>
    <cellStyle name="SubTotal1Num" xfId="314"/>
    <cellStyle name="SubTotal1Text" xfId="315"/>
    <cellStyle name="SubTotal1Text 2" xfId="316"/>
    <cellStyle name="Text Indent A" xfId="9909"/>
    <cellStyle name="Text Indent A 2" xfId="9910"/>
    <cellStyle name="Text Indent B" xfId="9911"/>
    <cellStyle name="Text Indent C" xfId="9912"/>
    <cellStyle name="Titel" xfId="9913"/>
    <cellStyle name="Title 10" xfId="9914"/>
    <cellStyle name="Title 2" xfId="317"/>
    <cellStyle name="Title 2 2" xfId="9915"/>
    <cellStyle name="Title 2 3" xfId="9916"/>
    <cellStyle name="Title 2 4" xfId="9917"/>
    <cellStyle name="Title 3" xfId="318"/>
    <cellStyle name="Title 3 2" xfId="9918"/>
    <cellStyle name="Title 4" xfId="9919"/>
    <cellStyle name="Title 4 2" xfId="9920"/>
    <cellStyle name="Title 5" xfId="9921"/>
    <cellStyle name="Title 5 2" xfId="9922"/>
    <cellStyle name="Title 6" xfId="9923"/>
    <cellStyle name="Title 6 2" xfId="9924"/>
    <cellStyle name="Title 7" xfId="9925"/>
    <cellStyle name="Title 7 2" xfId="9926"/>
    <cellStyle name="Title 8" xfId="9927"/>
    <cellStyle name="Title 8 2" xfId="9928"/>
    <cellStyle name="Title 9" xfId="9929"/>
    <cellStyle name="Title 9 2" xfId="9930"/>
    <cellStyle name="Titles" xfId="9931"/>
    <cellStyle name="Total 10" xfId="9932"/>
    <cellStyle name="Total 2" xfId="319"/>
    <cellStyle name="Total 2 2" xfId="9933"/>
    <cellStyle name="Total 2 2 2" xfId="9934"/>
    <cellStyle name="Total 2 3" xfId="9935"/>
    <cellStyle name="Total 2 4" xfId="9936"/>
    <cellStyle name="Total 2 5" xfId="9937"/>
    <cellStyle name="Total 2 6" xfId="9938"/>
    <cellStyle name="Total 2 7" xfId="9939"/>
    <cellStyle name="Total 3" xfId="320"/>
    <cellStyle name="Total 3 2" xfId="9940"/>
    <cellStyle name="Total 3 2 2" xfId="9941"/>
    <cellStyle name="Total 3 3" xfId="9942"/>
    <cellStyle name="Total 4" xfId="9943"/>
    <cellStyle name="Total 4 2" xfId="9944"/>
    <cellStyle name="Total 4 3" xfId="9945"/>
    <cellStyle name="Total 5" xfId="9946"/>
    <cellStyle name="Total 5 2" xfId="9947"/>
    <cellStyle name="Total 5 3" xfId="9948"/>
    <cellStyle name="Total 6" xfId="9949"/>
    <cellStyle name="Total 6 2" xfId="9950"/>
    <cellStyle name="Total 7" xfId="9951"/>
    <cellStyle name="Total 7 2" xfId="9952"/>
    <cellStyle name="Total 8" xfId="9953"/>
    <cellStyle name="Total 8 2" xfId="9954"/>
    <cellStyle name="Total 9" xfId="9955"/>
    <cellStyle name="Total 9 2" xfId="9956"/>
    <cellStyle name="Undefiniert" xfId="321"/>
    <cellStyle name="Unit" xfId="9957"/>
    <cellStyle name="Update" xfId="322"/>
    <cellStyle name="Ü-Titel" xfId="9958"/>
    <cellStyle name="Vertical" xfId="9959"/>
    <cellStyle name="W?hrung [0]_3200.0600" xfId="9960"/>
    <cellStyle name="W?hrung_3200.0600" xfId="9961"/>
    <cellStyle name="Währung [0]_Compiling Utility Macros" xfId="323"/>
    <cellStyle name="Währung_Compiling Utility Macros" xfId="324"/>
    <cellStyle name="Warning Text 10" xfId="9962"/>
    <cellStyle name="Warning Text 2" xfId="325"/>
    <cellStyle name="Warning Text 2 2" xfId="9963"/>
    <cellStyle name="Warning Text 2 3" xfId="9964"/>
    <cellStyle name="Warning Text 2 4" xfId="9965"/>
    <cellStyle name="Warning Text 2 5" xfId="9966"/>
    <cellStyle name="Warning Text 3" xfId="9967"/>
    <cellStyle name="Warning Text 3 2" xfId="9968"/>
    <cellStyle name="Warning Text 4" xfId="9969"/>
    <cellStyle name="Warning Text 4 2" xfId="9970"/>
    <cellStyle name="Warning Text 5" xfId="9971"/>
    <cellStyle name="Warning Text 5 2" xfId="9972"/>
    <cellStyle name="Warning Text 6" xfId="9973"/>
    <cellStyle name="Warning Text 6 2" xfId="9974"/>
    <cellStyle name="Warning Text 7" xfId="9975"/>
    <cellStyle name="Warning Text 7 2" xfId="9976"/>
    <cellStyle name="Warning Text 8" xfId="9977"/>
    <cellStyle name="Warning Text 8 2" xfId="9978"/>
    <cellStyle name="Warning Text 9" xfId="9979"/>
    <cellStyle name="Warning Text 9 2" xfId="9980"/>
    <cellStyle name="지정되지 않음" xfId="9981"/>
    <cellStyle name="콤마 [0]_EKG" xfId="9982"/>
    <cellStyle name="콤마_EKG" xfId="9983"/>
    <cellStyle name="통화 [0]_EKG" xfId="9984"/>
    <cellStyle name="통화_EKG" xfId="9985"/>
    <cellStyle name="표준_BMechR" xfId="9986"/>
    <cellStyle name="千位分隔_Sheet1" xfId="326"/>
    <cellStyle name="桁区切り [0.00]_1.2.1.1-d Summary of Payment R1" xfId="9987"/>
    <cellStyle name="桁区切り_1.2.1.1-g FOREX" xfId="9988"/>
    <cellStyle name="標準_1.2.1.1 Pricing Information Annexure IT11.1(3 Units)" xfId="99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Tebello Mokoena" id="{FC6C3A64-0E55-40D8-9DDE-B81C4FAF4663}" userId="S::MokoenTb@eskom.co.za::9199d942-fc7a-4ac8-b30d-ca6160479e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9" dT="2022-02-18T12:14:38.82" personId="{FC6C3A64-0E55-40D8-9DDE-B81C4FAF4663}" id="{0EE856C6-0DCE-4A44-8DB9-A78063E8D33E}">
    <text>Please add:
Recommend and draft additional procedures that may be necessary in line with the recent changes ,
Unpack adopted IT related Acts and ensure alignment.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workbookViewId="0">
      <selection activeCell="J22" sqref="J22"/>
    </sheetView>
  </sheetViews>
  <sheetFormatPr defaultColWidth="8.88671875" defaultRowHeight="14.4"/>
  <cols>
    <col min="1" max="1" width="8.88671875" style="98"/>
    <col min="2" max="2" width="17.6640625" style="98" customWidth="1"/>
    <col min="3" max="3" width="18.6640625" style="98" customWidth="1"/>
    <col min="4" max="4" width="17.33203125" style="98" customWidth="1"/>
    <col min="5" max="5" width="17.6640625" style="98" customWidth="1"/>
    <col min="6" max="6" width="18.88671875" style="98" customWidth="1"/>
    <col min="7" max="7" width="22.88671875" style="98" customWidth="1"/>
    <col min="8" max="8" width="10.33203125" style="98" customWidth="1"/>
    <col min="9" max="16384" width="8.88671875" style="98"/>
  </cols>
  <sheetData>
    <row r="2" spans="1:14" ht="15" thickBot="1"/>
    <row r="3" spans="1:14" s="27" customFormat="1" ht="17.399999999999999">
      <c r="A3" s="64"/>
      <c r="B3" s="15"/>
      <c r="C3" s="16"/>
      <c r="D3" s="16"/>
      <c r="E3" s="16"/>
      <c r="F3" s="16"/>
      <c r="G3" s="16"/>
      <c r="H3" s="17"/>
      <c r="I3" s="14"/>
      <c r="J3" s="14"/>
      <c r="K3" s="12"/>
      <c r="L3" s="77"/>
      <c r="M3" s="77"/>
      <c r="N3" s="119"/>
    </row>
    <row r="4" spans="1:14" s="27" customFormat="1" ht="13.8">
      <c r="A4" s="28"/>
      <c r="B4" s="70" t="s">
        <v>25</v>
      </c>
      <c r="C4" s="14"/>
      <c r="D4" s="14"/>
      <c r="E4" s="14"/>
      <c r="F4" s="14"/>
      <c r="G4" s="14"/>
      <c r="H4" s="18"/>
      <c r="I4" s="14"/>
      <c r="J4" s="14"/>
      <c r="K4" s="12"/>
      <c r="L4" s="77"/>
      <c r="M4" s="77"/>
      <c r="N4" s="119"/>
    </row>
    <row r="5" spans="1:14" s="27" customFormat="1" ht="17.399999999999999">
      <c r="A5" s="64"/>
      <c r="B5" s="71" t="s">
        <v>32</v>
      </c>
      <c r="C5" s="72"/>
      <c r="D5" s="72"/>
      <c r="E5" s="72"/>
      <c r="F5" s="72"/>
      <c r="G5" s="72"/>
      <c r="H5" s="18"/>
      <c r="I5" s="14"/>
      <c r="J5" s="14"/>
      <c r="K5" s="12"/>
      <c r="L5" s="78"/>
      <c r="M5" s="78"/>
      <c r="N5" s="79"/>
    </row>
    <row r="6" spans="1:14" s="30" customFormat="1" ht="13.8">
      <c r="A6" s="34"/>
      <c r="B6" s="73" t="s">
        <v>26</v>
      </c>
      <c r="C6" s="14"/>
      <c r="D6" s="14"/>
      <c r="E6" s="14"/>
      <c r="F6" s="14"/>
      <c r="G6" s="14"/>
      <c r="H6" s="18"/>
      <c r="I6" s="14"/>
      <c r="J6" s="14"/>
      <c r="K6" s="12"/>
      <c r="L6" s="80"/>
      <c r="M6" s="80"/>
      <c r="N6" s="80"/>
    </row>
    <row r="7" spans="1:14" s="30" customFormat="1" ht="13.8">
      <c r="A7" s="34"/>
      <c r="B7" s="73"/>
      <c r="C7" s="14"/>
      <c r="D7" s="14"/>
      <c r="E7" s="14"/>
      <c r="F7" s="14"/>
      <c r="G7" s="14"/>
      <c r="H7" s="18"/>
      <c r="I7" s="14"/>
      <c r="J7" s="14"/>
      <c r="K7" s="12"/>
      <c r="L7" s="29"/>
      <c r="M7" s="29"/>
      <c r="N7" s="29"/>
    </row>
    <row r="8" spans="1:14" s="30" customFormat="1" ht="13.8">
      <c r="A8" s="34"/>
      <c r="B8" s="74" t="s">
        <v>71</v>
      </c>
      <c r="C8" s="75"/>
      <c r="D8" s="75"/>
      <c r="E8" s="75"/>
      <c r="F8" s="75"/>
      <c r="G8" s="75"/>
      <c r="H8" s="18"/>
      <c r="I8" s="14"/>
      <c r="J8" s="14"/>
      <c r="K8" s="12"/>
      <c r="L8" s="29"/>
      <c r="M8" s="29"/>
      <c r="N8" s="29"/>
    </row>
    <row r="9" spans="1:14" s="30" customFormat="1" ht="13.8">
      <c r="A9" s="34"/>
      <c r="B9" s="84"/>
      <c r="C9" s="14"/>
      <c r="D9" s="14"/>
      <c r="E9" s="14"/>
      <c r="F9" s="14"/>
      <c r="G9" s="14"/>
      <c r="H9" s="18"/>
      <c r="I9" s="14"/>
      <c r="J9" s="14"/>
      <c r="K9" s="12"/>
      <c r="L9" s="29"/>
      <c r="M9" s="29"/>
      <c r="N9" s="29"/>
    </row>
    <row r="10" spans="1:14" s="30" customFormat="1" ht="13.8">
      <c r="A10" s="34"/>
      <c r="B10" s="120" t="s">
        <v>27</v>
      </c>
      <c r="C10" s="14"/>
      <c r="D10" s="14"/>
      <c r="E10" s="14"/>
      <c r="F10" s="14"/>
      <c r="G10" s="14"/>
      <c r="H10" s="18"/>
      <c r="I10" s="14"/>
      <c r="J10" s="14"/>
      <c r="K10" s="12"/>
      <c r="L10" s="29"/>
      <c r="M10" s="29"/>
      <c r="N10" s="29"/>
    </row>
    <row r="11" spans="1:14" s="30" customFormat="1" ht="13.8">
      <c r="A11" s="34"/>
      <c r="B11" s="120" t="s">
        <v>30</v>
      </c>
      <c r="C11" s="14"/>
      <c r="D11" s="14"/>
      <c r="E11" s="14"/>
      <c r="F11" s="14"/>
      <c r="G11" s="14"/>
      <c r="H11" s="18"/>
      <c r="I11" s="14"/>
      <c r="J11" s="14"/>
      <c r="K11" s="12"/>
      <c r="L11" s="31"/>
      <c r="M11" s="31"/>
      <c r="N11" s="31"/>
    </row>
    <row r="12" spans="1:14" s="30" customFormat="1" ht="13.8">
      <c r="A12" s="65"/>
      <c r="B12" s="73"/>
      <c r="C12" s="14"/>
      <c r="D12" s="14"/>
      <c r="E12" s="14"/>
      <c r="F12" s="14"/>
      <c r="G12" s="14"/>
      <c r="H12" s="18"/>
      <c r="I12" s="14"/>
      <c r="J12" s="14"/>
      <c r="K12" s="12"/>
      <c r="L12" s="81"/>
      <c r="M12" s="81"/>
      <c r="N12" s="81"/>
    </row>
    <row r="13" spans="1:14" s="30" customFormat="1" ht="13.8">
      <c r="A13" s="34"/>
      <c r="B13" s="73" t="s">
        <v>54</v>
      </c>
      <c r="C13" s="14"/>
      <c r="D13" s="14"/>
      <c r="E13" s="14"/>
      <c r="F13" s="14"/>
      <c r="G13" s="14"/>
      <c r="H13" s="18"/>
      <c r="I13" s="14"/>
      <c r="J13" s="14"/>
      <c r="K13" s="12"/>
      <c r="L13" s="81"/>
      <c r="M13" s="81"/>
      <c r="N13" s="81"/>
    </row>
    <row r="14" spans="1:14" s="32" customFormat="1" ht="13.8">
      <c r="A14" s="65"/>
      <c r="B14" s="73" t="s">
        <v>28</v>
      </c>
      <c r="C14" s="14"/>
      <c r="D14" s="14"/>
      <c r="E14" s="14"/>
      <c r="F14" s="14"/>
      <c r="G14" s="14"/>
      <c r="H14" s="18"/>
      <c r="I14" s="14"/>
      <c r="J14" s="14"/>
      <c r="K14" s="12"/>
      <c r="L14" s="81"/>
      <c r="M14" s="81"/>
      <c r="N14" s="81"/>
    </row>
    <row r="15" spans="1:14" s="33" customFormat="1" ht="13.8">
      <c r="A15" s="66"/>
      <c r="B15" s="73" t="s">
        <v>29</v>
      </c>
      <c r="C15" s="14"/>
      <c r="D15" s="14"/>
      <c r="E15" s="14"/>
      <c r="F15" s="14"/>
      <c r="G15" s="14"/>
      <c r="H15" s="18"/>
      <c r="I15" s="14"/>
      <c r="J15" s="14"/>
      <c r="K15" s="12"/>
      <c r="L15" s="82"/>
      <c r="M15" s="82"/>
      <c r="N15" s="82"/>
    </row>
    <row r="16" spans="1:14" s="33" customFormat="1" ht="13.8">
      <c r="A16" s="66"/>
      <c r="B16" s="73"/>
      <c r="C16" s="14"/>
      <c r="D16" s="14"/>
      <c r="E16" s="14"/>
      <c r="F16" s="14"/>
      <c r="G16" s="14"/>
      <c r="H16" s="18"/>
      <c r="I16" s="14"/>
      <c r="J16" s="14"/>
      <c r="K16" s="12"/>
      <c r="L16" s="82"/>
      <c r="M16" s="82"/>
      <c r="N16" s="82"/>
    </row>
    <row r="17" spans="1:14" s="33" customFormat="1" ht="13.8">
      <c r="A17" s="66"/>
      <c r="B17" s="193" t="s">
        <v>87</v>
      </c>
      <c r="C17" s="14"/>
      <c r="D17" s="14"/>
      <c r="E17" s="14"/>
      <c r="F17" s="14"/>
      <c r="G17" s="14"/>
      <c r="H17" s="18"/>
      <c r="I17" s="14"/>
      <c r="J17" s="14"/>
      <c r="K17" s="12"/>
      <c r="L17" s="82"/>
      <c r="M17" s="82"/>
      <c r="N17" s="82"/>
    </row>
    <row r="18" spans="1:14" s="33" customFormat="1" ht="13.8">
      <c r="A18" s="67"/>
      <c r="B18" s="73"/>
      <c r="C18" s="14"/>
      <c r="D18" s="14"/>
      <c r="E18" s="14"/>
      <c r="F18" s="14"/>
      <c r="G18" s="14"/>
      <c r="H18" s="18"/>
      <c r="I18" s="14"/>
      <c r="J18" s="14"/>
      <c r="K18" s="12"/>
      <c r="L18" s="83"/>
      <c r="M18" s="83"/>
      <c r="N18" s="83"/>
    </row>
    <row r="19" spans="1:14" s="33" customFormat="1" ht="13.8">
      <c r="A19" s="67"/>
      <c r="B19" s="84" t="s">
        <v>14</v>
      </c>
      <c r="C19" s="14"/>
      <c r="D19" s="14"/>
      <c r="E19" s="14"/>
      <c r="F19" s="14"/>
      <c r="G19" s="14"/>
      <c r="H19" s="18"/>
      <c r="I19" s="14"/>
      <c r="J19" s="14"/>
      <c r="K19" s="12"/>
      <c r="L19" s="83"/>
      <c r="M19" s="83"/>
      <c r="N19" s="83"/>
    </row>
    <row r="20" spans="1:14" s="32" customFormat="1" thickBot="1">
      <c r="A20" s="67"/>
      <c r="B20" s="19"/>
      <c r="C20" s="76"/>
      <c r="D20" s="76"/>
      <c r="E20" s="76"/>
      <c r="F20" s="76"/>
      <c r="G20" s="76"/>
      <c r="H20" s="20"/>
      <c r="I20" s="14"/>
      <c r="J20" s="14"/>
      <c r="K20" s="12"/>
      <c r="L20" s="83"/>
      <c r="M20" s="83"/>
      <c r="N20" s="8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zoomScale="80" zoomScaleNormal="80" zoomScaleSheetLayoutView="100" workbookViewId="0">
      <selection activeCell="P8" sqref="P8"/>
    </sheetView>
  </sheetViews>
  <sheetFormatPr defaultRowHeight="13.8"/>
  <cols>
    <col min="1" max="1" width="10.109375" style="50" customWidth="1"/>
    <col min="2" max="2" width="30.109375" style="50" customWidth="1"/>
    <col min="3" max="3" width="69.21875" style="51" customWidth="1"/>
    <col min="4" max="4" width="12.88671875" style="52" customWidth="1"/>
    <col min="5" max="5" width="16.77734375" style="53" customWidth="1"/>
    <col min="6" max="6" width="11.88671875" style="53" customWidth="1"/>
    <col min="7" max="7" width="14.77734375" style="53" customWidth="1"/>
    <col min="8" max="8" width="14.5546875" style="53" customWidth="1"/>
    <col min="9" max="9" width="20.109375" style="27" customWidth="1"/>
    <col min="10" max="10" width="22" style="27" customWidth="1"/>
    <col min="11" max="11" width="18.5546875" style="27" customWidth="1"/>
    <col min="12" max="12" width="19.44140625" style="27" customWidth="1"/>
    <col min="13" max="13" width="9.109375" style="27" customWidth="1"/>
    <col min="14" max="14" width="50.6640625" style="27" customWidth="1"/>
    <col min="15" max="137" width="9.109375" style="27"/>
    <col min="138" max="138" width="6" style="27" customWidth="1"/>
    <col min="139" max="139" width="11.109375" style="27" customWidth="1"/>
    <col min="140" max="140" width="37.33203125" style="27" customWidth="1"/>
    <col min="141" max="141" width="14.109375" style="27" customWidth="1"/>
    <col min="142" max="143" width="12" style="27" customWidth="1"/>
    <col min="144" max="144" width="17.88671875" style="27" customWidth="1"/>
    <col min="145" max="145" width="15.6640625" style="27" customWidth="1"/>
    <col min="146" max="151" width="0" style="27" hidden="1" customWidth="1"/>
    <col min="152" max="152" width="11.88671875" style="27" customWidth="1"/>
    <col min="153" max="153" width="31.88671875" style="27" customWidth="1"/>
    <col min="154" max="154" width="12.109375" style="27" customWidth="1"/>
    <col min="155" max="155" width="12" style="27" customWidth="1"/>
    <col min="156" max="156" width="12.5546875" style="27" customWidth="1"/>
    <col min="157" max="157" width="12" style="27" customWidth="1"/>
    <col min="158" max="158" width="11.109375" style="27" customWidth="1"/>
    <col min="159" max="160" width="11.6640625" style="27" customWidth="1"/>
    <col min="161" max="161" width="12.5546875" style="27" customWidth="1"/>
    <col min="162" max="162" width="9.6640625" style="27" customWidth="1"/>
    <col min="163" max="163" width="12" style="27" customWidth="1"/>
    <col min="164" max="212" width="9.6640625" style="27" customWidth="1"/>
    <col min="213" max="393" width="9.109375" style="27"/>
    <col min="394" max="394" width="6" style="27" customWidth="1"/>
    <col min="395" max="395" width="11.109375" style="27" customWidth="1"/>
    <col min="396" max="396" width="37.33203125" style="27" customWidth="1"/>
    <col min="397" max="397" width="14.109375" style="27" customWidth="1"/>
    <col min="398" max="399" width="12" style="27" customWidth="1"/>
    <col min="400" max="400" width="17.88671875" style="27" customWidth="1"/>
    <col min="401" max="401" width="15.6640625" style="27" customWidth="1"/>
    <col min="402" max="407" width="0" style="27" hidden="1" customWidth="1"/>
    <col min="408" max="408" width="11.88671875" style="27" customWidth="1"/>
    <col min="409" max="409" width="31.88671875" style="27" customWidth="1"/>
    <col min="410" max="410" width="12.109375" style="27" customWidth="1"/>
    <col min="411" max="411" width="12" style="27" customWidth="1"/>
    <col min="412" max="412" width="12.5546875" style="27" customWidth="1"/>
    <col min="413" max="413" width="12" style="27" customWidth="1"/>
    <col min="414" max="414" width="11.109375" style="27" customWidth="1"/>
    <col min="415" max="416" width="11.6640625" style="27" customWidth="1"/>
    <col min="417" max="417" width="12.5546875" style="27" customWidth="1"/>
    <col min="418" max="418" width="9.6640625" style="27" customWidth="1"/>
    <col min="419" max="419" width="12" style="27" customWidth="1"/>
    <col min="420" max="468" width="9.6640625" style="27" customWidth="1"/>
    <col min="469" max="649" width="9.109375" style="27"/>
    <col min="650" max="650" width="6" style="27" customWidth="1"/>
    <col min="651" max="651" width="11.109375" style="27" customWidth="1"/>
    <col min="652" max="652" width="37.33203125" style="27" customWidth="1"/>
    <col min="653" max="653" width="14.109375" style="27" customWidth="1"/>
    <col min="654" max="655" width="12" style="27" customWidth="1"/>
    <col min="656" max="656" width="17.88671875" style="27" customWidth="1"/>
    <col min="657" max="657" width="15.6640625" style="27" customWidth="1"/>
    <col min="658" max="663" width="0" style="27" hidden="1" customWidth="1"/>
    <col min="664" max="664" width="11.88671875" style="27" customWidth="1"/>
    <col min="665" max="665" width="31.88671875" style="27" customWidth="1"/>
    <col min="666" max="666" width="12.109375" style="27" customWidth="1"/>
    <col min="667" max="667" width="12" style="27" customWidth="1"/>
    <col min="668" max="668" width="12.5546875" style="27" customWidth="1"/>
    <col min="669" max="669" width="12" style="27" customWidth="1"/>
    <col min="670" max="670" width="11.109375" style="27" customWidth="1"/>
    <col min="671" max="672" width="11.6640625" style="27" customWidth="1"/>
    <col min="673" max="673" width="12.5546875" style="27" customWidth="1"/>
    <col min="674" max="674" width="9.6640625" style="27" customWidth="1"/>
    <col min="675" max="675" width="12" style="27" customWidth="1"/>
    <col min="676" max="724" width="9.6640625" style="27" customWidth="1"/>
    <col min="725" max="905" width="9.109375" style="27"/>
    <col min="906" max="906" width="6" style="27" customWidth="1"/>
    <col min="907" max="907" width="11.109375" style="27" customWidth="1"/>
    <col min="908" max="908" width="37.33203125" style="27" customWidth="1"/>
    <col min="909" max="909" width="14.109375" style="27" customWidth="1"/>
    <col min="910" max="911" width="12" style="27" customWidth="1"/>
    <col min="912" max="912" width="17.88671875" style="27" customWidth="1"/>
    <col min="913" max="913" width="15.6640625" style="27" customWidth="1"/>
    <col min="914" max="919" width="0" style="27" hidden="1" customWidth="1"/>
    <col min="920" max="920" width="11.88671875" style="27" customWidth="1"/>
    <col min="921" max="921" width="31.88671875" style="27" customWidth="1"/>
    <col min="922" max="922" width="12.109375" style="27" customWidth="1"/>
    <col min="923" max="923" width="12" style="27" customWidth="1"/>
    <col min="924" max="924" width="12.5546875" style="27" customWidth="1"/>
    <col min="925" max="925" width="12" style="27" customWidth="1"/>
    <col min="926" max="926" width="11.109375" style="27" customWidth="1"/>
    <col min="927" max="928" width="11.6640625" style="27" customWidth="1"/>
    <col min="929" max="929" width="12.5546875" style="27" customWidth="1"/>
    <col min="930" max="930" width="9.6640625" style="27" customWidth="1"/>
    <col min="931" max="931" width="12" style="27" customWidth="1"/>
    <col min="932" max="980" width="9.6640625" style="27" customWidth="1"/>
    <col min="981" max="1161" width="9.109375" style="27"/>
    <col min="1162" max="1162" width="6" style="27" customWidth="1"/>
    <col min="1163" max="1163" width="11.109375" style="27" customWidth="1"/>
    <col min="1164" max="1164" width="37.33203125" style="27" customWidth="1"/>
    <col min="1165" max="1165" width="14.109375" style="27" customWidth="1"/>
    <col min="1166" max="1167" width="12" style="27" customWidth="1"/>
    <col min="1168" max="1168" width="17.88671875" style="27" customWidth="1"/>
    <col min="1169" max="1169" width="15.6640625" style="27" customWidth="1"/>
    <col min="1170" max="1175" width="0" style="27" hidden="1" customWidth="1"/>
    <col min="1176" max="1176" width="11.88671875" style="27" customWidth="1"/>
    <col min="1177" max="1177" width="31.88671875" style="27" customWidth="1"/>
    <col min="1178" max="1178" width="12.109375" style="27" customWidth="1"/>
    <col min="1179" max="1179" width="12" style="27" customWidth="1"/>
    <col min="1180" max="1180" width="12.5546875" style="27" customWidth="1"/>
    <col min="1181" max="1181" width="12" style="27" customWidth="1"/>
    <col min="1182" max="1182" width="11.109375" style="27" customWidth="1"/>
    <col min="1183" max="1184" width="11.6640625" style="27" customWidth="1"/>
    <col min="1185" max="1185" width="12.5546875" style="27" customWidth="1"/>
    <col min="1186" max="1186" width="9.6640625" style="27" customWidth="1"/>
    <col min="1187" max="1187" width="12" style="27" customWidth="1"/>
    <col min="1188" max="1236" width="9.6640625" style="27" customWidth="1"/>
    <col min="1237" max="1417" width="9.109375" style="27"/>
    <col min="1418" max="1418" width="6" style="27" customWidth="1"/>
    <col min="1419" max="1419" width="11.109375" style="27" customWidth="1"/>
    <col min="1420" max="1420" width="37.33203125" style="27" customWidth="1"/>
    <col min="1421" max="1421" width="14.109375" style="27" customWidth="1"/>
    <col min="1422" max="1423" width="12" style="27" customWidth="1"/>
    <col min="1424" max="1424" width="17.88671875" style="27" customWidth="1"/>
    <col min="1425" max="1425" width="15.6640625" style="27" customWidth="1"/>
    <col min="1426" max="1431" width="0" style="27" hidden="1" customWidth="1"/>
    <col min="1432" max="1432" width="11.88671875" style="27" customWidth="1"/>
    <col min="1433" max="1433" width="31.88671875" style="27" customWidth="1"/>
    <col min="1434" max="1434" width="12.109375" style="27" customWidth="1"/>
    <col min="1435" max="1435" width="12" style="27" customWidth="1"/>
    <col min="1436" max="1436" width="12.5546875" style="27" customWidth="1"/>
    <col min="1437" max="1437" width="12" style="27" customWidth="1"/>
    <col min="1438" max="1438" width="11.109375" style="27" customWidth="1"/>
    <col min="1439" max="1440" width="11.6640625" style="27" customWidth="1"/>
    <col min="1441" max="1441" width="12.5546875" style="27" customWidth="1"/>
    <col min="1442" max="1442" width="9.6640625" style="27" customWidth="1"/>
    <col min="1443" max="1443" width="12" style="27" customWidth="1"/>
    <col min="1444" max="1492" width="9.6640625" style="27" customWidth="1"/>
    <col min="1493" max="1673" width="9.109375" style="27"/>
    <col min="1674" max="1674" width="6" style="27" customWidth="1"/>
    <col min="1675" max="1675" width="11.109375" style="27" customWidth="1"/>
    <col min="1676" max="1676" width="37.33203125" style="27" customWidth="1"/>
    <col min="1677" max="1677" width="14.109375" style="27" customWidth="1"/>
    <col min="1678" max="1679" width="12" style="27" customWidth="1"/>
    <col min="1680" max="1680" width="17.88671875" style="27" customWidth="1"/>
    <col min="1681" max="1681" width="15.6640625" style="27" customWidth="1"/>
    <col min="1682" max="1687" width="0" style="27" hidden="1" customWidth="1"/>
    <col min="1688" max="1688" width="11.88671875" style="27" customWidth="1"/>
    <col min="1689" max="1689" width="31.88671875" style="27" customWidth="1"/>
    <col min="1690" max="1690" width="12.109375" style="27" customWidth="1"/>
    <col min="1691" max="1691" width="12" style="27" customWidth="1"/>
    <col min="1692" max="1692" width="12.5546875" style="27" customWidth="1"/>
    <col min="1693" max="1693" width="12" style="27" customWidth="1"/>
    <col min="1694" max="1694" width="11.109375" style="27" customWidth="1"/>
    <col min="1695" max="1696" width="11.6640625" style="27" customWidth="1"/>
    <col min="1697" max="1697" width="12.5546875" style="27" customWidth="1"/>
    <col min="1698" max="1698" width="9.6640625" style="27" customWidth="1"/>
    <col min="1699" max="1699" width="12" style="27" customWidth="1"/>
    <col min="1700" max="1748" width="9.6640625" style="27" customWidth="1"/>
    <col min="1749" max="1929" width="9.109375" style="27"/>
    <col min="1930" max="1930" width="6" style="27" customWidth="1"/>
    <col min="1931" max="1931" width="11.109375" style="27" customWidth="1"/>
    <col min="1932" max="1932" width="37.33203125" style="27" customWidth="1"/>
    <col min="1933" max="1933" width="14.109375" style="27" customWidth="1"/>
    <col min="1934" max="1935" width="12" style="27" customWidth="1"/>
    <col min="1936" max="1936" width="17.88671875" style="27" customWidth="1"/>
    <col min="1937" max="1937" width="15.6640625" style="27" customWidth="1"/>
    <col min="1938" max="1943" width="0" style="27" hidden="1" customWidth="1"/>
    <col min="1944" max="1944" width="11.88671875" style="27" customWidth="1"/>
    <col min="1945" max="1945" width="31.88671875" style="27" customWidth="1"/>
    <col min="1946" max="1946" width="12.109375" style="27" customWidth="1"/>
    <col min="1947" max="1947" width="12" style="27" customWidth="1"/>
    <col min="1948" max="1948" width="12.5546875" style="27" customWidth="1"/>
    <col min="1949" max="1949" width="12" style="27" customWidth="1"/>
    <col min="1950" max="1950" width="11.109375" style="27" customWidth="1"/>
    <col min="1951" max="1952" width="11.6640625" style="27" customWidth="1"/>
    <col min="1953" max="1953" width="12.5546875" style="27" customWidth="1"/>
    <col min="1954" max="1954" width="9.6640625" style="27" customWidth="1"/>
    <col min="1955" max="1955" width="12" style="27" customWidth="1"/>
    <col min="1956" max="2004" width="9.6640625" style="27" customWidth="1"/>
    <col min="2005" max="2185" width="9.109375" style="27"/>
    <col min="2186" max="2186" width="6" style="27" customWidth="1"/>
    <col min="2187" max="2187" width="11.109375" style="27" customWidth="1"/>
    <col min="2188" max="2188" width="37.33203125" style="27" customWidth="1"/>
    <col min="2189" max="2189" width="14.109375" style="27" customWidth="1"/>
    <col min="2190" max="2191" width="12" style="27" customWidth="1"/>
    <col min="2192" max="2192" width="17.88671875" style="27" customWidth="1"/>
    <col min="2193" max="2193" width="15.6640625" style="27" customWidth="1"/>
    <col min="2194" max="2199" width="0" style="27" hidden="1" customWidth="1"/>
    <col min="2200" max="2200" width="11.88671875" style="27" customWidth="1"/>
    <col min="2201" max="2201" width="31.88671875" style="27" customWidth="1"/>
    <col min="2202" max="2202" width="12.109375" style="27" customWidth="1"/>
    <col min="2203" max="2203" width="12" style="27" customWidth="1"/>
    <col min="2204" max="2204" width="12.5546875" style="27" customWidth="1"/>
    <col min="2205" max="2205" width="12" style="27" customWidth="1"/>
    <col min="2206" max="2206" width="11.109375" style="27" customWidth="1"/>
    <col min="2207" max="2208" width="11.6640625" style="27" customWidth="1"/>
    <col min="2209" max="2209" width="12.5546875" style="27" customWidth="1"/>
    <col min="2210" max="2210" width="9.6640625" style="27" customWidth="1"/>
    <col min="2211" max="2211" width="12" style="27" customWidth="1"/>
    <col min="2212" max="2260" width="9.6640625" style="27" customWidth="1"/>
    <col min="2261" max="2441" width="9.109375" style="27"/>
    <col min="2442" max="2442" width="6" style="27" customWidth="1"/>
    <col min="2443" max="2443" width="11.109375" style="27" customWidth="1"/>
    <col min="2444" max="2444" width="37.33203125" style="27" customWidth="1"/>
    <col min="2445" max="2445" width="14.109375" style="27" customWidth="1"/>
    <col min="2446" max="2447" width="12" style="27" customWidth="1"/>
    <col min="2448" max="2448" width="17.88671875" style="27" customWidth="1"/>
    <col min="2449" max="2449" width="15.6640625" style="27" customWidth="1"/>
    <col min="2450" max="2455" width="0" style="27" hidden="1" customWidth="1"/>
    <col min="2456" max="2456" width="11.88671875" style="27" customWidth="1"/>
    <col min="2457" max="2457" width="31.88671875" style="27" customWidth="1"/>
    <col min="2458" max="2458" width="12.109375" style="27" customWidth="1"/>
    <col min="2459" max="2459" width="12" style="27" customWidth="1"/>
    <col min="2460" max="2460" width="12.5546875" style="27" customWidth="1"/>
    <col min="2461" max="2461" width="12" style="27" customWidth="1"/>
    <col min="2462" max="2462" width="11.109375" style="27" customWidth="1"/>
    <col min="2463" max="2464" width="11.6640625" style="27" customWidth="1"/>
    <col min="2465" max="2465" width="12.5546875" style="27" customWidth="1"/>
    <col min="2466" max="2466" width="9.6640625" style="27" customWidth="1"/>
    <col min="2467" max="2467" width="12" style="27" customWidth="1"/>
    <col min="2468" max="2516" width="9.6640625" style="27" customWidth="1"/>
    <col min="2517" max="2697" width="9.109375" style="27"/>
    <col min="2698" max="2698" width="6" style="27" customWidth="1"/>
    <col min="2699" max="2699" width="11.109375" style="27" customWidth="1"/>
    <col min="2700" max="2700" width="37.33203125" style="27" customWidth="1"/>
    <col min="2701" max="2701" width="14.109375" style="27" customWidth="1"/>
    <col min="2702" max="2703" width="12" style="27" customWidth="1"/>
    <col min="2704" max="2704" width="17.88671875" style="27" customWidth="1"/>
    <col min="2705" max="2705" width="15.6640625" style="27" customWidth="1"/>
    <col min="2706" max="2711" width="0" style="27" hidden="1" customWidth="1"/>
    <col min="2712" max="2712" width="11.88671875" style="27" customWidth="1"/>
    <col min="2713" max="2713" width="31.88671875" style="27" customWidth="1"/>
    <col min="2714" max="2714" width="12.109375" style="27" customWidth="1"/>
    <col min="2715" max="2715" width="12" style="27" customWidth="1"/>
    <col min="2716" max="2716" width="12.5546875" style="27" customWidth="1"/>
    <col min="2717" max="2717" width="12" style="27" customWidth="1"/>
    <col min="2718" max="2718" width="11.109375" style="27" customWidth="1"/>
    <col min="2719" max="2720" width="11.6640625" style="27" customWidth="1"/>
    <col min="2721" max="2721" width="12.5546875" style="27" customWidth="1"/>
    <col min="2722" max="2722" width="9.6640625" style="27" customWidth="1"/>
    <col min="2723" max="2723" width="12" style="27" customWidth="1"/>
    <col min="2724" max="2772" width="9.6640625" style="27" customWidth="1"/>
    <col min="2773" max="2953" width="9.109375" style="27"/>
    <col min="2954" max="2954" width="6" style="27" customWidth="1"/>
    <col min="2955" max="2955" width="11.109375" style="27" customWidth="1"/>
    <col min="2956" max="2956" width="37.33203125" style="27" customWidth="1"/>
    <col min="2957" max="2957" width="14.109375" style="27" customWidth="1"/>
    <col min="2958" max="2959" width="12" style="27" customWidth="1"/>
    <col min="2960" max="2960" width="17.88671875" style="27" customWidth="1"/>
    <col min="2961" max="2961" width="15.6640625" style="27" customWidth="1"/>
    <col min="2962" max="2967" width="0" style="27" hidden="1" customWidth="1"/>
    <col min="2968" max="2968" width="11.88671875" style="27" customWidth="1"/>
    <col min="2969" max="2969" width="31.88671875" style="27" customWidth="1"/>
    <col min="2970" max="2970" width="12.109375" style="27" customWidth="1"/>
    <col min="2971" max="2971" width="12" style="27" customWidth="1"/>
    <col min="2972" max="2972" width="12.5546875" style="27" customWidth="1"/>
    <col min="2973" max="2973" width="12" style="27" customWidth="1"/>
    <col min="2974" max="2974" width="11.109375" style="27" customWidth="1"/>
    <col min="2975" max="2976" width="11.6640625" style="27" customWidth="1"/>
    <col min="2977" max="2977" width="12.5546875" style="27" customWidth="1"/>
    <col min="2978" max="2978" width="9.6640625" style="27" customWidth="1"/>
    <col min="2979" max="2979" width="12" style="27" customWidth="1"/>
    <col min="2980" max="3028" width="9.6640625" style="27" customWidth="1"/>
    <col min="3029" max="3209" width="9.109375" style="27"/>
    <col min="3210" max="3210" width="6" style="27" customWidth="1"/>
    <col min="3211" max="3211" width="11.109375" style="27" customWidth="1"/>
    <col min="3212" max="3212" width="37.33203125" style="27" customWidth="1"/>
    <col min="3213" max="3213" width="14.109375" style="27" customWidth="1"/>
    <col min="3214" max="3215" width="12" style="27" customWidth="1"/>
    <col min="3216" max="3216" width="17.88671875" style="27" customWidth="1"/>
    <col min="3217" max="3217" width="15.6640625" style="27" customWidth="1"/>
    <col min="3218" max="3223" width="0" style="27" hidden="1" customWidth="1"/>
    <col min="3224" max="3224" width="11.88671875" style="27" customWidth="1"/>
    <col min="3225" max="3225" width="31.88671875" style="27" customWidth="1"/>
    <col min="3226" max="3226" width="12.109375" style="27" customWidth="1"/>
    <col min="3227" max="3227" width="12" style="27" customWidth="1"/>
    <col min="3228" max="3228" width="12.5546875" style="27" customWidth="1"/>
    <col min="3229" max="3229" width="12" style="27" customWidth="1"/>
    <col min="3230" max="3230" width="11.109375" style="27" customWidth="1"/>
    <col min="3231" max="3232" width="11.6640625" style="27" customWidth="1"/>
    <col min="3233" max="3233" width="12.5546875" style="27" customWidth="1"/>
    <col min="3234" max="3234" width="9.6640625" style="27" customWidth="1"/>
    <col min="3235" max="3235" width="12" style="27" customWidth="1"/>
    <col min="3236" max="3284" width="9.6640625" style="27" customWidth="1"/>
    <col min="3285" max="3465" width="9.109375" style="27"/>
    <col min="3466" max="3466" width="6" style="27" customWidth="1"/>
    <col min="3467" max="3467" width="11.109375" style="27" customWidth="1"/>
    <col min="3468" max="3468" width="37.33203125" style="27" customWidth="1"/>
    <col min="3469" max="3469" width="14.109375" style="27" customWidth="1"/>
    <col min="3470" max="3471" width="12" style="27" customWidth="1"/>
    <col min="3472" max="3472" width="17.88671875" style="27" customWidth="1"/>
    <col min="3473" max="3473" width="15.6640625" style="27" customWidth="1"/>
    <col min="3474" max="3479" width="0" style="27" hidden="1" customWidth="1"/>
    <col min="3480" max="3480" width="11.88671875" style="27" customWidth="1"/>
    <col min="3481" max="3481" width="31.88671875" style="27" customWidth="1"/>
    <col min="3482" max="3482" width="12.109375" style="27" customWidth="1"/>
    <col min="3483" max="3483" width="12" style="27" customWidth="1"/>
    <col min="3484" max="3484" width="12.5546875" style="27" customWidth="1"/>
    <col min="3485" max="3485" width="12" style="27" customWidth="1"/>
    <col min="3486" max="3486" width="11.109375" style="27" customWidth="1"/>
    <col min="3487" max="3488" width="11.6640625" style="27" customWidth="1"/>
    <col min="3489" max="3489" width="12.5546875" style="27" customWidth="1"/>
    <col min="3490" max="3490" width="9.6640625" style="27" customWidth="1"/>
    <col min="3491" max="3491" width="12" style="27" customWidth="1"/>
    <col min="3492" max="3540" width="9.6640625" style="27" customWidth="1"/>
    <col min="3541" max="3721" width="9.109375" style="27"/>
    <col min="3722" max="3722" width="6" style="27" customWidth="1"/>
    <col min="3723" max="3723" width="11.109375" style="27" customWidth="1"/>
    <col min="3724" max="3724" width="37.33203125" style="27" customWidth="1"/>
    <col min="3725" max="3725" width="14.109375" style="27" customWidth="1"/>
    <col min="3726" max="3727" width="12" style="27" customWidth="1"/>
    <col min="3728" max="3728" width="17.88671875" style="27" customWidth="1"/>
    <col min="3729" max="3729" width="15.6640625" style="27" customWidth="1"/>
    <col min="3730" max="3735" width="0" style="27" hidden="1" customWidth="1"/>
    <col min="3736" max="3736" width="11.88671875" style="27" customWidth="1"/>
    <col min="3737" max="3737" width="31.88671875" style="27" customWidth="1"/>
    <col min="3738" max="3738" width="12.109375" style="27" customWidth="1"/>
    <col min="3739" max="3739" width="12" style="27" customWidth="1"/>
    <col min="3740" max="3740" width="12.5546875" style="27" customWidth="1"/>
    <col min="3741" max="3741" width="12" style="27" customWidth="1"/>
    <col min="3742" max="3742" width="11.109375" style="27" customWidth="1"/>
    <col min="3743" max="3744" width="11.6640625" style="27" customWidth="1"/>
    <col min="3745" max="3745" width="12.5546875" style="27" customWidth="1"/>
    <col min="3746" max="3746" width="9.6640625" style="27" customWidth="1"/>
    <col min="3747" max="3747" width="12" style="27" customWidth="1"/>
    <col min="3748" max="3796" width="9.6640625" style="27" customWidth="1"/>
    <col min="3797" max="3977" width="9.109375" style="27"/>
    <col min="3978" max="3978" width="6" style="27" customWidth="1"/>
    <col min="3979" max="3979" width="11.109375" style="27" customWidth="1"/>
    <col min="3980" max="3980" width="37.33203125" style="27" customWidth="1"/>
    <col min="3981" max="3981" width="14.109375" style="27" customWidth="1"/>
    <col min="3982" max="3983" width="12" style="27" customWidth="1"/>
    <col min="3984" max="3984" width="17.88671875" style="27" customWidth="1"/>
    <col min="3985" max="3985" width="15.6640625" style="27" customWidth="1"/>
    <col min="3986" max="3991" width="0" style="27" hidden="1" customWidth="1"/>
    <col min="3992" max="3992" width="11.88671875" style="27" customWidth="1"/>
    <col min="3993" max="3993" width="31.88671875" style="27" customWidth="1"/>
    <col min="3994" max="3994" width="12.109375" style="27" customWidth="1"/>
    <col min="3995" max="3995" width="12" style="27" customWidth="1"/>
    <col min="3996" max="3996" width="12.5546875" style="27" customWidth="1"/>
    <col min="3997" max="3997" width="12" style="27" customWidth="1"/>
    <col min="3998" max="3998" width="11.109375" style="27" customWidth="1"/>
    <col min="3999" max="4000" width="11.6640625" style="27" customWidth="1"/>
    <col min="4001" max="4001" width="12.5546875" style="27" customWidth="1"/>
    <col min="4002" max="4002" width="9.6640625" style="27" customWidth="1"/>
    <col min="4003" max="4003" width="12" style="27" customWidth="1"/>
    <col min="4004" max="4052" width="9.6640625" style="27" customWidth="1"/>
    <col min="4053" max="4233" width="9.109375" style="27"/>
    <col min="4234" max="4234" width="6" style="27" customWidth="1"/>
    <col min="4235" max="4235" width="11.109375" style="27" customWidth="1"/>
    <col min="4236" max="4236" width="37.33203125" style="27" customWidth="1"/>
    <col min="4237" max="4237" width="14.109375" style="27" customWidth="1"/>
    <col min="4238" max="4239" width="12" style="27" customWidth="1"/>
    <col min="4240" max="4240" width="17.88671875" style="27" customWidth="1"/>
    <col min="4241" max="4241" width="15.6640625" style="27" customWidth="1"/>
    <col min="4242" max="4247" width="0" style="27" hidden="1" customWidth="1"/>
    <col min="4248" max="4248" width="11.88671875" style="27" customWidth="1"/>
    <col min="4249" max="4249" width="31.88671875" style="27" customWidth="1"/>
    <col min="4250" max="4250" width="12.109375" style="27" customWidth="1"/>
    <col min="4251" max="4251" width="12" style="27" customWidth="1"/>
    <col min="4252" max="4252" width="12.5546875" style="27" customWidth="1"/>
    <col min="4253" max="4253" width="12" style="27" customWidth="1"/>
    <col min="4254" max="4254" width="11.109375" style="27" customWidth="1"/>
    <col min="4255" max="4256" width="11.6640625" style="27" customWidth="1"/>
    <col min="4257" max="4257" width="12.5546875" style="27" customWidth="1"/>
    <col min="4258" max="4258" width="9.6640625" style="27" customWidth="1"/>
    <col min="4259" max="4259" width="12" style="27" customWidth="1"/>
    <col min="4260" max="4308" width="9.6640625" style="27" customWidth="1"/>
    <col min="4309" max="4489" width="9.109375" style="27"/>
    <col min="4490" max="4490" width="6" style="27" customWidth="1"/>
    <col min="4491" max="4491" width="11.109375" style="27" customWidth="1"/>
    <col min="4492" max="4492" width="37.33203125" style="27" customWidth="1"/>
    <col min="4493" max="4493" width="14.109375" style="27" customWidth="1"/>
    <col min="4494" max="4495" width="12" style="27" customWidth="1"/>
    <col min="4496" max="4496" width="17.88671875" style="27" customWidth="1"/>
    <col min="4497" max="4497" width="15.6640625" style="27" customWidth="1"/>
    <col min="4498" max="4503" width="0" style="27" hidden="1" customWidth="1"/>
    <col min="4504" max="4504" width="11.88671875" style="27" customWidth="1"/>
    <col min="4505" max="4505" width="31.88671875" style="27" customWidth="1"/>
    <col min="4506" max="4506" width="12.109375" style="27" customWidth="1"/>
    <col min="4507" max="4507" width="12" style="27" customWidth="1"/>
    <col min="4508" max="4508" width="12.5546875" style="27" customWidth="1"/>
    <col min="4509" max="4509" width="12" style="27" customWidth="1"/>
    <col min="4510" max="4510" width="11.109375" style="27" customWidth="1"/>
    <col min="4511" max="4512" width="11.6640625" style="27" customWidth="1"/>
    <col min="4513" max="4513" width="12.5546875" style="27" customWidth="1"/>
    <col min="4514" max="4514" width="9.6640625" style="27" customWidth="1"/>
    <col min="4515" max="4515" width="12" style="27" customWidth="1"/>
    <col min="4516" max="4564" width="9.6640625" style="27" customWidth="1"/>
    <col min="4565" max="4745" width="9.109375" style="27"/>
    <col min="4746" max="4746" width="6" style="27" customWidth="1"/>
    <col min="4747" max="4747" width="11.109375" style="27" customWidth="1"/>
    <col min="4748" max="4748" width="37.33203125" style="27" customWidth="1"/>
    <col min="4749" max="4749" width="14.109375" style="27" customWidth="1"/>
    <col min="4750" max="4751" width="12" style="27" customWidth="1"/>
    <col min="4752" max="4752" width="17.88671875" style="27" customWidth="1"/>
    <col min="4753" max="4753" width="15.6640625" style="27" customWidth="1"/>
    <col min="4754" max="4759" width="0" style="27" hidden="1" customWidth="1"/>
    <col min="4760" max="4760" width="11.88671875" style="27" customWidth="1"/>
    <col min="4761" max="4761" width="31.88671875" style="27" customWidth="1"/>
    <col min="4762" max="4762" width="12.109375" style="27" customWidth="1"/>
    <col min="4763" max="4763" width="12" style="27" customWidth="1"/>
    <col min="4764" max="4764" width="12.5546875" style="27" customWidth="1"/>
    <col min="4765" max="4765" width="12" style="27" customWidth="1"/>
    <col min="4766" max="4766" width="11.109375" style="27" customWidth="1"/>
    <col min="4767" max="4768" width="11.6640625" style="27" customWidth="1"/>
    <col min="4769" max="4769" width="12.5546875" style="27" customWidth="1"/>
    <col min="4770" max="4770" width="9.6640625" style="27" customWidth="1"/>
    <col min="4771" max="4771" width="12" style="27" customWidth="1"/>
    <col min="4772" max="4820" width="9.6640625" style="27" customWidth="1"/>
    <col min="4821" max="5001" width="9.109375" style="27"/>
    <col min="5002" max="5002" width="6" style="27" customWidth="1"/>
    <col min="5003" max="5003" width="11.109375" style="27" customWidth="1"/>
    <col min="5004" max="5004" width="37.33203125" style="27" customWidth="1"/>
    <col min="5005" max="5005" width="14.109375" style="27" customWidth="1"/>
    <col min="5006" max="5007" width="12" style="27" customWidth="1"/>
    <col min="5008" max="5008" width="17.88671875" style="27" customWidth="1"/>
    <col min="5009" max="5009" width="15.6640625" style="27" customWidth="1"/>
    <col min="5010" max="5015" width="0" style="27" hidden="1" customWidth="1"/>
    <col min="5016" max="5016" width="11.88671875" style="27" customWidth="1"/>
    <col min="5017" max="5017" width="31.88671875" style="27" customWidth="1"/>
    <col min="5018" max="5018" width="12.109375" style="27" customWidth="1"/>
    <col min="5019" max="5019" width="12" style="27" customWidth="1"/>
    <col min="5020" max="5020" width="12.5546875" style="27" customWidth="1"/>
    <col min="5021" max="5021" width="12" style="27" customWidth="1"/>
    <col min="5022" max="5022" width="11.109375" style="27" customWidth="1"/>
    <col min="5023" max="5024" width="11.6640625" style="27" customWidth="1"/>
    <col min="5025" max="5025" width="12.5546875" style="27" customWidth="1"/>
    <col min="5026" max="5026" width="9.6640625" style="27" customWidth="1"/>
    <col min="5027" max="5027" width="12" style="27" customWidth="1"/>
    <col min="5028" max="5076" width="9.6640625" style="27" customWidth="1"/>
    <col min="5077" max="5257" width="9.109375" style="27"/>
    <col min="5258" max="5258" width="6" style="27" customWidth="1"/>
    <col min="5259" max="5259" width="11.109375" style="27" customWidth="1"/>
    <col min="5260" max="5260" width="37.33203125" style="27" customWidth="1"/>
    <col min="5261" max="5261" width="14.109375" style="27" customWidth="1"/>
    <col min="5262" max="5263" width="12" style="27" customWidth="1"/>
    <col min="5264" max="5264" width="17.88671875" style="27" customWidth="1"/>
    <col min="5265" max="5265" width="15.6640625" style="27" customWidth="1"/>
    <col min="5266" max="5271" width="0" style="27" hidden="1" customWidth="1"/>
    <col min="5272" max="5272" width="11.88671875" style="27" customWidth="1"/>
    <col min="5273" max="5273" width="31.88671875" style="27" customWidth="1"/>
    <col min="5274" max="5274" width="12.109375" style="27" customWidth="1"/>
    <col min="5275" max="5275" width="12" style="27" customWidth="1"/>
    <col min="5276" max="5276" width="12.5546875" style="27" customWidth="1"/>
    <col min="5277" max="5277" width="12" style="27" customWidth="1"/>
    <col min="5278" max="5278" width="11.109375" style="27" customWidth="1"/>
    <col min="5279" max="5280" width="11.6640625" style="27" customWidth="1"/>
    <col min="5281" max="5281" width="12.5546875" style="27" customWidth="1"/>
    <col min="5282" max="5282" width="9.6640625" style="27" customWidth="1"/>
    <col min="5283" max="5283" width="12" style="27" customWidth="1"/>
    <col min="5284" max="5332" width="9.6640625" style="27" customWidth="1"/>
    <col min="5333" max="5513" width="9.109375" style="27"/>
    <col min="5514" max="5514" width="6" style="27" customWidth="1"/>
    <col min="5515" max="5515" width="11.109375" style="27" customWidth="1"/>
    <col min="5516" max="5516" width="37.33203125" style="27" customWidth="1"/>
    <col min="5517" max="5517" width="14.109375" style="27" customWidth="1"/>
    <col min="5518" max="5519" width="12" style="27" customWidth="1"/>
    <col min="5520" max="5520" width="17.88671875" style="27" customWidth="1"/>
    <col min="5521" max="5521" width="15.6640625" style="27" customWidth="1"/>
    <col min="5522" max="5527" width="0" style="27" hidden="1" customWidth="1"/>
    <col min="5528" max="5528" width="11.88671875" style="27" customWidth="1"/>
    <col min="5529" max="5529" width="31.88671875" style="27" customWidth="1"/>
    <col min="5530" max="5530" width="12.109375" style="27" customWidth="1"/>
    <col min="5531" max="5531" width="12" style="27" customWidth="1"/>
    <col min="5532" max="5532" width="12.5546875" style="27" customWidth="1"/>
    <col min="5533" max="5533" width="12" style="27" customWidth="1"/>
    <col min="5534" max="5534" width="11.109375" style="27" customWidth="1"/>
    <col min="5535" max="5536" width="11.6640625" style="27" customWidth="1"/>
    <col min="5537" max="5537" width="12.5546875" style="27" customWidth="1"/>
    <col min="5538" max="5538" width="9.6640625" style="27" customWidth="1"/>
    <col min="5539" max="5539" width="12" style="27" customWidth="1"/>
    <col min="5540" max="5588" width="9.6640625" style="27" customWidth="1"/>
    <col min="5589" max="5769" width="9.109375" style="27"/>
    <col min="5770" max="5770" width="6" style="27" customWidth="1"/>
    <col min="5771" max="5771" width="11.109375" style="27" customWidth="1"/>
    <col min="5772" max="5772" width="37.33203125" style="27" customWidth="1"/>
    <col min="5773" max="5773" width="14.109375" style="27" customWidth="1"/>
    <col min="5774" max="5775" width="12" style="27" customWidth="1"/>
    <col min="5776" max="5776" width="17.88671875" style="27" customWidth="1"/>
    <col min="5777" max="5777" width="15.6640625" style="27" customWidth="1"/>
    <col min="5778" max="5783" width="0" style="27" hidden="1" customWidth="1"/>
    <col min="5784" max="5784" width="11.88671875" style="27" customWidth="1"/>
    <col min="5785" max="5785" width="31.88671875" style="27" customWidth="1"/>
    <col min="5786" max="5786" width="12.109375" style="27" customWidth="1"/>
    <col min="5787" max="5787" width="12" style="27" customWidth="1"/>
    <col min="5788" max="5788" width="12.5546875" style="27" customWidth="1"/>
    <col min="5789" max="5789" width="12" style="27" customWidth="1"/>
    <col min="5790" max="5790" width="11.109375" style="27" customWidth="1"/>
    <col min="5791" max="5792" width="11.6640625" style="27" customWidth="1"/>
    <col min="5793" max="5793" width="12.5546875" style="27" customWidth="1"/>
    <col min="5794" max="5794" width="9.6640625" style="27" customWidth="1"/>
    <col min="5795" max="5795" width="12" style="27" customWidth="1"/>
    <col min="5796" max="5844" width="9.6640625" style="27" customWidth="1"/>
    <col min="5845" max="6025" width="9.109375" style="27"/>
    <col min="6026" max="6026" width="6" style="27" customWidth="1"/>
    <col min="6027" max="6027" width="11.109375" style="27" customWidth="1"/>
    <col min="6028" max="6028" width="37.33203125" style="27" customWidth="1"/>
    <col min="6029" max="6029" width="14.109375" style="27" customWidth="1"/>
    <col min="6030" max="6031" width="12" style="27" customWidth="1"/>
    <col min="6032" max="6032" width="17.88671875" style="27" customWidth="1"/>
    <col min="6033" max="6033" width="15.6640625" style="27" customWidth="1"/>
    <col min="6034" max="6039" width="0" style="27" hidden="1" customWidth="1"/>
    <col min="6040" max="6040" width="11.88671875" style="27" customWidth="1"/>
    <col min="6041" max="6041" width="31.88671875" style="27" customWidth="1"/>
    <col min="6042" max="6042" width="12.109375" style="27" customWidth="1"/>
    <col min="6043" max="6043" width="12" style="27" customWidth="1"/>
    <col min="6044" max="6044" width="12.5546875" style="27" customWidth="1"/>
    <col min="6045" max="6045" width="12" style="27" customWidth="1"/>
    <col min="6046" max="6046" width="11.109375" style="27" customWidth="1"/>
    <col min="6047" max="6048" width="11.6640625" style="27" customWidth="1"/>
    <col min="6049" max="6049" width="12.5546875" style="27" customWidth="1"/>
    <col min="6050" max="6050" width="9.6640625" style="27" customWidth="1"/>
    <col min="6051" max="6051" width="12" style="27" customWidth="1"/>
    <col min="6052" max="6100" width="9.6640625" style="27" customWidth="1"/>
    <col min="6101" max="6281" width="9.109375" style="27"/>
    <col min="6282" max="6282" width="6" style="27" customWidth="1"/>
    <col min="6283" max="6283" width="11.109375" style="27" customWidth="1"/>
    <col min="6284" max="6284" width="37.33203125" style="27" customWidth="1"/>
    <col min="6285" max="6285" width="14.109375" style="27" customWidth="1"/>
    <col min="6286" max="6287" width="12" style="27" customWidth="1"/>
    <col min="6288" max="6288" width="17.88671875" style="27" customWidth="1"/>
    <col min="6289" max="6289" width="15.6640625" style="27" customWidth="1"/>
    <col min="6290" max="6295" width="0" style="27" hidden="1" customWidth="1"/>
    <col min="6296" max="6296" width="11.88671875" style="27" customWidth="1"/>
    <col min="6297" max="6297" width="31.88671875" style="27" customWidth="1"/>
    <col min="6298" max="6298" width="12.109375" style="27" customWidth="1"/>
    <col min="6299" max="6299" width="12" style="27" customWidth="1"/>
    <col min="6300" max="6300" width="12.5546875" style="27" customWidth="1"/>
    <col min="6301" max="6301" width="12" style="27" customWidth="1"/>
    <col min="6302" max="6302" width="11.109375" style="27" customWidth="1"/>
    <col min="6303" max="6304" width="11.6640625" style="27" customWidth="1"/>
    <col min="6305" max="6305" width="12.5546875" style="27" customWidth="1"/>
    <col min="6306" max="6306" width="9.6640625" style="27" customWidth="1"/>
    <col min="6307" max="6307" width="12" style="27" customWidth="1"/>
    <col min="6308" max="6356" width="9.6640625" style="27" customWidth="1"/>
    <col min="6357" max="6537" width="9.109375" style="27"/>
    <col min="6538" max="6538" width="6" style="27" customWidth="1"/>
    <col min="6539" max="6539" width="11.109375" style="27" customWidth="1"/>
    <col min="6540" max="6540" width="37.33203125" style="27" customWidth="1"/>
    <col min="6541" max="6541" width="14.109375" style="27" customWidth="1"/>
    <col min="6542" max="6543" width="12" style="27" customWidth="1"/>
    <col min="6544" max="6544" width="17.88671875" style="27" customWidth="1"/>
    <col min="6545" max="6545" width="15.6640625" style="27" customWidth="1"/>
    <col min="6546" max="6551" width="0" style="27" hidden="1" customWidth="1"/>
    <col min="6552" max="6552" width="11.88671875" style="27" customWidth="1"/>
    <col min="6553" max="6553" width="31.88671875" style="27" customWidth="1"/>
    <col min="6554" max="6554" width="12.109375" style="27" customWidth="1"/>
    <col min="6555" max="6555" width="12" style="27" customWidth="1"/>
    <col min="6556" max="6556" width="12.5546875" style="27" customWidth="1"/>
    <col min="6557" max="6557" width="12" style="27" customWidth="1"/>
    <col min="6558" max="6558" width="11.109375" style="27" customWidth="1"/>
    <col min="6559" max="6560" width="11.6640625" style="27" customWidth="1"/>
    <col min="6561" max="6561" width="12.5546875" style="27" customWidth="1"/>
    <col min="6562" max="6562" width="9.6640625" style="27" customWidth="1"/>
    <col min="6563" max="6563" width="12" style="27" customWidth="1"/>
    <col min="6564" max="6612" width="9.6640625" style="27" customWidth="1"/>
    <col min="6613" max="6793" width="9.109375" style="27"/>
    <col min="6794" max="6794" width="6" style="27" customWidth="1"/>
    <col min="6795" max="6795" width="11.109375" style="27" customWidth="1"/>
    <col min="6796" max="6796" width="37.33203125" style="27" customWidth="1"/>
    <col min="6797" max="6797" width="14.109375" style="27" customWidth="1"/>
    <col min="6798" max="6799" width="12" style="27" customWidth="1"/>
    <col min="6800" max="6800" width="17.88671875" style="27" customWidth="1"/>
    <col min="6801" max="6801" width="15.6640625" style="27" customWidth="1"/>
    <col min="6802" max="6807" width="0" style="27" hidden="1" customWidth="1"/>
    <col min="6808" max="6808" width="11.88671875" style="27" customWidth="1"/>
    <col min="6809" max="6809" width="31.88671875" style="27" customWidth="1"/>
    <col min="6810" max="6810" width="12.109375" style="27" customWidth="1"/>
    <col min="6811" max="6811" width="12" style="27" customWidth="1"/>
    <col min="6812" max="6812" width="12.5546875" style="27" customWidth="1"/>
    <col min="6813" max="6813" width="12" style="27" customWidth="1"/>
    <col min="6814" max="6814" width="11.109375" style="27" customWidth="1"/>
    <col min="6815" max="6816" width="11.6640625" style="27" customWidth="1"/>
    <col min="6817" max="6817" width="12.5546875" style="27" customWidth="1"/>
    <col min="6818" max="6818" width="9.6640625" style="27" customWidth="1"/>
    <col min="6819" max="6819" width="12" style="27" customWidth="1"/>
    <col min="6820" max="6868" width="9.6640625" style="27" customWidth="1"/>
    <col min="6869" max="7049" width="9.109375" style="27"/>
    <col min="7050" max="7050" width="6" style="27" customWidth="1"/>
    <col min="7051" max="7051" width="11.109375" style="27" customWidth="1"/>
    <col min="7052" max="7052" width="37.33203125" style="27" customWidth="1"/>
    <col min="7053" max="7053" width="14.109375" style="27" customWidth="1"/>
    <col min="7054" max="7055" width="12" style="27" customWidth="1"/>
    <col min="7056" max="7056" width="17.88671875" style="27" customWidth="1"/>
    <col min="7057" max="7057" width="15.6640625" style="27" customWidth="1"/>
    <col min="7058" max="7063" width="0" style="27" hidden="1" customWidth="1"/>
    <col min="7064" max="7064" width="11.88671875" style="27" customWidth="1"/>
    <col min="7065" max="7065" width="31.88671875" style="27" customWidth="1"/>
    <col min="7066" max="7066" width="12.109375" style="27" customWidth="1"/>
    <col min="7067" max="7067" width="12" style="27" customWidth="1"/>
    <col min="7068" max="7068" width="12.5546875" style="27" customWidth="1"/>
    <col min="7069" max="7069" width="12" style="27" customWidth="1"/>
    <col min="7070" max="7070" width="11.109375" style="27" customWidth="1"/>
    <col min="7071" max="7072" width="11.6640625" style="27" customWidth="1"/>
    <col min="7073" max="7073" width="12.5546875" style="27" customWidth="1"/>
    <col min="7074" max="7074" width="9.6640625" style="27" customWidth="1"/>
    <col min="7075" max="7075" width="12" style="27" customWidth="1"/>
    <col min="7076" max="7124" width="9.6640625" style="27" customWidth="1"/>
    <col min="7125" max="7305" width="9.109375" style="27"/>
    <col min="7306" max="7306" width="6" style="27" customWidth="1"/>
    <col min="7307" max="7307" width="11.109375" style="27" customWidth="1"/>
    <col min="7308" max="7308" width="37.33203125" style="27" customWidth="1"/>
    <col min="7309" max="7309" width="14.109375" style="27" customWidth="1"/>
    <col min="7310" max="7311" width="12" style="27" customWidth="1"/>
    <col min="7312" max="7312" width="17.88671875" style="27" customWidth="1"/>
    <col min="7313" max="7313" width="15.6640625" style="27" customWidth="1"/>
    <col min="7314" max="7319" width="0" style="27" hidden="1" customWidth="1"/>
    <col min="7320" max="7320" width="11.88671875" style="27" customWidth="1"/>
    <col min="7321" max="7321" width="31.88671875" style="27" customWidth="1"/>
    <col min="7322" max="7322" width="12.109375" style="27" customWidth="1"/>
    <col min="7323" max="7323" width="12" style="27" customWidth="1"/>
    <col min="7324" max="7324" width="12.5546875" style="27" customWidth="1"/>
    <col min="7325" max="7325" width="12" style="27" customWidth="1"/>
    <col min="7326" max="7326" width="11.109375" style="27" customWidth="1"/>
    <col min="7327" max="7328" width="11.6640625" style="27" customWidth="1"/>
    <col min="7329" max="7329" width="12.5546875" style="27" customWidth="1"/>
    <col min="7330" max="7330" width="9.6640625" style="27" customWidth="1"/>
    <col min="7331" max="7331" width="12" style="27" customWidth="1"/>
    <col min="7332" max="7380" width="9.6640625" style="27" customWidth="1"/>
    <col min="7381" max="7561" width="9.109375" style="27"/>
    <col min="7562" max="7562" width="6" style="27" customWidth="1"/>
    <col min="7563" max="7563" width="11.109375" style="27" customWidth="1"/>
    <col min="7564" max="7564" width="37.33203125" style="27" customWidth="1"/>
    <col min="7565" max="7565" width="14.109375" style="27" customWidth="1"/>
    <col min="7566" max="7567" width="12" style="27" customWidth="1"/>
    <col min="7568" max="7568" width="17.88671875" style="27" customWidth="1"/>
    <col min="7569" max="7569" width="15.6640625" style="27" customWidth="1"/>
    <col min="7570" max="7575" width="0" style="27" hidden="1" customWidth="1"/>
    <col min="7576" max="7576" width="11.88671875" style="27" customWidth="1"/>
    <col min="7577" max="7577" width="31.88671875" style="27" customWidth="1"/>
    <col min="7578" max="7578" width="12.109375" style="27" customWidth="1"/>
    <col min="7579" max="7579" width="12" style="27" customWidth="1"/>
    <col min="7580" max="7580" width="12.5546875" style="27" customWidth="1"/>
    <col min="7581" max="7581" width="12" style="27" customWidth="1"/>
    <col min="7582" max="7582" width="11.109375" style="27" customWidth="1"/>
    <col min="7583" max="7584" width="11.6640625" style="27" customWidth="1"/>
    <col min="7585" max="7585" width="12.5546875" style="27" customWidth="1"/>
    <col min="7586" max="7586" width="9.6640625" style="27" customWidth="1"/>
    <col min="7587" max="7587" width="12" style="27" customWidth="1"/>
    <col min="7588" max="7636" width="9.6640625" style="27" customWidth="1"/>
    <col min="7637" max="7817" width="9.109375" style="27"/>
    <col min="7818" max="7818" width="6" style="27" customWidth="1"/>
    <col min="7819" max="7819" width="11.109375" style="27" customWidth="1"/>
    <col min="7820" max="7820" width="37.33203125" style="27" customWidth="1"/>
    <col min="7821" max="7821" width="14.109375" style="27" customWidth="1"/>
    <col min="7822" max="7823" width="12" style="27" customWidth="1"/>
    <col min="7824" max="7824" width="17.88671875" style="27" customWidth="1"/>
    <col min="7825" max="7825" width="15.6640625" style="27" customWidth="1"/>
    <col min="7826" max="7831" width="0" style="27" hidden="1" customWidth="1"/>
    <col min="7832" max="7832" width="11.88671875" style="27" customWidth="1"/>
    <col min="7833" max="7833" width="31.88671875" style="27" customWidth="1"/>
    <col min="7834" max="7834" width="12.109375" style="27" customWidth="1"/>
    <col min="7835" max="7835" width="12" style="27" customWidth="1"/>
    <col min="7836" max="7836" width="12.5546875" style="27" customWidth="1"/>
    <col min="7837" max="7837" width="12" style="27" customWidth="1"/>
    <col min="7838" max="7838" width="11.109375" style="27" customWidth="1"/>
    <col min="7839" max="7840" width="11.6640625" style="27" customWidth="1"/>
    <col min="7841" max="7841" width="12.5546875" style="27" customWidth="1"/>
    <col min="7842" max="7842" width="9.6640625" style="27" customWidth="1"/>
    <col min="7843" max="7843" width="12" style="27" customWidth="1"/>
    <col min="7844" max="7892" width="9.6640625" style="27" customWidth="1"/>
    <col min="7893" max="8073" width="9.109375" style="27"/>
    <col min="8074" max="8074" width="6" style="27" customWidth="1"/>
    <col min="8075" max="8075" width="11.109375" style="27" customWidth="1"/>
    <col min="8076" max="8076" width="37.33203125" style="27" customWidth="1"/>
    <col min="8077" max="8077" width="14.109375" style="27" customWidth="1"/>
    <col min="8078" max="8079" width="12" style="27" customWidth="1"/>
    <col min="8080" max="8080" width="17.88671875" style="27" customWidth="1"/>
    <col min="8081" max="8081" width="15.6640625" style="27" customWidth="1"/>
    <col min="8082" max="8087" width="0" style="27" hidden="1" customWidth="1"/>
    <col min="8088" max="8088" width="11.88671875" style="27" customWidth="1"/>
    <col min="8089" max="8089" width="31.88671875" style="27" customWidth="1"/>
    <col min="8090" max="8090" width="12.109375" style="27" customWidth="1"/>
    <col min="8091" max="8091" width="12" style="27" customWidth="1"/>
    <col min="8092" max="8092" width="12.5546875" style="27" customWidth="1"/>
    <col min="8093" max="8093" width="12" style="27" customWidth="1"/>
    <col min="8094" max="8094" width="11.109375" style="27" customWidth="1"/>
    <col min="8095" max="8096" width="11.6640625" style="27" customWidth="1"/>
    <col min="8097" max="8097" width="12.5546875" style="27" customWidth="1"/>
    <col min="8098" max="8098" width="9.6640625" style="27" customWidth="1"/>
    <col min="8099" max="8099" width="12" style="27" customWidth="1"/>
    <col min="8100" max="8148" width="9.6640625" style="27" customWidth="1"/>
    <col min="8149" max="8329" width="9.109375" style="27"/>
    <col min="8330" max="8330" width="6" style="27" customWidth="1"/>
    <col min="8331" max="8331" width="11.109375" style="27" customWidth="1"/>
    <col min="8332" max="8332" width="37.33203125" style="27" customWidth="1"/>
    <col min="8333" max="8333" width="14.109375" style="27" customWidth="1"/>
    <col min="8334" max="8335" width="12" style="27" customWidth="1"/>
    <col min="8336" max="8336" width="17.88671875" style="27" customWidth="1"/>
    <col min="8337" max="8337" width="15.6640625" style="27" customWidth="1"/>
    <col min="8338" max="8343" width="0" style="27" hidden="1" customWidth="1"/>
    <col min="8344" max="8344" width="11.88671875" style="27" customWidth="1"/>
    <col min="8345" max="8345" width="31.88671875" style="27" customWidth="1"/>
    <col min="8346" max="8346" width="12.109375" style="27" customWidth="1"/>
    <col min="8347" max="8347" width="12" style="27" customWidth="1"/>
    <col min="8348" max="8348" width="12.5546875" style="27" customWidth="1"/>
    <col min="8349" max="8349" width="12" style="27" customWidth="1"/>
    <col min="8350" max="8350" width="11.109375" style="27" customWidth="1"/>
    <col min="8351" max="8352" width="11.6640625" style="27" customWidth="1"/>
    <col min="8353" max="8353" width="12.5546875" style="27" customWidth="1"/>
    <col min="8354" max="8354" width="9.6640625" style="27" customWidth="1"/>
    <col min="8355" max="8355" width="12" style="27" customWidth="1"/>
    <col min="8356" max="8404" width="9.6640625" style="27" customWidth="1"/>
    <col min="8405" max="8585" width="9.109375" style="27"/>
    <col min="8586" max="8586" width="6" style="27" customWidth="1"/>
    <col min="8587" max="8587" width="11.109375" style="27" customWidth="1"/>
    <col min="8588" max="8588" width="37.33203125" style="27" customWidth="1"/>
    <col min="8589" max="8589" width="14.109375" style="27" customWidth="1"/>
    <col min="8590" max="8591" width="12" style="27" customWidth="1"/>
    <col min="8592" max="8592" width="17.88671875" style="27" customWidth="1"/>
    <col min="8593" max="8593" width="15.6640625" style="27" customWidth="1"/>
    <col min="8594" max="8599" width="0" style="27" hidden="1" customWidth="1"/>
    <col min="8600" max="8600" width="11.88671875" style="27" customWidth="1"/>
    <col min="8601" max="8601" width="31.88671875" style="27" customWidth="1"/>
    <col min="8602" max="8602" width="12.109375" style="27" customWidth="1"/>
    <col min="8603" max="8603" width="12" style="27" customWidth="1"/>
    <col min="8604" max="8604" width="12.5546875" style="27" customWidth="1"/>
    <col min="8605" max="8605" width="12" style="27" customWidth="1"/>
    <col min="8606" max="8606" width="11.109375" style="27" customWidth="1"/>
    <col min="8607" max="8608" width="11.6640625" style="27" customWidth="1"/>
    <col min="8609" max="8609" width="12.5546875" style="27" customWidth="1"/>
    <col min="8610" max="8610" width="9.6640625" style="27" customWidth="1"/>
    <col min="8611" max="8611" width="12" style="27" customWidth="1"/>
    <col min="8612" max="8660" width="9.6640625" style="27" customWidth="1"/>
    <col min="8661" max="8841" width="9.109375" style="27"/>
    <col min="8842" max="8842" width="6" style="27" customWidth="1"/>
    <col min="8843" max="8843" width="11.109375" style="27" customWidth="1"/>
    <col min="8844" max="8844" width="37.33203125" style="27" customWidth="1"/>
    <col min="8845" max="8845" width="14.109375" style="27" customWidth="1"/>
    <col min="8846" max="8847" width="12" style="27" customWidth="1"/>
    <col min="8848" max="8848" width="17.88671875" style="27" customWidth="1"/>
    <col min="8849" max="8849" width="15.6640625" style="27" customWidth="1"/>
    <col min="8850" max="8855" width="0" style="27" hidden="1" customWidth="1"/>
    <col min="8856" max="8856" width="11.88671875" style="27" customWidth="1"/>
    <col min="8857" max="8857" width="31.88671875" style="27" customWidth="1"/>
    <col min="8858" max="8858" width="12.109375" style="27" customWidth="1"/>
    <col min="8859" max="8859" width="12" style="27" customWidth="1"/>
    <col min="8860" max="8860" width="12.5546875" style="27" customWidth="1"/>
    <col min="8861" max="8861" width="12" style="27" customWidth="1"/>
    <col min="8862" max="8862" width="11.109375" style="27" customWidth="1"/>
    <col min="8863" max="8864" width="11.6640625" style="27" customWidth="1"/>
    <col min="8865" max="8865" width="12.5546875" style="27" customWidth="1"/>
    <col min="8866" max="8866" width="9.6640625" style="27" customWidth="1"/>
    <col min="8867" max="8867" width="12" style="27" customWidth="1"/>
    <col min="8868" max="8916" width="9.6640625" style="27" customWidth="1"/>
    <col min="8917" max="9097" width="9.109375" style="27"/>
    <col min="9098" max="9098" width="6" style="27" customWidth="1"/>
    <col min="9099" max="9099" width="11.109375" style="27" customWidth="1"/>
    <col min="9100" max="9100" width="37.33203125" style="27" customWidth="1"/>
    <col min="9101" max="9101" width="14.109375" style="27" customWidth="1"/>
    <col min="9102" max="9103" width="12" style="27" customWidth="1"/>
    <col min="9104" max="9104" width="17.88671875" style="27" customWidth="1"/>
    <col min="9105" max="9105" width="15.6640625" style="27" customWidth="1"/>
    <col min="9106" max="9111" width="0" style="27" hidden="1" customWidth="1"/>
    <col min="9112" max="9112" width="11.88671875" style="27" customWidth="1"/>
    <col min="9113" max="9113" width="31.88671875" style="27" customWidth="1"/>
    <col min="9114" max="9114" width="12.109375" style="27" customWidth="1"/>
    <col min="9115" max="9115" width="12" style="27" customWidth="1"/>
    <col min="9116" max="9116" width="12.5546875" style="27" customWidth="1"/>
    <col min="9117" max="9117" width="12" style="27" customWidth="1"/>
    <col min="9118" max="9118" width="11.109375" style="27" customWidth="1"/>
    <col min="9119" max="9120" width="11.6640625" style="27" customWidth="1"/>
    <col min="9121" max="9121" width="12.5546875" style="27" customWidth="1"/>
    <col min="9122" max="9122" width="9.6640625" style="27" customWidth="1"/>
    <col min="9123" max="9123" width="12" style="27" customWidth="1"/>
    <col min="9124" max="9172" width="9.6640625" style="27" customWidth="1"/>
    <col min="9173" max="9353" width="9.109375" style="27"/>
    <col min="9354" max="9354" width="6" style="27" customWidth="1"/>
    <col min="9355" max="9355" width="11.109375" style="27" customWidth="1"/>
    <col min="9356" max="9356" width="37.33203125" style="27" customWidth="1"/>
    <col min="9357" max="9357" width="14.109375" style="27" customWidth="1"/>
    <col min="9358" max="9359" width="12" style="27" customWidth="1"/>
    <col min="9360" max="9360" width="17.88671875" style="27" customWidth="1"/>
    <col min="9361" max="9361" width="15.6640625" style="27" customWidth="1"/>
    <col min="9362" max="9367" width="0" style="27" hidden="1" customWidth="1"/>
    <col min="9368" max="9368" width="11.88671875" style="27" customWidth="1"/>
    <col min="9369" max="9369" width="31.88671875" style="27" customWidth="1"/>
    <col min="9370" max="9370" width="12.109375" style="27" customWidth="1"/>
    <col min="9371" max="9371" width="12" style="27" customWidth="1"/>
    <col min="9372" max="9372" width="12.5546875" style="27" customWidth="1"/>
    <col min="9373" max="9373" width="12" style="27" customWidth="1"/>
    <col min="9374" max="9374" width="11.109375" style="27" customWidth="1"/>
    <col min="9375" max="9376" width="11.6640625" style="27" customWidth="1"/>
    <col min="9377" max="9377" width="12.5546875" style="27" customWidth="1"/>
    <col min="9378" max="9378" width="9.6640625" style="27" customWidth="1"/>
    <col min="9379" max="9379" width="12" style="27" customWidth="1"/>
    <col min="9380" max="9428" width="9.6640625" style="27" customWidth="1"/>
    <col min="9429" max="9609" width="9.109375" style="27"/>
    <col min="9610" max="9610" width="6" style="27" customWidth="1"/>
    <col min="9611" max="9611" width="11.109375" style="27" customWidth="1"/>
    <col min="9612" max="9612" width="37.33203125" style="27" customWidth="1"/>
    <col min="9613" max="9613" width="14.109375" style="27" customWidth="1"/>
    <col min="9614" max="9615" width="12" style="27" customWidth="1"/>
    <col min="9616" max="9616" width="17.88671875" style="27" customWidth="1"/>
    <col min="9617" max="9617" width="15.6640625" style="27" customWidth="1"/>
    <col min="9618" max="9623" width="0" style="27" hidden="1" customWidth="1"/>
    <col min="9624" max="9624" width="11.88671875" style="27" customWidth="1"/>
    <col min="9625" max="9625" width="31.88671875" style="27" customWidth="1"/>
    <col min="9626" max="9626" width="12.109375" style="27" customWidth="1"/>
    <col min="9627" max="9627" width="12" style="27" customWidth="1"/>
    <col min="9628" max="9628" width="12.5546875" style="27" customWidth="1"/>
    <col min="9629" max="9629" width="12" style="27" customWidth="1"/>
    <col min="9630" max="9630" width="11.109375" style="27" customWidth="1"/>
    <col min="9631" max="9632" width="11.6640625" style="27" customWidth="1"/>
    <col min="9633" max="9633" width="12.5546875" style="27" customWidth="1"/>
    <col min="9634" max="9634" width="9.6640625" style="27" customWidth="1"/>
    <col min="9635" max="9635" width="12" style="27" customWidth="1"/>
    <col min="9636" max="9684" width="9.6640625" style="27" customWidth="1"/>
    <col min="9685" max="9865" width="9.109375" style="27"/>
    <col min="9866" max="9866" width="6" style="27" customWidth="1"/>
    <col min="9867" max="9867" width="11.109375" style="27" customWidth="1"/>
    <col min="9868" max="9868" width="37.33203125" style="27" customWidth="1"/>
    <col min="9869" max="9869" width="14.109375" style="27" customWidth="1"/>
    <col min="9870" max="9871" width="12" style="27" customWidth="1"/>
    <col min="9872" max="9872" width="17.88671875" style="27" customWidth="1"/>
    <col min="9873" max="9873" width="15.6640625" style="27" customWidth="1"/>
    <col min="9874" max="9879" width="0" style="27" hidden="1" customWidth="1"/>
    <col min="9880" max="9880" width="11.88671875" style="27" customWidth="1"/>
    <col min="9881" max="9881" width="31.88671875" style="27" customWidth="1"/>
    <col min="9882" max="9882" width="12.109375" style="27" customWidth="1"/>
    <col min="9883" max="9883" width="12" style="27" customWidth="1"/>
    <col min="9884" max="9884" width="12.5546875" style="27" customWidth="1"/>
    <col min="9885" max="9885" width="12" style="27" customWidth="1"/>
    <col min="9886" max="9886" width="11.109375" style="27" customWidth="1"/>
    <col min="9887" max="9888" width="11.6640625" style="27" customWidth="1"/>
    <col min="9889" max="9889" width="12.5546875" style="27" customWidth="1"/>
    <col min="9890" max="9890" width="9.6640625" style="27" customWidth="1"/>
    <col min="9891" max="9891" width="12" style="27" customWidth="1"/>
    <col min="9892" max="9940" width="9.6640625" style="27" customWidth="1"/>
    <col min="9941" max="10121" width="9.109375" style="27"/>
    <col min="10122" max="10122" width="6" style="27" customWidth="1"/>
    <col min="10123" max="10123" width="11.109375" style="27" customWidth="1"/>
    <col min="10124" max="10124" width="37.33203125" style="27" customWidth="1"/>
    <col min="10125" max="10125" width="14.109375" style="27" customWidth="1"/>
    <col min="10126" max="10127" width="12" style="27" customWidth="1"/>
    <col min="10128" max="10128" width="17.88671875" style="27" customWidth="1"/>
    <col min="10129" max="10129" width="15.6640625" style="27" customWidth="1"/>
    <col min="10130" max="10135" width="0" style="27" hidden="1" customWidth="1"/>
    <col min="10136" max="10136" width="11.88671875" style="27" customWidth="1"/>
    <col min="10137" max="10137" width="31.88671875" style="27" customWidth="1"/>
    <col min="10138" max="10138" width="12.109375" style="27" customWidth="1"/>
    <col min="10139" max="10139" width="12" style="27" customWidth="1"/>
    <col min="10140" max="10140" width="12.5546875" style="27" customWidth="1"/>
    <col min="10141" max="10141" width="12" style="27" customWidth="1"/>
    <col min="10142" max="10142" width="11.109375" style="27" customWidth="1"/>
    <col min="10143" max="10144" width="11.6640625" style="27" customWidth="1"/>
    <col min="10145" max="10145" width="12.5546875" style="27" customWidth="1"/>
    <col min="10146" max="10146" width="9.6640625" style="27" customWidth="1"/>
    <col min="10147" max="10147" width="12" style="27" customWidth="1"/>
    <col min="10148" max="10196" width="9.6640625" style="27" customWidth="1"/>
    <col min="10197" max="10377" width="9.109375" style="27"/>
    <col min="10378" max="10378" width="6" style="27" customWidth="1"/>
    <col min="10379" max="10379" width="11.109375" style="27" customWidth="1"/>
    <col min="10380" max="10380" width="37.33203125" style="27" customWidth="1"/>
    <col min="10381" max="10381" width="14.109375" style="27" customWidth="1"/>
    <col min="10382" max="10383" width="12" style="27" customWidth="1"/>
    <col min="10384" max="10384" width="17.88671875" style="27" customWidth="1"/>
    <col min="10385" max="10385" width="15.6640625" style="27" customWidth="1"/>
    <col min="10386" max="10391" width="0" style="27" hidden="1" customWidth="1"/>
    <col min="10392" max="10392" width="11.88671875" style="27" customWidth="1"/>
    <col min="10393" max="10393" width="31.88671875" style="27" customWidth="1"/>
    <col min="10394" max="10394" width="12.109375" style="27" customWidth="1"/>
    <col min="10395" max="10395" width="12" style="27" customWidth="1"/>
    <col min="10396" max="10396" width="12.5546875" style="27" customWidth="1"/>
    <col min="10397" max="10397" width="12" style="27" customWidth="1"/>
    <col min="10398" max="10398" width="11.109375" style="27" customWidth="1"/>
    <col min="10399" max="10400" width="11.6640625" style="27" customWidth="1"/>
    <col min="10401" max="10401" width="12.5546875" style="27" customWidth="1"/>
    <col min="10402" max="10402" width="9.6640625" style="27" customWidth="1"/>
    <col min="10403" max="10403" width="12" style="27" customWidth="1"/>
    <col min="10404" max="10452" width="9.6640625" style="27" customWidth="1"/>
    <col min="10453" max="10633" width="9.109375" style="27"/>
    <col min="10634" max="10634" width="6" style="27" customWidth="1"/>
    <col min="10635" max="10635" width="11.109375" style="27" customWidth="1"/>
    <col min="10636" max="10636" width="37.33203125" style="27" customWidth="1"/>
    <col min="10637" max="10637" width="14.109375" style="27" customWidth="1"/>
    <col min="10638" max="10639" width="12" style="27" customWidth="1"/>
    <col min="10640" max="10640" width="17.88671875" style="27" customWidth="1"/>
    <col min="10641" max="10641" width="15.6640625" style="27" customWidth="1"/>
    <col min="10642" max="10647" width="0" style="27" hidden="1" customWidth="1"/>
    <col min="10648" max="10648" width="11.88671875" style="27" customWidth="1"/>
    <col min="10649" max="10649" width="31.88671875" style="27" customWidth="1"/>
    <col min="10650" max="10650" width="12.109375" style="27" customWidth="1"/>
    <col min="10651" max="10651" width="12" style="27" customWidth="1"/>
    <col min="10652" max="10652" width="12.5546875" style="27" customWidth="1"/>
    <col min="10653" max="10653" width="12" style="27" customWidth="1"/>
    <col min="10654" max="10654" width="11.109375" style="27" customWidth="1"/>
    <col min="10655" max="10656" width="11.6640625" style="27" customWidth="1"/>
    <col min="10657" max="10657" width="12.5546875" style="27" customWidth="1"/>
    <col min="10658" max="10658" width="9.6640625" style="27" customWidth="1"/>
    <col min="10659" max="10659" width="12" style="27" customWidth="1"/>
    <col min="10660" max="10708" width="9.6640625" style="27" customWidth="1"/>
    <col min="10709" max="10889" width="9.109375" style="27"/>
    <col min="10890" max="10890" width="6" style="27" customWidth="1"/>
    <col min="10891" max="10891" width="11.109375" style="27" customWidth="1"/>
    <col min="10892" max="10892" width="37.33203125" style="27" customWidth="1"/>
    <col min="10893" max="10893" width="14.109375" style="27" customWidth="1"/>
    <col min="10894" max="10895" width="12" style="27" customWidth="1"/>
    <col min="10896" max="10896" width="17.88671875" style="27" customWidth="1"/>
    <col min="10897" max="10897" width="15.6640625" style="27" customWidth="1"/>
    <col min="10898" max="10903" width="0" style="27" hidden="1" customWidth="1"/>
    <col min="10904" max="10904" width="11.88671875" style="27" customWidth="1"/>
    <col min="10905" max="10905" width="31.88671875" style="27" customWidth="1"/>
    <col min="10906" max="10906" width="12.109375" style="27" customWidth="1"/>
    <col min="10907" max="10907" width="12" style="27" customWidth="1"/>
    <col min="10908" max="10908" width="12.5546875" style="27" customWidth="1"/>
    <col min="10909" max="10909" width="12" style="27" customWidth="1"/>
    <col min="10910" max="10910" width="11.109375" style="27" customWidth="1"/>
    <col min="10911" max="10912" width="11.6640625" style="27" customWidth="1"/>
    <col min="10913" max="10913" width="12.5546875" style="27" customWidth="1"/>
    <col min="10914" max="10914" width="9.6640625" style="27" customWidth="1"/>
    <col min="10915" max="10915" width="12" style="27" customWidth="1"/>
    <col min="10916" max="10964" width="9.6640625" style="27" customWidth="1"/>
    <col min="10965" max="11145" width="9.109375" style="27"/>
    <col min="11146" max="11146" width="6" style="27" customWidth="1"/>
    <col min="11147" max="11147" width="11.109375" style="27" customWidth="1"/>
    <col min="11148" max="11148" width="37.33203125" style="27" customWidth="1"/>
    <col min="11149" max="11149" width="14.109375" style="27" customWidth="1"/>
    <col min="11150" max="11151" width="12" style="27" customWidth="1"/>
    <col min="11152" max="11152" width="17.88671875" style="27" customWidth="1"/>
    <col min="11153" max="11153" width="15.6640625" style="27" customWidth="1"/>
    <col min="11154" max="11159" width="0" style="27" hidden="1" customWidth="1"/>
    <col min="11160" max="11160" width="11.88671875" style="27" customWidth="1"/>
    <col min="11161" max="11161" width="31.88671875" style="27" customWidth="1"/>
    <col min="11162" max="11162" width="12.109375" style="27" customWidth="1"/>
    <col min="11163" max="11163" width="12" style="27" customWidth="1"/>
    <col min="11164" max="11164" width="12.5546875" style="27" customWidth="1"/>
    <col min="11165" max="11165" width="12" style="27" customWidth="1"/>
    <col min="11166" max="11166" width="11.109375" style="27" customWidth="1"/>
    <col min="11167" max="11168" width="11.6640625" style="27" customWidth="1"/>
    <col min="11169" max="11169" width="12.5546875" style="27" customWidth="1"/>
    <col min="11170" max="11170" width="9.6640625" style="27" customWidth="1"/>
    <col min="11171" max="11171" width="12" style="27" customWidth="1"/>
    <col min="11172" max="11220" width="9.6640625" style="27" customWidth="1"/>
    <col min="11221" max="11401" width="9.109375" style="27"/>
    <col min="11402" max="11402" width="6" style="27" customWidth="1"/>
    <col min="11403" max="11403" width="11.109375" style="27" customWidth="1"/>
    <col min="11404" max="11404" width="37.33203125" style="27" customWidth="1"/>
    <col min="11405" max="11405" width="14.109375" style="27" customWidth="1"/>
    <col min="11406" max="11407" width="12" style="27" customWidth="1"/>
    <col min="11408" max="11408" width="17.88671875" style="27" customWidth="1"/>
    <col min="11409" max="11409" width="15.6640625" style="27" customWidth="1"/>
    <col min="11410" max="11415" width="0" style="27" hidden="1" customWidth="1"/>
    <col min="11416" max="11416" width="11.88671875" style="27" customWidth="1"/>
    <col min="11417" max="11417" width="31.88671875" style="27" customWidth="1"/>
    <col min="11418" max="11418" width="12.109375" style="27" customWidth="1"/>
    <col min="11419" max="11419" width="12" style="27" customWidth="1"/>
    <col min="11420" max="11420" width="12.5546875" style="27" customWidth="1"/>
    <col min="11421" max="11421" width="12" style="27" customWidth="1"/>
    <col min="11422" max="11422" width="11.109375" style="27" customWidth="1"/>
    <col min="11423" max="11424" width="11.6640625" style="27" customWidth="1"/>
    <col min="11425" max="11425" width="12.5546875" style="27" customWidth="1"/>
    <col min="11426" max="11426" width="9.6640625" style="27" customWidth="1"/>
    <col min="11427" max="11427" width="12" style="27" customWidth="1"/>
    <col min="11428" max="11476" width="9.6640625" style="27" customWidth="1"/>
    <col min="11477" max="11657" width="9.109375" style="27"/>
    <col min="11658" max="11658" width="6" style="27" customWidth="1"/>
    <col min="11659" max="11659" width="11.109375" style="27" customWidth="1"/>
    <col min="11660" max="11660" width="37.33203125" style="27" customWidth="1"/>
    <col min="11661" max="11661" width="14.109375" style="27" customWidth="1"/>
    <col min="11662" max="11663" width="12" style="27" customWidth="1"/>
    <col min="11664" max="11664" width="17.88671875" style="27" customWidth="1"/>
    <col min="11665" max="11665" width="15.6640625" style="27" customWidth="1"/>
    <col min="11666" max="11671" width="0" style="27" hidden="1" customWidth="1"/>
    <col min="11672" max="11672" width="11.88671875" style="27" customWidth="1"/>
    <col min="11673" max="11673" width="31.88671875" style="27" customWidth="1"/>
    <col min="11674" max="11674" width="12.109375" style="27" customWidth="1"/>
    <col min="11675" max="11675" width="12" style="27" customWidth="1"/>
    <col min="11676" max="11676" width="12.5546875" style="27" customWidth="1"/>
    <col min="11677" max="11677" width="12" style="27" customWidth="1"/>
    <col min="11678" max="11678" width="11.109375" style="27" customWidth="1"/>
    <col min="11679" max="11680" width="11.6640625" style="27" customWidth="1"/>
    <col min="11681" max="11681" width="12.5546875" style="27" customWidth="1"/>
    <col min="11682" max="11682" width="9.6640625" style="27" customWidth="1"/>
    <col min="11683" max="11683" width="12" style="27" customWidth="1"/>
    <col min="11684" max="11732" width="9.6640625" style="27" customWidth="1"/>
    <col min="11733" max="11913" width="9.109375" style="27"/>
    <col min="11914" max="11914" width="6" style="27" customWidth="1"/>
    <col min="11915" max="11915" width="11.109375" style="27" customWidth="1"/>
    <col min="11916" max="11916" width="37.33203125" style="27" customWidth="1"/>
    <col min="11917" max="11917" width="14.109375" style="27" customWidth="1"/>
    <col min="11918" max="11919" width="12" style="27" customWidth="1"/>
    <col min="11920" max="11920" width="17.88671875" style="27" customWidth="1"/>
    <col min="11921" max="11921" width="15.6640625" style="27" customWidth="1"/>
    <col min="11922" max="11927" width="0" style="27" hidden="1" customWidth="1"/>
    <col min="11928" max="11928" width="11.88671875" style="27" customWidth="1"/>
    <col min="11929" max="11929" width="31.88671875" style="27" customWidth="1"/>
    <col min="11930" max="11930" width="12.109375" style="27" customWidth="1"/>
    <col min="11931" max="11931" width="12" style="27" customWidth="1"/>
    <col min="11932" max="11932" width="12.5546875" style="27" customWidth="1"/>
    <col min="11933" max="11933" width="12" style="27" customWidth="1"/>
    <col min="11934" max="11934" width="11.109375" style="27" customWidth="1"/>
    <col min="11935" max="11936" width="11.6640625" style="27" customWidth="1"/>
    <col min="11937" max="11937" width="12.5546875" style="27" customWidth="1"/>
    <col min="11938" max="11938" width="9.6640625" style="27" customWidth="1"/>
    <col min="11939" max="11939" width="12" style="27" customWidth="1"/>
    <col min="11940" max="11988" width="9.6640625" style="27" customWidth="1"/>
    <col min="11989" max="12169" width="9.109375" style="27"/>
    <col min="12170" max="12170" width="6" style="27" customWidth="1"/>
    <col min="12171" max="12171" width="11.109375" style="27" customWidth="1"/>
    <col min="12172" max="12172" width="37.33203125" style="27" customWidth="1"/>
    <col min="12173" max="12173" width="14.109375" style="27" customWidth="1"/>
    <col min="12174" max="12175" width="12" style="27" customWidth="1"/>
    <col min="12176" max="12176" width="17.88671875" style="27" customWidth="1"/>
    <col min="12177" max="12177" width="15.6640625" style="27" customWidth="1"/>
    <col min="12178" max="12183" width="0" style="27" hidden="1" customWidth="1"/>
    <col min="12184" max="12184" width="11.88671875" style="27" customWidth="1"/>
    <col min="12185" max="12185" width="31.88671875" style="27" customWidth="1"/>
    <col min="12186" max="12186" width="12.109375" style="27" customWidth="1"/>
    <col min="12187" max="12187" width="12" style="27" customWidth="1"/>
    <col min="12188" max="12188" width="12.5546875" style="27" customWidth="1"/>
    <col min="12189" max="12189" width="12" style="27" customWidth="1"/>
    <col min="12190" max="12190" width="11.109375" style="27" customWidth="1"/>
    <col min="12191" max="12192" width="11.6640625" style="27" customWidth="1"/>
    <col min="12193" max="12193" width="12.5546875" style="27" customWidth="1"/>
    <col min="12194" max="12194" width="9.6640625" style="27" customWidth="1"/>
    <col min="12195" max="12195" width="12" style="27" customWidth="1"/>
    <col min="12196" max="12244" width="9.6640625" style="27" customWidth="1"/>
    <col min="12245" max="12425" width="9.109375" style="27"/>
    <col min="12426" max="12426" width="6" style="27" customWidth="1"/>
    <col min="12427" max="12427" width="11.109375" style="27" customWidth="1"/>
    <col min="12428" max="12428" width="37.33203125" style="27" customWidth="1"/>
    <col min="12429" max="12429" width="14.109375" style="27" customWidth="1"/>
    <col min="12430" max="12431" width="12" style="27" customWidth="1"/>
    <col min="12432" max="12432" width="17.88671875" style="27" customWidth="1"/>
    <col min="12433" max="12433" width="15.6640625" style="27" customWidth="1"/>
    <col min="12434" max="12439" width="0" style="27" hidden="1" customWidth="1"/>
    <col min="12440" max="12440" width="11.88671875" style="27" customWidth="1"/>
    <col min="12441" max="12441" width="31.88671875" style="27" customWidth="1"/>
    <col min="12442" max="12442" width="12.109375" style="27" customWidth="1"/>
    <col min="12443" max="12443" width="12" style="27" customWidth="1"/>
    <col min="12444" max="12444" width="12.5546875" style="27" customWidth="1"/>
    <col min="12445" max="12445" width="12" style="27" customWidth="1"/>
    <col min="12446" max="12446" width="11.109375" style="27" customWidth="1"/>
    <col min="12447" max="12448" width="11.6640625" style="27" customWidth="1"/>
    <col min="12449" max="12449" width="12.5546875" style="27" customWidth="1"/>
    <col min="12450" max="12450" width="9.6640625" style="27" customWidth="1"/>
    <col min="12451" max="12451" width="12" style="27" customWidth="1"/>
    <col min="12452" max="12500" width="9.6640625" style="27" customWidth="1"/>
    <col min="12501" max="12681" width="9.109375" style="27"/>
    <col min="12682" max="12682" width="6" style="27" customWidth="1"/>
    <col min="12683" max="12683" width="11.109375" style="27" customWidth="1"/>
    <col min="12684" max="12684" width="37.33203125" style="27" customWidth="1"/>
    <col min="12685" max="12685" width="14.109375" style="27" customWidth="1"/>
    <col min="12686" max="12687" width="12" style="27" customWidth="1"/>
    <col min="12688" max="12688" width="17.88671875" style="27" customWidth="1"/>
    <col min="12689" max="12689" width="15.6640625" style="27" customWidth="1"/>
    <col min="12690" max="12695" width="0" style="27" hidden="1" customWidth="1"/>
    <col min="12696" max="12696" width="11.88671875" style="27" customWidth="1"/>
    <col min="12697" max="12697" width="31.88671875" style="27" customWidth="1"/>
    <col min="12698" max="12698" width="12.109375" style="27" customWidth="1"/>
    <col min="12699" max="12699" width="12" style="27" customWidth="1"/>
    <col min="12700" max="12700" width="12.5546875" style="27" customWidth="1"/>
    <col min="12701" max="12701" width="12" style="27" customWidth="1"/>
    <col min="12702" max="12702" width="11.109375" style="27" customWidth="1"/>
    <col min="12703" max="12704" width="11.6640625" style="27" customWidth="1"/>
    <col min="12705" max="12705" width="12.5546875" style="27" customWidth="1"/>
    <col min="12706" max="12706" width="9.6640625" style="27" customWidth="1"/>
    <col min="12707" max="12707" width="12" style="27" customWidth="1"/>
    <col min="12708" max="12756" width="9.6640625" style="27" customWidth="1"/>
    <col min="12757" max="12937" width="9.109375" style="27"/>
    <col min="12938" max="12938" width="6" style="27" customWidth="1"/>
    <col min="12939" max="12939" width="11.109375" style="27" customWidth="1"/>
    <col min="12940" max="12940" width="37.33203125" style="27" customWidth="1"/>
    <col min="12941" max="12941" width="14.109375" style="27" customWidth="1"/>
    <col min="12942" max="12943" width="12" style="27" customWidth="1"/>
    <col min="12944" max="12944" width="17.88671875" style="27" customWidth="1"/>
    <col min="12945" max="12945" width="15.6640625" style="27" customWidth="1"/>
    <col min="12946" max="12951" width="0" style="27" hidden="1" customWidth="1"/>
    <col min="12952" max="12952" width="11.88671875" style="27" customWidth="1"/>
    <col min="12953" max="12953" width="31.88671875" style="27" customWidth="1"/>
    <col min="12954" max="12954" width="12.109375" style="27" customWidth="1"/>
    <col min="12955" max="12955" width="12" style="27" customWidth="1"/>
    <col min="12956" max="12956" width="12.5546875" style="27" customWidth="1"/>
    <col min="12957" max="12957" width="12" style="27" customWidth="1"/>
    <col min="12958" max="12958" width="11.109375" style="27" customWidth="1"/>
    <col min="12959" max="12960" width="11.6640625" style="27" customWidth="1"/>
    <col min="12961" max="12961" width="12.5546875" style="27" customWidth="1"/>
    <col min="12962" max="12962" width="9.6640625" style="27" customWidth="1"/>
    <col min="12963" max="12963" width="12" style="27" customWidth="1"/>
    <col min="12964" max="13012" width="9.6640625" style="27" customWidth="1"/>
    <col min="13013" max="13193" width="9.109375" style="27"/>
    <col min="13194" max="13194" width="6" style="27" customWidth="1"/>
    <col min="13195" max="13195" width="11.109375" style="27" customWidth="1"/>
    <col min="13196" max="13196" width="37.33203125" style="27" customWidth="1"/>
    <col min="13197" max="13197" width="14.109375" style="27" customWidth="1"/>
    <col min="13198" max="13199" width="12" style="27" customWidth="1"/>
    <col min="13200" max="13200" width="17.88671875" style="27" customWidth="1"/>
    <col min="13201" max="13201" width="15.6640625" style="27" customWidth="1"/>
    <col min="13202" max="13207" width="0" style="27" hidden="1" customWidth="1"/>
    <col min="13208" max="13208" width="11.88671875" style="27" customWidth="1"/>
    <col min="13209" max="13209" width="31.88671875" style="27" customWidth="1"/>
    <col min="13210" max="13210" width="12.109375" style="27" customWidth="1"/>
    <col min="13211" max="13211" width="12" style="27" customWidth="1"/>
    <col min="13212" max="13212" width="12.5546875" style="27" customWidth="1"/>
    <col min="13213" max="13213" width="12" style="27" customWidth="1"/>
    <col min="13214" max="13214" width="11.109375" style="27" customWidth="1"/>
    <col min="13215" max="13216" width="11.6640625" style="27" customWidth="1"/>
    <col min="13217" max="13217" width="12.5546875" style="27" customWidth="1"/>
    <col min="13218" max="13218" width="9.6640625" style="27" customWidth="1"/>
    <col min="13219" max="13219" width="12" style="27" customWidth="1"/>
    <col min="13220" max="13268" width="9.6640625" style="27" customWidth="1"/>
    <col min="13269" max="13449" width="9.109375" style="27"/>
    <col min="13450" max="13450" width="6" style="27" customWidth="1"/>
    <col min="13451" max="13451" width="11.109375" style="27" customWidth="1"/>
    <col min="13452" max="13452" width="37.33203125" style="27" customWidth="1"/>
    <col min="13453" max="13453" width="14.109375" style="27" customWidth="1"/>
    <col min="13454" max="13455" width="12" style="27" customWidth="1"/>
    <col min="13456" max="13456" width="17.88671875" style="27" customWidth="1"/>
    <col min="13457" max="13457" width="15.6640625" style="27" customWidth="1"/>
    <col min="13458" max="13463" width="0" style="27" hidden="1" customWidth="1"/>
    <col min="13464" max="13464" width="11.88671875" style="27" customWidth="1"/>
    <col min="13465" max="13465" width="31.88671875" style="27" customWidth="1"/>
    <col min="13466" max="13466" width="12.109375" style="27" customWidth="1"/>
    <col min="13467" max="13467" width="12" style="27" customWidth="1"/>
    <col min="13468" max="13468" width="12.5546875" style="27" customWidth="1"/>
    <col min="13469" max="13469" width="12" style="27" customWidth="1"/>
    <col min="13470" max="13470" width="11.109375" style="27" customWidth="1"/>
    <col min="13471" max="13472" width="11.6640625" style="27" customWidth="1"/>
    <col min="13473" max="13473" width="12.5546875" style="27" customWidth="1"/>
    <col min="13474" max="13474" width="9.6640625" style="27" customWidth="1"/>
    <col min="13475" max="13475" width="12" style="27" customWidth="1"/>
    <col min="13476" max="13524" width="9.6640625" style="27" customWidth="1"/>
    <col min="13525" max="13705" width="9.109375" style="27"/>
    <col min="13706" max="13706" width="6" style="27" customWidth="1"/>
    <col min="13707" max="13707" width="11.109375" style="27" customWidth="1"/>
    <col min="13708" max="13708" width="37.33203125" style="27" customWidth="1"/>
    <col min="13709" max="13709" width="14.109375" style="27" customWidth="1"/>
    <col min="13710" max="13711" width="12" style="27" customWidth="1"/>
    <col min="13712" max="13712" width="17.88671875" style="27" customWidth="1"/>
    <col min="13713" max="13713" width="15.6640625" style="27" customWidth="1"/>
    <col min="13714" max="13719" width="0" style="27" hidden="1" customWidth="1"/>
    <col min="13720" max="13720" width="11.88671875" style="27" customWidth="1"/>
    <col min="13721" max="13721" width="31.88671875" style="27" customWidth="1"/>
    <col min="13722" max="13722" width="12.109375" style="27" customWidth="1"/>
    <col min="13723" max="13723" width="12" style="27" customWidth="1"/>
    <col min="13724" max="13724" width="12.5546875" style="27" customWidth="1"/>
    <col min="13725" max="13725" width="12" style="27" customWidth="1"/>
    <col min="13726" max="13726" width="11.109375" style="27" customWidth="1"/>
    <col min="13727" max="13728" width="11.6640625" style="27" customWidth="1"/>
    <col min="13729" max="13729" width="12.5546875" style="27" customWidth="1"/>
    <col min="13730" max="13730" width="9.6640625" style="27" customWidth="1"/>
    <col min="13731" max="13731" width="12" style="27" customWidth="1"/>
    <col min="13732" max="13780" width="9.6640625" style="27" customWidth="1"/>
    <col min="13781" max="13961" width="9.109375" style="27"/>
    <col min="13962" max="13962" width="6" style="27" customWidth="1"/>
    <col min="13963" max="13963" width="11.109375" style="27" customWidth="1"/>
    <col min="13964" max="13964" width="37.33203125" style="27" customWidth="1"/>
    <col min="13965" max="13965" width="14.109375" style="27" customWidth="1"/>
    <col min="13966" max="13967" width="12" style="27" customWidth="1"/>
    <col min="13968" max="13968" width="17.88671875" style="27" customWidth="1"/>
    <col min="13969" max="13969" width="15.6640625" style="27" customWidth="1"/>
    <col min="13970" max="13975" width="0" style="27" hidden="1" customWidth="1"/>
    <col min="13976" max="13976" width="11.88671875" style="27" customWidth="1"/>
    <col min="13977" max="13977" width="31.88671875" style="27" customWidth="1"/>
    <col min="13978" max="13978" width="12.109375" style="27" customWidth="1"/>
    <col min="13979" max="13979" width="12" style="27" customWidth="1"/>
    <col min="13980" max="13980" width="12.5546875" style="27" customWidth="1"/>
    <col min="13981" max="13981" width="12" style="27" customWidth="1"/>
    <col min="13982" max="13982" width="11.109375" style="27" customWidth="1"/>
    <col min="13983" max="13984" width="11.6640625" style="27" customWidth="1"/>
    <col min="13985" max="13985" width="12.5546875" style="27" customWidth="1"/>
    <col min="13986" max="13986" width="9.6640625" style="27" customWidth="1"/>
    <col min="13987" max="13987" width="12" style="27" customWidth="1"/>
    <col min="13988" max="14036" width="9.6640625" style="27" customWidth="1"/>
    <col min="14037" max="14217" width="9.109375" style="27"/>
    <col min="14218" max="14218" width="6" style="27" customWidth="1"/>
    <col min="14219" max="14219" width="11.109375" style="27" customWidth="1"/>
    <col min="14220" max="14220" width="37.33203125" style="27" customWidth="1"/>
    <col min="14221" max="14221" width="14.109375" style="27" customWidth="1"/>
    <col min="14222" max="14223" width="12" style="27" customWidth="1"/>
    <col min="14224" max="14224" width="17.88671875" style="27" customWidth="1"/>
    <col min="14225" max="14225" width="15.6640625" style="27" customWidth="1"/>
    <col min="14226" max="14231" width="0" style="27" hidden="1" customWidth="1"/>
    <col min="14232" max="14232" width="11.88671875" style="27" customWidth="1"/>
    <col min="14233" max="14233" width="31.88671875" style="27" customWidth="1"/>
    <col min="14234" max="14234" width="12.109375" style="27" customWidth="1"/>
    <col min="14235" max="14235" width="12" style="27" customWidth="1"/>
    <col min="14236" max="14236" width="12.5546875" style="27" customWidth="1"/>
    <col min="14237" max="14237" width="12" style="27" customWidth="1"/>
    <col min="14238" max="14238" width="11.109375" style="27" customWidth="1"/>
    <col min="14239" max="14240" width="11.6640625" style="27" customWidth="1"/>
    <col min="14241" max="14241" width="12.5546875" style="27" customWidth="1"/>
    <col min="14242" max="14242" width="9.6640625" style="27" customWidth="1"/>
    <col min="14243" max="14243" width="12" style="27" customWidth="1"/>
    <col min="14244" max="14292" width="9.6640625" style="27" customWidth="1"/>
    <col min="14293" max="14473" width="9.109375" style="27"/>
    <col min="14474" max="14474" width="6" style="27" customWidth="1"/>
    <col min="14475" max="14475" width="11.109375" style="27" customWidth="1"/>
    <col min="14476" max="14476" width="37.33203125" style="27" customWidth="1"/>
    <col min="14477" max="14477" width="14.109375" style="27" customWidth="1"/>
    <col min="14478" max="14479" width="12" style="27" customWidth="1"/>
    <col min="14480" max="14480" width="17.88671875" style="27" customWidth="1"/>
    <col min="14481" max="14481" width="15.6640625" style="27" customWidth="1"/>
    <col min="14482" max="14487" width="0" style="27" hidden="1" customWidth="1"/>
    <col min="14488" max="14488" width="11.88671875" style="27" customWidth="1"/>
    <col min="14489" max="14489" width="31.88671875" style="27" customWidth="1"/>
    <col min="14490" max="14490" width="12.109375" style="27" customWidth="1"/>
    <col min="14491" max="14491" width="12" style="27" customWidth="1"/>
    <col min="14492" max="14492" width="12.5546875" style="27" customWidth="1"/>
    <col min="14493" max="14493" width="12" style="27" customWidth="1"/>
    <col min="14494" max="14494" width="11.109375" style="27" customWidth="1"/>
    <col min="14495" max="14496" width="11.6640625" style="27" customWidth="1"/>
    <col min="14497" max="14497" width="12.5546875" style="27" customWidth="1"/>
    <col min="14498" max="14498" width="9.6640625" style="27" customWidth="1"/>
    <col min="14499" max="14499" width="12" style="27" customWidth="1"/>
    <col min="14500" max="14548" width="9.6640625" style="27" customWidth="1"/>
    <col min="14549" max="14729" width="9.109375" style="27"/>
    <col min="14730" max="14730" width="6" style="27" customWidth="1"/>
    <col min="14731" max="14731" width="11.109375" style="27" customWidth="1"/>
    <col min="14732" max="14732" width="37.33203125" style="27" customWidth="1"/>
    <col min="14733" max="14733" width="14.109375" style="27" customWidth="1"/>
    <col min="14734" max="14735" width="12" style="27" customWidth="1"/>
    <col min="14736" max="14736" width="17.88671875" style="27" customWidth="1"/>
    <col min="14737" max="14737" width="15.6640625" style="27" customWidth="1"/>
    <col min="14738" max="14743" width="0" style="27" hidden="1" customWidth="1"/>
    <col min="14744" max="14744" width="11.88671875" style="27" customWidth="1"/>
    <col min="14745" max="14745" width="31.88671875" style="27" customWidth="1"/>
    <col min="14746" max="14746" width="12.109375" style="27" customWidth="1"/>
    <col min="14747" max="14747" width="12" style="27" customWidth="1"/>
    <col min="14748" max="14748" width="12.5546875" style="27" customWidth="1"/>
    <col min="14749" max="14749" width="12" style="27" customWidth="1"/>
    <col min="14750" max="14750" width="11.109375" style="27" customWidth="1"/>
    <col min="14751" max="14752" width="11.6640625" style="27" customWidth="1"/>
    <col min="14753" max="14753" width="12.5546875" style="27" customWidth="1"/>
    <col min="14754" max="14754" width="9.6640625" style="27" customWidth="1"/>
    <col min="14755" max="14755" width="12" style="27" customWidth="1"/>
    <col min="14756" max="14804" width="9.6640625" style="27" customWidth="1"/>
    <col min="14805" max="14985" width="9.109375" style="27"/>
    <col min="14986" max="14986" width="6" style="27" customWidth="1"/>
    <col min="14987" max="14987" width="11.109375" style="27" customWidth="1"/>
    <col min="14988" max="14988" width="37.33203125" style="27" customWidth="1"/>
    <col min="14989" max="14989" width="14.109375" style="27" customWidth="1"/>
    <col min="14990" max="14991" width="12" style="27" customWidth="1"/>
    <col min="14992" max="14992" width="17.88671875" style="27" customWidth="1"/>
    <col min="14993" max="14993" width="15.6640625" style="27" customWidth="1"/>
    <col min="14994" max="14999" width="0" style="27" hidden="1" customWidth="1"/>
    <col min="15000" max="15000" width="11.88671875" style="27" customWidth="1"/>
    <col min="15001" max="15001" width="31.88671875" style="27" customWidth="1"/>
    <col min="15002" max="15002" width="12.109375" style="27" customWidth="1"/>
    <col min="15003" max="15003" width="12" style="27" customWidth="1"/>
    <col min="15004" max="15004" width="12.5546875" style="27" customWidth="1"/>
    <col min="15005" max="15005" width="12" style="27" customWidth="1"/>
    <col min="15006" max="15006" width="11.109375" style="27" customWidth="1"/>
    <col min="15007" max="15008" width="11.6640625" style="27" customWidth="1"/>
    <col min="15009" max="15009" width="12.5546875" style="27" customWidth="1"/>
    <col min="15010" max="15010" width="9.6640625" style="27" customWidth="1"/>
    <col min="15011" max="15011" width="12" style="27" customWidth="1"/>
    <col min="15012" max="15060" width="9.6640625" style="27" customWidth="1"/>
    <col min="15061" max="15241" width="9.109375" style="27"/>
    <col min="15242" max="15242" width="6" style="27" customWidth="1"/>
    <col min="15243" max="15243" width="11.109375" style="27" customWidth="1"/>
    <col min="15244" max="15244" width="37.33203125" style="27" customWidth="1"/>
    <col min="15245" max="15245" width="14.109375" style="27" customWidth="1"/>
    <col min="15246" max="15247" width="12" style="27" customWidth="1"/>
    <col min="15248" max="15248" width="17.88671875" style="27" customWidth="1"/>
    <col min="15249" max="15249" width="15.6640625" style="27" customWidth="1"/>
    <col min="15250" max="15255" width="0" style="27" hidden="1" customWidth="1"/>
    <col min="15256" max="15256" width="11.88671875" style="27" customWidth="1"/>
    <col min="15257" max="15257" width="31.88671875" style="27" customWidth="1"/>
    <col min="15258" max="15258" width="12.109375" style="27" customWidth="1"/>
    <col min="15259" max="15259" width="12" style="27" customWidth="1"/>
    <col min="15260" max="15260" width="12.5546875" style="27" customWidth="1"/>
    <col min="15261" max="15261" width="12" style="27" customWidth="1"/>
    <col min="15262" max="15262" width="11.109375" style="27" customWidth="1"/>
    <col min="15263" max="15264" width="11.6640625" style="27" customWidth="1"/>
    <col min="15265" max="15265" width="12.5546875" style="27" customWidth="1"/>
    <col min="15266" max="15266" width="9.6640625" style="27" customWidth="1"/>
    <col min="15267" max="15267" width="12" style="27" customWidth="1"/>
    <col min="15268" max="15316" width="9.6640625" style="27" customWidth="1"/>
    <col min="15317" max="15497" width="9.109375" style="27"/>
    <col min="15498" max="15498" width="6" style="27" customWidth="1"/>
    <col min="15499" max="15499" width="11.109375" style="27" customWidth="1"/>
    <col min="15500" max="15500" width="37.33203125" style="27" customWidth="1"/>
    <col min="15501" max="15501" width="14.109375" style="27" customWidth="1"/>
    <col min="15502" max="15503" width="12" style="27" customWidth="1"/>
    <col min="15504" max="15504" width="17.88671875" style="27" customWidth="1"/>
    <col min="15505" max="15505" width="15.6640625" style="27" customWidth="1"/>
    <col min="15506" max="15511" width="0" style="27" hidden="1" customWidth="1"/>
    <col min="15512" max="15512" width="11.88671875" style="27" customWidth="1"/>
    <col min="15513" max="15513" width="31.88671875" style="27" customWidth="1"/>
    <col min="15514" max="15514" width="12.109375" style="27" customWidth="1"/>
    <col min="15515" max="15515" width="12" style="27" customWidth="1"/>
    <col min="15516" max="15516" width="12.5546875" style="27" customWidth="1"/>
    <col min="15517" max="15517" width="12" style="27" customWidth="1"/>
    <col min="15518" max="15518" width="11.109375" style="27" customWidth="1"/>
    <col min="15519" max="15520" width="11.6640625" style="27" customWidth="1"/>
    <col min="15521" max="15521" width="12.5546875" style="27" customWidth="1"/>
    <col min="15522" max="15522" width="9.6640625" style="27" customWidth="1"/>
    <col min="15523" max="15523" width="12" style="27" customWidth="1"/>
    <col min="15524" max="15572" width="9.6640625" style="27" customWidth="1"/>
    <col min="15573" max="15753" width="9.109375" style="27"/>
    <col min="15754" max="15754" width="6" style="27" customWidth="1"/>
    <col min="15755" max="15755" width="11.109375" style="27" customWidth="1"/>
    <col min="15756" max="15756" width="37.33203125" style="27" customWidth="1"/>
    <col min="15757" max="15757" width="14.109375" style="27" customWidth="1"/>
    <col min="15758" max="15759" width="12" style="27" customWidth="1"/>
    <col min="15760" max="15760" width="17.88671875" style="27" customWidth="1"/>
    <col min="15761" max="15761" width="15.6640625" style="27" customWidth="1"/>
    <col min="15762" max="15767" width="0" style="27" hidden="1" customWidth="1"/>
    <col min="15768" max="15768" width="11.88671875" style="27" customWidth="1"/>
    <col min="15769" max="15769" width="31.88671875" style="27" customWidth="1"/>
    <col min="15770" max="15770" width="12.109375" style="27" customWidth="1"/>
    <col min="15771" max="15771" width="12" style="27" customWidth="1"/>
    <col min="15772" max="15772" width="12.5546875" style="27" customWidth="1"/>
    <col min="15773" max="15773" width="12" style="27" customWidth="1"/>
    <col min="15774" max="15774" width="11.109375" style="27" customWidth="1"/>
    <col min="15775" max="15776" width="11.6640625" style="27" customWidth="1"/>
    <col min="15777" max="15777" width="12.5546875" style="27" customWidth="1"/>
    <col min="15778" max="15778" width="9.6640625" style="27" customWidth="1"/>
    <col min="15779" max="15779" width="12" style="27" customWidth="1"/>
    <col min="15780" max="15828" width="9.6640625" style="27" customWidth="1"/>
    <col min="15829" max="16009" width="9.109375" style="27"/>
    <col min="16010" max="16010" width="6" style="27" customWidth="1"/>
    <col min="16011" max="16011" width="11.109375" style="27" customWidth="1"/>
    <col min="16012" max="16012" width="37.33203125" style="27" customWidth="1"/>
    <col min="16013" max="16013" width="14.109375" style="27" customWidth="1"/>
    <col min="16014" max="16015" width="12" style="27" customWidth="1"/>
    <col min="16016" max="16016" width="17.88671875" style="27" customWidth="1"/>
    <col min="16017" max="16017" width="15.6640625" style="27" customWidth="1"/>
    <col min="16018" max="16023" width="0" style="27" hidden="1" customWidth="1"/>
    <col min="16024" max="16024" width="11.88671875" style="27" customWidth="1"/>
    <col min="16025" max="16025" width="31.88671875" style="27" customWidth="1"/>
    <col min="16026" max="16026" width="12.109375" style="27" customWidth="1"/>
    <col min="16027" max="16027" width="12" style="27" customWidth="1"/>
    <col min="16028" max="16028" width="12.5546875" style="27" customWidth="1"/>
    <col min="16029" max="16029" width="12" style="27" customWidth="1"/>
    <col min="16030" max="16030" width="11.109375" style="27" customWidth="1"/>
    <col min="16031" max="16032" width="11.6640625" style="27" customWidth="1"/>
    <col min="16033" max="16033" width="12.5546875" style="27" customWidth="1"/>
    <col min="16034" max="16034" width="9.6640625" style="27" customWidth="1"/>
    <col min="16035" max="16035" width="12" style="27" customWidth="1"/>
    <col min="16036" max="16084" width="9.6640625" style="27" customWidth="1"/>
    <col min="16085" max="16308" width="9.109375" style="27"/>
    <col min="16309" max="16324" width="9.109375" style="27" customWidth="1"/>
    <col min="16325" max="16332" width="9.109375" style="27"/>
    <col min="16333" max="16384" width="9.109375" style="27" customWidth="1"/>
  </cols>
  <sheetData>
    <row r="1" spans="1:14" s="26" customFormat="1" ht="21">
      <c r="A1" s="24"/>
      <c r="B1" s="68" t="s">
        <v>72</v>
      </c>
      <c r="C1" s="68"/>
      <c r="D1" s="69"/>
      <c r="E1" s="69"/>
      <c r="F1" s="69"/>
      <c r="G1" s="69"/>
      <c r="H1" s="69"/>
      <c r="J1" s="25"/>
      <c r="K1" s="25"/>
      <c r="L1" s="25"/>
    </row>
    <row r="2" spans="1:14" s="26" customFormat="1" ht="21.6" thickBot="1">
      <c r="A2" s="24"/>
      <c r="B2" s="68"/>
      <c r="C2" s="68"/>
      <c r="D2" s="69"/>
      <c r="E2" s="69"/>
      <c r="F2" s="69"/>
      <c r="G2" s="69"/>
      <c r="H2" s="69"/>
      <c r="J2" s="25"/>
      <c r="K2" s="25"/>
      <c r="L2" s="25"/>
    </row>
    <row r="3" spans="1:14" s="26" customFormat="1" ht="16.2" thickBot="1">
      <c r="A3" s="24"/>
      <c r="B3" s="138" t="s">
        <v>12</v>
      </c>
      <c r="C3" s="139"/>
      <c r="D3" s="139"/>
      <c r="E3" s="139"/>
      <c r="F3" s="139"/>
      <c r="G3" s="140"/>
      <c r="H3" s="22"/>
      <c r="J3" s="25"/>
      <c r="K3" s="25"/>
      <c r="L3" s="25"/>
    </row>
    <row r="4" spans="1:14" s="26" customFormat="1" ht="16.2" thickBot="1">
      <c r="A4" s="23"/>
      <c r="B4" s="21"/>
      <c r="C4" s="13"/>
      <c r="D4" s="12"/>
      <c r="E4" s="12"/>
      <c r="F4" s="12"/>
      <c r="G4" s="12"/>
      <c r="H4" s="12"/>
      <c r="J4" s="25"/>
      <c r="K4" s="25"/>
      <c r="L4" s="25"/>
    </row>
    <row r="5" spans="1:14" s="40" customFormat="1" ht="26.4" customHeight="1" thickBot="1">
      <c r="A5" s="35"/>
      <c r="B5" s="36" t="s">
        <v>16</v>
      </c>
      <c r="C5" s="37"/>
      <c r="D5" s="38"/>
      <c r="E5" s="39"/>
      <c r="F5" s="141"/>
      <c r="G5" s="141"/>
      <c r="H5" s="141"/>
      <c r="I5" s="135" t="s">
        <v>70</v>
      </c>
      <c r="J5" s="136"/>
      <c r="K5" s="136"/>
      <c r="L5" s="137"/>
    </row>
    <row r="6" spans="1:14" s="41" customFormat="1" ht="51" customHeight="1" thickBot="1">
      <c r="A6" s="54" t="s">
        <v>17</v>
      </c>
      <c r="B6" s="54" t="s">
        <v>68</v>
      </c>
      <c r="C6" s="54" t="s">
        <v>18</v>
      </c>
      <c r="D6" s="55" t="s">
        <v>19</v>
      </c>
      <c r="E6" s="54" t="s">
        <v>15</v>
      </c>
      <c r="F6" s="142" t="s">
        <v>24</v>
      </c>
      <c r="G6" s="143"/>
      <c r="H6" s="143"/>
      <c r="I6" s="54" t="s">
        <v>13</v>
      </c>
      <c r="J6" s="57" t="s">
        <v>10</v>
      </c>
      <c r="K6" s="58" t="s">
        <v>55</v>
      </c>
      <c r="L6" s="54" t="s">
        <v>11</v>
      </c>
      <c r="N6" s="54" t="s">
        <v>69</v>
      </c>
    </row>
    <row r="7" spans="1:14" s="41" customFormat="1" ht="52.2" customHeight="1">
      <c r="A7" s="129">
        <v>1</v>
      </c>
      <c r="B7" s="131" t="s">
        <v>78</v>
      </c>
      <c r="C7" s="133" t="s">
        <v>73</v>
      </c>
      <c r="D7" s="144">
        <v>1</v>
      </c>
      <c r="E7" s="146" t="s">
        <v>85</v>
      </c>
      <c r="F7" s="117" t="str">
        <f t="shared" ref="F7:F8" si="0">IF(G7="","",IF(G7="ZAR","Local","Foreign"))</f>
        <v>Local</v>
      </c>
      <c r="G7" s="86" t="s">
        <v>9</v>
      </c>
      <c r="H7" s="115">
        <f>IF(F7="","",IF(F7="Foreign",VLOOKUP(G7,Currency!$E$20:$F$33,2,FALSE),1))</f>
        <v>1</v>
      </c>
      <c r="I7" s="85">
        <v>0</v>
      </c>
      <c r="J7" s="59">
        <f t="shared" ref="J7:J8" si="1">I7*$H7</f>
        <v>0</v>
      </c>
      <c r="K7" s="63">
        <f t="shared" ref="K7" si="2">I7*$D7</f>
        <v>0</v>
      </c>
      <c r="L7" s="60">
        <f t="shared" ref="L7" si="3">J7*$D7</f>
        <v>0</v>
      </c>
      <c r="N7" s="126"/>
    </row>
    <row r="8" spans="1:14" s="41" customFormat="1" ht="46.2" customHeight="1" thickBot="1">
      <c r="A8" s="130"/>
      <c r="B8" s="132"/>
      <c r="C8" s="134"/>
      <c r="D8" s="145"/>
      <c r="E8" s="147"/>
      <c r="F8" s="118" t="str">
        <f t="shared" si="0"/>
        <v>Local</v>
      </c>
      <c r="G8" s="87" t="s">
        <v>9</v>
      </c>
      <c r="H8" s="116">
        <f>IF(F8="","",IF(F8="Foreign",VLOOKUP(G8,Currency!$E$20:$F$33,2,FALSE),1))</f>
        <v>1</v>
      </c>
      <c r="I8" s="89">
        <v>0</v>
      </c>
      <c r="J8" s="90">
        <f t="shared" si="1"/>
        <v>0</v>
      </c>
      <c r="K8" s="91">
        <f>I8*$D7</f>
        <v>0</v>
      </c>
      <c r="L8" s="61">
        <f>J8*$D7</f>
        <v>0</v>
      </c>
      <c r="N8" s="128"/>
    </row>
    <row r="9" spans="1:14" s="41" customFormat="1" ht="30" customHeight="1">
      <c r="A9" s="129">
        <v>2</v>
      </c>
      <c r="B9" s="131" t="s">
        <v>77</v>
      </c>
      <c r="C9" s="133" t="s">
        <v>74</v>
      </c>
      <c r="D9" s="144">
        <v>1</v>
      </c>
      <c r="E9" s="146" t="s">
        <v>85</v>
      </c>
      <c r="F9" s="117" t="str">
        <f t="shared" ref="F9:F12" si="4">IF(G9="","",IF(G9="ZAR","Local","Foreign"))</f>
        <v>Local</v>
      </c>
      <c r="G9" s="86" t="s">
        <v>9</v>
      </c>
      <c r="H9" s="115">
        <f>IF(F9="","",IF(F9="Foreign",VLOOKUP(G9,Currency!$E$20:$F$33,2,FALSE),1))</f>
        <v>1</v>
      </c>
      <c r="I9" s="85">
        <v>0</v>
      </c>
      <c r="J9" s="59">
        <f t="shared" ref="J9:J12" si="5">I9*$H9</f>
        <v>0</v>
      </c>
      <c r="K9" s="63">
        <f t="shared" ref="K9" si="6">I9*$D9</f>
        <v>0</v>
      </c>
      <c r="L9" s="60">
        <f t="shared" ref="L9" si="7">J9*$D9</f>
        <v>0</v>
      </c>
      <c r="N9" s="127"/>
    </row>
    <row r="10" spans="1:14" s="41" customFormat="1" ht="34.200000000000003" customHeight="1" thickBot="1">
      <c r="A10" s="130"/>
      <c r="B10" s="132"/>
      <c r="C10" s="134"/>
      <c r="D10" s="145"/>
      <c r="E10" s="147"/>
      <c r="F10" s="118" t="str">
        <f t="shared" si="4"/>
        <v>Local</v>
      </c>
      <c r="G10" s="87" t="s">
        <v>9</v>
      </c>
      <c r="H10" s="116">
        <f>IF(F10="","",IF(F10="Foreign",VLOOKUP(G10,Currency!$E$20:$F$33,2,FALSE),1))</f>
        <v>1</v>
      </c>
      <c r="I10" s="89">
        <v>0</v>
      </c>
      <c r="J10" s="90">
        <f t="shared" si="5"/>
        <v>0</v>
      </c>
      <c r="K10" s="91">
        <f>I10*$D9</f>
        <v>0</v>
      </c>
      <c r="L10" s="61">
        <f>J10*$D9</f>
        <v>0</v>
      </c>
      <c r="N10" s="128"/>
    </row>
    <row r="11" spans="1:14" s="41" customFormat="1" ht="25.8" customHeight="1">
      <c r="A11" s="129">
        <v>3</v>
      </c>
      <c r="B11" s="131" t="s">
        <v>76</v>
      </c>
      <c r="C11" s="133" t="s">
        <v>75</v>
      </c>
      <c r="D11" s="144">
        <v>1</v>
      </c>
      <c r="E11" s="146" t="s">
        <v>85</v>
      </c>
      <c r="F11" s="117" t="str">
        <f t="shared" si="4"/>
        <v>Local</v>
      </c>
      <c r="G11" s="86" t="s">
        <v>9</v>
      </c>
      <c r="H11" s="115">
        <f>IF(F11="","",IF(F11="Foreign",VLOOKUP(G11,Currency!$E$20:$F$33,2,FALSE),1))</f>
        <v>1</v>
      </c>
      <c r="I11" s="85">
        <v>0</v>
      </c>
      <c r="J11" s="59">
        <f t="shared" si="5"/>
        <v>0</v>
      </c>
      <c r="K11" s="63">
        <f t="shared" ref="K11" si="8">I11*$D11</f>
        <v>0</v>
      </c>
      <c r="L11" s="60">
        <f t="shared" ref="L11" si="9">J11*$D11</f>
        <v>0</v>
      </c>
      <c r="N11" s="127"/>
    </row>
    <row r="12" spans="1:14" s="41" customFormat="1" ht="24" customHeight="1" thickBot="1">
      <c r="A12" s="130"/>
      <c r="B12" s="132"/>
      <c r="C12" s="134"/>
      <c r="D12" s="145"/>
      <c r="E12" s="147"/>
      <c r="F12" s="118" t="str">
        <f t="shared" si="4"/>
        <v>Local</v>
      </c>
      <c r="G12" s="87" t="s">
        <v>9</v>
      </c>
      <c r="H12" s="116">
        <f>IF(F12="","",IF(F12="Foreign",VLOOKUP(G12,Currency!$E$20:$F$33,2,FALSE),1))</f>
        <v>1</v>
      </c>
      <c r="I12" s="89">
        <v>0</v>
      </c>
      <c r="J12" s="90">
        <f t="shared" si="5"/>
        <v>0</v>
      </c>
      <c r="K12" s="91">
        <f>I12*$D11</f>
        <v>0</v>
      </c>
      <c r="L12" s="61">
        <f>J12*$D11</f>
        <v>0</v>
      </c>
      <c r="N12" s="128"/>
    </row>
    <row r="13" spans="1:14" s="41" customFormat="1" ht="28.2" customHeight="1" thickBot="1">
      <c r="A13" s="43"/>
      <c r="B13" s="44" t="s">
        <v>20</v>
      </c>
      <c r="C13" s="45"/>
      <c r="D13" s="46"/>
      <c r="E13" s="42"/>
      <c r="F13" s="42"/>
      <c r="G13" s="42"/>
      <c r="H13" s="42"/>
      <c r="I13" s="42"/>
      <c r="J13" s="47"/>
      <c r="K13" s="62"/>
      <c r="L13" s="48">
        <f>SUM(L7:L12)</f>
        <v>0</v>
      </c>
    </row>
    <row r="14" spans="1:14" s="41" customFormat="1" ht="15" customHeight="1" thickTop="1" thickBot="1">
      <c r="A14" s="43"/>
      <c r="B14" s="49"/>
      <c r="C14" s="45"/>
      <c r="D14" s="46"/>
      <c r="E14" s="42"/>
      <c r="F14" s="42"/>
      <c r="G14" s="42"/>
      <c r="H14" s="42"/>
    </row>
    <row r="15" spans="1:14" s="41" customFormat="1" ht="68.400000000000006" customHeight="1">
      <c r="A15" s="129">
        <v>4</v>
      </c>
      <c r="B15" s="131" t="s">
        <v>79</v>
      </c>
      <c r="C15" s="133" t="s">
        <v>82</v>
      </c>
      <c r="D15" s="144">
        <v>1</v>
      </c>
      <c r="E15" s="146" t="s">
        <v>83</v>
      </c>
      <c r="F15" s="117" t="str">
        <f t="shared" ref="F15:F18" si="10">IF(G15="","",IF(G15="ZAR","Local","Foreign"))</f>
        <v>Local</v>
      </c>
      <c r="G15" s="86" t="s">
        <v>9</v>
      </c>
      <c r="H15" s="115">
        <f>IF(F15="","",IF(F15="Foreign",VLOOKUP(G15,Currency!$E$20:$F$33,2,FALSE),1))</f>
        <v>1</v>
      </c>
      <c r="I15" s="85">
        <v>0</v>
      </c>
      <c r="J15" s="59">
        <f t="shared" ref="J15:J18" si="11">I15*$H15</f>
        <v>0</v>
      </c>
      <c r="K15" s="63">
        <f t="shared" ref="K15" si="12">I15*$D15</f>
        <v>0</v>
      </c>
      <c r="L15" s="60">
        <f t="shared" ref="L15" si="13">J15*$D15</f>
        <v>0</v>
      </c>
      <c r="N15" s="126"/>
    </row>
    <row r="16" spans="1:14" s="41" customFormat="1" ht="60" customHeight="1" thickBot="1">
      <c r="A16" s="130"/>
      <c r="B16" s="132"/>
      <c r="C16" s="134"/>
      <c r="D16" s="145"/>
      <c r="E16" s="147"/>
      <c r="F16" s="118" t="str">
        <f t="shared" si="10"/>
        <v>Local</v>
      </c>
      <c r="G16" s="87" t="s">
        <v>9</v>
      </c>
      <c r="H16" s="116">
        <f>IF(F16="","",IF(F16="Foreign",VLOOKUP(G16,Currency!$E$20:$F$33,2,FALSE),1))</f>
        <v>1</v>
      </c>
      <c r="I16" s="89">
        <v>0</v>
      </c>
      <c r="J16" s="90">
        <f t="shared" si="11"/>
        <v>0</v>
      </c>
      <c r="K16" s="91">
        <f>I16*$D15</f>
        <v>0</v>
      </c>
      <c r="L16" s="61">
        <f>J16*$D15</f>
        <v>0</v>
      </c>
      <c r="N16" s="128"/>
    </row>
    <row r="17" spans="1:14" s="41" customFormat="1" ht="25.8" customHeight="1">
      <c r="A17" s="129">
        <v>5</v>
      </c>
      <c r="B17" s="131" t="s">
        <v>80</v>
      </c>
      <c r="C17" s="133" t="s">
        <v>81</v>
      </c>
      <c r="D17" s="144">
        <v>1</v>
      </c>
      <c r="E17" s="146" t="s">
        <v>84</v>
      </c>
      <c r="F17" s="117" t="str">
        <f t="shared" si="10"/>
        <v>Local</v>
      </c>
      <c r="G17" s="86" t="s">
        <v>9</v>
      </c>
      <c r="H17" s="115">
        <f>IF(F17="","",IF(F17="Foreign",VLOOKUP(G17,Currency!$E$20:$F$33,2,FALSE),1))</f>
        <v>1</v>
      </c>
      <c r="I17" s="85">
        <v>0</v>
      </c>
      <c r="J17" s="59">
        <f t="shared" si="11"/>
        <v>0</v>
      </c>
      <c r="K17" s="63">
        <f t="shared" ref="K17" si="14">I17*$D17</f>
        <v>0</v>
      </c>
      <c r="L17" s="60">
        <f t="shared" ref="L17" si="15">J17*$D17</f>
        <v>0</v>
      </c>
      <c r="N17" s="127"/>
    </row>
    <row r="18" spans="1:14" s="41" customFormat="1" ht="24" customHeight="1" thickBot="1">
      <c r="A18" s="130"/>
      <c r="B18" s="132"/>
      <c r="C18" s="134"/>
      <c r="D18" s="145"/>
      <c r="E18" s="147"/>
      <c r="F18" s="118" t="str">
        <f t="shared" si="10"/>
        <v>Local</v>
      </c>
      <c r="G18" s="87" t="s">
        <v>9</v>
      </c>
      <c r="H18" s="116">
        <f>IF(F18="","",IF(F18="Foreign",VLOOKUP(G18,Currency!$E$20:$F$33,2,FALSE),1))</f>
        <v>1</v>
      </c>
      <c r="I18" s="89">
        <v>0</v>
      </c>
      <c r="J18" s="90">
        <f t="shared" si="11"/>
        <v>0</v>
      </c>
      <c r="K18" s="91">
        <f>I18*$D17</f>
        <v>0</v>
      </c>
      <c r="L18" s="61">
        <f>J18*$D17</f>
        <v>0</v>
      </c>
      <c r="N18" s="128"/>
    </row>
    <row r="19" spans="1:14" s="41" customFormat="1" ht="24" customHeight="1" thickBot="1">
      <c r="A19" s="43"/>
      <c r="B19" s="44" t="s">
        <v>20</v>
      </c>
      <c r="C19" s="45"/>
      <c r="D19" s="46"/>
      <c r="E19" s="42"/>
      <c r="F19" s="42"/>
      <c r="G19" s="42"/>
      <c r="H19" s="42"/>
      <c r="L19" s="48">
        <f>SUM(L15:L18)</f>
        <v>0</v>
      </c>
    </row>
    <row r="20" spans="1:14" s="41" customFormat="1" ht="15" customHeight="1" thickTop="1">
      <c r="A20" s="43"/>
      <c r="B20" s="49"/>
      <c r="C20" s="45"/>
      <c r="D20" s="46"/>
      <c r="E20" s="42"/>
      <c r="F20" s="42"/>
      <c r="G20" s="42"/>
      <c r="H20" s="42"/>
    </row>
    <row r="21" spans="1:14" s="41" customFormat="1" ht="15" customHeight="1">
      <c r="A21" s="43"/>
      <c r="B21" s="49"/>
      <c r="C21" s="45"/>
      <c r="D21" s="46"/>
      <c r="E21" s="42"/>
      <c r="F21" s="42"/>
      <c r="G21" s="42"/>
      <c r="H21" s="42"/>
    </row>
    <row r="22" spans="1:14" s="41" customFormat="1" ht="31.95" customHeight="1" thickBot="1">
      <c r="A22" s="43"/>
      <c r="B22" s="44" t="s">
        <v>56</v>
      </c>
      <c r="C22" s="45"/>
      <c r="D22" s="46"/>
      <c r="E22" s="42"/>
      <c r="F22" s="42"/>
      <c r="G22" s="42"/>
      <c r="H22" s="42"/>
      <c r="L22" s="125">
        <f>(L13*60)+(L19*5)</f>
        <v>0</v>
      </c>
    </row>
    <row r="23" spans="1:14" ht="14.4" thickTop="1"/>
    <row r="24" spans="1:14" ht="14.4" thickBot="1"/>
    <row r="25" spans="1:14" ht="14.4" thickBot="1">
      <c r="B25" s="181" t="s">
        <v>86</v>
      </c>
      <c r="C25" s="182"/>
      <c r="D25" s="182"/>
      <c r="E25" s="182"/>
      <c r="F25" s="182"/>
      <c r="G25" s="182"/>
      <c r="H25" s="182"/>
      <c r="I25" s="182"/>
      <c r="J25" s="182"/>
      <c r="K25" s="182"/>
      <c r="L25" s="183"/>
    </row>
    <row r="26" spans="1:14">
      <c r="B26" s="184" t="s">
        <v>16</v>
      </c>
      <c r="C26" s="185"/>
      <c r="D26" s="185"/>
      <c r="E26" s="185"/>
      <c r="F26" s="185"/>
      <c r="G26" s="185"/>
      <c r="H26" s="185"/>
      <c r="I26" s="185"/>
      <c r="J26" s="185"/>
      <c r="K26" s="185"/>
      <c r="L26" s="186"/>
    </row>
    <row r="27" spans="1:14">
      <c r="B27" s="187"/>
      <c r="C27" s="188"/>
      <c r="D27" s="188"/>
      <c r="E27" s="188"/>
      <c r="F27" s="188"/>
      <c r="G27" s="188"/>
      <c r="H27" s="188"/>
      <c r="I27" s="188"/>
      <c r="J27" s="188"/>
      <c r="K27" s="188"/>
      <c r="L27" s="189"/>
    </row>
    <row r="28" spans="1:14">
      <c r="B28" s="187"/>
      <c r="C28" s="188"/>
      <c r="D28" s="188"/>
      <c r="E28" s="188"/>
      <c r="F28" s="188"/>
      <c r="G28" s="188"/>
      <c r="H28" s="188"/>
      <c r="I28" s="188"/>
      <c r="J28" s="188"/>
      <c r="K28" s="188"/>
      <c r="L28" s="189"/>
    </row>
    <row r="29" spans="1:14">
      <c r="B29" s="187"/>
      <c r="C29" s="188"/>
      <c r="D29" s="188"/>
      <c r="E29" s="188"/>
      <c r="F29" s="188"/>
      <c r="G29" s="188"/>
      <c r="H29" s="188"/>
      <c r="I29" s="188"/>
      <c r="J29" s="188"/>
      <c r="K29" s="188"/>
      <c r="L29" s="189"/>
    </row>
    <row r="30" spans="1:14">
      <c r="B30" s="187"/>
      <c r="C30" s="188"/>
      <c r="D30" s="188"/>
      <c r="E30" s="188"/>
      <c r="F30" s="188"/>
      <c r="G30" s="188"/>
      <c r="H30" s="188"/>
      <c r="I30" s="188"/>
      <c r="J30" s="188"/>
      <c r="K30" s="188"/>
      <c r="L30" s="189"/>
    </row>
    <row r="31" spans="1:14">
      <c r="B31" s="187"/>
      <c r="C31" s="188"/>
      <c r="D31" s="188"/>
      <c r="E31" s="188"/>
      <c r="F31" s="188"/>
      <c r="G31" s="188"/>
      <c r="H31" s="188"/>
      <c r="I31" s="188"/>
      <c r="J31" s="188"/>
      <c r="K31" s="188"/>
      <c r="L31" s="189"/>
    </row>
    <row r="32" spans="1:14">
      <c r="B32" s="187"/>
      <c r="C32" s="188"/>
      <c r="D32" s="188"/>
      <c r="E32" s="188"/>
      <c r="F32" s="188"/>
      <c r="G32" s="188"/>
      <c r="H32" s="188"/>
      <c r="I32" s="188"/>
      <c r="J32" s="188"/>
      <c r="K32" s="188"/>
      <c r="L32" s="189"/>
    </row>
    <row r="33" spans="2:12">
      <c r="B33" s="187"/>
      <c r="C33" s="188"/>
      <c r="D33" s="188"/>
      <c r="E33" s="188"/>
      <c r="F33" s="188"/>
      <c r="G33" s="188"/>
      <c r="H33" s="188"/>
      <c r="I33" s="188"/>
      <c r="J33" s="188"/>
      <c r="K33" s="188"/>
      <c r="L33" s="189"/>
    </row>
    <row r="34" spans="2:12">
      <c r="B34" s="187"/>
      <c r="C34" s="188"/>
      <c r="D34" s="188"/>
      <c r="E34" s="188"/>
      <c r="F34" s="188"/>
      <c r="G34" s="188"/>
      <c r="H34" s="188"/>
      <c r="I34" s="188"/>
      <c r="J34" s="188"/>
      <c r="K34" s="188"/>
      <c r="L34" s="189"/>
    </row>
    <row r="35" spans="2:12">
      <c r="B35" s="187"/>
      <c r="C35" s="188"/>
      <c r="D35" s="188"/>
      <c r="E35" s="188"/>
      <c r="F35" s="188"/>
      <c r="G35" s="188"/>
      <c r="H35" s="188"/>
      <c r="I35" s="188"/>
      <c r="J35" s="188"/>
      <c r="K35" s="188"/>
      <c r="L35" s="189"/>
    </row>
    <row r="36" spans="2:12">
      <c r="B36" s="187"/>
      <c r="C36" s="188"/>
      <c r="D36" s="188"/>
      <c r="E36" s="188"/>
      <c r="F36" s="188"/>
      <c r="G36" s="188"/>
      <c r="H36" s="188"/>
      <c r="I36" s="188"/>
      <c r="J36" s="188"/>
      <c r="K36" s="188"/>
      <c r="L36" s="189"/>
    </row>
    <row r="37" spans="2:12" ht="14.4" thickBot="1">
      <c r="B37" s="190"/>
      <c r="C37" s="191"/>
      <c r="D37" s="191"/>
      <c r="E37" s="191"/>
      <c r="F37" s="191"/>
      <c r="G37" s="191"/>
      <c r="H37" s="191"/>
      <c r="I37" s="191"/>
      <c r="J37" s="191"/>
      <c r="K37" s="191"/>
      <c r="L37" s="192"/>
    </row>
  </sheetData>
  <sheetProtection sort="0" autoFilter="0"/>
  <mergeCells count="31">
    <mergeCell ref="E17:E18"/>
    <mergeCell ref="B25:L25"/>
    <mergeCell ref="B26:L37"/>
    <mergeCell ref="B3:G3"/>
    <mergeCell ref="F5:H5"/>
    <mergeCell ref="F6:H6"/>
    <mergeCell ref="D7:D8"/>
    <mergeCell ref="E7:E8"/>
    <mergeCell ref="B9:B10"/>
    <mergeCell ref="C9:C10"/>
    <mergeCell ref="D9:D10"/>
    <mergeCell ref="E9:E10"/>
    <mergeCell ref="B11:B12"/>
    <mergeCell ref="C11:C12"/>
    <mergeCell ref="D11:D12"/>
    <mergeCell ref="E11:E12"/>
    <mergeCell ref="A7:A8"/>
    <mergeCell ref="B7:B8"/>
    <mergeCell ref="C7:C8"/>
    <mergeCell ref="I5:L5"/>
    <mergeCell ref="A9:A10"/>
    <mergeCell ref="A11:A12"/>
    <mergeCell ref="A15:A16"/>
    <mergeCell ref="B15:B16"/>
    <mergeCell ref="C15:C16"/>
    <mergeCell ref="D15:D16"/>
    <mergeCell ref="E15:E16"/>
    <mergeCell ref="A17:A18"/>
    <mergeCell ref="B17:B18"/>
    <mergeCell ref="C17:C18"/>
    <mergeCell ref="D17:D18"/>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Currency!$E$20:$E$33</xm:f>
          </x14:formula1>
          <xm:sqref>G7:G12 G15:G18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Z33"/>
  <sheetViews>
    <sheetView topLeftCell="A13" workbookViewId="0">
      <selection activeCell="M19" sqref="M19"/>
    </sheetView>
  </sheetViews>
  <sheetFormatPr defaultRowHeight="13.2"/>
  <cols>
    <col min="1" max="1" width="8.88671875" style="92"/>
    <col min="2" max="3" width="9.109375" style="92"/>
    <col min="4" max="4" width="24.33203125" style="92" customWidth="1"/>
    <col min="5" max="5" width="10" style="92" customWidth="1"/>
    <col min="6" max="6" width="15.6640625" style="92" customWidth="1"/>
    <col min="7" max="7" width="15.109375" style="92" customWidth="1"/>
    <col min="8" max="8" width="29.44140625" style="92" customWidth="1"/>
    <col min="9" max="259" width="9.109375" style="92"/>
    <col min="260" max="260" width="24.33203125" style="92" customWidth="1"/>
    <col min="261" max="261" width="10" style="92" customWidth="1"/>
    <col min="262" max="262" width="15.6640625" style="92" customWidth="1"/>
    <col min="263" max="263" width="15.109375" style="92" customWidth="1"/>
    <col min="264" max="264" width="27" style="92" customWidth="1"/>
    <col min="265" max="515" width="9.109375" style="92"/>
    <col min="516" max="516" width="24.33203125" style="92" customWidth="1"/>
    <col min="517" max="517" width="10" style="92" customWidth="1"/>
    <col min="518" max="518" width="15.6640625" style="92" customWidth="1"/>
    <col min="519" max="519" width="15.109375" style="92" customWidth="1"/>
    <col min="520" max="520" width="27" style="92" customWidth="1"/>
    <col min="521" max="771" width="9.109375" style="92"/>
    <col min="772" max="772" width="24.33203125" style="92" customWidth="1"/>
    <col min="773" max="773" width="10" style="92" customWidth="1"/>
    <col min="774" max="774" width="15.6640625" style="92" customWidth="1"/>
    <col min="775" max="775" width="15.109375" style="92" customWidth="1"/>
    <col min="776" max="776" width="27" style="92" customWidth="1"/>
    <col min="777" max="1027" width="9.109375" style="92"/>
    <col min="1028" max="1028" width="24.33203125" style="92" customWidth="1"/>
    <col min="1029" max="1029" width="10" style="92" customWidth="1"/>
    <col min="1030" max="1030" width="15.6640625" style="92" customWidth="1"/>
    <col min="1031" max="1031" width="15.109375" style="92" customWidth="1"/>
    <col min="1032" max="1032" width="27" style="92" customWidth="1"/>
    <col min="1033" max="1283" width="9.109375" style="92"/>
    <col min="1284" max="1284" width="24.33203125" style="92" customWidth="1"/>
    <col min="1285" max="1285" width="10" style="92" customWidth="1"/>
    <col min="1286" max="1286" width="15.6640625" style="92" customWidth="1"/>
    <col min="1287" max="1287" width="15.109375" style="92" customWidth="1"/>
    <col min="1288" max="1288" width="27" style="92" customWidth="1"/>
    <col min="1289" max="1539" width="9.109375" style="92"/>
    <col min="1540" max="1540" width="24.33203125" style="92" customWidth="1"/>
    <col min="1541" max="1541" width="10" style="92" customWidth="1"/>
    <col min="1542" max="1542" width="15.6640625" style="92" customWidth="1"/>
    <col min="1543" max="1543" width="15.109375" style="92" customWidth="1"/>
    <col min="1544" max="1544" width="27" style="92" customWidth="1"/>
    <col min="1545" max="1795" width="9.109375" style="92"/>
    <col min="1796" max="1796" width="24.33203125" style="92" customWidth="1"/>
    <col min="1797" max="1797" width="10" style="92" customWidth="1"/>
    <col min="1798" max="1798" width="15.6640625" style="92" customWidth="1"/>
    <col min="1799" max="1799" width="15.109375" style="92" customWidth="1"/>
    <col min="1800" max="1800" width="27" style="92" customWidth="1"/>
    <col min="1801" max="2051" width="9.109375" style="92"/>
    <col min="2052" max="2052" width="24.33203125" style="92" customWidth="1"/>
    <col min="2053" max="2053" width="10" style="92" customWidth="1"/>
    <col min="2054" max="2054" width="15.6640625" style="92" customWidth="1"/>
    <col min="2055" max="2055" width="15.109375" style="92" customWidth="1"/>
    <col min="2056" max="2056" width="27" style="92" customWidth="1"/>
    <col min="2057" max="2307" width="9.109375" style="92"/>
    <col min="2308" max="2308" width="24.33203125" style="92" customWidth="1"/>
    <col min="2309" max="2309" width="10" style="92" customWidth="1"/>
    <col min="2310" max="2310" width="15.6640625" style="92" customWidth="1"/>
    <col min="2311" max="2311" width="15.109375" style="92" customWidth="1"/>
    <col min="2312" max="2312" width="27" style="92" customWidth="1"/>
    <col min="2313" max="2563" width="9.109375" style="92"/>
    <col min="2564" max="2564" width="24.33203125" style="92" customWidth="1"/>
    <col min="2565" max="2565" width="10" style="92" customWidth="1"/>
    <col min="2566" max="2566" width="15.6640625" style="92" customWidth="1"/>
    <col min="2567" max="2567" width="15.109375" style="92" customWidth="1"/>
    <col min="2568" max="2568" width="27" style="92" customWidth="1"/>
    <col min="2569" max="2819" width="9.109375" style="92"/>
    <col min="2820" max="2820" width="24.33203125" style="92" customWidth="1"/>
    <col min="2821" max="2821" width="10" style="92" customWidth="1"/>
    <col min="2822" max="2822" width="15.6640625" style="92" customWidth="1"/>
    <col min="2823" max="2823" width="15.109375" style="92" customWidth="1"/>
    <col min="2824" max="2824" width="27" style="92" customWidth="1"/>
    <col min="2825" max="3075" width="9.109375" style="92"/>
    <col min="3076" max="3076" width="24.33203125" style="92" customWidth="1"/>
    <col min="3077" max="3077" width="10" style="92" customWidth="1"/>
    <col min="3078" max="3078" width="15.6640625" style="92" customWidth="1"/>
    <col min="3079" max="3079" width="15.109375" style="92" customWidth="1"/>
    <col min="3080" max="3080" width="27" style="92" customWidth="1"/>
    <col min="3081" max="3331" width="9.109375" style="92"/>
    <col min="3332" max="3332" width="24.33203125" style="92" customWidth="1"/>
    <col min="3333" max="3333" width="10" style="92" customWidth="1"/>
    <col min="3334" max="3334" width="15.6640625" style="92" customWidth="1"/>
    <col min="3335" max="3335" width="15.109375" style="92" customWidth="1"/>
    <col min="3336" max="3336" width="27" style="92" customWidth="1"/>
    <col min="3337" max="3587" width="9.109375" style="92"/>
    <col min="3588" max="3588" width="24.33203125" style="92" customWidth="1"/>
    <col min="3589" max="3589" width="10" style="92" customWidth="1"/>
    <col min="3590" max="3590" width="15.6640625" style="92" customWidth="1"/>
    <col min="3591" max="3591" width="15.109375" style="92" customWidth="1"/>
    <col min="3592" max="3592" width="27" style="92" customWidth="1"/>
    <col min="3593" max="3843" width="9.109375" style="92"/>
    <col min="3844" max="3844" width="24.33203125" style="92" customWidth="1"/>
    <col min="3845" max="3845" width="10" style="92" customWidth="1"/>
    <col min="3846" max="3846" width="15.6640625" style="92" customWidth="1"/>
    <col min="3847" max="3847" width="15.109375" style="92" customWidth="1"/>
    <col min="3848" max="3848" width="27" style="92" customWidth="1"/>
    <col min="3849" max="4099" width="9.109375" style="92"/>
    <col min="4100" max="4100" width="24.33203125" style="92" customWidth="1"/>
    <col min="4101" max="4101" width="10" style="92" customWidth="1"/>
    <col min="4102" max="4102" width="15.6640625" style="92" customWidth="1"/>
    <col min="4103" max="4103" width="15.109375" style="92" customWidth="1"/>
    <col min="4104" max="4104" width="27" style="92" customWidth="1"/>
    <col min="4105" max="4355" width="9.109375" style="92"/>
    <col min="4356" max="4356" width="24.33203125" style="92" customWidth="1"/>
    <col min="4357" max="4357" width="10" style="92" customWidth="1"/>
    <col min="4358" max="4358" width="15.6640625" style="92" customWidth="1"/>
    <col min="4359" max="4359" width="15.109375" style="92" customWidth="1"/>
    <col min="4360" max="4360" width="27" style="92" customWidth="1"/>
    <col min="4361" max="4611" width="9.109375" style="92"/>
    <col min="4612" max="4612" width="24.33203125" style="92" customWidth="1"/>
    <col min="4613" max="4613" width="10" style="92" customWidth="1"/>
    <col min="4614" max="4614" width="15.6640625" style="92" customWidth="1"/>
    <col min="4615" max="4615" width="15.109375" style="92" customWidth="1"/>
    <col min="4616" max="4616" width="27" style="92" customWidth="1"/>
    <col min="4617" max="4867" width="9.109375" style="92"/>
    <col min="4868" max="4868" width="24.33203125" style="92" customWidth="1"/>
    <col min="4869" max="4869" width="10" style="92" customWidth="1"/>
    <col min="4870" max="4870" width="15.6640625" style="92" customWidth="1"/>
    <col min="4871" max="4871" width="15.109375" style="92" customWidth="1"/>
    <col min="4872" max="4872" width="27" style="92" customWidth="1"/>
    <col min="4873" max="5123" width="9.109375" style="92"/>
    <col min="5124" max="5124" width="24.33203125" style="92" customWidth="1"/>
    <col min="5125" max="5125" width="10" style="92" customWidth="1"/>
    <col min="5126" max="5126" width="15.6640625" style="92" customWidth="1"/>
    <col min="5127" max="5127" width="15.109375" style="92" customWidth="1"/>
    <col min="5128" max="5128" width="27" style="92" customWidth="1"/>
    <col min="5129" max="5379" width="9.109375" style="92"/>
    <col min="5380" max="5380" width="24.33203125" style="92" customWidth="1"/>
    <col min="5381" max="5381" width="10" style="92" customWidth="1"/>
    <col min="5382" max="5382" width="15.6640625" style="92" customWidth="1"/>
    <col min="5383" max="5383" width="15.109375" style="92" customWidth="1"/>
    <col min="5384" max="5384" width="27" style="92" customWidth="1"/>
    <col min="5385" max="5635" width="9.109375" style="92"/>
    <col min="5636" max="5636" width="24.33203125" style="92" customWidth="1"/>
    <col min="5637" max="5637" width="10" style="92" customWidth="1"/>
    <col min="5638" max="5638" width="15.6640625" style="92" customWidth="1"/>
    <col min="5639" max="5639" width="15.109375" style="92" customWidth="1"/>
    <col min="5640" max="5640" width="27" style="92" customWidth="1"/>
    <col min="5641" max="5891" width="9.109375" style="92"/>
    <col min="5892" max="5892" width="24.33203125" style="92" customWidth="1"/>
    <col min="5893" max="5893" width="10" style="92" customWidth="1"/>
    <col min="5894" max="5894" width="15.6640625" style="92" customWidth="1"/>
    <col min="5895" max="5895" width="15.109375" style="92" customWidth="1"/>
    <col min="5896" max="5896" width="27" style="92" customWidth="1"/>
    <col min="5897" max="6147" width="9.109375" style="92"/>
    <col min="6148" max="6148" width="24.33203125" style="92" customWidth="1"/>
    <col min="6149" max="6149" width="10" style="92" customWidth="1"/>
    <col min="6150" max="6150" width="15.6640625" style="92" customWidth="1"/>
    <col min="6151" max="6151" width="15.109375" style="92" customWidth="1"/>
    <col min="6152" max="6152" width="27" style="92" customWidth="1"/>
    <col min="6153" max="6403" width="9.109375" style="92"/>
    <col min="6404" max="6404" width="24.33203125" style="92" customWidth="1"/>
    <col min="6405" max="6405" width="10" style="92" customWidth="1"/>
    <col min="6406" max="6406" width="15.6640625" style="92" customWidth="1"/>
    <col min="6407" max="6407" width="15.109375" style="92" customWidth="1"/>
    <col min="6408" max="6408" width="27" style="92" customWidth="1"/>
    <col min="6409" max="6659" width="9.109375" style="92"/>
    <col min="6660" max="6660" width="24.33203125" style="92" customWidth="1"/>
    <col min="6661" max="6661" width="10" style="92" customWidth="1"/>
    <col min="6662" max="6662" width="15.6640625" style="92" customWidth="1"/>
    <col min="6663" max="6663" width="15.109375" style="92" customWidth="1"/>
    <col min="6664" max="6664" width="27" style="92" customWidth="1"/>
    <col min="6665" max="6915" width="9.109375" style="92"/>
    <col min="6916" max="6916" width="24.33203125" style="92" customWidth="1"/>
    <col min="6917" max="6917" width="10" style="92" customWidth="1"/>
    <col min="6918" max="6918" width="15.6640625" style="92" customWidth="1"/>
    <col min="6919" max="6919" width="15.109375" style="92" customWidth="1"/>
    <col min="6920" max="6920" width="27" style="92" customWidth="1"/>
    <col min="6921" max="7171" width="9.109375" style="92"/>
    <col min="7172" max="7172" width="24.33203125" style="92" customWidth="1"/>
    <col min="7173" max="7173" width="10" style="92" customWidth="1"/>
    <col min="7174" max="7174" width="15.6640625" style="92" customWidth="1"/>
    <col min="7175" max="7175" width="15.109375" style="92" customWidth="1"/>
    <col min="7176" max="7176" width="27" style="92" customWidth="1"/>
    <col min="7177" max="7427" width="9.109375" style="92"/>
    <col min="7428" max="7428" width="24.33203125" style="92" customWidth="1"/>
    <col min="7429" max="7429" width="10" style="92" customWidth="1"/>
    <col min="7430" max="7430" width="15.6640625" style="92" customWidth="1"/>
    <col min="7431" max="7431" width="15.109375" style="92" customWidth="1"/>
    <col min="7432" max="7432" width="27" style="92" customWidth="1"/>
    <col min="7433" max="7683" width="9.109375" style="92"/>
    <col min="7684" max="7684" width="24.33203125" style="92" customWidth="1"/>
    <col min="7685" max="7685" width="10" style="92" customWidth="1"/>
    <col min="7686" max="7686" width="15.6640625" style="92" customWidth="1"/>
    <col min="7687" max="7687" width="15.109375" style="92" customWidth="1"/>
    <col min="7688" max="7688" width="27" style="92" customWidth="1"/>
    <col min="7689" max="7939" width="9.109375" style="92"/>
    <col min="7940" max="7940" width="24.33203125" style="92" customWidth="1"/>
    <col min="7941" max="7941" width="10" style="92" customWidth="1"/>
    <col min="7942" max="7942" width="15.6640625" style="92" customWidth="1"/>
    <col min="7943" max="7943" width="15.109375" style="92" customWidth="1"/>
    <col min="7944" max="7944" width="27" style="92" customWidth="1"/>
    <col min="7945" max="8195" width="9.109375" style="92"/>
    <col min="8196" max="8196" width="24.33203125" style="92" customWidth="1"/>
    <col min="8197" max="8197" width="10" style="92" customWidth="1"/>
    <col min="8198" max="8198" width="15.6640625" style="92" customWidth="1"/>
    <col min="8199" max="8199" width="15.109375" style="92" customWidth="1"/>
    <col min="8200" max="8200" width="27" style="92" customWidth="1"/>
    <col min="8201" max="8451" width="9.109375" style="92"/>
    <col min="8452" max="8452" width="24.33203125" style="92" customWidth="1"/>
    <col min="8453" max="8453" width="10" style="92" customWidth="1"/>
    <col min="8454" max="8454" width="15.6640625" style="92" customWidth="1"/>
    <col min="8455" max="8455" width="15.109375" style="92" customWidth="1"/>
    <col min="8456" max="8456" width="27" style="92" customWidth="1"/>
    <col min="8457" max="8707" width="9.109375" style="92"/>
    <col min="8708" max="8708" width="24.33203125" style="92" customWidth="1"/>
    <col min="8709" max="8709" width="10" style="92" customWidth="1"/>
    <col min="8710" max="8710" width="15.6640625" style="92" customWidth="1"/>
    <col min="8711" max="8711" width="15.109375" style="92" customWidth="1"/>
    <col min="8712" max="8712" width="27" style="92" customWidth="1"/>
    <col min="8713" max="8963" width="9.109375" style="92"/>
    <col min="8964" max="8964" width="24.33203125" style="92" customWidth="1"/>
    <col min="8965" max="8965" width="10" style="92" customWidth="1"/>
    <col min="8966" max="8966" width="15.6640625" style="92" customWidth="1"/>
    <col min="8967" max="8967" width="15.109375" style="92" customWidth="1"/>
    <col min="8968" max="8968" width="27" style="92" customWidth="1"/>
    <col min="8969" max="9219" width="9.109375" style="92"/>
    <col min="9220" max="9220" width="24.33203125" style="92" customWidth="1"/>
    <col min="9221" max="9221" width="10" style="92" customWidth="1"/>
    <col min="9222" max="9222" width="15.6640625" style="92" customWidth="1"/>
    <col min="9223" max="9223" width="15.109375" style="92" customWidth="1"/>
    <col min="9224" max="9224" width="27" style="92" customWidth="1"/>
    <col min="9225" max="9475" width="9.109375" style="92"/>
    <col min="9476" max="9476" width="24.33203125" style="92" customWidth="1"/>
    <col min="9477" max="9477" width="10" style="92" customWidth="1"/>
    <col min="9478" max="9478" width="15.6640625" style="92" customWidth="1"/>
    <col min="9479" max="9479" width="15.109375" style="92" customWidth="1"/>
    <col min="9480" max="9480" width="27" style="92" customWidth="1"/>
    <col min="9481" max="9731" width="9.109375" style="92"/>
    <col min="9732" max="9732" width="24.33203125" style="92" customWidth="1"/>
    <col min="9733" max="9733" width="10" style="92" customWidth="1"/>
    <col min="9734" max="9734" width="15.6640625" style="92" customWidth="1"/>
    <col min="9735" max="9735" width="15.109375" style="92" customWidth="1"/>
    <col min="9736" max="9736" width="27" style="92" customWidth="1"/>
    <col min="9737" max="9987" width="9.109375" style="92"/>
    <col min="9988" max="9988" width="24.33203125" style="92" customWidth="1"/>
    <col min="9989" max="9989" width="10" style="92" customWidth="1"/>
    <col min="9990" max="9990" width="15.6640625" style="92" customWidth="1"/>
    <col min="9991" max="9991" width="15.109375" style="92" customWidth="1"/>
    <col min="9992" max="9992" width="27" style="92" customWidth="1"/>
    <col min="9993" max="10243" width="9.109375" style="92"/>
    <col min="10244" max="10244" width="24.33203125" style="92" customWidth="1"/>
    <col min="10245" max="10245" width="10" style="92" customWidth="1"/>
    <col min="10246" max="10246" width="15.6640625" style="92" customWidth="1"/>
    <col min="10247" max="10247" width="15.109375" style="92" customWidth="1"/>
    <col min="10248" max="10248" width="27" style="92" customWidth="1"/>
    <col min="10249" max="10499" width="9.109375" style="92"/>
    <col min="10500" max="10500" width="24.33203125" style="92" customWidth="1"/>
    <col min="10501" max="10501" width="10" style="92" customWidth="1"/>
    <col min="10502" max="10502" width="15.6640625" style="92" customWidth="1"/>
    <col min="10503" max="10503" width="15.109375" style="92" customWidth="1"/>
    <col min="10504" max="10504" width="27" style="92" customWidth="1"/>
    <col min="10505" max="10755" width="9.109375" style="92"/>
    <col min="10756" max="10756" width="24.33203125" style="92" customWidth="1"/>
    <col min="10757" max="10757" width="10" style="92" customWidth="1"/>
    <col min="10758" max="10758" width="15.6640625" style="92" customWidth="1"/>
    <col min="10759" max="10759" width="15.109375" style="92" customWidth="1"/>
    <col min="10760" max="10760" width="27" style="92" customWidth="1"/>
    <col min="10761" max="11011" width="9.109375" style="92"/>
    <col min="11012" max="11012" width="24.33203125" style="92" customWidth="1"/>
    <col min="11013" max="11013" width="10" style="92" customWidth="1"/>
    <col min="11014" max="11014" width="15.6640625" style="92" customWidth="1"/>
    <col min="11015" max="11015" width="15.109375" style="92" customWidth="1"/>
    <col min="11016" max="11016" width="27" style="92" customWidth="1"/>
    <col min="11017" max="11267" width="9.109375" style="92"/>
    <col min="11268" max="11268" width="24.33203125" style="92" customWidth="1"/>
    <col min="11269" max="11269" width="10" style="92" customWidth="1"/>
    <col min="11270" max="11270" width="15.6640625" style="92" customWidth="1"/>
    <col min="11271" max="11271" width="15.109375" style="92" customWidth="1"/>
    <col min="11272" max="11272" width="27" style="92" customWidth="1"/>
    <col min="11273" max="11523" width="9.109375" style="92"/>
    <col min="11524" max="11524" width="24.33203125" style="92" customWidth="1"/>
    <col min="11525" max="11525" width="10" style="92" customWidth="1"/>
    <col min="11526" max="11526" width="15.6640625" style="92" customWidth="1"/>
    <col min="11527" max="11527" width="15.109375" style="92" customWidth="1"/>
    <col min="11528" max="11528" width="27" style="92" customWidth="1"/>
    <col min="11529" max="11779" width="9.109375" style="92"/>
    <col min="11780" max="11780" width="24.33203125" style="92" customWidth="1"/>
    <col min="11781" max="11781" width="10" style="92" customWidth="1"/>
    <col min="11782" max="11782" width="15.6640625" style="92" customWidth="1"/>
    <col min="11783" max="11783" width="15.109375" style="92" customWidth="1"/>
    <col min="11784" max="11784" width="27" style="92" customWidth="1"/>
    <col min="11785" max="12035" width="9.109375" style="92"/>
    <col min="12036" max="12036" width="24.33203125" style="92" customWidth="1"/>
    <col min="12037" max="12037" width="10" style="92" customWidth="1"/>
    <col min="12038" max="12038" width="15.6640625" style="92" customWidth="1"/>
    <col min="12039" max="12039" width="15.109375" style="92" customWidth="1"/>
    <col min="12040" max="12040" width="27" style="92" customWidth="1"/>
    <col min="12041" max="12291" width="9.109375" style="92"/>
    <col min="12292" max="12292" width="24.33203125" style="92" customWidth="1"/>
    <col min="12293" max="12293" width="10" style="92" customWidth="1"/>
    <col min="12294" max="12294" width="15.6640625" style="92" customWidth="1"/>
    <col min="12295" max="12295" width="15.109375" style="92" customWidth="1"/>
    <col min="12296" max="12296" width="27" style="92" customWidth="1"/>
    <col min="12297" max="12547" width="9.109375" style="92"/>
    <col min="12548" max="12548" width="24.33203125" style="92" customWidth="1"/>
    <col min="12549" max="12549" width="10" style="92" customWidth="1"/>
    <col min="12550" max="12550" width="15.6640625" style="92" customWidth="1"/>
    <col min="12551" max="12551" width="15.109375" style="92" customWidth="1"/>
    <col min="12552" max="12552" width="27" style="92" customWidth="1"/>
    <col min="12553" max="12803" width="9.109375" style="92"/>
    <col min="12804" max="12804" width="24.33203125" style="92" customWidth="1"/>
    <col min="12805" max="12805" width="10" style="92" customWidth="1"/>
    <col min="12806" max="12806" width="15.6640625" style="92" customWidth="1"/>
    <col min="12807" max="12807" width="15.109375" style="92" customWidth="1"/>
    <col min="12808" max="12808" width="27" style="92" customWidth="1"/>
    <col min="12809" max="13059" width="9.109375" style="92"/>
    <col min="13060" max="13060" width="24.33203125" style="92" customWidth="1"/>
    <col min="13061" max="13061" width="10" style="92" customWidth="1"/>
    <col min="13062" max="13062" width="15.6640625" style="92" customWidth="1"/>
    <col min="13063" max="13063" width="15.109375" style="92" customWidth="1"/>
    <col min="13064" max="13064" width="27" style="92" customWidth="1"/>
    <col min="13065" max="13315" width="9.109375" style="92"/>
    <col min="13316" max="13316" width="24.33203125" style="92" customWidth="1"/>
    <col min="13317" max="13317" width="10" style="92" customWidth="1"/>
    <col min="13318" max="13318" width="15.6640625" style="92" customWidth="1"/>
    <col min="13319" max="13319" width="15.109375" style="92" customWidth="1"/>
    <col min="13320" max="13320" width="27" style="92" customWidth="1"/>
    <col min="13321" max="13571" width="9.109375" style="92"/>
    <col min="13572" max="13572" width="24.33203125" style="92" customWidth="1"/>
    <col min="13573" max="13573" width="10" style="92" customWidth="1"/>
    <col min="13574" max="13574" width="15.6640625" style="92" customWidth="1"/>
    <col min="13575" max="13575" width="15.109375" style="92" customWidth="1"/>
    <col min="13576" max="13576" width="27" style="92" customWidth="1"/>
    <col min="13577" max="13827" width="9.109375" style="92"/>
    <col min="13828" max="13828" width="24.33203125" style="92" customWidth="1"/>
    <col min="13829" max="13829" width="10" style="92" customWidth="1"/>
    <col min="13830" max="13830" width="15.6640625" style="92" customWidth="1"/>
    <col min="13831" max="13831" width="15.109375" style="92" customWidth="1"/>
    <col min="13832" max="13832" width="27" style="92" customWidth="1"/>
    <col min="13833" max="14083" width="9.109375" style="92"/>
    <col min="14084" max="14084" width="24.33203125" style="92" customWidth="1"/>
    <col min="14085" max="14085" width="10" style="92" customWidth="1"/>
    <col min="14086" max="14086" width="15.6640625" style="92" customWidth="1"/>
    <col min="14087" max="14087" width="15.109375" style="92" customWidth="1"/>
    <col min="14088" max="14088" width="27" style="92" customWidth="1"/>
    <col min="14089" max="14339" width="9.109375" style="92"/>
    <col min="14340" max="14340" width="24.33203125" style="92" customWidth="1"/>
    <col min="14341" max="14341" width="10" style="92" customWidth="1"/>
    <col min="14342" max="14342" width="15.6640625" style="92" customWidth="1"/>
    <col min="14343" max="14343" width="15.109375" style="92" customWidth="1"/>
    <col min="14344" max="14344" width="27" style="92" customWidth="1"/>
    <col min="14345" max="14595" width="9.109375" style="92"/>
    <col min="14596" max="14596" width="24.33203125" style="92" customWidth="1"/>
    <col min="14597" max="14597" width="10" style="92" customWidth="1"/>
    <col min="14598" max="14598" width="15.6640625" style="92" customWidth="1"/>
    <col min="14599" max="14599" width="15.109375" style="92" customWidth="1"/>
    <col min="14600" max="14600" width="27" style="92" customWidth="1"/>
    <col min="14601" max="14851" width="9.109375" style="92"/>
    <col min="14852" max="14852" width="24.33203125" style="92" customWidth="1"/>
    <col min="14853" max="14853" width="10" style="92" customWidth="1"/>
    <col min="14854" max="14854" width="15.6640625" style="92" customWidth="1"/>
    <col min="14855" max="14855" width="15.109375" style="92" customWidth="1"/>
    <col min="14856" max="14856" width="27" style="92" customWidth="1"/>
    <col min="14857" max="15107" width="9.109375" style="92"/>
    <col min="15108" max="15108" width="24.33203125" style="92" customWidth="1"/>
    <col min="15109" max="15109" width="10" style="92" customWidth="1"/>
    <col min="15110" max="15110" width="15.6640625" style="92" customWidth="1"/>
    <col min="15111" max="15111" width="15.109375" style="92" customWidth="1"/>
    <col min="15112" max="15112" width="27" style="92" customWidth="1"/>
    <col min="15113" max="15363" width="9.109375" style="92"/>
    <col min="15364" max="15364" width="24.33203125" style="92" customWidth="1"/>
    <col min="15365" max="15365" width="10" style="92" customWidth="1"/>
    <col min="15366" max="15366" width="15.6640625" style="92" customWidth="1"/>
    <col min="15367" max="15367" width="15.109375" style="92" customWidth="1"/>
    <col min="15368" max="15368" width="27" style="92" customWidth="1"/>
    <col min="15369" max="15619" width="9.109375" style="92"/>
    <col min="15620" max="15620" width="24.33203125" style="92" customWidth="1"/>
    <col min="15621" max="15621" width="10" style="92" customWidth="1"/>
    <col min="15622" max="15622" width="15.6640625" style="92" customWidth="1"/>
    <col min="15623" max="15623" width="15.109375" style="92" customWidth="1"/>
    <col min="15624" max="15624" width="27" style="92" customWidth="1"/>
    <col min="15625" max="15875" width="9.109375" style="92"/>
    <col min="15876" max="15876" width="24.33203125" style="92" customWidth="1"/>
    <col min="15877" max="15877" width="10" style="92" customWidth="1"/>
    <col min="15878" max="15878" width="15.6640625" style="92" customWidth="1"/>
    <col min="15879" max="15879" width="15.109375" style="92" customWidth="1"/>
    <col min="15880" max="15880" width="27" style="92" customWidth="1"/>
    <col min="15881" max="16131" width="9.109375" style="92"/>
    <col min="16132" max="16132" width="24.33203125" style="92" customWidth="1"/>
    <col min="16133" max="16133" width="10" style="92" customWidth="1"/>
    <col min="16134" max="16134" width="15.6640625" style="92" customWidth="1"/>
    <col min="16135" max="16135" width="15.109375" style="92" customWidth="1"/>
    <col min="16136" max="16136" width="27" style="92" customWidth="1"/>
    <col min="16137" max="16384" width="9.109375" style="92"/>
  </cols>
  <sheetData>
    <row r="1" spans="2:104" ht="13.8" thickBot="1"/>
    <row r="2" spans="2:104" ht="15" customHeight="1" thickBot="1">
      <c r="B2" s="148" t="str">
        <f>'Cyber Security Services'!B3</f>
        <v>VENDOR NAME</v>
      </c>
      <c r="C2" s="149"/>
      <c r="D2" s="149"/>
      <c r="E2" s="149"/>
      <c r="F2" s="150"/>
    </row>
    <row r="4" spans="2:104" s="98" customFormat="1" ht="17.399999999999999">
      <c r="B4" s="93" t="s">
        <v>67</v>
      </c>
      <c r="C4" s="94"/>
      <c r="D4" s="95"/>
      <c r="E4" s="95"/>
      <c r="F4" s="95"/>
      <c r="G4" s="95"/>
      <c r="H4" s="95"/>
      <c r="I4" s="95"/>
      <c r="J4" s="95"/>
      <c r="K4" s="95"/>
      <c r="L4" s="95"/>
      <c r="M4" s="95"/>
      <c r="N4" s="95"/>
      <c r="O4" s="95"/>
      <c r="P4" s="95"/>
      <c r="Q4" s="95"/>
      <c r="R4" s="96"/>
      <c r="S4" s="96"/>
      <c r="T4" s="96"/>
      <c r="U4" s="97"/>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row>
    <row r="5" spans="2:104" s="98" customFormat="1" ht="15.6">
      <c r="B5" s="99"/>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row>
    <row r="6" spans="2:104" s="98" customFormat="1" ht="18" thickBot="1">
      <c r="B6" s="101" t="s">
        <v>57</v>
      </c>
    </row>
    <row r="7" spans="2:104" s="98" customFormat="1" ht="103.2" customHeight="1">
      <c r="B7" s="102">
        <v>1</v>
      </c>
      <c r="C7" s="154" t="s">
        <v>58</v>
      </c>
      <c r="D7" s="155"/>
      <c r="E7" s="155"/>
      <c r="F7" s="155"/>
      <c r="G7" s="155"/>
      <c r="H7" s="156"/>
      <c r="I7" s="103"/>
      <c r="J7" s="103"/>
      <c r="K7" s="103"/>
      <c r="L7" s="103"/>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row>
    <row r="8" spans="2:104" s="98" customFormat="1" ht="43.95" customHeight="1">
      <c r="B8" s="157">
        <v>2</v>
      </c>
      <c r="C8" s="158" t="s">
        <v>59</v>
      </c>
      <c r="D8" s="159"/>
      <c r="E8" s="159"/>
      <c r="F8" s="159"/>
      <c r="G8" s="159"/>
      <c r="H8" s="160"/>
      <c r="I8" s="103"/>
      <c r="J8" s="103"/>
      <c r="K8" s="105"/>
      <c r="L8" s="103"/>
      <c r="M8" s="104"/>
      <c r="N8" s="104"/>
      <c r="O8" s="104"/>
      <c r="P8" s="168"/>
      <c r="Q8" s="169"/>
      <c r="R8" s="169"/>
      <c r="S8" s="169"/>
      <c r="T8" s="169"/>
      <c r="U8" s="169"/>
      <c r="V8" s="104"/>
      <c r="W8" s="104"/>
      <c r="X8" s="104"/>
      <c r="Y8" s="104"/>
      <c r="Z8" s="104"/>
      <c r="AA8" s="104"/>
      <c r="AB8" s="104"/>
      <c r="AC8" s="104"/>
      <c r="AD8" s="104"/>
      <c r="AE8" s="104"/>
      <c r="AF8" s="104"/>
      <c r="AG8" s="104"/>
      <c r="AH8" s="104"/>
      <c r="AI8" s="104"/>
      <c r="AJ8" s="104"/>
      <c r="AK8" s="104"/>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row>
    <row r="9" spans="2:104" s="98" customFormat="1" ht="15.6">
      <c r="B9" s="157"/>
      <c r="C9" s="170" t="s">
        <v>60</v>
      </c>
      <c r="D9" s="169"/>
      <c r="E9" s="169"/>
      <c r="F9" s="169"/>
      <c r="G9" s="169"/>
      <c r="H9" s="171"/>
      <c r="I9" s="103"/>
      <c r="J9" s="103"/>
      <c r="K9" s="103"/>
      <c r="L9" s="103"/>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row>
    <row r="10" spans="2:104" s="98" customFormat="1" ht="82.95" customHeight="1">
      <c r="B10" s="157"/>
      <c r="C10" s="172" t="s">
        <v>61</v>
      </c>
      <c r="D10" s="173"/>
      <c r="E10" s="173"/>
      <c r="F10" s="173"/>
      <c r="G10" s="173"/>
      <c r="H10" s="174"/>
      <c r="I10" s="103"/>
      <c r="J10" s="103"/>
      <c r="K10" s="103"/>
      <c r="L10" s="103"/>
      <c r="M10" s="104"/>
      <c r="N10" s="104"/>
      <c r="O10" s="104"/>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row>
    <row r="11" spans="2:104" s="98" customFormat="1" ht="76.2" customHeight="1">
      <c r="B11" s="106">
        <v>3</v>
      </c>
      <c r="C11" s="175" t="s">
        <v>62</v>
      </c>
      <c r="D11" s="176"/>
      <c r="E11" s="176"/>
      <c r="F11" s="176"/>
      <c r="G11" s="176"/>
      <c r="H11" s="177"/>
      <c r="I11" s="103"/>
      <c r="J11" s="103"/>
      <c r="K11" s="103"/>
      <c r="L11" s="103"/>
      <c r="M11" s="104"/>
      <c r="N11" s="107"/>
      <c r="O11" s="104"/>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row>
    <row r="12" spans="2:104" s="98" customFormat="1" ht="107.4" customHeight="1">
      <c r="B12" s="106">
        <v>4</v>
      </c>
      <c r="C12" s="178" t="s">
        <v>63</v>
      </c>
      <c r="D12" s="179"/>
      <c r="E12" s="179"/>
      <c r="F12" s="179"/>
      <c r="G12" s="179"/>
      <c r="H12" s="180"/>
      <c r="I12" s="103"/>
      <c r="J12" s="103"/>
      <c r="K12" s="103"/>
      <c r="L12" s="103"/>
      <c r="M12" s="104"/>
      <c r="N12" s="104"/>
      <c r="O12" s="104"/>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row>
    <row r="13" spans="2:104" s="98" customFormat="1" ht="15.6">
      <c r="B13" s="161">
        <v>5</v>
      </c>
      <c r="C13" s="162" t="s">
        <v>64</v>
      </c>
      <c r="D13" s="163"/>
      <c r="E13" s="163"/>
      <c r="F13" s="163"/>
      <c r="G13" s="163"/>
      <c r="H13" s="164"/>
      <c r="I13" s="108"/>
      <c r="J13" s="108"/>
      <c r="K13" s="108"/>
      <c r="L13" s="109"/>
      <c r="M13" s="109"/>
      <c r="N13" s="109"/>
      <c r="O13" s="109"/>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row>
    <row r="14" spans="2:104" s="98" customFormat="1" ht="64.5" customHeight="1">
      <c r="B14" s="161"/>
      <c r="C14" s="162" t="s">
        <v>65</v>
      </c>
      <c r="D14" s="163"/>
      <c r="E14" s="163"/>
      <c r="F14" s="163"/>
      <c r="G14" s="163"/>
      <c r="H14" s="164"/>
      <c r="I14" s="110"/>
      <c r="J14" s="111"/>
      <c r="K14" s="111"/>
      <c r="L14" s="111"/>
      <c r="M14" s="111"/>
      <c r="N14" s="112"/>
      <c r="O14" s="111"/>
    </row>
    <row r="15" spans="2:104" s="98" customFormat="1" ht="35.1" customHeight="1" thickBot="1">
      <c r="B15" s="161"/>
      <c r="C15" s="165" t="s">
        <v>66</v>
      </c>
      <c r="D15" s="166"/>
      <c r="E15" s="166"/>
      <c r="F15" s="166"/>
      <c r="G15" s="166"/>
      <c r="H15" s="167"/>
      <c r="I15" s="108"/>
      <c r="J15" s="108"/>
      <c r="K15" s="108"/>
      <c r="L15" s="100"/>
      <c r="M15" s="100"/>
      <c r="N15" s="100"/>
      <c r="O15" s="100"/>
    </row>
    <row r="17" spans="3:8" ht="13.8" thickBot="1"/>
    <row r="18" spans="3:8" ht="16.2" thickBot="1">
      <c r="C18" s="151" t="s">
        <v>0</v>
      </c>
      <c r="D18" s="152"/>
      <c r="E18" s="152"/>
      <c r="F18" s="152"/>
      <c r="G18" s="152"/>
      <c r="H18" s="153"/>
    </row>
    <row r="19" spans="3:8" ht="26.4">
      <c r="C19" s="5" t="s">
        <v>1</v>
      </c>
      <c r="D19" s="1" t="s">
        <v>2</v>
      </c>
      <c r="E19" s="2" t="s">
        <v>3</v>
      </c>
      <c r="F19" s="3" t="s">
        <v>4</v>
      </c>
      <c r="G19" s="2" t="s">
        <v>5</v>
      </c>
      <c r="H19" s="6" t="s">
        <v>6</v>
      </c>
    </row>
    <row r="20" spans="3:8">
      <c r="C20" s="4">
        <v>1</v>
      </c>
      <c r="D20" s="113" t="s">
        <v>33</v>
      </c>
      <c r="E20" s="114" t="s">
        <v>34</v>
      </c>
      <c r="F20" s="121"/>
      <c r="G20" s="122"/>
      <c r="H20" s="123"/>
    </row>
    <row r="21" spans="3:8">
      <c r="C21" s="56">
        <v>2</v>
      </c>
      <c r="D21" s="113" t="s">
        <v>35</v>
      </c>
      <c r="E21" s="114" t="s">
        <v>36</v>
      </c>
      <c r="F21" s="124"/>
      <c r="G21" s="122"/>
      <c r="H21" s="123"/>
    </row>
    <row r="22" spans="3:8">
      <c r="C22" s="4">
        <v>3</v>
      </c>
      <c r="D22" s="113" t="s">
        <v>37</v>
      </c>
      <c r="E22" s="114" t="s">
        <v>38</v>
      </c>
      <c r="F22" s="124"/>
      <c r="G22" s="122"/>
      <c r="H22" s="123"/>
    </row>
    <row r="23" spans="3:8">
      <c r="C23" s="56">
        <v>4</v>
      </c>
      <c r="D23" s="113" t="s">
        <v>39</v>
      </c>
      <c r="E23" s="114" t="s">
        <v>40</v>
      </c>
      <c r="F23" s="124"/>
      <c r="G23" s="122"/>
      <c r="H23" s="123"/>
    </row>
    <row r="24" spans="3:8">
      <c r="C24" s="4">
        <v>5</v>
      </c>
      <c r="D24" s="113" t="s">
        <v>31</v>
      </c>
      <c r="E24" s="114" t="s">
        <v>21</v>
      </c>
      <c r="F24" s="124"/>
      <c r="G24" s="122"/>
      <c r="H24" s="123"/>
    </row>
    <row r="25" spans="3:8">
      <c r="C25" s="56">
        <v>6</v>
      </c>
      <c r="D25" s="113" t="s">
        <v>23</v>
      </c>
      <c r="E25" s="114" t="s">
        <v>22</v>
      </c>
      <c r="F25" s="124"/>
      <c r="G25" s="122"/>
      <c r="H25" s="123"/>
    </row>
    <row r="26" spans="3:8">
      <c r="C26" s="4">
        <v>7</v>
      </c>
      <c r="D26" s="113" t="s">
        <v>41</v>
      </c>
      <c r="E26" s="114" t="s">
        <v>42</v>
      </c>
      <c r="F26" s="124"/>
      <c r="G26" s="122"/>
      <c r="H26" s="123"/>
    </row>
    <row r="27" spans="3:8">
      <c r="C27" s="56">
        <v>8</v>
      </c>
      <c r="D27" s="113" t="s">
        <v>43</v>
      </c>
      <c r="E27" s="114" t="s">
        <v>44</v>
      </c>
      <c r="F27" s="124"/>
      <c r="G27" s="122"/>
      <c r="H27" s="123"/>
    </row>
    <row r="28" spans="3:8">
      <c r="C28" s="4">
        <v>9</v>
      </c>
      <c r="D28" s="113" t="s">
        <v>45</v>
      </c>
      <c r="E28" s="114" t="s">
        <v>46</v>
      </c>
      <c r="F28" s="124"/>
      <c r="G28" s="122"/>
      <c r="H28" s="123"/>
    </row>
    <row r="29" spans="3:8">
      <c r="C29" s="56">
        <v>10</v>
      </c>
      <c r="D29" s="113" t="s">
        <v>47</v>
      </c>
      <c r="E29" s="114" t="s">
        <v>48</v>
      </c>
      <c r="F29" s="124"/>
      <c r="G29" s="122"/>
      <c r="H29" s="123"/>
    </row>
    <row r="30" spans="3:8">
      <c r="C30" s="4">
        <v>11</v>
      </c>
      <c r="D30" s="113" t="s">
        <v>49</v>
      </c>
      <c r="E30" s="114" t="s">
        <v>50</v>
      </c>
      <c r="F30" s="124"/>
      <c r="G30" s="122"/>
      <c r="H30" s="123"/>
    </row>
    <row r="31" spans="3:8">
      <c r="C31" s="56">
        <v>12</v>
      </c>
      <c r="D31" s="113" t="s">
        <v>51</v>
      </c>
      <c r="E31" s="114" t="s">
        <v>52</v>
      </c>
      <c r="F31" s="124"/>
      <c r="G31" s="122"/>
      <c r="H31" s="123"/>
    </row>
    <row r="32" spans="3:8">
      <c r="C32" s="4">
        <v>13</v>
      </c>
      <c r="D32" s="113" t="s">
        <v>53</v>
      </c>
      <c r="E32" s="114" t="s">
        <v>7</v>
      </c>
      <c r="F32" s="124"/>
      <c r="G32" s="122"/>
      <c r="H32" s="123"/>
    </row>
    <row r="33" spans="3:8" ht="13.8" thickBot="1">
      <c r="C33" s="7">
        <v>14</v>
      </c>
      <c r="D33" s="8" t="s">
        <v>8</v>
      </c>
      <c r="E33" s="88"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Cyber Security Services</vt:lpstr>
      <vt:lpstr>Currency</vt:lpstr>
      <vt:lpstr>'Cyber Security Services'!Data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Rendani Nevondo</cp:lastModifiedBy>
  <dcterms:created xsi:type="dcterms:W3CDTF">2015-07-15T07:56:35Z</dcterms:created>
  <dcterms:modified xsi:type="dcterms:W3CDTF">2023-08-03T09:06:51Z</dcterms:modified>
</cp:coreProperties>
</file>