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LungileS\Desktop\Security\Publication Documents V1\"/>
    </mc:Choice>
  </mc:AlternateContent>
  <xr:revisionPtr revIDLastSave="0" documentId="13_ncr:1_{C4DFC9BE-4485-44A5-8E5F-F783E7A28EA6}" xr6:coauthVersionLast="36" xr6:coauthVersionMax="47" xr10:uidLastSave="{00000000-0000-0000-0000-000000000000}"/>
  <bookViews>
    <workbookView xWindow="38400" yWindow="0" windowWidth="35844" windowHeight="22404" xr2:uid="{00000000-000D-0000-FFFF-FFFF00000000}"/>
  </bookViews>
  <sheets>
    <sheet name="PRICING SCHEDULE" sheetId="6" r:id="rId1"/>
  </sheets>
  <definedNames>
    <definedName name="_xlnm.Print_Area" localSheetId="0">'PRICING SCHEDULE'!$A:$K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6" l="1"/>
  <c r="I22" i="6" s="1"/>
  <c r="H23" i="6" l="1"/>
  <c r="I23" i="6" s="1"/>
  <c r="H24" i="6" l="1"/>
  <c r="H25" i="6" s="1"/>
  <c r="H26" i="6" s="1"/>
  <c r="I24" i="6" l="1"/>
  <c r="I25" i="6" s="1"/>
  <c r="I26" i="6" s="1"/>
</calcChain>
</file>

<file path=xl/sharedStrings.xml><?xml version="1.0" encoding="utf-8"?>
<sst xmlns="http://schemas.openxmlformats.org/spreadsheetml/2006/main" count="48" uniqueCount="48">
  <si>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</si>
  <si>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</si>
  <si>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</si>
  <si>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</si>
  <si>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</si>
  <si>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</si>
  <si>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</si>
  <si>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</si>
  <si>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</si>
  <si>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</si>
  <si>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</si>
  <si>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TOTAL</t>
  </si>
  <si>
    <t>Unit Price 
(Excl VAT)</t>
  </si>
  <si>
    <t>Line Price Term 
(Excl VAT)</t>
  </si>
  <si>
    <t>Forex %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</si>
  <si>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</si>
  <si>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</si>
  <si>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</si>
  <si>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</si>
  <si>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</si>
  <si>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</si>
  <si>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</si>
  <si>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</si>
  <si>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(e) The price must include all cost to deliver the goods or render the service, including all applicable taxes, duty fees, logistics/delivery, storage, labour, overtime and subsistance and travel</t>
  </si>
  <si>
    <t>Mark with an X, which ROE is applicable</t>
  </si>
  <si>
    <t>Line Price Y1</t>
  </si>
  <si>
    <r>
      <t xml:space="preserve">(f)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</si>
  <si>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</si>
  <si>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</si>
  <si>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</si>
  <si>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</si>
  <si>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</si>
  <si>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</si>
  <si>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Pricing schedule</t>
  </si>
  <si>
    <t>Good Name</t>
  </si>
  <si>
    <t>1.01</t>
  </si>
  <si>
    <t>1.02</t>
  </si>
  <si>
    <t>RFB Title</t>
  </si>
  <si>
    <t>RFB No</t>
  </si>
  <si>
    <t>VMware CSP Program activation</t>
  </si>
  <si>
    <t>VMWare Cloud Provider Platform (VCPP)</t>
  </si>
  <si>
    <t>Professional Services</t>
  </si>
  <si>
    <t>VMware Cloud Provider Platform Design and Deploy Services for two (2) sites Primary (Production) and Secondary (Disaster Recovery). Statement Of Work</t>
  </si>
  <si>
    <t>includes vSphere Enterprise Plus, NSX Data Center Advanced, VMware Cloud Director &amp; VMware Cloud Director Availability for primary and secondary site. 34 000 consumption points per month</t>
  </si>
  <si>
    <t>SOW</t>
  </si>
  <si>
    <t xml:space="preserve">Points </t>
  </si>
  <si>
    <t>REQUEST FOR THE PROCUREMENT OF THE ESTABLISHMENT OF VMWARE CLOUD SERVICE PROVIDER PARTNERSHIP AND THE DEPLOYMENT OF A VMWARE CLOUD PROVIDER PLATFORM (VCPP) FOR A PERIOD OF ONE (1) YEAR</t>
  </si>
  <si>
    <t>RFB2827-2023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</si>
</sst>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 Light"/>
      <family val="2"/>
    </font>
    <font>
      <sz val="10"/>
      <name val="Calibri Light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000000"/>
      </patternFill>
    </fill>
  </fills>
  <borders count="3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 style="medium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rgb="FF5B9BD5"/>
      </left>
      <right/>
      <top/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/>
      <right style="thin">
        <color rgb="FF5B9BD5"/>
      </right>
      <top/>
      <bottom style="thin">
        <color rgb="FF5B9BD5"/>
      </bottom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right" vertical="top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44" fontId="4" fillId="5" borderId="3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left" vertical="top"/>
    </xf>
    <xf numFmtId="0" fontId="3" fillId="0" borderId="1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164" fontId="6" fillId="5" borderId="5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center"/>
    </xf>
    <xf numFmtId="44" fontId="4" fillId="5" borderId="2" xfId="0" applyNumberFormat="1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3" fillId="5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top"/>
    </xf>
    <xf numFmtId="0" fontId="8" fillId="0" borderId="0" xfId="0" applyFont="1"/>
    <xf numFmtId="0" fontId="2" fillId="3" borderId="10" xfId="0" applyFont="1" applyFill="1" applyBorder="1" applyAlignment="1">
      <alignment vertical="top"/>
    </xf>
    <xf numFmtId="0" fontId="6" fillId="2" borderId="6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center" vertical="top" wrapText="1"/>
    </xf>
    <xf numFmtId="164" fontId="6" fillId="2" borderId="6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164" fontId="3" fillId="6" borderId="1" xfId="0" applyNumberFormat="1" applyFont="1" applyFill="1" applyBorder="1" applyAlignment="1">
      <alignment vertical="top" wrapText="1"/>
    </xf>
    <xf numFmtId="9" fontId="3" fillId="6" borderId="1" xfId="2" applyFont="1" applyFill="1" applyBorder="1" applyAlignment="1">
      <alignment horizontal="right" vertical="top" wrapText="1"/>
    </xf>
    <xf numFmtId="0" fontId="6" fillId="6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14" fillId="6" borderId="20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/>
    <xf numFmtId="0" fontId="4" fillId="5" borderId="20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right" vertical="top" wrapText="1"/>
    </xf>
    <xf numFmtId="0" fontId="2" fillId="3" borderId="8" xfId="0" applyFont="1" applyFill="1" applyBorder="1" applyAlignment="1">
      <alignment horizontal="center" vertical="top"/>
    </xf>
    <xf numFmtId="0" fontId="16" fillId="0" borderId="2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justify" vertical="center"/>
    </xf>
    <xf numFmtId="0" fontId="16" fillId="0" borderId="26" xfId="0" applyFont="1" applyBorder="1" applyAlignment="1">
      <alignment horizontal="justify" vertical="center" wrapText="1"/>
    </xf>
    <xf numFmtId="0" fontId="15" fillId="0" borderId="23" xfId="0" applyFont="1" applyBorder="1" applyAlignment="1">
      <alignment horizontal="justify" vertical="center"/>
    </xf>
    <xf numFmtId="0" fontId="16" fillId="0" borderId="26" xfId="0" applyFont="1" applyBorder="1" applyAlignment="1">
      <alignment horizontal="center" wrapText="1"/>
    </xf>
    <xf numFmtId="3" fontId="3" fillId="0" borderId="1" xfId="1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vertical="center" wrapText="1"/>
    </xf>
    <xf numFmtId="0" fontId="4" fillId="0" borderId="3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5" borderId="2" xfId="0" applyFont="1" applyFill="1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4" fontId="17" fillId="7" borderId="31" xfId="0" applyNumberFormat="1" applyFont="1" applyFill="1" applyBorder="1" applyAlignment="1">
      <alignment horizontal="center" vertical="center" wrapText="1"/>
    </xf>
    <xf numFmtId="44" fontId="17" fillId="7" borderId="27" xfId="0" applyNumberFormat="1" applyFont="1" applyFill="1" applyBorder="1" applyAlignment="1">
      <alignment horizontal="center" vertical="center" wrapText="1"/>
    </xf>
    <xf numFmtId="44" fontId="17" fillId="7" borderId="32" xfId="0" applyNumberFormat="1" applyFont="1" applyFill="1" applyBorder="1" applyAlignment="1">
      <alignment horizontal="center" vertical="center" wrapText="1"/>
    </xf>
    <xf numFmtId="44" fontId="17" fillId="7" borderId="28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justify" vertical="center" wrapText="1"/>
    </xf>
    <xf numFmtId="0" fontId="15" fillId="0" borderId="25" xfId="0" applyFont="1" applyBorder="1" applyAlignment="1">
      <alignment horizontal="justify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19" xfId="0" applyFont="1" applyFill="1" applyBorder="1" applyAlignment="1">
      <alignment horizontal="left" vertical="top" wrapText="1"/>
    </xf>
    <xf numFmtId="14" fontId="2" fillId="6" borderId="8" xfId="0" applyNumberFormat="1" applyFont="1" applyFill="1" applyBorder="1" applyAlignment="1">
      <alignment horizontal="left" vertical="center"/>
    </xf>
    <xf numFmtId="14" fontId="2" fillId="6" borderId="15" xfId="0" applyNumberFormat="1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6" borderId="14" xfId="0" applyFont="1" applyFill="1" applyBorder="1" applyAlignment="1">
      <alignment horizontal="left"/>
    </xf>
    <xf numFmtId="0" fontId="2" fillId="6" borderId="11" xfId="0" applyFont="1" applyFill="1" applyBorder="1" applyAlignment="1">
      <alignment horizontal="left"/>
    </xf>
    <xf numFmtId="0" fontId="2" fillId="3" borderId="22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9"/>
  <sheetViews>
    <sheetView showGridLines="0" tabSelected="1" zoomScale="98" zoomScaleNormal="98" workbookViewId="0">
      <selection activeCell="C8" sqref="C8"/>
    </sheetView>
  </sheetViews>
  <sheetFormatPr defaultColWidth="9.109375" defaultRowHeight="14.4" x14ac:dyDescent="0.3"/>
  <cols>
    <col min="1" max="1" width="13.44140625" style="52" customWidth="1"/>
    <col min="2" max="2" width="47.44140625" style="52" customWidth="1"/>
    <col min="3" max="3" width="66.77734375" style="51" customWidth="1"/>
    <col min="4" max="4" width="13.33203125" style="53" customWidth="1"/>
    <col min="5" max="5" width="9.6640625" style="53" customWidth="1"/>
    <col min="6" max="6" width="7.44140625" style="53" customWidth="1"/>
    <col min="7" max="8" width="19.44140625" style="51" customWidth="1"/>
    <col min="9" max="9" width="27.44140625" style="51" customWidth="1"/>
    <col min="10" max="10" width="32.77734375" style="51" customWidth="1"/>
    <col min="11" max="11" width="36.77734375" style="51" customWidth="1"/>
    <col min="12" max="16384" width="9.109375" style="51"/>
  </cols>
  <sheetData>
    <row r="1" spans="1:16" s="42" customFormat="1" ht="31.2" x14ac:dyDescent="0.6">
      <c r="A1" s="7"/>
      <c r="B1" s="7"/>
      <c r="C1" s="3" t="s">
        <v>15</v>
      </c>
      <c r="D1" s="4"/>
      <c r="E1" s="4"/>
      <c r="F1" s="2"/>
      <c r="G1" s="2"/>
      <c r="H1" s="2"/>
      <c r="I1" s="2"/>
      <c r="J1" s="2"/>
      <c r="K1" s="2"/>
    </row>
    <row r="2" spans="1:16" customFormat="1" ht="28.8" customHeight="1" x14ac:dyDescent="0.3">
      <c r="A2" s="48"/>
      <c r="B2" s="48"/>
      <c r="C2" s="36" t="s">
        <v>33</v>
      </c>
      <c r="D2" s="5"/>
      <c r="E2" s="5"/>
      <c r="F2" s="49"/>
      <c r="G2" s="49"/>
      <c r="H2" s="49"/>
      <c r="I2" s="49"/>
      <c r="J2" s="49"/>
      <c r="K2" s="49"/>
    </row>
    <row r="3" spans="1:16" customFormat="1" ht="15.6" x14ac:dyDescent="0.3">
      <c r="A3" s="83" t="s">
        <v>38</v>
      </c>
      <c r="B3" s="84"/>
      <c r="C3" s="79" t="s">
        <v>47</v>
      </c>
      <c r="D3" s="33"/>
      <c r="E3" s="33"/>
      <c r="F3" s="32"/>
      <c r="G3" s="32"/>
      <c r="H3" s="32"/>
      <c r="I3" s="50"/>
      <c r="J3" s="50"/>
      <c r="K3" s="50"/>
      <c r="L3" s="50"/>
      <c r="M3" s="50"/>
      <c r="N3" s="50"/>
      <c r="O3" s="50"/>
      <c r="P3" s="50"/>
    </row>
    <row r="4" spans="1:16" customFormat="1" ht="62.4" x14ac:dyDescent="0.3">
      <c r="A4" s="83" t="s">
        <v>37</v>
      </c>
      <c r="B4" s="84"/>
      <c r="C4" s="8" t="s">
        <v>46</v>
      </c>
      <c r="D4" s="33"/>
      <c r="E4" s="33"/>
      <c r="F4" s="37"/>
      <c r="G4" s="37"/>
      <c r="H4" s="37"/>
      <c r="I4" s="50"/>
      <c r="J4" s="50"/>
      <c r="K4" s="50"/>
      <c r="L4" s="50"/>
      <c r="M4" s="50"/>
      <c r="N4" s="50"/>
      <c r="O4" s="50"/>
      <c r="P4" s="50"/>
    </row>
    <row r="5" spans="1:16" customFormat="1" ht="15.6" x14ac:dyDescent="0.3">
      <c r="A5" s="83" t="s">
        <v>16</v>
      </c>
      <c r="B5" s="84"/>
      <c r="C5" s="60"/>
      <c r="D5" s="33"/>
      <c r="E5" s="33"/>
      <c r="F5" s="19"/>
      <c r="G5" s="19"/>
      <c r="H5" s="19"/>
      <c r="I5" s="50"/>
      <c r="J5" s="50"/>
      <c r="K5" s="50"/>
      <c r="L5" s="50"/>
      <c r="M5" s="50"/>
      <c r="N5" s="50"/>
      <c r="O5" s="50"/>
      <c r="P5" s="50"/>
    </row>
    <row r="6" spans="1:16" customFormat="1" ht="15.6" x14ac:dyDescent="0.3">
      <c r="A6" s="55"/>
      <c r="B6" s="55"/>
      <c r="C6" s="56"/>
      <c r="D6" s="33"/>
      <c r="E6" s="33"/>
      <c r="F6" s="19"/>
      <c r="G6" s="19"/>
      <c r="H6" s="19"/>
      <c r="I6" s="50"/>
      <c r="J6" s="50"/>
      <c r="K6" s="50"/>
      <c r="L6" s="50"/>
      <c r="M6" s="50"/>
      <c r="N6" s="50"/>
      <c r="O6" s="50"/>
      <c r="P6" s="50"/>
    </row>
    <row r="7" spans="1:16" s="50" customFormat="1" ht="15.6" x14ac:dyDescent="0.3">
      <c r="A7" s="20" t="s">
        <v>7</v>
      </c>
      <c r="B7" s="20"/>
      <c r="C7" s="21"/>
      <c r="D7" s="21"/>
      <c r="E7" s="22"/>
      <c r="F7" s="19"/>
      <c r="G7" s="19"/>
      <c r="H7" s="19"/>
    </row>
    <row r="8" spans="1:16" s="50" customFormat="1" ht="15.6" x14ac:dyDescent="0.3">
      <c r="A8" s="34"/>
      <c r="B8" s="34"/>
      <c r="C8" s="6"/>
      <c r="D8" s="6"/>
      <c r="E8" s="6"/>
      <c r="F8" s="19"/>
      <c r="G8" s="19"/>
      <c r="H8" s="19"/>
    </row>
    <row r="9" spans="1:16" s="50" customFormat="1" ht="15.6" x14ac:dyDescent="0.3">
      <c r="A9" s="61" t="s">
        <v>32</v>
      </c>
      <c r="B9" s="61"/>
      <c r="C9" s="23"/>
      <c r="D9" s="24"/>
      <c r="E9" s="24"/>
      <c r="F9" s="19"/>
      <c r="G9" s="19"/>
      <c r="H9" s="19"/>
    </row>
    <row r="10" spans="1:16" s="50" customFormat="1" ht="15.6" x14ac:dyDescent="0.3">
      <c r="A10" s="31" t="s">
        <v>30</v>
      </c>
      <c r="B10" s="31"/>
      <c r="C10" s="6"/>
      <c r="D10" s="6"/>
      <c r="E10" s="6"/>
      <c r="F10" s="19"/>
      <c r="G10" s="19"/>
      <c r="H10" s="19"/>
    </row>
    <row r="11" spans="1:16" s="50" customFormat="1" ht="15.6" x14ac:dyDescent="0.3">
      <c r="A11" s="31" t="s">
        <v>23</v>
      </c>
      <c r="B11" s="31"/>
      <c r="C11" s="6"/>
      <c r="D11" s="6"/>
      <c r="E11" s="6"/>
      <c r="F11" s="19"/>
      <c r="G11" s="19"/>
      <c r="H11" s="19"/>
    </row>
    <row r="12" spans="1:16" s="50" customFormat="1" ht="15.6" x14ac:dyDescent="0.3">
      <c r="A12" s="30" t="s">
        <v>26</v>
      </c>
      <c r="B12" s="30"/>
      <c r="C12" s="6"/>
      <c r="D12" s="6"/>
      <c r="E12" s="6"/>
      <c r="F12" s="19"/>
      <c r="G12" s="19"/>
      <c r="H12" s="19"/>
    </row>
    <row r="13" spans="1:16" s="50" customFormat="1" ht="15.6" x14ac:dyDescent="0.3">
      <c r="A13" s="6"/>
      <c r="B13" s="6"/>
      <c r="C13" s="80" t="s">
        <v>3</v>
      </c>
      <c r="D13" s="85" t="s">
        <v>4</v>
      </c>
      <c r="E13" s="86"/>
      <c r="F13" s="54"/>
      <c r="G13" s="19"/>
      <c r="H13" s="19"/>
    </row>
    <row r="14" spans="1:16" s="50" customFormat="1" ht="15.6" x14ac:dyDescent="0.3">
      <c r="A14" s="6"/>
      <c r="B14" s="6"/>
      <c r="C14" s="38" t="s">
        <v>5</v>
      </c>
      <c r="D14" s="87">
        <v>18.61</v>
      </c>
      <c r="E14" s="88"/>
      <c r="F14" s="59"/>
      <c r="G14" s="94" t="s">
        <v>24</v>
      </c>
      <c r="H14" s="19"/>
    </row>
    <row r="15" spans="1:16" s="50" customFormat="1" ht="15.45" customHeight="1" x14ac:dyDescent="0.3">
      <c r="A15" s="6"/>
      <c r="B15" s="6"/>
      <c r="C15" s="38" t="s">
        <v>6</v>
      </c>
      <c r="D15" s="89">
        <v>19.899999999999999</v>
      </c>
      <c r="E15" s="90"/>
      <c r="F15" s="59"/>
      <c r="G15" s="94"/>
      <c r="H15" s="19"/>
    </row>
    <row r="16" spans="1:16" s="50" customFormat="1" ht="15.6" x14ac:dyDescent="0.3">
      <c r="A16" s="6"/>
      <c r="B16" s="6"/>
      <c r="C16" s="38" t="s">
        <v>8</v>
      </c>
      <c r="D16" s="89">
        <v>22.84</v>
      </c>
      <c r="E16" s="90"/>
      <c r="F16" s="59"/>
      <c r="G16" s="94"/>
      <c r="H16" s="19"/>
    </row>
    <row r="17" spans="1:11" s="50" customFormat="1" ht="15.6" x14ac:dyDescent="0.3">
      <c r="A17" s="25"/>
      <c r="B17" s="25"/>
      <c r="C17" s="18"/>
      <c r="D17" s="33"/>
      <c r="E17" s="33"/>
      <c r="F17" s="19"/>
      <c r="G17" s="19"/>
      <c r="H17" s="19"/>
    </row>
    <row r="18" spans="1:11" customFormat="1" ht="15.6" x14ac:dyDescent="0.3">
      <c r="A18" s="9"/>
      <c r="B18" s="9"/>
      <c r="C18" s="10"/>
      <c r="D18" s="47"/>
      <c r="E18" s="47"/>
      <c r="F18" s="91" t="s">
        <v>9</v>
      </c>
      <c r="G18" s="92"/>
      <c r="H18" s="93"/>
      <c r="I18" s="44" t="s">
        <v>11</v>
      </c>
      <c r="J18" s="50"/>
    </row>
    <row r="19" spans="1:11" ht="31.2" x14ac:dyDescent="0.3">
      <c r="A19" s="9" t="s">
        <v>0</v>
      </c>
      <c r="B19" s="9" t="s">
        <v>34</v>
      </c>
      <c r="C19" s="10" t="s">
        <v>17</v>
      </c>
      <c r="D19" s="47" t="s">
        <v>1</v>
      </c>
      <c r="E19" s="47" t="s">
        <v>14</v>
      </c>
      <c r="F19" s="47" t="s">
        <v>10</v>
      </c>
      <c r="G19" s="13" t="s">
        <v>12</v>
      </c>
      <c r="H19" s="13" t="s">
        <v>25</v>
      </c>
      <c r="I19" s="45" t="s">
        <v>13</v>
      </c>
      <c r="J19" s="46" t="s">
        <v>28</v>
      </c>
      <c r="K19" s="46" t="s">
        <v>29</v>
      </c>
    </row>
    <row r="20" spans="1:11" ht="16.2" thickBot="1" x14ac:dyDescent="0.35">
      <c r="A20" s="8"/>
      <c r="B20" s="69"/>
      <c r="C20" s="69"/>
      <c r="D20" s="41"/>
      <c r="E20" s="41"/>
      <c r="F20" s="68"/>
      <c r="G20" s="39"/>
      <c r="H20" s="40"/>
      <c r="I20" s="40"/>
      <c r="J20" s="62"/>
      <c r="K20" s="62"/>
    </row>
    <row r="21" spans="1:11" ht="16.2" thickBot="1" x14ac:dyDescent="0.35">
      <c r="A21" s="76">
        <v>1</v>
      </c>
      <c r="B21" s="95" t="s">
        <v>39</v>
      </c>
      <c r="C21" s="96"/>
      <c r="D21" s="73"/>
      <c r="E21" s="58"/>
      <c r="F21" s="26"/>
      <c r="G21" s="57"/>
      <c r="H21" s="14"/>
      <c r="I21" s="35"/>
      <c r="J21" s="63"/>
      <c r="K21" s="62"/>
    </row>
    <row r="22" spans="1:11" ht="42" thickBot="1" x14ac:dyDescent="0.35">
      <c r="A22" s="74" t="s">
        <v>35</v>
      </c>
      <c r="B22" s="75" t="s">
        <v>40</v>
      </c>
      <c r="C22" s="75" t="s">
        <v>43</v>
      </c>
      <c r="D22" s="77" t="s">
        <v>45</v>
      </c>
      <c r="E22" s="58">
        <v>0</v>
      </c>
      <c r="F22" s="78">
        <v>34000</v>
      </c>
      <c r="G22" s="57">
        <v>0</v>
      </c>
      <c r="H22" s="14">
        <f>F22*G22</f>
        <v>0</v>
      </c>
      <c r="I22" s="35">
        <f>H22</f>
        <v>0</v>
      </c>
      <c r="J22" s="63"/>
      <c r="K22" s="62"/>
    </row>
    <row r="23" spans="1:11" ht="28.2" thickBot="1" x14ac:dyDescent="0.35">
      <c r="A23" s="74" t="s">
        <v>36</v>
      </c>
      <c r="B23" s="75" t="s">
        <v>41</v>
      </c>
      <c r="C23" s="75" t="s">
        <v>42</v>
      </c>
      <c r="D23" s="77" t="s">
        <v>44</v>
      </c>
      <c r="E23" s="58">
        <v>0</v>
      </c>
      <c r="F23" s="26">
        <v>1</v>
      </c>
      <c r="G23" s="57">
        <v>0</v>
      </c>
      <c r="H23" s="14">
        <f t="shared" ref="H23" si="0">F23*G23</f>
        <v>0</v>
      </c>
      <c r="I23" s="35">
        <f t="shared" ref="I23" si="1">H23</f>
        <v>0</v>
      </c>
      <c r="J23" s="63"/>
      <c r="K23" s="62"/>
    </row>
    <row r="24" spans="1:11" s="1" customFormat="1" ht="15.6" x14ac:dyDescent="0.3">
      <c r="A24" s="11"/>
      <c r="B24" s="70"/>
      <c r="C24" s="71" t="s">
        <v>18</v>
      </c>
      <c r="D24" s="15"/>
      <c r="E24" s="15"/>
      <c r="F24" s="16"/>
      <c r="G24" s="27"/>
      <c r="H24" s="17">
        <f>SUBTOTAL(9,H20:H23)</f>
        <v>0</v>
      </c>
      <c r="I24" s="17">
        <f>SUBTOTAL(9,I20:I23)</f>
        <v>0</v>
      </c>
      <c r="J24" s="63"/>
      <c r="K24" s="62"/>
    </row>
    <row r="25" spans="1:11" ht="15.6" x14ac:dyDescent="0.3">
      <c r="A25" s="11"/>
      <c r="B25" s="11"/>
      <c r="C25" s="12" t="s">
        <v>2</v>
      </c>
      <c r="D25" s="15"/>
      <c r="E25" s="15"/>
      <c r="F25" s="16"/>
      <c r="G25" s="27"/>
      <c r="H25" s="28">
        <f>H24*0.15</f>
        <v>0</v>
      </c>
      <c r="I25" s="28">
        <f>I24*0.15</f>
        <v>0</v>
      </c>
      <c r="J25" s="63"/>
      <c r="K25" s="62"/>
    </row>
    <row r="26" spans="1:11" ht="13.2" customHeight="1" thickBot="1" x14ac:dyDescent="0.35">
      <c r="A26" s="11"/>
      <c r="B26" s="11"/>
      <c r="C26" s="12" t="s">
        <v>19</v>
      </c>
      <c r="D26" s="15"/>
      <c r="E26" s="15"/>
      <c r="F26" s="16"/>
      <c r="G26" s="27"/>
      <c r="H26" s="29">
        <f>H24+H25</f>
        <v>0</v>
      </c>
      <c r="I26" s="29">
        <f>I24+I25</f>
        <v>0</v>
      </c>
      <c r="J26" s="63"/>
      <c r="K26" s="62"/>
    </row>
    <row r="27" spans="1:11" ht="13.2" customHeight="1" x14ac:dyDescent="0.3">
      <c r="A27" s="81"/>
      <c r="B27" s="64"/>
      <c r="C27" s="65"/>
      <c r="D27" s="66"/>
      <c r="E27" s="66"/>
      <c r="F27" s="66"/>
      <c r="G27" s="67"/>
      <c r="H27" s="67"/>
      <c r="I27" s="67"/>
      <c r="J27" s="67"/>
      <c r="K27" s="67"/>
    </row>
    <row r="28" spans="1:11" ht="16.2" thickBot="1" x14ac:dyDescent="0.35">
      <c r="A28" s="82"/>
      <c r="B28" s="64"/>
      <c r="C28" s="67"/>
      <c r="D28" s="66"/>
      <c r="E28" s="66"/>
      <c r="F28" s="66"/>
      <c r="G28" s="67"/>
      <c r="H28" s="67"/>
      <c r="I28" s="67"/>
      <c r="J28" s="67"/>
      <c r="K28" s="67"/>
    </row>
    <row r="29" spans="1:11" ht="15.45" customHeight="1" x14ac:dyDescent="0.3">
      <c r="A29" s="82"/>
      <c r="B29" s="64"/>
      <c r="C29" s="99" t="s">
        <v>27</v>
      </c>
      <c r="D29" s="97"/>
      <c r="E29" s="98"/>
      <c r="F29" s="97"/>
      <c r="G29" s="104"/>
      <c r="H29" s="67"/>
      <c r="I29" s="67"/>
      <c r="J29" s="67"/>
      <c r="K29" s="67"/>
    </row>
    <row r="30" spans="1:11" ht="15.6" x14ac:dyDescent="0.3">
      <c r="A30" s="82"/>
      <c r="B30" s="64"/>
      <c r="C30" s="100"/>
      <c r="D30" s="105" t="s">
        <v>20</v>
      </c>
      <c r="E30" s="106"/>
      <c r="F30" s="72" t="s">
        <v>22</v>
      </c>
      <c r="G30" s="43"/>
      <c r="H30" s="67"/>
      <c r="I30" s="67"/>
      <c r="J30" s="67"/>
      <c r="K30" s="67"/>
    </row>
    <row r="31" spans="1:11" ht="14.55" customHeight="1" x14ac:dyDescent="0.3">
      <c r="A31" s="64"/>
      <c r="B31" s="64"/>
      <c r="C31" s="100"/>
      <c r="D31" s="107"/>
      <c r="E31" s="108"/>
      <c r="F31" s="102"/>
      <c r="G31" s="103"/>
      <c r="H31" s="67"/>
      <c r="I31" s="67"/>
      <c r="J31" s="67"/>
      <c r="K31" s="67"/>
    </row>
    <row r="32" spans="1:11" ht="37.049999999999997" customHeight="1" thickBot="1" x14ac:dyDescent="0.35">
      <c r="A32" s="64"/>
      <c r="B32" s="64"/>
      <c r="C32" s="101"/>
      <c r="D32" s="109" t="s">
        <v>31</v>
      </c>
      <c r="E32" s="110"/>
      <c r="F32" s="111" t="s">
        <v>21</v>
      </c>
      <c r="G32" s="112"/>
      <c r="H32" s="67"/>
      <c r="I32" s="67"/>
      <c r="J32" s="67"/>
      <c r="K32" s="67"/>
    </row>
    <row r="33" spans="1:11" x14ac:dyDescent="0.3">
      <c r="A33" s="64"/>
      <c r="B33" s="64"/>
      <c r="C33" s="67"/>
      <c r="D33" s="66"/>
      <c r="E33" s="66"/>
      <c r="F33" s="66"/>
      <c r="G33" s="67"/>
      <c r="H33" s="67"/>
      <c r="I33" s="67"/>
      <c r="J33" s="67"/>
      <c r="K33" s="67"/>
    </row>
    <row r="34" spans="1:11" x14ac:dyDescent="0.3">
      <c r="A34" s="64"/>
      <c r="B34" s="64"/>
      <c r="C34" s="67"/>
      <c r="D34" s="66"/>
      <c r="E34" s="66"/>
      <c r="F34" s="66"/>
      <c r="G34" s="67"/>
      <c r="H34" s="67"/>
      <c r="I34" s="67"/>
      <c r="J34" s="67"/>
      <c r="K34" s="67"/>
    </row>
    <row r="35" spans="1:11" x14ac:dyDescent="0.3">
      <c r="A35" s="64"/>
    </row>
    <row r="36" spans="1:11" x14ac:dyDescent="0.3">
      <c r="A36" s="64"/>
    </row>
    <row r="37" spans="1:11" x14ac:dyDescent="0.3">
      <c r="A37" s="64"/>
    </row>
    <row r="38" spans="1:11" x14ac:dyDescent="0.3">
      <c r="A38" s="64"/>
    </row>
    <row r="80" ht="14.55" customHeight="1" x14ac:dyDescent="0.3"/>
    <row r="82" ht="16.2" customHeight="1" x14ac:dyDescent="0.3"/>
    <row r="85" ht="15.45" customHeight="1" x14ac:dyDescent="0.3"/>
    <row r="106" ht="25.8" customHeight="1" x14ac:dyDescent="0.3"/>
    <row r="107" ht="17.55" customHeight="1" x14ac:dyDescent="0.3"/>
    <row r="108" ht="34.799999999999997" customHeight="1" x14ac:dyDescent="0.3"/>
    <row r="109" ht="19.2" customHeight="1" x14ac:dyDescent="0.3"/>
  </sheetData>
  <sheetProtection formatCells="0" formatColumns="0" formatRows="0" insertRows="0" deleteRows="0"/>
  <protectedRanges>
    <protectedRange sqref="D29:G31" name="Range7"/>
    <protectedRange sqref="J20:K26" name="Range6"/>
    <protectedRange sqref="A20:G23" name="Range3"/>
    <protectedRange sqref="F14:F16" name="Range2"/>
    <protectedRange sqref="C3:C5" name="Range1"/>
    <protectedRange sqref="D14:E16" name="Range2_1"/>
  </protectedRanges>
  <mergeCells count="18">
    <mergeCell ref="D29:E29"/>
    <mergeCell ref="C29:C32"/>
    <mergeCell ref="F31:G31"/>
    <mergeCell ref="F29:G29"/>
    <mergeCell ref="D30:E30"/>
    <mergeCell ref="D31:E31"/>
    <mergeCell ref="D32:E32"/>
    <mergeCell ref="F32:G32"/>
    <mergeCell ref="D15:E15"/>
    <mergeCell ref="D16:E16"/>
    <mergeCell ref="F18:H18"/>
    <mergeCell ref="G14:G16"/>
    <mergeCell ref="B21:C21"/>
    <mergeCell ref="A3:B3"/>
    <mergeCell ref="A4:B4"/>
    <mergeCell ref="A5:B5"/>
    <mergeCell ref="D13:E13"/>
    <mergeCell ref="D14:E14"/>
  </mergeCells>
  <phoneticPr fontId="13" type="noConversion"/>
  <dataValidations count="2">
    <dataValidation type="decimal" operator="greaterThanOrEqual" allowBlank="1" showInputMessage="1" showErrorMessage="1" sqref="D14:E16 F21:G23" xr:uid="{8C15FC5A-F30C-4ABB-9E84-56D0A532AF68}">
      <formula1>0</formula1>
    </dataValidation>
    <dataValidation type="list" allowBlank="1" showInputMessage="1" showErrorMessage="1" sqref="F14:F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1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Lungile Sibiya</cp:lastModifiedBy>
  <cp:lastPrinted>2023-04-20T12:12:50Z</cp:lastPrinted>
  <dcterms:created xsi:type="dcterms:W3CDTF">2017-06-15T23:28:53Z</dcterms:created>
  <dcterms:modified xsi:type="dcterms:W3CDTF">2023-11-16T12:11:43Z</dcterms:modified>
</cp:coreProperties>
</file>