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checkCompatibility="1" defaultThemeVersion="124226"/>
  <mc:AlternateContent xmlns:mc="http://schemas.openxmlformats.org/markup-compatibility/2006">
    <mc:Choice Requires="x15">
      <x15ac:absPath xmlns:x15ac="http://schemas.microsoft.com/office/spreadsheetml/2010/11/ac" url="https://durban-my.sharepoint.com/personal/sizwe_dlamini_durban_gov_za/Documents/PROJECTS/Wall Rd/Tender Document/"/>
    </mc:Choice>
  </mc:AlternateContent>
  <xr:revisionPtr revIDLastSave="0" documentId="8_{26EE403E-EA05-4833-9481-FE3D3296FE34}" xr6:coauthVersionLast="47" xr6:coauthVersionMax="47" xr10:uidLastSave="{00000000-0000-0000-0000-000000000000}"/>
  <bookViews>
    <workbookView xWindow="-120" yWindow="-120" windowWidth="21840" windowHeight="13140" tabRatio="903" activeTab="11" xr2:uid="{00000000-000D-0000-FFFF-FFFF00000000}"/>
  </bookViews>
  <sheets>
    <sheet name="1-P&amp;G (1) " sheetId="8" r:id="rId1"/>
    <sheet name="1-P&amp;G (2)" sheetId="20" r:id="rId2"/>
    <sheet name="1-P&amp;G (3)" sheetId="21" r:id="rId3"/>
    <sheet name="2-Site Clearance" sheetId="13" r:id="rId4"/>
    <sheet name="3-Earthworks" sheetId="3" r:id="rId5"/>
    <sheet name="3-Earthworks (2)" sheetId="22" r:id="rId6"/>
    <sheet name="4-Bedding" sheetId="14" r:id="rId7"/>
    <sheet name="5-Sewers" sheetId="5" r:id="rId8"/>
    <sheet name="6-Pipe Jacking &amp; Drilling" sheetId="9" state="hidden" r:id="rId9"/>
    <sheet name="6-Pipe Jacking" sheetId="17" r:id="rId10"/>
    <sheet name="7- Dayworks" sheetId="18" r:id="rId11"/>
    <sheet name="Summary" sheetId="7" r:id="rId12"/>
  </sheets>
  <definedNames>
    <definedName name="_xlnm.Print_Area" localSheetId="0">'1-P&amp;G (1) '!$A$1:$G$36</definedName>
    <definedName name="_xlnm.Print_Area" localSheetId="3">'2-Site Clearance'!$A$1:$G$36</definedName>
    <definedName name="_xlnm.Print_Area" localSheetId="4">'3-Earthworks'!$A$1:$G$35</definedName>
    <definedName name="_xlnm.Print_Area" localSheetId="6">'4-Bedding'!$A$1:$G$73</definedName>
    <definedName name="_xlnm.Print_Area" localSheetId="7">'5-Sewers'!$A$1:$G$32</definedName>
    <definedName name="_xlnm.Print_Area" localSheetId="9">'6-Pipe Jacking'!$A$1:$G$56</definedName>
    <definedName name="_xlnm.Print_Area" localSheetId="10">'7- Dayworks'!$A$1:$G$93</definedName>
    <definedName name="_xlnm.Print_Area" localSheetId="11">Summary!$A$1:$G$52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5" i="21" l="1"/>
  <c r="G5" i="20"/>
  <c r="G29" i="20"/>
  <c r="F30" i="20" s="1"/>
  <c r="G27" i="20"/>
  <c r="F28" i="20" s="1"/>
  <c r="G25" i="20"/>
  <c r="F26" i="20" s="1"/>
  <c r="F24" i="20"/>
</calcChain>
</file>

<file path=xl/sharedStrings.xml><?xml version="1.0" encoding="utf-8"?>
<sst xmlns="http://schemas.openxmlformats.org/spreadsheetml/2006/main" count="744" uniqueCount="458">
  <si>
    <t>ITEM NO</t>
  </si>
  <si>
    <t>PAYMENT</t>
  </si>
  <si>
    <t>DESCRIPTION</t>
  </si>
  <si>
    <t>UNIT</t>
  </si>
  <si>
    <t>QTY</t>
  </si>
  <si>
    <t>RATE</t>
  </si>
  <si>
    <t>AMOUNT R</t>
  </si>
  <si>
    <t>GENERAL</t>
  </si>
  <si>
    <t>8.3.1</t>
  </si>
  <si>
    <t xml:space="preserve">Contractual Requirements_x000D_ 
   </t>
  </si>
  <si>
    <t>Sum</t>
  </si>
  <si>
    <t>8.3.2</t>
  </si>
  <si>
    <t>Establish Facilities on the Site :</t>
  </si>
  <si>
    <t>8.3.3</t>
  </si>
  <si>
    <t xml:space="preserve">Other fixed-charge obligations_x000D_
  </t>
  </si>
  <si>
    <t>8.3.4</t>
  </si>
  <si>
    <t xml:space="preserve">Submission of Health and Safety File_x000D_
            </t>
  </si>
  <si>
    <t>8.4.1</t>
  </si>
  <si>
    <t xml:space="preserve">Contractual Requirements_x000D_
   </t>
  </si>
  <si>
    <t>8.4.2</t>
  </si>
  <si>
    <t>Operate and maintain facilities on the Site:</t>
  </si>
  <si>
    <t>8.4.2.1</t>
  </si>
  <si>
    <t>No.</t>
  </si>
  <si>
    <t>8.4.2.2</t>
  </si>
  <si>
    <t>8.4.3</t>
  </si>
  <si>
    <t>8.4.4</t>
  </si>
  <si>
    <t>8.4.5</t>
  </si>
  <si>
    <t>Prov Sum</t>
  </si>
  <si>
    <t>%</t>
  </si>
  <si>
    <t>8.8.2</t>
  </si>
  <si>
    <t>m³</t>
  </si>
  <si>
    <t>8.8.5</t>
  </si>
  <si>
    <t>8.2.1</t>
  </si>
  <si>
    <t>m</t>
  </si>
  <si>
    <t>8.2.5</t>
  </si>
  <si>
    <t>m²</t>
  </si>
  <si>
    <t>SITE CLEARANCE</t>
  </si>
  <si>
    <t>EARTHWORKS (PIPE TRENCHES)</t>
  </si>
  <si>
    <t>EARTHWORKS( PIPE TRENCHES)</t>
  </si>
  <si>
    <t>8.3.2(a)</t>
  </si>
  <si>
    <t xml:space="preserve">      &lt;&gt; from 0m to 0,99m deep</t>
  </si>
  <si>
    <t xml:space="preserve">      &lt;&gt; from 1m to 1,99m deep</t>
  </si>
  <si>
    <t xml:space="preserve">      &lt;&gt; from 2m to 2,99m deep</t>
  </si>
  <si>
    <t xml:space="preserve">      &lt;&gt; from 3m to 3,99m deep</t>
  </si>
  <si>
    <t>8.3.2(c)</t>
  </si>
  <si>
    <t>8.3.4(a)</t>
  </si>
  <si>
    <t>8.3.5</t>
  </si>
  <si>
    <t>8.3.5(a)</t>
  </si>
  <si>
    <t>&lt;&gt; Cables</t>
  </si>
  <si>
    <t>8.3.5(b)</t>
  </si>
  <si>
    <t>8.3.6</t>
  </si>
  <si>
    <t>BEDDING</t>
  </si>
  <si>
    <t>8.2.2</t>
  </si>
  <si>
    <t>8.2.2.3</t>
  </si>
  <si>
    <t>SEWERS</t>
  </si>
  <si>
    <t>8.2.3</t>
  </si>
  <si>
    <t xml:space="preserve">      &lt;&gt; from 1,5m to 1,99m to invert.</t>
  </si>
  <si>
    <t>8.2.4</t>
  </si>
  <si>
    <t>8.2.11</t>
  </si>
  <si>
    <t>SECTION</t>
  </si>
  <si>
    <t>SUMMARY OF SECTIONS</t>
  </si>
  <si>
    <t xml:space="preserve">SITE CLEARANCE </t>
  </si>
  <si>
    <t>TOTAL BROUGHT FORWARD</t>
  </si>
  <si>
    <t>TOTAL CARRIED FORWARD</t>
  </si>
  <si>
    <t>Conduct manhole water test as described in Project Specification_x000D_</t>
  </si>
  <si>
    <t>&lt;&gt; Pipes_x000D_</t>
  </si>
  <si>
    <t>Excavate and dispose of unsuitable material from trench bottom (Provisional)._x000D_</t>
  </si>
  <si>
    <t>Shore trench adjacent to existing services and structures._x000D_</t>
  </si>
  <si>
    <t>Existing Services_x000D_</t>
  </si>
  <si>
    <t xml:space="preserve">Allow for Community Liaison Officer._x000D_      </t>
  </si>
  <si>
    <t>Protect beacons, etc.,  and reposition or re-establish, as ordered, the same by a Registered Land Surveyor on completion of the Works.</t>
  </si>
  <si>
    <t xml:space="preserve">Compliance with Occupational Health and Safety Act and Construction Regulations._x000D_     </t>
  </si>
  <si>
    <t>Remove Engineer's and Contractor's Site establishment on completion_x000D_</t>
  </si>
  <si>
    <t>Company and head office overhead costs_x000D_</t>
  </si>
  <si>
    <t>Other time-related obligations</t>
  </si>
  <si>
    <t>Provision of notices and temporary access to affected properties_x000D_</t>
  </si>
  <si>
    <t>Allow for work to be undertaken by a nominated laboratory for additional check testing of materials as directed by the Engineer._x000D_</t>
  </si>
  <si>
    <t xml:space="preserve">Compliance with Occupational Health and Safety Act and Construction Regulations._x000D_       </t>
  </si>
  <si>
    <t xml:space="preserve"> </t>
  </si>
  <si>
    <t>3.1</t>
  </si>
  <si>
    <t>3.2</t>
  </si>
  <si>
    <t>3.3</t>
  </si>
  <si>
    <t>3.4</t>
  </si>
  <si>
    <t>3.5</t>
  </si>
  <si>
    <t>2.1</t>
  </si>
  <si>
    <t>2.2</t>
  </si>
  <si>
    <t>1.16</t>
  </si>
  <si>
    <t>1.17</t>
  </si>
  <si>
    <t>1.18</t>
  </si>
  <si>
    <t>1.19</t>
  </si>
  <si>
    <t>1.20</t>
  </si>
  <si>
    <t>1.21</t>
  </si>
  <si>
    <t>1.22</t>
  </si>
  <si>
    <t xml:space="preserve">      &lt;&gt; from 0m to 1.49m to invert.</t>
  </si>
  <si>
    <t xml:space="preserve">      &lt;&gt; Type 'B' benching</t>
  </si>
  <si>
    <t>Services that adjoin a trench:</t>
  </si>
  <si>
    <t>Services that intersect a trench:</t>
  </si>
  <si>
    <t>8.3.3.3</t>
  </si>
  <si>
    <t>Finishing</t>
  </si>
  <si>
    <t xml:space="preserve">Grassing </t>
  </si>
  <si>
    <t>Erf Connections</t>
  </si>
  <si>
    <t>Supply, lay, joint, bed and test sewer pipes with spigot and socket joints.</t>
  </si>
  <si>
    <t>8.2.6</t>
  </si>
  <si>
    <t xml:space="preserve">     a) Offices and storage sheds</t>
  </si>
  <si>
    <t xml:space="preserve">     d) Dealing with water 
         (Subclause 5.5)</t>
  </si>
  <si>
    <t xml:space="preserve">     e) Access (Subclause 5.8)</t>
  </si>
  <si>
    <t>Miscellaneous</t>
  </si>
  <si>
    <t>For 160mm diameter pipes :</t>
  </si>
  <si>
    <t>SABS 1200C</t>
  </si>
  <si>
    <t>SABS 1200A</t>
  </si>
  <si>
    <t>Pipes</t>
  </si>
  <si>
    <t xml:space="preserve">Excavation in hard rock, including drilling (no blasting permitted)._x000D_   </t>
  </si>
  <si>
    <t>Excavation under fences, walls and retaining structures including support during excavation._x000D_</t>
  </si>
  <si>
    <t>PSAH-14.2</t>
  </si>
  <si>
    <t>Reinstate driveways:</t>
  </si>
  <si>
    <t>Reinstate road edgings:</t>
  </si>
  <si>
    <t>5</t>
  </si>
  <si>
    <t>Replace stockpiled grass sods, tamp down and water regularly until grass has re-established.</t>
  </si>
  <si>
    <t xml:space="preserve">     c) Water supplies, electric 
          power and communications</t>
  </si>
  <si>
    <t>&lt;&gt; Wire fences to a maximum 
      height of 1.8m</t>
  </si>
  <si>
    <r>
      <rPr>
        <b/>
        <u/>
        <sz val="12"/>
        <color theme="1"/>
        <rFont val="Arial"/>
        <family val="2"/>
      </rPr>
      <t>Manholes</t>
    </r>
    <r>
      <rPr>
        <b/>
        <sz val="12"/>
        <color theme="1"/>
        <rFont val="Arial"/>
        <family val="2"/>
      </rPr>
      <t>_x000D_</t>
    </r>
  </si>
  <si>
    <t>SABS 1200D</t>
  </si>
  <si>
    <r>
      <t>Fixed - Charge Items</t>
    </r>
    <r>
      <rPr>
        <b/>
        <sz val="12"/>
        <color theme="1"/>
        <rFont val="Arial"/>
        <family val="2"/>
      </rPr>
      <t>_x000D_</t>
    </r>
  </si>
  <si>
    <t xml:space="preserve">     a) Offices: 15m² air 
          conditioned furnished office</t>
  </si>
  <si>
    <t xml:space="preserve">     c) Water supplies, electric 
          power and 
          communications</t>
  </si>
  <si>
    <t xml:space="preserve">     b) Ablution and latrine 
          facilities</t>
  </si>
  <si>
    <t>i) Facilities for Engineer: _x000D_</t>
  </si>
  <si>
    <t>ii) Facilities for Contractor:</t>
  </si>
  <si>
    <t xml:space="preserve">i)   Facilities for Engineer for 
      duration of construction:
</t>
  </si>
  <si>
    <t xml:space="preserve">     a) Offices: 15m² air 
         conditioned furnished office</t>
  </si>
  <si>
    <t>Temporary fencing: Supply all materials and erect 1.8m high bonox wire fence. Fencing to be removed when no longer required.</t>
  </si>
  <si>
    <r>
      <t>Excavation</t>
    </r>
    <r>
      <rPr>
        <b/>
        <sz val="12"/>
        <color theme="1"/>
        <rFont val="Arial"/>
        <family val="2"/>
      </rPr>
      <t>_x000D_</t>
    </r>
  </si>
  <si>
    <t>SABS 1200DB</t>
  </si>
  <si>
    <t>3.10</t>
  </si>
  <si>
    <t>3.11</t>
  </si>
  <si>
    <t>3.12</t>
  </si>
  <si>
    <t>TOTAL CARRIED FORWARD TO FORM OF OFFER</t>
  </si>
  <si>
    <t xml:space="preserve">     b) Site notice board (2 No)</t>
  </si>
  <si>
    <t>Electronic Project photographs with date stamp and description</t>
  </si>
  <si>
    <r>
      <t xml:space="preserve">     c) Shaded Carport (30m</t>
    </r>
    <r>
      <rPr>
        <vertAlign val="superscript"/>
        <sz val="12"/>
        <color theme="1"/>
        <rFont val="Arial"/>
        <family val="2"/>
      </rPr>
      <t>2</t>
    </r>
    <r>
      <rPr>
        <sz val="12"/>
        <color theme="1"/>
        <rFont val="Arial"/>
        <family val="2"/>
      </rPr>
      <t>)</t>
    </r>
  </si>
  <si>
    <t>Supply of temporary signage, barriers, Drums, Flashers and Roadmarkings as directed by the engineer.</t>
  </si>
  <si>
    <t>No</t>
  </si>
  <si>
    <t xml:space="preserve">Uplift grass sods , place clear of excavation for later relaying after completion of backfill. Rate to include for watering of grass sods to ensure that they do not dry out. </t>
  </si>
  <si>
    <t xml:space="preserve">      &lt;&gt; from 2,0m to 2,99m to invert.</t>
  </si>
  <si>
    <t xml:space="preserve">      &lt;&gt; 160mm diameter_x000D_</t>
  </si>
  <si>
    <t>1.46</t>
  </si>
  <si>
    <t>1.47</t>
  </si>
  <si>
    <t>1.48</t>
  </si>
  <si>
    <t>C 1.2.3.1</t>
  </si>
  <si>
    <t>5.7</t>
  </si>
  <si>
    <t>PS 15</t>
  </si>
  <si>
    <t>1.15</t>
  </si>
  <si>
    <t>1.23</t>
  </si>
  <si>
    <t>1.24</t>
  </si>
  <si>
    <t>Overheads, charges and profit on item 1.30</t>
  </si>
  <si>
    <t>Clear hedges</t>
  </si>
  <si>
    <t>8.2.10</t>
  </si>
  <si>
    <t>Excavate by hand to expose existing services</t>
  </si>
  <si>
    <t>Planting of new sods, Rate to include watering of grass sods to ensure they do not dry out.</t>
  </si>
  <si>
    <t>3.13</t>
  </si>
  <si>
    <t>3.14</t>
  </si>
  <si>
    <t>3.7</t>
  </si>
  <si>
    <t xml:space="preserve">      &lt;&gt; Asphalt haunching
 (Type G: Extruded Barrier Kerb as per eThekwini Municipality Standard Drawings drawing no. 38577).</t>
  </si>
  <si>
    <t>SANS 1200 D
8.3.8.1</t>
  </si>
  <si>
    <t>Planting of new instant lawn, Rate to include watering and maintenance of instance lawn grass until 80% coverage is achieved.</t>
  </si>
  <si>
    <t xml:space="preserve">Ntuzuma B- Kwamancinza Area: Sewer Reticulation </t>
  </si>
  <si>
    <t>Contract No. WS 6720</t>
  </si>
  <si>
    <t>PRELIMINARY &amp; GENERAL</t>
  </si>
  <si>
    <t>ITEM</t>
  </si>
  <si>
    <t xml:space="preserve">   AMOUNT</t>
  </si>
  <si>
    <t>NO</t>
  </si>
  <si>
    <t>R</t>
  </si>
  <si>
    <t>SABS 1200LG</t>
  </si>
  <si>
    <t>PSLG 8.2.1</t>
  </si>
  <si>
    <t>Jacking establishment:</t>
  </si>
  <si>
    <t>8.2.1(a)</t>
  </si>
  <si>
    <t>Fixed charges</t>
  </si>
  <si>
    <t>8.2.2(b)</t>
  </si>
  <si>
    <t>Time related charges (period to be stated by the Tenderer)…………….weeks</t>
  </si>
  <si>
    <t xml:space="preserve">PSLG 5.2.3.2, </t>
  </si>
  <si>
    <t>Initial survey of ground and structures at jacking fronts</t>
  </si>
  <si>
    <t>PSLG 8.2.19</t>
  </si>
  <si>
    <t>Conduct monitoring surveys</t>
  </si>
  <si>
    <t>PSLG 8.2.2</t>
  </si>
  <si>
    <t>Supply of pipes to be jacked</t>
  </si>
  <si>
    <t>PSLG 8.2.2,  PSLG 3.1</t>
  </si>
  <si>
    <t>Supply of 600mm  Type 100D concrete sleeve pipes (or similar approved) to be delivered to required location.</t>
  </si>
  <si>
    <t>PSLG 8.2.3</t>
  </si>
  <si>
    <t>Jacking of Pipes</t>
  </si>
  <si>
    <t>PSLG 8.2.3, PSLG 5.4.3</t>
  </si>
  <si>
    <t>600mm  Type 100D concrete sleeve pipes (or similar approved) to be delivered to required location.</t>
  </si>
  <si>
    <t>.</t>
  </si>
  <si>
    <t>PSLG 5.4</t>
  </si>
  <si>
    <t>Excavating for jacking in all materials</t>
  </si>
  <si>
    <t xml:space="preserve"> TOTAL CARRIED FORWARD</t>
  </si>
  <si>
    <t xml:space="preserve"> BROUGHT FORWARD</t>
  </si>
  <si>
    <t>Extra over 3.4.6.6 for unforeseen rock or boulders</t>
  </si>
  <si>
    <t>PSLG 8.2.9</t>
  </si>
  <si>
    <t>Stabilisation of unstable areas or grouting of voids where ordered by Engineer:</t>
  </si>
  <si>
    <t>8.2.9(a)</t>
  </si>
  <si>
    <t>Provision and establishment of equipment on site, and removal on completion of operation (Provisional)</t>
  </si>
  <si>
    <t>8.2.9(b)</t>
  </si>
  <si>
    <t>Operation of equipment (Provisional)</t>
  </si>
  <si>
    <t>Day</t>
  </si>
  <si>
    <t>PSLG 8.2.9 ( c )</t>
  </si>
  <si>
    <t>Materials used (Provisional)</t>
  </si>
  <si>
    <t>PSLG 8.2.10</t>
  </si>
  <si>
    <t>Standing time for pipe jacking gang and jacking equipment (Provisional)</t>
  </si>
  <si>
    <t>hr</t>
  </si>
  <si>
    <t>PSLG 5.7</t>
  </si>
  <si>
    <t>Grouting of sleeve</t>
  </si>
  <si>
    <t>PSLG 8.2.11</t>
  </si>
  <si>
    <t>Hand excavation and backfilling of trench to expose services</t>
  </si>
  <si>
    <t>PSLG 5.10</t>
  </si>
  <si>
    <t>Grouting of PVC pipe inside sleeve</t>
  </si>
  <si>
    <t>PSLG 5.11, PSLG 8.2.15</t>
  </si>
  <si>
    <t>Close 1117mm ID "In-the-wall" Type, 100D concrete sleeve with brick wall</t>
  </si>
  <si>
    <t>Supply and Install sand bags</t>
  </si>
  <si>
    <t>Supply and lay river sand bedding</t>
  </si>
  <si>
    <t>PSLG 8.2.16, PSLG 5.12</t>
  </si>
  <si>
    <t>Supply and install marker posts.</t>
  </si>
  <si>
    <t>6.10</t>
  </si>
  <si>
    <t>6.11</t>
  </si>
  <si>
    <t>6.12</t>
  </si>
  <si>
    <t>6.13</t>
  </si>
  <si>
    <t>6.14</t>
  </si>
  <si>
    <t>6.15</t>
  </si>
  <si>
    <t>6.16</t>
  </si>
  <si>
    <t>6.17</t>
  </si>
  <si>
    <t>6.18</t>
  </si>
  <si>
    <t>6.19</t>
  </si>
  <si>
    <t>6.20</t>
  </si>
  <si>
    <t>6.21</t>
  </si>
  <si>
    <t>6.22</t>
  </si>
  <si>
    <t>6.23</t>
  </si>
  <si>
    <t>2.3</t>
  </si>
  <si>
    <t>3.8</t>
  </si>
  <si>
    <t>3.9</t>
  </si>
  <si>
    <t>5.9</t>
  </si>
  <si>
    <t>5.10</t>
  </si>
  <si>
    <t>5.11</t>
  </si>
  <si>
    <t>PIPE JACKING &amp; DRILING</t>
  </si>
  <si>
    <t>3.20</t>
  </si>
  <si>
    <t>3.21</t>
  </si>
  <si>
    <t>3.22</t>
  </si>
  <si>
    <t>3.23</t>
  </si>
  <si>
    <t>DAYWORKS</t>
  </si>
  <si>
    <t>1.10</t>
  </si>
  <si>
    <t>1.11</t>
  </si>
  <si>
    <t>1.12</t>
  </si>
  <si>
    <t>1.13</t>
  </si>
  <si>
    <t>1.14</t>
  </si>
  <si>
    <t>LABOUR</t>
  </si>
  <si>
    <t>Unskilled workers</t>
  </si>
  <si>
    <t>Skilled workers(Artisans)</t>
  </si>
  <si>
    <t>Operations and drivers (where measured separately)</t>
  </si>
  <si>
    <t>Foreman</t>
  </si>
  <si>
    <t>CONSTRUCTION PLANT</t>
  </si>
  <si>
    <t>4WD TLB</t>
  </si>
  <si>
    <t>Wacker Trench Compactor</t>
  </si>
  <si>
    <t>250 cfm Compressor plus 3 breakers</t>
  </si>
  <si>
    <t>Trucks:</t>
  </si>
  <si>
    <t>6m³</t>
  </si>
  <si>
    <t>Proving of Existing Services</t>
  </si>
  <si>
    <t>PS.2.2</t>
  </si>
  <si>
    <t>PSAH-14</t>
  </si>
  <si>
    <t>PS 11</t>
  </si>
  <si>
    <t>Provision of security on site to guard against any disruption of the works throughout the duration of the contract</t>
  </si>
  <si>
    <t>SABS 1200 LB</t>
  </si>
  <si>
    <t>Selected granular material</t>
  </si>
  <si>
    <t>Selected fill material</t>
  </si>
  <si>
    <t xml:space="preserve">Supply of bedding from commercial sources where ordered: </t>
  </si>
  <si>
    <t>Installation of  road crossings through directional drilling for 160mm diameter pipeline</t>
  </si>
  <si>
    <t xml:space="preserve">PSA-8.5    </t>
  </si>
  <si>
    <t>6.24</t>
  </si>
  <si>
    <t>6.25</t>
  </si>
  <si>
    <t xml:space="preserve">8.2.1  </t>
  </si>
  <si>
    <t xml:space="preserve">SECTION 4: BEDDING </t>
  </si>
  <si>
    <t>Complete construction of 1No jacked sleeve under Municipal road as shown on Drawing No 9001.</t>
  </si>
  <si>
    <t>SECTION 1: PRELIMINARY AND GENERAL</t>
  </si>
  <si>
    <t>SECTION 2: SITE CLEARANCE_x000D_</t>
  </si>
  <si>
    <t>SECTION 3: EARTHWORKS (PIPE TRENCHES)</t>
  </si>
  <si>
    <t>SECTION5: SEWERS_x000D_</t>
  </si>
  <si>
    <t>6</t>
  </si>
  <si>
    <t>SECTION6: PIPE JACKING &amp; DRILLING</t>
  </si>
  <si>
    <t xml:space="preserve">SECTION 2 TOTAL CARRIED TO SUMMARY </t>
  </si>
  <si>
    <t>SECTION 4 TOTAL CARRIED FORWARD TO SUMMARY</t>
  </si>
  <si>
    <t xml:space="preserve">SECTION 5 TOTAL CARRIED TO SUMMARY </t>
  </si>
  <si>
    <t>SECTION 6 TOTAL CARRIED FORWARD</t>
  </si>
  <si>
    <t>SECTION 7 TOTAL CARRIED FORWARD TO SUMMARY</t>
  </si>
  <si>
    <t>Contract No. WS 7183</t>
  </si>
  <si>
    <t>3.15</t>
  </si>
  <si>
    <t>3.16</t>
  </si>
  <si>
    <t>Ntuzuma B-  Sewer Reticulation -Phase1</t>
  </si>
  <si>
    <t>PSA-8.5</t>
  </si>
  <si>
    <t>1.25</t>
  </si>
  <si>
    <t>1.26</t>
  </si>
  <si>
    <t>1.27</t>
  </si>
  <si>
    <t>1.28</t>
  </si>
  <si>
    <t>1.29</t>
  </si>
  <si>
    <t>1.30</t>
  </si>
  <si>
    <t>1.31</t>
  </si>
  <si>
    <t>1.32</t>
  </si>
  <si>
    <t>PS-24</t>
  </si>
  <si>
    <t>1.33</t>
  </si>
  <si>
    <t>1.34</t>
  </si>
  <si>
    <t>1.35</t>
  </si>
  <si>
    <t>1.36</t>
  </si>
  <si>
    <t>1.37</t>
  </si>
  <si>
    <t>1.38</t>
  </si>
  <si>
    <t>1.39</t>
  </si>
  <si>
    <t>1.40</t>
  </si>
  <si>
    <t>1.41</t>
  </si>
  <si>
    <t>1.42</t>
  </si>
  <si>
    <t>1.43</t>
  </si>
  <si>
    <t>1.44</t>
  </si>
  <si>
    <t>1.45</t>
  </si>
  <si>
    <t>PS 1.3</t>
  </si>
  <si>
    <t>PS 13</t>
  </si>
  <si>
    <t>Barricading of Excavations</t>
  </si>
  <si>
    <t>Removal of existing fences, maintain and store on site and re-install_x000D_</t>
  </si>
  <si>
    <t>Property terminal connection to new sewers complete as detailed on Durban Metro Water Services standard detail drawings No. SR 14/98. Allow 15m of 110mm diameter sewer per connection. Rate to include for all materials and fittings as shown._x000D_</t>
  </si>
  <si>
    <t>Time - Related Items_x000D_</t>
  </si>
  <si>
    <t>Sums Stated Provisionally By Engineer_x000D_</t>
  </si>
  <si>
    <t>Land Survey Act_x000D_</t>
  </si>
  <si>
    <t>Temporary Works_x000D_</t>
  </si>
  <si>
    <t>5.8</t>
  </si>
  <si>
    <t xml:space="preserve">      &lt;&gt; from 3,0m to 3,99m to invert.</t>
  </si>
  <si>
    <t>Allow for Social Facilitator Consultant</t>
  </si>
  <si>
    <t>Sub-Total</t>
  </si>
  <si>
    <t>15% VAT</t>
  </si>
  <si>
    <t>TOTAL</t>
  </si>
  <si>
    <t>8.3.2(b) (2)</t>
  </si>
  <si>
    <t>3.17</t>
  </si>
  <si>
    <t>3.18</t>
  </si>
  <si>
    <t>3.19</t>
  </si>
  <si>
    <t>PIPE JACKING</t>
  </si>
  <si>
    <t>PIPE JACKING UNDERNEATH THE M7 HIGHWAY</t>
  </si>
  <si>
    <t>Jacking Establishment</t>
  </si>
  <si>
    <t>a) Fixed Charge</t>
  </si>
  <si>
    <t>b) Time-related Charges</t>
  </si>
  <si>
    <t>Supply of Pipes to be Jacked</t>
  </si>
  <si>
    <t>Standing Time</t>
  </si>
  <si>
    <t>Grouting</t>
  </si>
  <si>
    <t xml:space="preserve">Sum </t>
  </si>
  <si>
    <t>Jacking of Pipes into their Final Position</t>
  </si>
  <si>
    <t>Hr</t>
  </si>
  <si>
    <t>ii)  Facilities for Contractor for duration of    construction, except where otherwise stated:</t>
  </si>
  <si>
    <t xml:space="preserve">Allow for work to be undertaken by a  registered Engineering Surveyor for checking positions of all services during construction of the works and additional strip surveys, as directed by the Engineer.        </t>
  </si>
  <si>
    <t xml:space="preserve">Supervision for duration of construction
</t>
  </si>
  <si>
    <t xml:space="preserve">Allow for work to be undertaken by a nominated sub-contractor for the landscaping, planting of trees and vegetation of the site.          </t>
  </si>
  <si>
    <t xml:space="preserve">Escombe - Wall Road Sewer Reticulation </t>
  </si>
  <si>
    <t>Contract No. WS 7190</t>
  </si>
  <si>
    <t>Provision and maintenance of temporary access for residents.</t>
  </si>
  <si>
    <t xml:space="preserve">Complete As-Built Survey of works. Y, X &amp; Z Co-Ordinates to be supplied in digital format of all sewer manholes (cover levels and invert levels) and house connections.
</t>
  </si>
  <si>
    <t xml:space="preserve">Accomodation of traffic as per current Road Traffic Ordinance and Regulations, or as instructed by the Engineer (Full Compliance).
</t>
  </si>
  <si>
    <t>8.8.4(d)</t>
  </si>
  <si>
    <t>C3.1.2</t>
  </si>
  <si>
    <t>Clear &amp; grub for pipelines (overall width 1m)</t>
  </si>
  <si>
    <t>Remove topsoil to a nominal depth of 150mm, stockpile and maintain</t>
  </si>
  <si>
    <t>8.3.2(b) (1)</t>
  </si>
  <si>
    <t>Compaction and Roadworks</t>
  </si>
  <si>
    <t>Reinstate all existing surfaced roads (As found on site, including all layer works) complete as per COTO road Specifications</t>
  </si>
  <si>
    <t>Clear and grub large trees and tree stumps of girth:</t>
  </si>
  <si>
    <t>a) Over 1m and up to and including 2m</t>
  </si>
  <si>
    <t>2.9</t>
  </si>
  <si>
    <t>2.10</t>
  </si>
  <si>
    <t>Particular Items</t>
  </si>
  <si>
    <t>PS 2.1</t>
  </si>
  <si>
    <r>
      <t>&lt;&gt; Asphalt driveways/areas:  50mm Mix D plus 100mm G2 (compacted to  98% MOD AASHTO) (Provisional). Rate to include prime coat (0.7l/m</t>
    </r>
    <r>
      <rPr>
        <vertAlign val="superscript"/>
        <sz val="12"/>
        <color theme="1"/>
        <rFont val="Arial"/>
        <family val="2"/>
      </rPr>
      <t>2</t>
    </r>
    <r>
      <rPr>
        <sz val="12"/>
        <color theme="1"/>
        <rFont val="Arial"/>
        <family val="2"/>
      </rPr>
      <t>)</t>
    </r>
  </si>
  <si>
    <t>PS.25</t>
  </si>
  <si>
    <t>Selected from trenches and/or other excavations without the need for screening or other treatment:</t>
  </si>
  <si>
    <t>Selected from trenches and/or other excavations including screening:</t>
  </si>
  <si>
    <t xml:space="preserve">      &lt;&gt; Supply and fit heavy duty  concrete  
           manhole cover and frame as  per     
           standard details.
           </t>
  </si>
  <si>
    <t xml:space="preserve">      &lt;&gt; Supply, fit Polymer Concrete Type 2A HD 
            (SABS 1882/2003) cover and frame in road 
            areas.</t>
  </si>
  <si>
    <t>SECTION 6: PIPE JACKING</t>
  </si>
  <si>
    <t>SECTION 7: DAYWORKS</t>
  </si>
  <si>
    <t>7.1</t>
  </si>
  <si>
    <t>7.2</t>
  </si>
  <si>
    <t>7.3</t>
  </si>
  <si>
    <t>7.4</t>
  </si>
  <si>
    <t>7.7</t>
  </si>
  <si>
    <t>The sums for a) and b) below shall cover respectively fixed and time-related items, as applicable,for providing and establishing on site the thrust and reception pit together wih all plant, equipment and material necessary for the handling and jacking of pipes, all additional excavation, backfill and reinstatement of paved or other surfaces, shoring bracing, lighting, security, de-watering and maintaining of all the temporary works until the works are completed, and the subsequent removal of temporary works, and making good.</t>
  </si>
  <si>
    <t>&lt;&gt; Soft and Intermediate</t>
  </si>
  <si>
    <t>&lt;&gt; Hard</t>
  </si>
  <si>
    <t>Extra-over 6.1 to 6.6 for unforseen rock or boulder(s)</t>
  </si>
  <si>
    <t>8.2.9</t>
  </si>
  <si>
    <t xml:space="preserve">a) Provision of equipment, operating and removal on completion. </t>
  </si>
  <si>
    <t>90 Compacting Roller</t>
  </si>
  <si>
    <t>Site Access</t>
  </si>
  <si>
    <t>Suitable access to the sites for transport of equipment including a level working platform.</t>
  </si>
  <si>
    <t>1200mm ND concrete jacking pipes type SI pipes in-the-wall joint pipes SABS677.</t>
  </si>
  <si>
    <t>Grouting by injection of cement/sand grout mix (ratio 1:4) where ordered.</t>
  </si>
  <si>
    <t>Standing time for pipe jacking gang complete with equipment (where approved).</t>
  </si>
  <si>
    <t>6.1.1</t>
  </si>
  <si>
    <t>6.1.2</t>
  </si>
  <si>
    <t>6.1.3</t>
  </si>
  <si>
    <t>6.1.4</t>
  </si>
  <si>
    <t>6.1.5</t>
  </si>
  <si>
    <t>6.2.1</t>
  </si>
  <si>
    <t>6.3.1</t>
  </si>
  <si>
    <t>6.3.2</t>
  </si>
  <si>
    <t>6.3.3</t>
  </si>
  <si>
    <t>6.3.3.1</t>
  </si>
  <si>
    <t>6.3.3.2</t>
  </si>
  <si>
    <t>6.3.3.3</t>
  </si>
  <si>
    <t>6.4.1</t>
  </si>
  <si>
    <t>6.4.2</t>
  </si>
  <si>
    <t>6.4.3</t>
  </si>
  <si>
    <t>6.5.1</t>
  </si>
  <si>
    <t>6.5.2</t>
  </si>
  <si>
    <t xml:space="preserve">Saw-cut and demolish existing Asphalt driveways/areas (overall width 1m, 0.15m thick layer) and spoil material at an approved dump site (Rate to include for cutting surface with diamond saw and haulage).
   </t>
  </si>
  <si>
    <t xml:space="preserve">Saw-cut and demolish existing concrete driveways/areas (overall width 1m, 0.15m thick layer) and spoil material at an approved dump site (Rate to include for cutting surface with diamond saw and haulage).
   </t>
  </si>
  <si>
    <t>Allow for dewatering of trenches. The rate shall include all equipment necessary to keep the trench dry during construction.</t>
  </si>
  <si>
    <t>Extra-over items 3.1 to 3.4 for :-</t>
  </si>
  <si>
    <t>Additional compaction in road reserves to 93% MOD AASHTO minimum density.</t>
  </si>
  <si>
    <t>&lt;&gt; Concrete driveways/areas: 
100mm thick (25 MPa Concrete) plus 100mm G2 crusher run(compacted to  98% MOD AASHTO)</t>
  </si>
  <si>
    <t xml:space="preserve">      &lt;&gt; 160mm dia. uPVC, (class 34) heavy duty 
            solid wall</t>
  </si>
  <si>
    <t>Precast Concrete Manholes (1000mm dia.) with light duty cover and frame, complete with Type 'A' benching, etc. as per standard details (Durban Corp Dwg No's 38 570 &amp; 38 574). Rate shall include for excavation, shoring, backfilling, and compaction to 93% MOD AASHTO minimum density.</t>
  </si>
  <si>
    <t>Extra-over items 5.3 to 5.6 for :-</t>
  </si>
  <si>
    <t>Extra Over item 5.2 for allowing everything necessary to Break into and connect to existing line/ manhole for new connection, deal with live sewer flow and make good all benching.</t>
  </si>
  <si>
    <t>7</t>
  </si>
  <si>
    <t>c) Grouting</t>
  </si>
  <si>
    <t>Excavation of jacked pipe including removal and disposal of surplus excavated material within a 0,5km radius of the working area and backfilling and compaction to 90% MOD AASHTO density, in material that is:</t>
  </si>
  <si>
    <t>SECTION 6 TOTAL CARRIED FORWARD TO SUMMARY</t>
  </si>
  <si>
    <t>7.5</t>
  </si>
  <si>
    <t>7.6</t>
  </si>
  <si>
    <t>7.8</t>
  </si>
  <si>
    <t>Excavate by hand in soft material to prove existing services</t>
  </si>
  <si>
    <t>Supply or hire specialist equipment for the detection of undeground services.</t>
  </si>
  <si>
    <t>8.8.4 ( c )</t>
  </si>
  <si>
    <t xml:space="preserve">Relocate within the site and allow to move back to original position, existing garden shed/wendy house/nursery not exceeding 20m² (Rate to include for all necessary equipment and labour required).
</t>
  </si>
  <si>
    <t>Road reinstatement at road crossings to new specification.</t>
  </si>
  <si>
    <t>3.24</t>
  </si>
  <si>
    <t>Supply and install 8mm x 75mm galvanised strap (refer to drawing 59092)</t>
  </si>
  <si>
    <t>6mm x 75mm NEOPRENE pad (Refer to Drg no. 59092)</t>
  </si>
  <si>
    <t>Supply and install 140mm H16 HILTI (190) Chemical Anchors (refer to Drg. No 59092)</t>
  </si>
  <si>
    <t>6.6.4</t>
  </si>
  <si>
    <t>6.6.5</t>
  </si>
  <si>
    <t>6.4.4</t>
  </si>
  <si>
    <t>Concrete testing: 7 and 28 days</t>
  </si>
  <si>
    <t>6.4.5</t>
  </si>
  <si>
    <t>6.4.6</t>
  </si>
  <si>
    <t>6.4.7</t>
  </si>
  <si>
    <t>Supply and construct brickwall to seal pipe sleeve on both ends. (refer to drawing 59092).</t>
  </si>
  <si>
    <t>6.4.8</t>
  </si>
  <si>
    <t>Supply and install 2 x 50mm diameter PVC drainagge pipes, as indicated on drawing 59092.</t>
  </si>
  <si>
    <t>Pipe to sit on stabilised bedding material (4% cement) as per detail in drawing 59092.</t>
  </si>
  <si>
    <t>Overhead, charges and Profit on item 1.31</t>
  </si>
  <si>
    <t>Overheads, charges and profit on item 1.33</t>
  </si>
  <si>
    <t>Overheads, charges and profit on item 1.35</t>
  </si>
  <si>
    <t xml:space="preserve">Overheads, charges and profit on item 1.37 to include all additional costs for leave days, legal deductions and bonuses.
</t>
  </si>
  <si>
    <t xml:space="preserve">Overheads, charges and profit on item 1.39     </t>
  </si>
  <si>
    <r>
      <t>Excavate by hand and mechanical equipment in soft material, select materials, backfill, compact to 90% MOD. AASHTO minimum density and dispose of surplus and unsuitable material. Rates shall include for cutting of level bench on steep terrain for excavation purposes, reinstatement of bench to 90% MOD. AASHTO and shoring of trench in terms of the Occupational Health and Safety Act.</t>
    </r>
    <r>
      <rPr>
        <b/>
        <sz val="12"/>
        <color theme="1"/>
        <rFont val="Arial"/>
        <family val="2"/>
      </rPr>
      <t xml:space="preserve"> it is to be noted that only trenches with a depth below 1,5m in dry and safe areas may be excavated by hand</t>
    </r>
    <r>
      <rPr>
        <sz val="12"/>
        <color theme="1"/>
        <rFont val="Arial"/>
        <family val="2"/>
      </rPr>
      <t xml:space="preserve">.
</t>
    </r>
  </si>
  <si>
    <t>SECTION 1 TOTAL CARRIED TO SUMMARY</t>
  </si>
  <si>
    <t>SECTION 3 TOTAL CARRIED TO SUMMARY</t>
  </si>
  <si>
    <t>7.9</t>
  </si>
  <si>
    <t xml:space="preserve">Hard excavation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</si>
</sst>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 ##0"/>
    <numFmt numFmtId="165" formatCode="&quot;R&quot;\ #,##0"/>
    <numFmt numFmtId="166" formatCode="_-[$R-432]* #,##0.00_-;\-[$R-432]* #,##0.00_-;_-[$R-432]* &quot;-&quot;??_-;_-@_-"/>
    <numFmt numFmtId="167" formatCode="[$R-1C09]#,##0.00"/>
    <numFmt numFmtId="168" formatCode="[$R-1C09]\ #,##0.00"/>
    <numFmt numFmtId="169" formatCode="_-[$R-435]* #,##0.00_-;\-[$R-435]* #,##0.00_-;_-[$R-435]* &quot;-&quot;??_-;_-@_-"/>
    <numFmt numFmtId="170" formatCode="&quot;$&quot;#,##0"/>
    <numFmt numFmtId="171" formatCode="0.0"/>
    <numFmt numFmtId="172" formatCode="_-[$R-1C09]* #,##0.00_-;\-[$R-1C09]* #,##0.00_-;_-[$R-1C09]* &quot;-&quot;??_-;_-@_-"/>
  </numFmts>
  <fonts count="22" x14ac:knownFonts="1">
    <font>
      <sz val="11"/>
      <color theme="1"/>
      <name val="Calibri"/>
      <family val="2"/>
      <scheme val="minor"/>
    </font>
    <font>
      <sz val="12"/>
      <color theme="1"/>
      <name val="Arial"/>
      <family val="2"/>
    </font>
    <font>
      <u/>
      <sz val="12"/>
      <color theme="1"/>
      <name val="Arial"/>
      <family val="2"/>
    </font>
    <font>
      <b/>
      <sz val="12"/>
      <color theme="1"/>
      <name val="Arial"/>
      <family val="2"/>
    </font>
    <font>
      <b/>
      <u/>
      <sz val="12"/>
      <color theme="1"/>
      <name val="Arial"/>
      <family val="2"/>
    </font>
    <font>
      <sz val="12"/>
      <name val="Arial"/>
      <family val="2"/>
    </font>
    <font>
      <sz val="12"/>
      <color rgb="FFFF0000"/>
      <name val="Arial"/>
      <family val="2"/>
    </font>
    <font>
      <vertAlign val="superscript"/>
      <sz val="12"/>
      <color theme="1"/>
      <name val="Arial"/>
      <family val="2"/>
    </font>
    <font>
      <b/>
      <sz val="11"/>
      <color theme="1"/>
      <name val="Calibri"/>
      <family val="2"/>
      <scheme val="minor"/>
    </font>
    <font>
      <b/>
      <i/>
      <u/>
      <sz val="12"/>
      <color theme="1"/>
      <name val="Arial"/>
      <family val="2"/>
    </font>
    <font>
      <b/>
      <sz val="12"/>
      <color indexed="8"/>
      <name val="Arial"/>
      <family val="2"/>
    </font>
    <font>
      <sz val="12"/>
      <color rgb="FF000000"/>
      <name val="Arial"/>
      <family val="2"/>
    </font>
    <font>
      <sz val="10"/>
      <color theme="1"/>
      <name val="Arial"/>
      <family val="2"/>
    </font>
    <font>
      <sz val="3"/>
      <color theme="1"/>
      <name val="Arial"/>
      <family val="2"/>
    </font>
    <font>
      <sz val="1"/>
      <color theme="1"/>
      <name val="Arial"/>
      <family val="2"/>
    </font>
    <font>
      <b/>
      <sz val="10"/>
      <color theme="1"/>
      <name val="Arial"/>
      <family val="2"/>
    </font>
    <font>
      <sz val="11"/>
      <color theme="1"/>
      <name val="Arial"/>
      <family val="2"/>
    </font>
    <font>
      <sz val="8"/>
      <name val="Calibri"/>
      <family val="2"/>
      <scheme val="minor"/>
    </font>
    <font>
      <b/>
      <i/>
      <u/>
      <sz val="10"/>
      <color theme="1"/>
      <name val="Times New Roman"/>
      <family val="1"/>
    </font>
    <font>
      <sz val="9"/>
      <color theme="1"/>
      <name val="Arial"/>
      <family val="2"/>
    </font>
    <font>
      <sz val="12"/>
      <color indexed="8"/>
      <name val="Arial"/>
      <family val="2"/>
    </font>
    <font>
      <b/>
      <u/>
      <sz val="11"/>
      <color theme="1"/>
      <name val="Arial"/>
      <family val="2"/>
    </font>
  </fonts>
  <fills count="2">
    <fill>
      <patternFill patternType="none"/>
    </fill>
    <fill>
      <patternFill patternType="gray125"/>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bottom style="thin">
        <color indexed="64"/>
      </bottom>
      <diagonal/>
    </border>
    <border>
      <left style="thin">
        <color indexed="64"/>
      </left>
      <right style="thin">
        <color indexed="64"/>
      </right>
      <top/>
      <bottom style="medium">
        <color indexed="64"/>
      </bottom>
      <diagonal/>
    </border>
  </borders>
  <cellStyleXfs count="1">
    <xf numFmtId="0" fontId="0" fillId="0" borderId="0"/>
  </cellStyleXfs>
  <cellXfs count="332">
    <xf numFmtId="0" fontId="0" fillId="0" borderId="0" xfId="0"/>
    <xf numFmtId="0" fontId="1" fillId="0" borderId="0" xfId="0" applyFont="1" applyFill="1" applyBorder="1" applyAlignment="1">
      <alignment vertical="center"/>
    </xf>
    <xf numFmtId="3" fontId="1" fillId="0" borderId="8" xfId="0" applyNumberFormat="1" applyFont="1" applyFill="1" applyBorder="1" applyAlignment="1">
      <alignment horizontal="center" vertical="top" wrapText="1"/>
    </xf>
    <xf numFmtId="0" fontId="1" fillId="0" borderId="0" xfId="0" applyFont="1" applyFill="1" applyBorder="1" applyAlignment="1">
      <alignment horizontal="center" vertical="top"/>
    </xf>
    <xf numFmtId="0" fontId="1" fillId="0" borderId="8" xfId="0" applyFont="1" applyFill="1" applyBorder="1" applyAlignment="1">
      <alignment horizontal="center" vertical="center"/>
    </xf>
    <xf numFmtId="0" fontId="1" fillId="0" borderId="0" xfId="0" applyFont="1" applyFill="1" applyAlignment="1">
      <alignment vertical="center"/>
    </xf>
    <xf numFmtId="0" fontId="1" fillId="0" borderId="6" xfId="0" applyFont="1" applyFill="1" applyBorder="1"/>
    <xf numFmtId="0" fontId="1" fillId="0" borderId="6" xfId="0" applyFont="1" applyFill="1" applyBorder="1" applyAlignment="1">
      <alignment vertical="center"/>
    </xf>
    <xf numFmtId="49" fontId="1" fillId="0" borderId="6" xfId="0" applyNumberFormat="1" applyFont="1" applyFill="1" applyBorder="1" applyAlignment="1">
      <alignment vertical="center" wrapText="1"/>
    </xf>
    <xf numFmtId="49" fontId="1" fillId="0" borderId="0" xfId="0" applyNumberFormat="1" applyFont="1" applyFill="1" applyBorder="1" applyAlignment="1">
      <alignment vertical="center" wrapText="1"/>
    </xf>
    <xf numFmtId="0" fontId="1" fillId="0" borderId="0" xfId="0" applyFont="1" applyFill="1" applyBorder="1" applyAlignment="1">
      <alignment horizontal="right" vertical="center" wrapText="1"/>
    </xf>
    <xf numFmtId="0" fontId="1" fillId="0" borderId="0" xfId="0" applyFont="1" applyFill="1" applyBorder="1" applyAlignment="1">
      <alignment horizontal="center" vertical="center" wrapText="1"/>
    </xf>
    <xf numFmtId="0" fontId="1" fillId="0" borderId="0" xfId="0" applyFont="1" applyFill="1" applyAlignment="1">
      <alignment horizontal="center" vertical="top"/>
    </xf>
    <xf numFmtId="0" fontId="1" fillId="0" borderId="0" xfId="0" applyFont="1" applyFill="1" applyBorder="1" applyAlignment="1">
      <alignment horizontal="center"/>
    </xf>
    <xf numFmtId="0" fontId="1" fillId="0" borderId="8" xfId="0" applyFont="1" applyFill="1" applyBorder="1" applyAlignment="1">
      <alignment horizontal="center" vertical="top" wrapText="1"/>
    </xf>
    <xf numFmtId="0" fontId="1" fillId="0" borderId="8" xfId="0" applyFont="1" applyFill="1" applyBorder="1" applyAlignment="1">
      <alignment vertical="top" wrapText="1"/>
    </xf>
    <xf numFmtId="0" fontId="1" fillId="0" borderId="6" xfId="0" applyFont="1" applyFill="1" applyBorder="1" applyAlignment="1">
      <alignment horizontal="center" vertical="center"/>
    </xf>
    <xf numFmtId="0" fontId="1" fillId="0" borderId="8" xfId="0" applyFont="1" applyFill="1" applyBorder="1" applyAlignment="1" applyProtection="1">
      <alignment horizontal="center" vertical="top" wrapText="1"/>
    </xf>
    <xf numFmtId="49" fontId="4" fillId="0" borderId="8" xfId="0" applyNumberFormat="1" applyFont="1" applyFill="1" applyBorder="1" applyAlignment="1" applyProtection="1">
      <alignment horizontal="left" wrapText="1"/>
    </xf>
    <xf numFmtId="0" fontId="1" fillId="0" borderId="8" xfId="0" applyFont="1" applyFill="1" applyBorder="1" applyAlignment="1">
      <alignment horizontal="center" wrapText="1"/>
    </xf>
    <xf numFmtId="0" fontId="1" fillId="0" borderId="0" xfId="0" applyFont="1" applyFill="1" applyBorder="1" applyAlignment="1">
      <alignment vertical="top"/>
    </xf>
    <xf numFmtId="0" fontId="1" fillId="0" borderId="0" xfId="0" applyFont="1" applyFill="1" applyBorder="1" applyAlignment="1">
      <alignment vertical="top" wrapText="1"/>
    </xf>
    <xf numFmtId="0" fontId="1" fillId="0" borderId="0" xfId="0" applyFont="1" applyFill="1" applyBorder="1"/>
    <xf numFmtId="0" fontId="1" fillId="0" borderId="8" xfId="0" applyFont="1" applyFill="1" applyBorder="1" applyAlignment="1">
      <alignment horizontal="center" vertical="top"/>
    </xf>
    <xf numFmtId="49" fontId="1" fillId="0" borderId="8" xfId="0" applyNumberFormat="1" applyFont="1" applyFill="1" applyBorder="1" applyAlignment="1" applyProtection="1">
      <alignment horizontal="left" vertical="top" wrapText="1"/>
    </xf>
    <xf numFmtId="0" fontId="1" fillId="0" borderId="0" xfId="0" applyFont="1" applyFill="1"/>
    <xf numFmtId="164" fontId="1" fillId="0" borderId="8" xfId="0" applyNumberFormat="1" applyFont="1" applyFill="1" applyBorder="1" applyAlignment="1" applyProtection="1">
      <alignment horizontal="center" vertical="top" wrapText="1"/>
    </xf>
    <xf numFmtId="0" fontId="1" fillId="0" borderId="8" xfId="0" applyFont="1" applyFill="1" applyBorder="1" applyAlignment="1">
      <alignment horizontal="left" vertical="top" wrapText="1"/>
    </xf>
    <xf numFmtId="0" fontId="1" fillId="0" borderId="0" xfId="0" applyFont="1" applyFill="1" applyAlignment="1">
      <alignment vertical="top"/>
    </xf>
    <xf numFmtId="49" fontId="1" fillId="0" borderId="8" xfId="0" applyNumberFormat="1" applyFont="1" applyFill="1" applyBorder="1" applyAlignment="1" applyProtection="1">
      <alignment horizontal="center" vertical="top" wrapText="1"/>
    </xf>
    <xf numFmtId="0" fontId="1" fillId="0" borderId="8" xfId="0" applyFont="1" applyFill="1" applyBorder="1" applyAlignment="1">
      <alignment horizontal="center"/>
    </xf>
    <xf numFmtId="0" fontId="1" fillId="0" borderId="12" xfId="0" applyFont="1" applyFill="1" applyBorder="1" applyAlignment="1">
      <alignment vertical="top"/>
    </xf>
    <xf numFmtId="0" fontId="10" fillId="0" borderId="0" xfId="0" applyFont="1" applyFill="1"/>
    <xf numFmtId="0" fontId="10" fillId="0" borderId="0" xfId="0" applyFont="1" applyFill="1" applyAlignment="1">
      <alignment vertical="top"/>
    </xf>
    <xf numFmtId="0" fontId="10" fillId="0" borderId="0" xfId="0" applyFont="1" applyFill="1" applyBorder="1"/>
    <xf numFmtId="169" fontId="10" fillId="0" borderId="0" xfId="0" applyNumberFormat="1" applyFont="1" applyFill="1" applyAlignment="1">
      <alignment vertical="top"/>
    </xf>
    <xf numFmtId="169" fontId="1" fillId="0" borderId="8" xfId="0" applyNumberFormat="1" applyFont="1" applyFill="1" applyBorder="1" applyAlignment="1">
      <alignment horizontal="center" vertical="top" wrapText="1"/>
    </xf>
    <xf numFmtId="169" fontId="1" fillId="0" borderId="8" xfId="0" applyNumberFormat="1" applyFont="1" applyFill="1" applyBorder="1" applyAlignment="1">
      <alignment horizontal="center" vertical="top"/>
    </xf>
    <xf numFmtId="169" fontId="1" fillId="0" borderId="0" xfId="0" applyNumberFormat="1" applyFont="1" applyFill="1"/>
    <xf numFmtId="169" fontId="1" fillId="0" borderId="0" xfId="0" applyNumberFormat="1" applyFont="1" applyFill="1" applyAlignment="1">
      <alignment horizontal="center"/>
    </xf>
    <xf numFmtId="169" fontId="1" fillId="0" borderId="1" xfId="0" applyNumberFormat="1" applyFont="1" applyFill="1" applyBorder="1" applyAlignment="1">
      <alignment horizontal="center"/>
    </xf>
    <xf numFmtId="0" fontId="12" fillId="0" borderId="0" xfId="0" applyFont="1" applyFill="1" applyAlignment="1">
      <alignment vertical="top" wrapText="1"/>
    </xf>
    <xf numFmtId="0" fontId="1" fillId="0" borderId="0" xfId="0" applyFont="1" applyFill="1" applyAlignment="1">
      <alignment vertical="top" wrapText="1"/>
    </xf>
    <xf numFmtId="0" fontId="8" fillId="0" borderId="0" xfId="0" applyFont="1" applyFill="1"/>
    <xf numFmtId="169" fontId="8" fillId="0" borderId="0" xfId="0" applyNumberFormat="1" applyFont="1" applyFill="1"/>
    <xf numFmtId="0" fontId="3" fillId="0" borderId="0" xfId="0" applyFont="1" applyFill="1"/>
    <xf numFmtId="49" fontId="0" fillId="0" borderId="0" xfId="0" applyNumberFormat="1" applyFill="1"/>
    <xf numFmtId="0" fontId="0" fillId="0" borderId="0" xfId="0" applyFill="1"/>
    <xf numFmtId="49" fontId="1" fillId="0" borderId="2" xfId="0" applyNumberFormat="1" applyFont="1" applyFill="1" applyBorder="1" applyAlignment="1">
      <alignment horizontal="center" wrapText="1"/>
    </xf>
    <xf numFmtId="0" fontId="1" fillId="0" borderId="1" xfId="0" applyFont="1" applyFill="1" applyBorder="1" applyAlignment="1"/>
    <xf numFmtId="0" fontId="1" fillId="0" borderId="1" xfId="0" applyFont="1" applyFill="1" applyBorder="1" applyAlignment="1">
      <alignment horizontal="center"/>
    </xf>
    <xf numFmtId="0" fontId="1" fillId="0" borderId="0" xfId="0" applyFont="1" applyFill="1" applyAlignment="1"/>
    <xf numFmtId="49" fontId="1" fillId="0" borderId="1" xfId="0" applyNumberFormat="1" applyFont="1" applyFill="1" applyBorder="1"/>
    <xf numFmtId="0" fontId="1" fillId="0" borderId="2" xfId="0" applyFont="1" applyFill="1" applyBorder="1"/>
    <xf numFmtId="0" fontId="1" fillId="0" borderId="3" xfId="0" applyFont="1" applyFill="1" applyBorder="1"/>
    <xf numFmtId="169" fontId="1" fillId="0" borderId="3" xfId="0" applyNumberFormat="1" applyFont="1" applyFill="1" applyBorder="1"/>
    <xf numFmtId="49" fontId="3" fillId="0" borderId="7" xfId="0" applyNumberFormat="1" applyFont="1" applyFill="1" applyBorder="1" applyAlignment="1">
      <alignment horizontal="center"/>
    </xf>
    <xf numFmtId="49" fontId="3" fillId="0" borderId="7" xfId="0" applyNumberFormat="1" applyFont="1" applyFill="1" applyBorder="1" applyAlignment="1" applyProtection="1">
      <alignment horizontal="center" wrapText="1"/>
    </xf>
    <xf numFmtId="49" fontId="3" fillId="0" borderId="7" xfId="0" applyNumberFormat="1" applyFont="1" applyFill="1" applyBorder="1" applyAlignment="1" applyProtection="1">
      <alignment horizontal="left" wrapText="1"/>
    </xf>
    <xf numFmtId="0" fontId="1" fillId="0" borderId="7" xfId="0" applyFont="1" applyFill="1" applyBorder="1" applyAlignment="1">
      <alignment horizontal="center"/>
    </xf>
    <xf numFmtId="0" fontId="1" fillId="0" borderId="9" xfId="0" applyFont="1" applyFill="1" applyBorder="1" applyAlignment="1">
      <alignment horizontal="center"/>
    </xf>
    <xf numFmtId="169" fontId="1" fillId="0" borderId="7" xfId="0" applyNumberFormat="1" applyFont="1" applyFill="1" applyBorder="1" applyAlignment="1">
      <alignment horizontal="center"/>
    </xf>
    <xf numFmtId="49" fontId="1" fillId="0" borderId="8" xfId="0" applyNumberFormat="1" applyFont="1" applyFill="1" applyBorder="1" applyAlignment="1">
      <alignment horizontal="center"/>
    </xf>
    <xf numFmtId="49" fontId="1" fillId="0" borderId="8" xfId="0" applyNumberFormat="1" applyFont="1" applyFill="1" applyBorder="1" applyAlignment="1" applyProtection="1">
      <alignment horizontal="center" wrapText="1"/>
    </xf>
    <xf numFmtId="0" fontId="1" fillId="0" borderId="10" xfId="0" applyFont="1" applyFill="1" applyBorder="1" applyAlignment="1">
      <alignment horizontal="center"/>
    </xf>
    <xf numFmtId="169" fontId="1" fillId="0" borderId="8" xfId="0" applyNumberFormat="1" applyFont="1" applyFill="1" applyBorder="1" applyAlignment="1">
      <alignment horizontal="center"/>
    </xf>
    <xf numFmtId="49" fontId="1" fillId="0" borderId="8" xfId="0" applyNumberFormat="1" applyFont="1" applyFill="1" applyBorder="1" applyAlignment="1">
      <alignment horizontal="center" vertical="top"/>
    </xf>
    <xf numFmtId="0" fontId="1" fillId="0" borderId="8" xfId="0" applyFont="1" applyFill="1" applyBorder="1" applyAlignment="1">
      <alignment horizontal="left" vertical="top"/>
    </xf>
    <xf numFmtId="0" fontId="1" fillId="0" borderId="10" xfId="0" applyFont="1" applyFill="1" applyBorder="1" applyAlignment="1">
      <alignment horizontal="center" vertical="top"/>
    </xf>
    <xf numFmtId="169" fontId="1" fillId="0" borderId="8" xfId="0" applyNumberFormat="1" applyFont="1" applyFill="1" applyBorder="1" applyAlignment="1">
      <alignment horizontal="center" vertical="center"/>
    </xf>
    <xf numFmtId="164" fontId="1" fillId="0" borderId="10" xfId="0" applyNumberFormat="1" applyFont="1" applyFill="1" applyBorder="1" applyAlignment="1" applyProtection="1">
      <alignment horizontal="center" vertical="top" wrapText="1"/>
    </xf>
    <xf numFmtId="0" fontId="1" fillId="0" borderId="8" xfId="0" applyFont="1" applyFill="1" applyBorder="1"/>
    <xf numFmtId="169" fontId="1" fillId="0" borderId="1" xfId="0" applyNumberFormat="1" applyFont="1" applyFill="1" applyBorder="1" applyAlignment="1">
      <alignment horizontal="center" vertical="center"/>
    </xf>
    <xf numFmtId="0" fontId="3" fillId="0" borderId="0" xfId="0" applyFont="1" applyFill="1" applyAlignment="1">
      <alignment horizontal="center" vertical="center"/>
    </xf>
    <xf numFmtId="0" fontId="3" fillId="0" borderId="0" xfId="0" applyFont="1" applyFill="1" applyBorder="1" applyAlignment="1">
      <alignment horizontal="center" vertical="center"/>
    </xf>
    <xf numFmtId="169" fontId="3" fillId="0" borderId="0" xfId="0" applyNumberFormat="1" applyFont="1" applyFill="1" applyBorder="1" applyAlignment="1">
      <alignment horizontal="center" vertical="center"/>
    </xf>
    <xf numFmtId="169" fontId="3" fillId="0" borderId="0" xfId="0" applyNumberFormat="1" applyFont="1" applyFill="1" applyAlignment="1">
      <alignment horizontal="center" vertical="center"/>
    </xf>
    <xf numFmtId="49" fontId="1" fillId="0" borderId="0" xfId="0" applyNumberFormat="1" applyFont="1" applyFill="1" applyAlignment="1">
      <alignment horizontal="center" vertical="center"/>
    </xf>
    <xf numFmtId="0" fontId="1" fillId="0" borderId="0" xfId="0" applyFont="1" applyFill="1" applyAlignment="1">
      <alignment horizontal="center" vertical="center"/>
    </xf>
    <xf numFmtId="49" fontId="1" fillId="0" borderId="2"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49" fontId="1" fillId="0" borderId="2" xfId="0" applyNumberFormat="1" applyFont="1" applyFill="1" applyBorder="1" applyAlignment="1">
      <alignment horizontal="right" vertical="center"/>
    </xf>
    <xf numFmtId="169" fontId="1" fillId="0" borderId="3" xfId="0" applyNumberFormat="1" applyFont="1" applyFill="1" applyBorder="1" applyAlignment="1">
      <alignment horizontal="right" vertical="center"/>
    </xf>
    <xf numFmtId="169" fontId="1" fillId="0" borderId="4" xfId="0" applyNumberFormat="1" applyFont="1" applyFill="1" applyBorder="1" applyAlignment="1">
      <alignment horizontal="center" vertical="center"/>
    </xf>
    <xf numFmtId="49" fontId="3" fillId="0" borderId="8" xfId="0" applyNumberFormat="1" applyFont="1" applyFill="1" applyBorder="1" applyAlignment="1">
      <alignment horizontal="center"/>
    </xf>
    <xf numFmtId="169" fontId="1" fillId="0" borderId="6" xfId="0" applyNumberFormat="1" applyFont="1" applyFill="1" applyBorder="1" applyAlignment="1">
      <alignment horizontal="center" vertical="center"/>
    </xf>
    <xf numFmtId="169" fontId="1" fillId="0" borderId="6" xfId="0" applyNumberFormat="1" applyFont="1" applyFill="1" applyBorder="1" applyAlignment="1">
      <alignment horizontal="center" vertical="top"/>
    </xf>
    <xf numFmtId="0" fontId="1" fillId="0" borderId="6" xfId="0" applyFont="1" applyFill="1" applyBorder="1" applyAlignment="1">
      <alignment horizontal="center" vertical="top"/>
    </xf>
    <xf numFmtId="49" fontId="1" fillId="0" borderId="6" xfId="0" applyNumberFormat="1" applyFont="1" applyFill="1" applyBorder="1" applyAlignment="1" applyProtection="1">
      <alignment horizontal="center" vertical="top" wrapText="1"/>
    </xf>
    <xf numFmtId="169" fontId="1" fillId="0" borderId="0" xfId="0" applyNumberFormat="1" applyFont="1" applyFill="1" applyBorder="1" applyAlignment="1">
      <alignment horizontal="center" vertical="top"/>
    </xf>
    <xf numFmtId="49" fontId="1" fillId="0" borderId="0" xfId="0" applyNumberFormat="1" applyFont="1" applyFill="1"/>
    <xf numFmtId="0" fontId="1" fillId="0" borderId="0" xfId="0" applyFont="1" applyFill="1" applyBorder="1" applyAlignment="1">
      <alignment horizontal="center" vertical="center"/>
    </xf>
    <xf numFmtId="169" fontId="1" fillId="0" borderId="0" xfId="0" applyNumberFormat="1" applyFont="1" applyFill="1" applyBorder="1" applyAlignment="1">
      <alignment horizontal="center" vertical="center"/>
    </xf>
    <xf numFmtId="169" fontId="1" fillId="0" borderId="0" xfId="0" applyNumberFormat="1" applyFont="1" applyFill="1" applyAlignment="1">
      <alignment horizontal="center" vertical="center"/>
    </xf>
    <xf numFmtId="0" fontId="1" fillId="0" borderId="0" xfId="0" applyFont="1" applyFill="1" applyAlignment="1">
      <alignment horizontal="left"/>
    </xf>
    <xf numFmtId="0" fontId="1" fillId="0" borderId="8" xfId="0" applyFont="1" applyFill="1" applyBorder="1" applyAlignment="1">
      <alignment vertical="top"/>
    </xf>
    <xf numFmtId="49" fontId="5" fillId="0" borderId="8" xfId="0" applyNumberFormat="1" applyFont="1" applyFill="1" applyBorder="1" applyAlignment="1" applyProtection="1">
      <alignment horizontal="left" vertical="top" wrapText="1"/>
    </xf>
    <xf numFmtId="169" fontId="1" fillId="0" borderId="1" xfId="0" applyNumberFormat="1" applyFont="1" applyFill="1" applyBorder="1" applyAlignment="1">
      <alignment horizontal="center" vertical="top"/>
    </xf>
    <xf numFmtId="169" fontId="1" fillId="0" borderId="8" xfId="0" applyNumberFormat="1" applyFont="1" applyFill="1" applyBorder="1" applyAlignment="1"/>
    <xf numFmtId="0" fontId="1" fillId="0" borderId="8" xfId="0" applyFont="1" applyFill="1" applyBorder="1" applyAlignment="1" applyProtection="1">
      <alignment horizontal="center" wrapText="1"/>
    </xf>
    <xf numFmtId="0" fontId="1" fillId="0" borderId="0" xfId="0" applyFont="1" applyFill="1" applyAlignment="1">
      <alignment horizontal="left" vertical="top"/>
    </xf>
    <xf numFmtId="3" fontId="1" fillId="0" borderId="8" xfId="0" applyNumberFormat="1" applyFont="1" applyFill="1" applyBorder="1" applyAlignment="1">
      <alignment horizontal="center" vertical="top"/>
    </xf>
    <xf numFmtId="166" fontId="10" fillId="0" borderId="0" xfId="0" applyNumberFormat="1" applyFont="1" applyFill="1" applyBorder="1"/>
    <xf numFmtId="166" fontId="10" fillId="0" borderId="0" xfId="0" applyNumberFormat="1" applyFont="1" applyFill="1"/>
    <xf numFmtId="0" fontId="1" fillId="0" borderId="1" xfId="0" applyFont="1" applyFill="1" applyBorder="1"/>
    <xf numFmtId="166" fontId="1" fillId="0" borderId="1" xfId="0" applyNumberFormat="1" applyFont="1" applyFill="1" applyBorder="1" applyAlignment="1">
      <alignment horizontal="center"/>
    </xf>
    <xf numFmtId="166" fontId="1" fillId="0" borderId="1" xfId="0" applyNumberFormat="1" applyFont="1" applyFill="1" applyBorder="1"/>
    <xf numFmtId="0" fontId="1" fillId="0" borderId="7" xfId="0" applyFont="1" applyFill="1" applyBorder="1"/>
    <xf numFmtId="0" fontId="1" fillId="0" borderId="14" xfId="0" applyFont="1" applyFill="1" applyBorder="1" applyAlignment="1">
      <alignment horizontal="center"/>
    </xf>
    <xf numFmtId="166" fontId="1" fillId="0" borderId="7" xfId="0" applyNumberFormat="1" applyFont="1" applyFill="1" applyBorder="1"/>
    <xf numFmtId="3" fontId="1" fillId="0" borderId="0" xfId="0" applyNumberFormat="1" applyFont="1" applyFill="1"/>
    <xf numFmtId="166" fontId="1" fillId="0" borderId="8" xfId="0" applyNumberFormat="1" applyFont="1" applyFill="1" applyBorder="1"/>
    <xf numFmtId="0" fontId="1" fillId="0" borderId="10" xfId="0" applyFont="1" applyFill="1" applyBorder="1"/>
    <xf numFmtId="0" fontId="1" fillId="0" borderId="13" xfId="0" applyFont="1" applyFill="1" applyBorder="1"/>
    <xf numFmtId="0" fontId="1" fillId="0" borderId="11" xfId="0" applyFont="1" applyFill="1" applyBorder="1"/>
    <xf numFmtId="0" fontId="1" fillId="0" borderId="12" xfId="0" applyFont="1" applyFill="1" applyBorder="1"/>
    <xf numFmtId="0" fontId="1" fillId="0" borderId="15" xfId="0" applyFont="1" applyFill="1" applyBorder="1"/>
    <xf numFmtId="166" fontId="1" fillId="0" borderId="13" xfId="0" applyNumberFormat="1" applyFont="1" applyFill="1" applyBorder="1"/>
    <xf numFmtId="166" fontId="3" fillId="0" borderId="1" xfId="0" applyNumberFormat="1" applyFont="1" applyFill="1" applyBorder="1" applyAlignment="1"/>
    <xf numFmtId="166" fontId="1" fillId="0" borderId="0" xfId="0" applyNumberFormat="1" applyFont="1" applyFill="1"/>
    <xf numFmtId="0" fontId="10" fillId="0" borderId="0" xfId="0" applyFont="1" applyFill="1" applyBorder="1" applyAlignment="1">
      <alignment vertical="top"/>
    </xf>
    <xf numFmtId="0" fontId="12" fillId="0" borderId="0" xfId="0" applyFont="1" applyFill="1" applyAlignment="1">
      <alignment vertical="top"/>
    </xf>
    <xf numFmtId="0" fontId="12" fillId="0" borderId="0" xfId="0" applyFont="1" applyFill="1" applyAlignment="1">
      <alignment horizontal="right" vertical="top"/>
    </xf>
    <xf numFmtId="0" fontId="13" fillId="0" borderId="0" xfId="0" applyFont="1" applyFill="1" applyAlignment="1">
      <alignment vertical="top"/>
    </xf>
    <xf numFmtId="0" fontId="13" fillId="0" borderId="7" xfId="0" applyFont="1" applyFill="1" applyBorder="1" applyAlignment="1">
      <alignment horizontal="center" vertical="top"/>
    </xf>
    <xf numFmtId="0" fontId="14" fillId="0" borderId="0" xfId="0" applyFont="1" applyFill="1" applyAlignment="1">
      <alignment vertical="top"/>
    </xf>
    <xf numFmtId="0" fontId="12" fillId="0" borderId="8" xfId="0" applyFont="1" applyFill="1" applyBorder="1" applyAlignment="1">
      <alignment horizontal="center" vertical="top"/>
    </xf>
    <xf numFmtId="0" fontId="13" fillId="0" borderId="13" xfId="0" applyFont="1" applyFill="1" applyBorder="1" applyAlignment="1">
      <alignment horizontal="center" vertical="top"/>
    </xf>
    <xf numFmtId="0" fontId="13" fillId="0" borderId="7" xfId="0" applyFont="1" applyFill="1" applyBorder="1" applyAlignment="1">
      <alignment horizontal="left" vertical="top" wrapText="1"/>
    </xf>
    <xf numFmtId="0" fontId="13" fillId="0" borderId="0" xfId="0" applyFont="1" applyFill="1" applyAlignment="1">
      <alignment vertical="top" wrapText="1"/>
    </xf>
    <xf numFmtId="49" fontId="12" fillId="0" borderId="8" xfId="0" applyNumberFormat="1" applyFont="1" applyFill="1" applyBorder="1" applyAlignment="1">
      <alignment horizontal="left" vertical="top" wrapText="1"/>
    </xf>
    <xf numFmtId="0" fontId="15" fillId="0" borderId="8" xfId="0" applyFont="1" applyFill="1" applyBorder="1" applyAlignment="1">
      <alignment horizontal="left" vertical="top" wrapText="1"/>
    </xf>
    <xf numFmtId="0" fontId="12" fillId="0" borderId="8" xfId="0" applyFont="1" applyFill="1" applyBorder="1" applyAlignment="1">
      <alignment horizontal="center" vertical="top" wrapText="1"/>
    </xf>
    <xf numFmtId="0" fontId="12" fillId="0" borderId="8" xfId="0" applyFont="1" applyFill="1" applyBorder="1" applyAlignment="1">
      <alignment horizontal="right" vertical="top" wrapText="1"/>
    </xf>
    <xf numFmtId="0" fontId="12" fillId="0" borderId="8" xfId="0" applyFont="1" applyFill="1" applyBorder="1" applyAlignment="1">
      <alignment horizontal="left" vertical="top" wrapText="1"/>
    </xf>
    <xf numFmtId="168" fontId="12" fillId="0" borderId="8" xfId="0" applyNumberFormat="1" applyFont="1" applyFill="1" applyBorder="1" applyAlignment="1">
      <alignment horizontal="right" vertical="top" wrapText="1"/>
    </xf>
    <xf numFmtId="167" fontId="12" fillId="0" borderId="8" xfId="0" applyNumberFormat="1" applyFont="1" applyFill="1" applyBorder="1" applyAlignment="1">
      <alignment horizontal="right" vertical="top" wrapText="1"/>
    </xf>
    <xf numFmtId="49" fontId="13" fillId="0" borderId="8" xfId="0" applyNumberFormat="1" applyFont="1" applyFill="1" applyBorder="1" applyAlignment="1">
      <alignment horizontal="left" vertical="top" wrapText="1"/>
    </xf>
    <xf numFmtId="0" fontId="13" fillId="0" borderId="8" xfId="0" applyFont="1" applyFill="1" applyBorder="1" applyAlignment="1">
      <alignment horizontal="left" vertical="top" wrapText="1"/>
    </xf>
    <xf numFmtId="49" fontId="13" fillId="0" borderId="5" xfId="0" applyNumberFormat="1" applyFont="1" applyFill="1" applyBorder="1" applyAlignment="1">
      <alignment horizontal="center" vertical="top"/>
    </xf>
    <xf numFmtId="0" fontId="13" fillId="0" borderId="14" xfId="0" applyFont="1" applyFill="1" applyBorder="1" applyAlignment="1">
      <alignment horizontal="center" vertical="top"/>
    </xf>
    <xf numFmtId="0" fontId="13" fillId="0" borderId="9" xfId="0" applyFont="1" applyFill="1" applyBorder="1" applyAlignment="1">
      <alignment horizontal="center" vertical="top"/>
    </xf>
    <xf numFmtId="49" fontId="12" fillId="0" borderId="6" xfId="0" applyNumberFormat="1" applyFont="1" applyFill="1" applyBorder="1" applyAlignment="1">
      <alignment horizontal="left" vertical="top"/>
    </xf>
    <xf numFmtId="0" fontId="12" fillId="0" borderId="10" xfId="0" applyFont="1" applyFill="1" applyBorder="1" applyAlignment="1">
      <alignment horizontal="right" vertical="top"/>
    </xf>
    <xf numFmtId="49" fontId="16" fillId="0" borderId="0" xfId="0" applyNumberFormat="1" applyFont="1" applyFill="1"/>
    <xf numFmtId="0" fontId="16" fillId="0" borderId="0" xfId="0" applyFont="1" applyFill="1"/>
    <xf numFmtId="0" fontId="9" fillId="0" borderId="0" xfId="0" applyFont="1" applyFill="1" applyAlignment="1">
      <alignment horizontal="left" vertical="top"/>
    </xf>
    <xf numFmtId="0" fontId="1" fillId="0" borderId="0" xfId="0" applyFont="1" applyFill="1" applyAlignment="1">
      <alignment horizontal="right" vertical="top"/>
    </xf>
    <xf numFmtId="0" fontId="1" fillId="0" borderId="7" xfId="0" applyFont="1" applyFill="1" applyBorder="1" applyAlignment="1">
      <alignment horizontal="center" vertical="top"/>
    </xf>
    <xf numFmtId="0" fontId="1" fillId="0" borderId="13" xfId="0" applyFont="1" applyFill="1" applyBorder="1" applyAlignment="1">
      <alignment horizontal="center" vertical="top"/>
    </xf>
    <xf numFmtId="0" fontId="1" fillId="0" borderId="7" xfId="0" applyFont="1" applyFill="1" applyBorder="1" applyAlignment="1">
      <alignment horizontal="left" vertical="top" wrapText="1"/>
    </xf>
    <xf numFmtId="0" fontId="3" fillId="0" borderId="8" xfId="0" applyFont="1" applyFill="1" applyBorder="1" applyAlignment="1">
      <alignment horizontal="left" vertical="top" wrapText="1"/>
    </xf>
    <xf numFmtId="0" fontId="1" fillId="0" borderId="8" xfId="0" applyFont="1" applyFill="1" applyBorder="1" applyAlignment="1">
      <alignment horizontal="right" vertical="top" wrapText="1"/>
    </xf>
    <xf numFmtId="168" fontId="1" fillId="0" borderId="8" xfId="0" applyNumberFormat="1" applyFont="1" applyFill="1" applyBorder="1" applyAlignment="1">
      <alignment horizontal="right" vertical="top" wrapText="1"/>
    </xf>
    <xf numFmtId="167" fontId="1" fillId="0" borderId="8" xfId="0" applyNumberFormat="1" applyFont="1" applyFill="1" applyBorder="1" applyAlignment="1">
      <alignment horizontal="right" vertical="top" wrapText="1"/>
    </xf>
    <xf numFmtId="0" fontId="1" fillId="0" borderId="5" xfId="0" applyFont="1" applyFill="1" applyBorder="1" applyAlignment="1">
      <alignment horizontal="center" vertical="top"/>
    </xf>
    <xf numFmtId="0" fontId="1" fillId="0" borderId="14" xfId="0" applyFont="1" applyFill="1" applyBorder="1" applyAlignment="1">
      <alignment horizontal="center" vertical="top"/>
    </xf>
    <xf numFmtId="0" fontId="1" fillId="0" borderId="9" xfId="0" applyFont="1" applyFill="1" applyBorder="1" applyAlignment="1">
      <alignment horizontal="center" vertical="top"/>
    </xf>
    <xf numFmtId="0" fontId="1" fillId="0" borderId="6" xfId="0" applyFont="1" applyFill="1" applyBorder="1" applyAlignment="1">
      <alignment horizontal="left" vertical="top"/>
    </xf>
    <xf numFmtId="0" fontId="1" fillId="0" borderId="10" xfId="0" applyFont="1" applyFill="1" applyBorder="1" applyAlignment="1">
      <alignment horizontal="right" vertical="top"/>
    </xf>
    <xf numFmtId="167" fontId="1" fillId="0" borderId="8" xfId="0" applyNumberFormat="1" applyFont="1" applyFill="1" applyBorder="1" applyAlignment="1">
      <alignment horizontal="right" vertical="top"/>
    </xf>
    <xf numFmtId="0" fontId="1" fillId="0" borderId="12" xfId="0" applyFont="1" applyFill="1" applyBorder="1" applyAlignment="1">
      <alignment horizontal="center" vertical="top"/>
    </xf>
    <xf numFmtId="0" fontId="1" fillId="0" borderId="15" xfId="0" applyFont="1" applyFill="1" applyBorder="1" applyAlignment="1">
      <alignment horizontal="center" vertical="top"/>
    </xf>
    <xf numFmtId="0" fontId="13" fillId="0" borderId="0" xfId="0" applyFont="1" applyFill="1" applyAlignment="1">
      <alignment horizontal="left" vertical="top"/>
    </xf>
    <xf numFmtId="0" fontId="13" fillId="0" borderId="5" xfId="0" applyFont="1" applyFill="1" applyBorder="1" applyAlignment="1">
      <alignment horizontal="center" vertical="top"/>
    </xf>
    <xf numFmtId="0" fontId="12" fillId="0" borderId="6" xfId="0" applyFont="1" applyFill="1" applyBorder="1" applyAlignment="1">
      <alignment horizontal="left" vertical="top"/>
    </xf>
    <xf numFmtId="0" fontId="18" fillId="0" borderId="0" xfId="0" applyFont="1" applyFill="1" applyAlignment="1">
      <alignment horizontal="left" vertical="top"/>
    </xf>
    <xf numFmtId="0" fontId="19" fillId="0" borderId="0" xfId="0" applyFont="1" applyFill="1" applyAlignment="1">
      <alignment horizontal="left" vertical="top"/>
    </xf>
    <xf numFmtId="49" fontId="10" fillId="0" borderId="0" xfId="0" applyNumberFormat="1" applyFont="1" applyFill="1" applyAlignment="1">
      <alignment horizontal="left" vertical="top"/>
    </xf>
    <xf numFmtId="0" fontId="11" fillId="0" borderId="0" xfId="0" applyFont="1" applyFill="1" applyAlignment="1">
      <alignment horizontal="right" vertical="top"/>
    </xf>
    <xf numFmtId="49" fontId="10" fillId="0" borderId="7" xfId="0" applyNumberFormat="1" applyFont="1" applyFill="1" applyBorder="1" applyAlignment="1">
      <alignment horizontal="center" vertical="top"/>
    </xf>
    <xf numFmtId="0" fontId="10" fillId="0" borderId="7" xfId="0" applyFont="1" applyFill="1" applyBorder="1" applyAlignment="1">
      <alignment horizontal="center" vertical="top"/>
    </xf>
    <xf numFmtId="49" fontId="1" fillId="0" borderId="13" xfId="0" applyNumberFormat="1" applyFont="1" applyFill="1" applyBorder="1" applyAlignment="1">
      <alignment horizontal="center" vertical="top"/>
    </xf>
    <xf numFmtId="49" fontId="1" fillId="0" borderId="5" xfId="0" applyNumberFormat="1" applyFont="1" applyFill="1" applyBorder="1" applyAlignment="1">
      <alignment horizontal="center" vertical="top"/>
    </xf>
    <xf numFmtId="49" fontId="1" fillId="0" borderId="6" xfId="0" applyNumberFormat="1" applyFont="1" applyFill="1" applyBorder="1" applyAlignment="1">
      <alignment horizontal="left" vertical="top"/>
    </xf>
    <xf numFmtId="49" fontId="1" fillId="0" borderId="11" xfId="0" applyNumberFormat="1" applyFont="1" applyFill="1" applyBorder="1" applyAlignment="1">
      <alignment horizontal="center" vertical="top"/>
    </xf>
    <xf numFmtId="49" fontId="1" fillId="0" borderId="7" xfId="0" applyNumberFormat="1" applyFont="1" applyFill="1" applyBorder="1" applyAlignment="1">
      <alignment horizontal="left" vertical="top" wrapText="1"/>
    </xf>
    <xf numFmtId="49" fontId="3" fillId="0" borderId="8" xfId="0" applyNumberFormat="1" applyFont="1" applyFill="1" applyBorder="1" applyAlignment="1">
      <alignment horizontal="left" vertical="top" wrapText="1"/>
    </xf>
    <xf numFmtId="49" fontId="1" fillId="0" borderId="8" xfId="0" applyNumberFormat="1" applyFont="1" applyFill="1" applyBorder="1" applyAlignment="1">
      <alignment horizontal="left" vertical="top" wrapText="1"/>
    </xf>
    <xf numFmtId="0" fontId="5" fillId="0" borderId="8" xfId="0" applyFont="1" applyFill="1" applyBorder="1" applyAlignment="1">
      <alignment horizontal="left" vertical="top" wrapText="1"/>
    </xf>
    <xf numFmtId="49" fontId="1" fillId="0" borderId="0" xfId="0" applyNumberFormat="1" applyFont="1" applyFill="1" applyAlignment="1">
      <alignment horizontal="left" vertical="top"/>
    </xf>
    <xf numFmtId="49" fontId="2" fillId="0" borderId="0" xfId="0" applyNumberFormat="1" applyFont="1" applyFill="1" applyAlignment="1">
      <alignment horizontal="left" vertical="top"/>
    </xf>
    <xf numFmtId="49" fontId="1" fillId="0" borderId="0" xfId="0" applyNumberFormat="1" applyFont="1" applyFill="1" applyAlignment="1">
      <alignment vertical="top"/>
    </xf>
    <xf numFmtId="49" fontId="1" fillId="0" borderId="7" xfId="0" applyNumberFormat="1" applyFont="1" applyFill="1" applyBorder="1" applyAlignment="1">
      <alignment horizontal="center" vertical="top"/>
    </xf>
    <xf numFmtId="0" fontId="1" fillId="0" borderId="13" xfId="0" applyFont="1" applyFill="1" applyBorder="1" applyAlignment="1">
      <alignment horizontal="right" vertical="top"/>
    </xf>
    <xf numFmtId="169" fontId="10" fillId="0" borderId="0" xfId="0" applyNumberFormat="1" applyFont="1" applyFill="1" applyBorder="1" applyAlignment="1">
      <alignment vertical="top"/>
    </xf>
    <xf numFmtId="0" fontId="2" fillId="0" borderId="0" xfId="0" applyFont="1" applyFill="1"/>
    <xf numFmtId="169" fontId="2" fillId="0" borderId="0" xfId="0" applyNumberFormat="1" applyFont="1" applyFill="1" applyAlignment="1">
      <alignment vertical="top"/>
    </xf>
    <xf numFmtId="169" fontId="1" fillId="0" borderId="0" xfId="0" applyNumberFormat="1" applyFont="1" applyFill="1" applyAlignment="1">
      <alignment horizontal="right" vertical="top"/>
    </xf>
    <xf numFmtId="0" fontId="1" fillId="0" borderId="2" xfId="0" applyFont="1" applyFill="1" applyBorder="1" applyAlignment="1">
      <alignment horizontal="center" wrapText="1"/>
    </xf>
    <xf numFmtId="0" fontId="1" fillId="0" borderId="3" xfId="0" applyFont="1" applyFill="1" applyBorder="1" applyAlignment="1">
      <alignment horizontal="center" vertical="top"/>
    </xf>
    <xf numFmtId="169" fontId="1" fillId="0" borderId="3" xfId="0" applyNumberFormat="1" applyFont="1" applyFill="1" applyBorder="1" applyAlignment="1">
      <alignment horizontal="center" vertical="top"/>
    </xf>
    <xf numFmtId="0" fontId="1" fillId="0" borderId="14" xfId="0" applyFont="1" applyFill="1" applyBorder="1"/>
    <xf numFmtId="169" fontId="1" fillId="0" borderId="14" xfId="0" applyNumberFormat="1" applyFont="1" applyFill="1" applyBorder="1" applyAlignment="1">
      <alignment vertical="top"/>
    </xf>
    <xf numFmtId="169" fontId="1" fillId="0" borderId="7" xfId="0" applyNumberFormat="1" applyFont="1" applyFill="1" applyBorder="1" applyAlignment="1">
      <alignment vertical="top"/>
    </xf>
    <xf numFmtId="49" fontId="1" fillId="0" borderId="0" xfId="0" applyNumberFormat="1" applyFont="1" applyFill="1" applyBorder="1" applyAlignment="1" applyProtection="1">
      <alignment horizontal="center" vertical="center" wrapText="1"/>
    </xf>
    <xf numFmtId="3" fontId="1" fillId="0" borderId="8" xfId="0" applyNumberFormat="1" applyFont="1" applyFill="1" applyBorder="1" applyAlignment="1">
      <alignment horizontal="center" vertical="center" wrapText="1"/>
    </xf>
    <xf numFmtId="0" fontId="1" fillId="0" borderId="8" xfId="0" applyNumberFormat="1" applyFont="1" applyFill="1" applyBorder="1" applyAlignment="1" applyProtection="1">
      <alignment horizontal="left" vertical="top" wrapText="1"/>
    </xf>
    <xf numFmtId="49" fontId="3" fillId="0" borderId="8" xfId="0" applyNumberFormat="1" applyFont="1" applyFill="1" applyBorder="1" applyAlignment="1" applyProtection="1">
      <alignment horizontal="left" wrapText="1"/>
    </xf>
    <xf numFmtId="169" fontId="1" fillId="0" borderId="1" xfId="0" applyNumberFormat="1" applyFont="1" applyFill="1" applyBorder="1" applyAlignment="1">
      <alignment vertical="top"/>
    </xf>
    <xf numFmtId="169" fontId="1" fillId="0" borderId="0" xfId="0" applyNumberFormat="1" applyFont="1" applyFill="1" applyAlignment="1">
      <alignment vertical="top"/>
    </xf>
    <xf numFmtId="49" fontId="1" fillId="0" borderId="8" xfId="0" applyNumberFormat="1" applyFont="1" applyFill="1" applyBorder="1" applyAlignment="1">
      <alignment horizontal="center" vertical="top" wrapText="1"/>
    </xf>
    <xf numFmtId="0" fontId="1" fillId="0" borderId="6" xfId="0" applyFont="1" applyFill="1" applyBorder="1" applyAlignment="1">
      <alignment horizontal="center"/>
    </xf>
    <xf numFmtId="49" fontId="1" fillId="0" borderId="8" xfId="0" applyNumberFormat="1" applyFont="1" applyFill="1" applyBorder="1" applyAlignment="1" applyProtection="1">
      <alignment horizontal="center" vertical="center" wrapText="1"/>
    </xf>
    <xf numFmtId="0" fontId="1" fillId="0" borderId="8" xfId="0" applyFont="1" applyFill="1" applyBorder="1" applyAlignment="1" applyProtection="1">
      <alignment horizontal="center" vertical="center" wrapText="1"/>
    </xf>
    <xf numFmtId="49" fontId="3" fillId="0" borderId="8" xfId="0" applyNumberFormat="1" applyFont="1" applyFill="1" applyBorder="1" applyAlignment="1" applyProtection="1">
      <alignment wrapText="1"/>
    </xf>
    <xf numFmtId="0" fontId="1" fillId="0" borderId="0" xfId="0" applyFont="1" applyFill="1" applyAlignment="1">
      <alignment horizontal="center"/>
    </xf>
    <xf numFmtId="9" fontId="12" fillId="0" borderId="0" xfId="0" applyNumberFormat="1" applyFont="1" applyFill="1" applyAlignment="1">
      <alignment vertical="top" wrapText="1"/>
    </xf>
    <xf numFmtId="0" fontId="16" fillId="0" borderId="0" xfId="0" applyFont="1" applyFill="1" applyAlignment="1">
      <alignment vertical="top"/>
    </xf>
    <xf numFmtId="0" fontId="1" fillId="0" borderId="1" xfId="0" applyFont="1" applyFill="1" applyBorder="1" applyAlignment="1">
      <alignment horizontal="center" vertical="top"/>
    </xf>
    <xf numFmtId="49" fontId="3" fillId="0" borderId="6" xfId="0" applyNumberFormat="1" applyFont="1" applyFill="1" applyBorder="1" applyAlignment="1" applyProtection="1">
      <alignment horizontal="center" wrapText="1"/>
    </xf>
    <xf numFmtId="49" fontId="1" fillId="0" borderId="6" xfId="0" applyNumberFormat="1" applyFont="1" applyFill="1" applyBorder="1" applyAlignment="1" applyProtection="1">
      <alignment horizontal="center" vertical="center" wrapText="1"/>
    </xf>
    <xf numFmtId="165" fontId="1" fillId="0" borderId="10" xfId="0" applyNumberFormat="1" applyFont="1" applyFill="1" applyBorder="1" applyAlignment="1">
      <alignment horizontal="center" vertical="top"/>
    </xf>
    <xf numFmtId="165" fontId="1" fillId="0" borderId="1" xfId="0" applyNumberFormat="1" applyFont="1" applyFill="1" applyBorder="1"/>
    <xf numFmtId="0" fontId="1" fillId="0" borderId="4" xfId="0" applyFont="1" applyFill="1" applyBorder="1" applyAlignment="1">
      <alignment horizontal="center" vertical="top"/>
    </xf>
    <xf numFmtId="0" fontId="1" fillId="0" borderId="8" xfId="0" applyFont="1" applyFill="1" applyBorder="1" applyAlignment="1">
      <alignment horizontal="center" vertical="center" wrapText="1"/>
    </xf>
    <xf numFmtId="0" fontId="4" fillId="0" borderId="8" xfId="0" applyFont="1" applyFill="1" applyBorder="1" applyAlignment="1">
      <alignment wrapText="1"/>
    </xf>
    <xf numFmtId="0" fontId="1" fillId="0" borderId="0" xfId="0" applyFont="1" applyFill="1" applyBorder="1" applyAlignment="1">
      <alignment horizontal="center" vertical="top" wrapText="1"/>
    </xf>
    <xf numFmtId="0" fontId="5" fillId="0" borderId="8" xfId="0" applyFont="1" applyFill="1" applyBorder="1" applyAlignment="1">
      <alignment horizontal="center" wrapText="1"/>
    </xf>
    <xf numFmtId="169" fontId="10" fillId="0" borderId="0" xfId="0" applyNumberFormat="1" applyFont="1" applyFill="1"/>
    <xf numFmtId="49" fontId="3" fillId="0" borderId="7" xfId="0" applyNumberFormat="1" applyFont="1" applyFill="1" applyBorder="1" applyAlignment="1">
      <alignment horizontal="center" wrapText="1"/>
    </xf>
    <xf numFmtId="49" fontId="3" fillId="0" borderId="7" xfId="0" applyNumberFormat="1" applyFont="1" applyFill="1" applyBorder="1" applyAlignment="1">
      <alignment wrapText="1"/>
    </xf>
    <xf numFmtId="0" fontId="1" fillId="0" borderId="7" xfId="0" applyFont="1" applyFill="1" applyBorder="1" applyAlignment="1">
      <alignment horizontal="center" vertical="center"/>
    </xf>
    <xf numFmtId="169" fontId="1" fillId="0" borderId="7" xfId="0" applyNumberFormat="1" applyFont="1" applyFill="1" applyBorder="1" applyAlignment="1">
      <alignment horizontal="center" vertical="center"/>
    </xf>
    <xf numFmtId="49" fontId="1" fillId="0" borderId="8" xfId="0" applyNumberFormat="1" applyFont="1" applyFill="1" applyBorder="1" applyAlignment="1">
      <alignment horizontal="center" wrapText="1"/>
    </xf>
    <xf numFmtId="164" fontId="1" fillId="0" borderId="8" xfId="0" applyNumberFormat="1" applyFont="1" applyFill="1" applyBorder="1" applyAlignment="1">
      <alignment horizontal="center" vertical="top" wrapText="1"/>
    </xf>
    <xf numFmtId="0" fontId="1" fillId="0" borderId="0" xfId="0" applyFont="1" applyFill="1" applyAlignment="1">
      <alignment vertical="center" wrapText="1"/>
    </xf>
    <xf numFmtId="169" fontId="1" fillId="0" borderId="1" xfId="0" applyNumberFormat="1" applyFont="1" applyFill="1" applyBorder="1"/>
    <xf numFmtId="0" fontId="20" fillId="0" borderId="0" xfId="0" applyFont="1" applyFill="1"/>
    <xf numFmtId="0" fontId="10" fillId="0" borderId="0" xfId="0" applyFont="1" applyFill="1" applyAlignment="1">
      <alignment horizontal="center"/>
    </xf>
    <xf numFmtId="0" fontId="10" fillId="0" borderId="0" xfId="0" applyFont="1" applyFill="1" applyBorder="1" applyAlignment="1">
      <alignment horizontal="center"/>
    </xf>
    <xf numFmtId="170" fontId="1" fillId="0" borderId="0" xfId="0" applyNumberFormat="1" applyFont="1" applyFill="1" applyBorder="1" applyAlignment="1">
      <alignment horizontal="center" vertical="top"/>
    </xf>
    <xf numFmtId="0" fontId="6" fillId="0" borderId="0" xfId="0" applyFont="1" applyFill="1" applyBorder="1" applyAlignment="1">
      <alignment horizontal="center" vertical="top"/>
    </xf>
    <xf numFmtId="49" fontId="1" fillId="0" borderId="8" xfId="0" applyNumberFormat="1" applyFont="1" applyFill="1" applyBorder="1" applyAlignment="1">
      <alignment horizontal="center" vertical="center" wrapText="1"/>
    </xf>
    <xf numFmtId="0" fontId="1" fillId="0" borderId="0" xfId="0" applyFont="1" applyFill="1" applyAlignment="1">
      <alignment horizontal="center" vertical="top" wrapText="1"/>
    </xf>
    <xf numFmtId="0" fontId="1" fillId="0" borderId="0" xfId="0" applyFont="1" applyFill="1" applyAlignment="1">
      <alignment horizontal="center" vertical="top"/>
    </xf>
    <xf numFmtId="0" fontId="1" fillId="0" borderId="6" xfId="0" applyFont="1" applyFill="1" applyBorder="1" applyAlignment="1">
      <alignment horizontal="left"/>
    </xf>
    <xf numFmtId="0" fontId="1" fillId="0" borderId="0" xfId="0" applyFont="1" applyFill="1" applyBorder="1" applyAlignment="1">
      <alignment horizontal="left"/>
    </xf>
    <xf numFmtId="0" fontId="1" fillId="0" borderId="10" xfId="0" applyFont="1" applyFill="1" applyBorder="1" applyAlignment="1">
      <alignment horizontal="left"/>
    </xf>
    <xf numFmtId="0" fontId="1" fillId="0" borderId="0" xfId="0" applyFont="1" applyFill="1" applyBorder="1" applyAlignment="1">
      <alignment horizontal="left" vertical="center"/>
    </xf>
    <xf numFmtId="0" fontId="1" fillId="0" borderId="10" xfId="0" applyFont="1" applyFill="1" applyBorder="1" applyAlignment="1">
      <alignment horizontal="left" vertical="center"/>
    </xf>
    <xf numFmtId="0" fontId="1" fillId="0" borderId="0" xfId="0" applyNumberFormat="1" applyFont="1" applyFill="1" applyAlignment="1">
      <alignment horizontal="center" vertical="top"/>
    </xf>
    <xf numFmtId="1" fontId="1" fillId="0" borderId="0" xfId="0" applyNumberFormat="1" applyFont="1" applyFill="1" applyBorder="1" applyAlignment="1" applyProtection="1">
      <alignment horizontal="center" vertical="top" wrapText="1"/>
    </xf>
    <xf numFmtId="1" fontId="1" fillId="0" borderId="0" xfId="0" applyNumberFormat="1" applyFont="1" applyFill="1" applyBorder="1" applyAlignment="1">
      <alignment vertical="top"/>
    </xf>
    <xf numFmtId="1" fontId="1" fillId="0" borderId="0" xfId="0" applyNumberFormat="1" applyFont="1" applyFill="1" applyAlignment="1">
      <alignment vertical="top"/>
    </xf>
    <xf numFmtId="1" fontId="1" fillId="0" borderId="0" xfId="0" applyNumberFormat="1" applyFont="1" applyFill="1" applyBorder="1" applyAlignment="1">
      <alignment horizontal="center" vertical="top"/>
    </xf>
    <xf numFmtId="169" fontId="12" fillId="0" borderId="1" xfId="0" applyNumberFormat="1" applyFont="1" applyFill="1" applyBorder="1" applyAlignment="1">
      <alignment horizontal="center" vertical="top" wrapText="1"/>
    </xf>
    <xf numFmtId="0" fontId="1" fillId="0" borderId="0" xfId="0" applyFont="1" applyFill="1" applyAlignment="1">
      <alignment horizontal="center" vertical="top" wrapText="1"/>
    </xf>
    <xf numFmtId="0" fontId="1" fillId="0" borderId="0" xfId="0" applyFont="1" applyFill="1" applyAlignment="1">
      <alignment horizontal="center" vertical="top"/>
    </xf>
    <xf numFmtId="49" fontId="1" fillId="0" borderId="6" xfId="0" applyNumberFormat="1" applyFont="1" applyFill="1" applyBorder="1" applyAlignment="1">
      <alignment horizontal="center" vertical="top"/>
    </xf>
    <xf numFmtId="0" fontId="3" fillId="0" borderId="8" xfId="0" applyFont="1" applyFill="1" applyBorder="1" applyAlignment="1">
      <alignment vertical="top" wrapText="1"/>
    </xf>
    <xf numFmtId="49" fontId="1" fillId="0" borderId="0" xfId="0" applyNumberFormat="1" applyFont="1" applyFill="1" applyBorder="1" applyAlignment="1" applyProtection="1">
      <alignment horizontal="left" vertical="top" wrapText="1"/>
    </xf>
    <xf numFmtId="49" fontId="3" fillId="0" borderId="0" xfId="0" applyNumberFormat="1" applyFont="1" applyFill="1" applyBorder="1" applyAlignment="1" applyProtection="1">
      <alignment horizontal="left" vertical="top" wrapText="1"/>
    </xf>
    <xf numFmtId="49" fontId="1" fillId="0" borderId="6" xfId="0" applyNumberFormat="1" applyFont="1" applyFill="1" applyBorder="1" applyAlignment="1">
      <alignment horizontal="center" vertical="top" wrapText="1"/>
    </xf>
    <xf numFmtId="171" fontId="1" fillId="0" borderId="8" xfId="0" applyNumberFormat="1" applyFont="1" applyFill="1" applyBorder="1" applyAlignment="1" applyProtection="1">
      <alignment horizontal="center" vertical="top" wrapText="1"/>
    </xf>
    <xf numFmtId="0" fontId="1" fillId="0" borderId="2" xfId="0" applyFont="1" applyFill="1" applyBorder="1" applyAlignment="1"/>
    <xf numFmtId="0" fontId="3" fillId="0" borderId="8" xfId="0" applyFont="1" applyFill="1" applyBorder="1" applyAlignment="1" applyProtection="1">
      <alignment horizontal="center" vertical="top" wrapText="1"/>
    </xf>
    <xf numFmtId="0" fontId="3" fillId="0" borderId="8" xfId="0" applyFont="1" applyFill="1" applyBorder="1" applyAlignment="1">
      <alignment horizontal="center" vertical="top"/>
    </xf>
    <xf numFmtId="0" fontId="3" fillId="0" borderId="6" xfId="0" applyFont="1" applyFill="1" applyBorder="1" applyAlignment="1">
      <alignment horizontal="left"/>
    </xf>
    <xf numFmtId="166" fontId="1" fillId="0" borderId="16" xfId="0" applyNumberFormat="1" applyFont="1" applyFill="1" applyBorder="1"/>
    <xf numFmtId="0" fontId="1" fillId="0" borderId="0" xfId="0" applyFont="1" applyFill="1" applyAlignment="1">
      <alignment horizontal="right" vertical="top"/>
    </xf>
    <xf numFmtId="0" fontId="1" fillId="0" borderId="0" xfId="0" applyFont="1" applyFill="1" applyBorder="1" applyAlignment="1">
      <alignment horizontal="left"/>
    </xf>
    <xf numFmtId="0" fontId="1" fillId="0" borderId="10" xfId="0" applyFont="1" applyFill="1" applyBorder="1" applyAlignment="1">
      <alignment horizontal="left"/>
    </xf>
    <xf numFmtId="0" fontId="21" fillId="0" borderId="8" xfId="0" applyFont="1" applyFill="1" applyBorder="1" applyAlignment="1">
      <alignment horizontal="left" vertical="top" wrapText="1"/>
    </xf>
    <xf numFmtId="49" fontId="4" fillId="0" borderId="8" xfId="0" applyNumberFormat="1" applyFont="1" applyFill="1" applyBorder="1" applyAlignment="1" applyProtection="1">
      <alignment horizontal="left" vertical="top" wrapText="1"/>
    </xf>
    <xf numFmtId="0" fontId="19" fillId="0" borderId="8" xfId="0" applyFont="1" applyBorder="1" applyAlignment="1">
      <alignment vertical="top" wrapText="1"/>
    </xf>
    <xf numFmtId="172" fontId="19" fillId="0" borderId="8" xfId="0" applyNumberFormat="1" applyFont="1" applyBorder="1" applyAlignment="1">
      <alignment horizontal="center" vertical="top" wrapText="1"/>
    </xf>
    <xf numFmtId="9" fontId="19" fillId="0" borderId="8" xfId="0" applyNumberFormat="1" applyFont="1" applyBorder="1" applyAlignment="1">
      <alignment vertical="top" wrapText="1"/>
    </xf>
    <xf numFmtId="0" fontId="19" fillId="0" borderId="8" xfId="0" applyFont="1" applyFill="1" applyBorder="1" applyAlignment="1">
      <alignment vertical="top" wrapText="1"/>
    </xf>
    <xf numFmtId="0" fontId="1" fillId="0" borderId="0" xfId="0" applyFont="1" applyFill="1" applyAlignment="1">
      <alignment horizontal="center" vertical="top" wrapText="1"/>
    </xf>
    <xf numFmtId="0" fontId="1" fillId="0" borderId="0" xfId="0" applyFont="1" applyFill="1" applyAlignment="1">
      <alignment horizontal="center" vertical="top"/>
    </xf>
    <xf numFmtId="49" fontId="1" fillId="0" borderId="8" xfId="0" applyNumberFormat="1" applyFont="1" applyFill="1" applyBorder="1" applyAlignment="1">
      <alignment vertical="center" wrapText="1"/>
    </xf>
    <xf numFmtId="49" fontId="1" fillId="0" borderId="8" xfId="0" applyNumberFormat="1" applyFont="1" applyFill="1" applyBorder="1" applyAlignment="1">
      <alignment horizontal="center" vertical="center"/>
    </xf>
    <xf numFmtId="2" fontId="1" fillId="0" borderId="8" xfId="0" applyNumberFormat="1" applyFont="1" applyFill="1" applyBorder="1" applyAlignment="1">
      <alignment horizontal="center" vertical="top" wrapText="1"/>
    </xf>
    <xf numFmtId="49" fontId="1" fillId="0" borderId="8" xfId="0" applyNumberFormat="1" applyFont="1" applyFill="1" applyBorder="1" applyAlignment="1">
      <alignment wrapText="1"/>
    </xf>
    <xf numFmtId="49" fontId="1" fillId="0" borderId="8" xfId="0" applyNumberFormat="1" applyFont="1" applyFill="1" applyBorder="1" applyAlignment="1">
      <alignment vertical="top" wrapText="1"/>
    </xf>
    <xf numFmtId="2" fontId="1" fillId="0" borderId="8" xfId="0" applyNumberFormat="1" applyFont="1" applyFill="1" applyBorder="1" applyAlignment="1">
      <alignment horizontal="left" vertical="top" wrapText="1"/>
    </xf>
    <xf numFmtId="9" fontId="1" fillId="0" borderId="8" xfId="0" applyNumberFormat="1" applyFont="1" applyFill="1" applyBorder="1" applyAlignment="1">
      <alignment horizontal="right" vertical="top" wrapText="1"/>
    </xf>
    <xf numFmtId="0" fontId="1" fillId="0" borderId="6" xfId="0" applyFont="1" applyFill="1" applyBorder="1" applyAlignment="1">
      <alignment horizontal="left"/>
    </xf>
    <xf numFmtId="0" fontId="1" fillId="0" borderId="0" xfId="0" applyFont="1" applyFill="1" applyBorder="1" applyAlignment="1">
      <alignment horizontal="left"/>
    </xf>
    <xf numFmtId="0" fontId="1" fillId="0" borderId="10" xfId="0" applyFont="1" applyFill="1" applyBorder="1" applyAlignment="1">
      <alignment horizontal="left"/>
    </xf>
    <xf numFmtId="169" fontId="1" fillId="0" borderId="13" xfId="0" applyNumberFormat="1" applyFont="1" applyFill="1" applyBorder="1"/>
    <xf numFmtId="0" fontId="13" fillId="0" borderId="0" xfId="0" applyFont="1" applyFill="1" applyBorder="1" applyAlignment="1">
      <alignment horizontal="center" vertical="top"/>
    </xf>
    <xf numFmtId="0" fontId="13" fillId="0" borderId="13" xfId="0" applyFont="1" applyFill="1" applyBorder="1" applyAlignment="1">
      <alignment horizontal="left" vertical="top" wrapText="1"/>
    </xf>
    <xf numFmtId="0" fontId="3" fillId="0" borderId="8" xfId="0" applyFont="1" applyFill="1" applyBorder="1" applyAlignment="1">
      <alignment horizontal="center" vertical="top" wrapText="1"/>
    </xf>
    <xf numFmtId="49" fontId="3" fillId="0" borderId="8" xfId="0" applyNumberFormat="1" applyFont="1" applyFill="1" applyBorder="1" applyAlignment="1">
      <alignment horizontal="center" vertical="top" wrapText="1"/>
    </xf>
    <xf numFmtId="169" fontId="12" fillId="0" borderId="13" xfId="0" applyNumberFormat="1" applyFont="1" applyFill="1" applyBorder="1" applyAlignment="1">
      <alignment horizontal="center" vertical="top" wrapText="1"/>
    </xf>
    <xf numFmtId="0" fontId="1" fillId="0" borderId="13" xfId="0" applyFont="1" applyFill="1" applyBorder="1" applyAlignment="1">
      <alignment horizontal="left" vertical="top" wrapText="1"/>
    </xf>
    <xf numFmtId="0" fontId="1" fillId="0" borderId="3" xfId="0" applyFont="1" applyFill="1" applyBorder="1" applyAlignment="1">
      <alignment horizontal="right" vertical="center"/>
    </xf>
    <xf numFmtId="0" fontId="1" fillId="0" borderId="2" xfId="0" applyFont="1" applyFill="1" applyBorder="1" applyAlignment="1">
      <alignment horizontal="right"/>
    </xf>
    <xf numFmtId="0" fontId="1" fillId="0" borderId="3" xfId="0" applyFont="1" applyFill="1" applyBorder="1" applyAlignment="1">
      <alignment horizontal="right"/>
    </xf>
    <xf numFmtId="0" fontId="1" fillId="0" borderId="0" xfId="0" applyFont="1" applyFill="1" applyAlignment="1">
      <alignment horizontal="center" vertical="top"/>
    </xf>
    <xf numFmtId="0" fontId="1" fillId="0" borderId="3" xfId="0" applyFont="1" applyFill="1" applyBorder="1" applyAlignment="1"/>
    <xf numFmtId="0" fontId="1" fillId="0" borderId="12" xfId="0" applyFont="1" applyFill="1" applyBorder="1" applyAlignment="1">
      <alignment horizontal="right"/>
    </xf>
    <xf numFmtId="0" fontId="1" fillId="0" borderId="2" xfId="0" applyFont="1" applyFill="1" applyBorder="1" applyAlignment="1">
      <alignment horizontal="right" vertical="center"/>
    </xf>
    <xf numFmtId="0" fontId="1" fillId="0" borderId="3" xfId="0" applyFont="1" applyFill="1" applyBorder="1" applyAlignment="1">
      <alignment horizontal="right" vertical="center"/>
    </xf>
    <xf numFmtId="0" fontId="1" fillId="0" borderId="4" xfId="0" applyFont="1" applyFill="1" applyBorder="1" applyAlignment="1">
      <alignment horizontal="right" vertical="center"/>
    </xf>
    <xf numFmtId="49" fontId="1" fillId="0" borderId="14" xfId="0" applyNumberFormat="1" applyFont="1" applyFill="1" applyBorder="1" applyAlignment="1" applyProtection="1">
      <alignment horizontal="center" vertical="center" wrapText="1"/>
    </xf>
    <xf numFmtId="0" fontId="1" fillId="0" borderId="2" xfId="0" applyFont="1" applyFill="1" applyBorder="1" applyAlignment="1">
      <alignment horizontal="right"/>
    </xf>
    <xf numFmtId="0" fontId="1" fillId="0" borderId="3" xfId="0" applyFont="1" applyFill="1" applyBorder="1" applyAlignment="1">
      <alignment horizontal="right"/>
    </xf>
    <xf numFmtId="0" fontId="1" fillId="0" borderId="4" xfId="0" applyFont="1" applyFill="1" applyBorder="1" applyAlignment="1">
      <alignment horizontal="right"/>
    </xf>
    <xf numFmtId="169" fontId="1" fillId="0" borderId="12" xfId="0" applyNumberFormat="1" applyFont="1" applyFill="1" applyBorder="1" applyAlignment="1">
      <alignment horizontal="right"/>
    </xf>
    <xf numFmtId="0" fontId="1" fillId="0" borderId="2" xfId="0" applyFont="1" applyFill="1" applyBorder="1" applyAlignment="1">
      <alignment horizontal="left" vertical="top"/>
    </xf>
    <xf numFmtId="0" fontId="1" fillId="0" borderId="3" xfId="0" applyFont="1" applyFill="1" applyBorder="1" applyAlignment="1">
      <alignment horizontal="left" vertical="top"/>
    </xf>
    <xf numFmtId="49" fontId="1" fillId="0" borderId="14" xfId="0" applyNumberFormat="1" applyFont="1" applyFill="1" applyBorder="1" applyAlignment="1" applyProtection="1">
      <alignment horizontal="left" vertical="center" wrapText="1"/>
    </xf>
    <xf numFmtId="0" fontId="1" fillId="0" borderId="0" xfId="0" applyFont="1" applyFill="1" applyAlignment="1">
      <alignment horizontal="center" vertical="top" wrapText="1"/>
    </xf>
    <xf numFmtId="0" fontId="1" fillId="0" borderId="5" xfId="0" applyFont="1" applyFill="1" applyBorder="1" applyAlignment="1">
      <alignment horizontal="right"/>
    </xf>
    <xf numFmtId="0" fontId="1" fillId="0" borderId="14" xfId="0" applyFont="1" applyFill="1" applyBorder="1" applyAlignment="1">
      <alignment horizontal="right"/>
    </xf>
    <xf numFmtId="0" fontId="1" fillId="0" borderId="9" xfId="0" applyFont="1" applyFill="1" applyBorder="1" applyAlignment="1">
      <alignment horizontal="right"/>
    </xf>
    <xf numFmtId="0" fontId="1" fillId="0" borderId="14" xfId="0" applyFont="1" applyFill="1" applyBorder="1" applyAlignment="1">
      <alignment horizontal="center"/>
    </xf>
    <xf numFmtId="0" fontId="1" fillId="0" borderId="0" xfId="0" applyFont="1" applyFill="1" applyAlignment="1">
      <alignment horizontal="center" vertical="top"/>
    </xf>
    <xf numFmtId="0" fontId="1" fillId="0" borderId="0" xfId="0" applyFont="1" applyFill="1" applyAlignment="1">
      <alignment horizontal="right" vertical="top"/>
    </xf>
    <xf numFmtId="49" fontId="12" fillId="0" borderId="14" xfId="0" applyNumberFormat="1" applyFont="1" applyFill="1" applyBorder="1" applyAlignment="1" applyProtection="1">
      <alignment horizontal="left" vertical="center" wrapText="1"/>
    </xf>
    <xf numFmtId="0" fontId="1" fillId="0" borderId="2" xfId="0" applyFont="1" applyFill="1" applyBorder="1" applyAlignment="1">
      <alignment horizontal="center"/>
    </xf>
    <xf numFmtId="0" fontId="1" fillId="0" borderId="3" xfId="0" applyFont="1" applyFill="1" applyBorder="1" applyAlignment="1"/>
    <xf numFmtId="0" fontId="1" fillId="0" borderId="4" xfId="0" applyFont="1" applyFill="1" applyBorder="1" applyAlignment="1"/>
    <xf numFmtId="0" fontId="1" fillId="0" borderId="12" xfId="0" applyFont="1" applyFill="1" applyBorder="1" applyAlignment="1">
      <alignment horizontal="center"/>
    </xf>
    <xf numFmtId="0" fontId="1" fillId="0" borderId="3" xfId="0" applyFont="1" applyFill="1" applyBorder="1" applyAlignment="1">
      <alignment horizontal="center"/>
    </xf>
    <xf numFmtId="0" fontId="1" fillId="0" borderId="4" xfId="0" applyFont="1" applyFill="1" applyBorder="1" applyAlignment="1">
      <alignment horizontal="center"/>
    </xf>
    <xf numFmtId="0" fontId="1" fillId="0" borderId="5" xfId="0" applyFont="1" applyFill="1" applyBorder="1" applyAlignment="1">
      <alignment horizontal="left"/>
    </xf>
    <xf numFmtId="0" fontId="1" fillId="0" borderId="14" xfId="0" applyFont="1" applyFill="1" applyBorder="1" applyAlignment="1">
      <alignment horizontal="left"/>
    </xf>
    <xf numFmtId="0" fontId="1" fillId="0" borderId="9" xfId="0" applyFont="1" applyFill="1" applyBorder="1" applyAlignment="1">
      <alignment horizontal="left"/>
    </xf>
    <xf numFmtId="0" fontId="1" fillId="0" borderId="6" xfId="0" applyFont="1" applyFill="1" applyBorder="1" applyAlignment="1">
      <alignment horizontal="left"/>
    </xf>
    <xf numFmtId="0" fontId="1" fillId="0" borderId="0" xfId="0" applyFont="1" applyFill="1" applyBorder="1" applyAlignment="1">
      <alignment horizontal="left"/>
    </xf>
    <xf numFmtId="0" fontId="1" fillId="0" borderId="10" xfId="0" applyFont="1" applyFill="1" applyBorder="1" applyAlignment="1">
      <alignment horizontal="left"/>
    </xf>
    <xf numFmtId="0" fontId="3" fillId="0" borderId="2" xfId="0" applyFont="1" applyFill="1" applyBorder="1" applyAlignment="1">
      <alignment horizontal="center"/>
    </xf>
    <xf numFmtId="0" fontId="3" fillId="0" borderId="3" xfId="0" applyFont="1" applyFill="1" applyBorder="1" applyAlignment="1">
      <alignment horizontal="center"/>
    </xf>
    <xf numFmtId="0" fontId="1" fillId="0" borderId="6" xfId="0" applyFont="1" applyFill="1" applyBorder="1" applyAlignment="1">
      <alignment horizontal="left" vertical="center"/>
    </xf>
    <xf numFmtId="0" fontId="1" fillId="0" borderId="0" xfId="0" applyFont="1" applyFill="1" applyBorder="1" applyAlignment="1">
      <alignment horizontal="left" vertical="center"/>
    </xf>
    <xf numFmtId="0" fontId="1" fillId="0" borderId="10" xfId="0" applyFont="1" applyFill="1" applyBorder="1" applyAlignment="1">
      <alignment horizontal="left" vertical="center"/>
    </xf>
    <xf numFmtId="0" fontId="3" fillId="0" borderId="6" xfId="0" applyFont="1" applyFill="1" applyBorder="1" applyAlignment="1">
      <alignment horizontal="left" vertical="center"/>
    </xf>
    <xf numFmtId="0" fontId="3" fillId="0" borderId="0" xfId="0" applyFont="1" applyFill="1" applyBorder="1" applyAlignment="1">
      <alignment horizontal="left" vertical="center"/>
    </xf>
  </cellXfs>
  <cellStyles count="1">
    <cellStyle name="Normal" xfId="0" builtinId="0"/>
  </cellStyles>
  <dxfs count="0"/>
  <tableStyles count="0" defaultTableStyle="TableStyleMedium2" defaultPivotStyle="PivotStyleLight16"/>
  <colors>
    <mruColors>
      <color rgb="FFFF00FF"/>
      <color rgb="FFCC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M108"/>
  <sheetViews>
    <sheetView view="pageBreakPreview" topLeftCell="A3" zoomScale="90" zoomScaleNormal="90" zoomScaleSheetLayoutView="90" workbookViewId="0">
      <selection activeCell="C3" sqref="C3"/>
    </sheetView>
  </sheetViews>
  <sheetFormatPr defaultColWidth="9.140625" defaultRowHeight="15" x14ac:dyDescent="0.2"/>
  <cols>
    <col min="1" max="1" width="7.7109375" style="90" customWidth="1"/>
    <col min="2" max="2" width="16.7109375" style="25" customWidth="1"/>
    <col min="3" max="3" width="52.42578125" style="25" customWidth="1"/>
    <col min="4" max="4" width="10.42578125" style="25" customWidth="1"/>
    <col min="5" max="5" width="7.85546875" style="25" customWidth="1"/>
    <col min="6" max="6" width="20.5703125" style="38" customWidth="1"/>
    <col min="7" max="7" width="19.42578125" style="39" customWidth="1"/>
    <col min="8" max="16384" width="9.140625" style="25"/>
  </cols>
  <sheetData>
    <row r="1" spans="1:7" s="45" customFormat="1" ht="18.600000000000001" customHeight="1" x14ac:dyDescent="0.25">
      <c r="A1" s="90" t="s">
        <v>351</v>
      </c>
      <c r="B1" s="43"/>
      <c r="C1" s="43"/>
      <c r="D1" s="43"/>
      <c r="E1" s="43"/>
      <c r="F1" s="44"/>
      <c r="G1" s="44"/>
    </row>
    <row r="2" spans="1:7" s="45" customFormat="1" ht="15" customHeight="1" x14ac:dyDescent="0.25">
      <c r="A2" s="90" t="s">
        <v>352</v>
      </c>
      <c r="B2" s="43"/>
      <c r="C2" s="43"/>
      <c r="D2" s="43"/>
      <c r="E2" s="43"/>
      <c r="F2" s="44"/>
      <c r="G2" s="44"/>
    </row>
    <row r="3" spans="1:7" ht="25.5" customHeight="1" x14ac:dyDescent="0.25">
      <c r="A3" s="46"/>
      <c r="B3" s="47"/>
      <c r="C3" s="47"/>
      <c r="D3" s="47"/>
      <c r="E3" s="293" t="s">
        <v>7</v>
      </c>
      <c r="F3" s="293"/>
      <c r="G3" s="293"/>
    </row>
    <row r="4" spans="1:7" s="51" customFormat="1" ht="31.9" customHeight="1" x14ac:dyDescent="0.2">
      <c r="A4" s="48" t="s">
        <v>0</v>
      </c>
      <c r="B4" s="49" t="s">
        <v>1</v>
      </c>
      <c r="C4" s="50" t="s">
        <v>2</v>
      </c>
      <c r="D4" s="50" t="s">
        <v>3</v>
      </c>
      <c r="E4" s="50" t="s">
        <v>4</v>
      </c>
      <c r="F4" s="40" t="s">
        <v>5</v>
      </c>
      <c r="G4" s="40" t="s">
        <v>6</v>
      </c>
    </row>
    <row r="5" spans="1:7" x14ac:dyDescent="0.2">
      <c r="A5" s="52"/>
      <c r="B5" s="53"/>
      <c r="C5" s="54"/>
      <c r="D5" s="54"/>
      <c r="E5" s="54"/>
      <c r="F5" s="55"/>
      <c r="G5" s="40"/>
    </row>
    <row r="6" spans="1:7" s="51" customFormat="1" ht="32.25" customHeight="1" x14ac:dyDescent="0.25">
      <c r="A6" s="56">
        <v>1</v>
      </c>
      <c r="B6" s="57" t="s">
        <v>109</v>
      </c>
      <c r="C6" s="58" t="s">
        <v>279</v>
      </c>
      <c r="D6" s="59"/>
      <c r="E6" s="60"/>
      <c r="F6" s="61"/>
      <c r="G6" s="61"/>
    </row>
    <row r="7" spans="1:7" s="51" customFormat="1" ht="21" customHeight="1" x14ac:dyDescent="0.25">
      <c r="A7" s="62"/>
      <c r="B7" s="63">
        <v>8.3000000000000007</v>
      </c>
      <c r="C7" s="18" t="s">
        <v>122</v>
      </c>
      <c r="D7" s="30"/>
      <c r="E7" s="64"/>
      <c r="F7" s="65"/>
      <c r="G7" s="65"/>
    </row>
    <row r="8" spans="1:7" ht="19.149999999999999" customHeight="1" x14ac:dyDescent="0.2">
      <c r="A8" s="66">
        <v>1.1000000000000001</v>
      </c>
      <c r="B8" s="23" t="s">
        <v>8</v>
      </c>
      <c r="C8" s="67" t="s">
        <v>9</v>
      </c>
      <c r="D8" s="23" t="s">
        <v>10</v>
      </c>
      <c r="E8" s="68">
        <v>1</v>
      </c>
      <c r="F8" s="69"/>
      <c r="G8" s="69"/>
    </row>
    <row r="9" spans="1:7" ht="22.5" customHeight="1" x14ac:dyDescent="0.2">
      <c r="A9" s="66"/>
      <c r="B9" s="29" t="s">
        <v>11</v>
      </c>
      <c r="C9" s="24" t="s">
        <v>12</v>
      </c>
      <c r="D9" s="23"/>
      <c r="E9" s="68"/>
      <c r="F9" s="69"/>
      <c r="G9" s="69"/>
    </row>
    <row r="10" spans="1:7" ht="21.75" customHeight="1" x14ac:dyDescent="0.2">
      <c r="A10" s="29"/>
      <c r="B10" s="29"/>
      <c r="C10" s="24" t="s">
        <v>126</v>
      </c>
      <c r="D10" s="23"/>
      <c r="E10" s="68"/>
      <c r="F10" s="69"/>
      <c r="G10" s="69"/>
    </row>
    <row r="11" spans="1:7" ht="31.5" customHeight="1" x14ac:dyDescent="0.2">
      <c r="A11" s="66">
        <v>1.2</v>
      </c>
      <c r="B11" s="23"/>
      <c r="C11" s="27" t="s">
        <v>123</v>
      </c>
      <c r="D11" s="23" t="s">
        <v>10</v>
      </c>
      <c r="E11" s="68">
        <v>1</v>
      </c>
      <c r="F11" s="69"/>
      <c r="G11" s="69"/>
    </row>
    <row r="12" spans="1:7" ht="21.75" customHeight="1" x14ac:dyDescent="0.2">
      <c r="A12" s="66">
        <v>1.3</v>
      </c>
      <c r="B12" s="23"/>
      <c r="C12" s="27" t="s">
        <v>137</v>
      </c>
      <c r="D12" s="23" t="s">
        <v>10</v>
      </c>
      <c r="E12" s="68">
        <v>1</v>
      </c>
      <c r="F12" s="69"/>
      <c r="G12" s="69"/>
    </row>
    <row r="13" spans="1:7" ht="28.5" customHeight="1" x14ac:dyDescent="0.2">
      <c r="A13" s="66">
        <v>1.4</v>
      </c>
      <c r="B13" s="23"/>
      <c r="C13" s="27" t="s">
        <v>139</v>
      </c>
      <c r="D13" s="23" t="s">
        <v>10</v>
      </c>
      <c r="E13" s="68">
        <v>1</v>
      </c>
      <c r="F13" s="69"/>
      <c r="G13" s="69"/>
    </row>
    <row r="14" spans="1:7" ht="21.75" customHeight="1" x14ac:dyDescent="0.2">
      <c r="A14" s="66"/>
      <c r="B14" s="29"/>
      <c r="C14" s="24" t="s">
        <v>127</v>
      </c>
      <c r="D14" s="29"/>
      <c r="E14" s="70"/>
      <c r="F14" s="69"/>
      <c r="G14" s="69"/>
    </row>
    <row r="15" spans="1:7" ht="21" customHeight="1" x14ac:dyDescent="0.2">
      <c r="A15" s="66">
        <v>1.5</v>
      </c>
      <c r="B15" s="23"/>
      <c r="C15" s="27" t="s">
        <v>103</v>
      </c>
      <c r="D15" s="23" t="s">
        <v>10</v>
      </c>
      <c r="E15" s="68">
        <v>1</v>
      </c>
      <c r="F15" s="69"/>
      <c r="G15" s="69"/>
    </row>
    <row r="16" spans="1:7" ht="36.75" customHeight="1" x14ac:dyDescent="0.2">
      <c r="A16" s="66">
        <v>1.6</v>
      </c>
      <c r="B16" s="23"/>
      <c r="C16" s="24" t="s">
        <v>125</v>
      </c>
      <c r="D16" s="29" t="s">
        <v>10</v>
      </c>
      <c r="E16" s="26">
        <v>1</v>
      </c>
      <c r="F16" s="69"/>
      <c r="G16" s="69"/>
    </row>
    <row r="17" spans="1:7" ht="50.25" customHeight="1" x14ac:dyDescent="0.2">
      <c r="A17" s="66">
        <v>1.7</v>
      </c>
      <c r="B17" s="23"/>
      <c r="C17" s="24" t="s">
        <v>124</v>
      </c>
      <c r="D17" s="29" t="s">
        <v>10</v>
      </c>
      <c r="E17" s="26">
        <v>1</v>
      </c>
      <c r="F17" s="69"/>
      <c r="G17" s="69"/>
    </row>
    <row r="18" spans="1:7" ht="33" customHeight="1" x14ac:dyDescent="0.2">
      <c r="A18" s="66">
        <v>1.8</v>
      </c>
      <c r="B18" s="23"/>
      <c r="C18" s="24" t="s">
        <v>104</v>
      </c>
      <c r="D18" s="29" t="s">
        <v>10</v>
      </c>
      <c r="E18" s="26">
        <v>1</v>
      </c>
      <c r="F18" s="69"/>
      <c r="G18" s="69"/>
    </row>
    <row r="19" spans="1:7" ht="20.45" customHeight="1" x14ac:dyDescent="0.2">
      <c r="A19" s="66">
        <v>1.9</v>
      </c>
      <c r="B19" s="23"/>
      <c r="C19" s="24" t="s">
        <v>105</v>
      </c>
      <c r="D19" s="29" t="s">
        <v>10</v>
      </c>
      <c r="E19" s="26">
        <v>1</v>
      </c>
      <c r="F19" s="69"/>
      <c r="G19" s="69"/>
    </row>
    <row r="20" spans="1:7" ht="21.6" customHeight="1" x14ac:dyDescent="0.2">
      <c r="A20" s="66" t="s">
        <v>247</v>
      </c>
      <c r="B20" s="23" t="s">
        <v>13</v>
      </c>
      <c r="C20" s="67" t="s">
        <v>14</v>
      </c>
      <c r="D20" s="23" t="s">
        <v>10</v>
      </c>
      <c r="E20" s="68">
        <v>1</v>
      </c>
      <c r="F20" s="69"/>
      <c r="G20" s="69"/>
    </row>
    <row r="21" spans="1:7" ht="34.5" customHeight="1" x14ac:dyDescent="0.2">
      <c r="A21" s="66" t="s">
        <v>248</v>
      </c>
      <c r="B21" s="23" t="s">
        <v>15</v>
      </c>
      <c r="C21" s="27" t="s">
        <v>72</v>
      </c>
      <c r="D21" s="23" t="s">
        <v>10</v>
      </c>
      <c r="E21" s="68">
        <v>1</v>
      </c>
      <c r="F21" s="69"/>
      <c r="G21" s="69"/>
    </row>
    <row r="22" spans="1:7" ht="26.25" hidden="1" customHeight="1" x14ac:dyDescent="0.2">
      <c r="A22" s="66"/>
      <c r="B22" s="23"/>
      <c r="C22" s="27"/>
      <c r="D22" s="23"/>
      <c r="E22" s="68"/>
      <c r="F22" s="69"/>
      <c r="G22" s="69"/>
    </row>
    <row r="23" spans="1:7" ht="56.25" customHeight="1" x14ac:dyDescent="0.2">
      <c r="A23" s="66" t="s">
        <v>249</v>
      </c>
      <c r="B23" s="23" t="s">
        <v>266</v>
      </c>
      <c r="C23" s="27" t="s">
        <v>267</v>
      </c>
      <c r="D23" s="23" t="s">
        <v>10</v>
      </c>
      <c r="E23" s="68">
        <v>1</v>
      </c>
      <c r="F23" s="69"/>
      <c r="G23" s="69"/>
    </row>
    <row r="24" spans="1:7" ht="33.75" customHeight="1" x14ac:dyDescent="0.2">
      <c r="A24" s="66" t="s">
        <v>250</v>
      </c>
      <c r="B24" s="23" t="s">
        <v>265</v>
      </c>
      <c r="C24" s="27" t="s">
        <v>71</v>
      </c>
      <c r="D24" s="23" t="s">
        <v>10</v>
      </c>
      <c r="E24" s="68">
        <v>1</v>
      </c>
      <c r="F24" s="69"/>
      <c r="G24" s="69"/>
    </row>
    <row r="25" spans="1:7" ht="22.5" customHeight="1" x14ac:dyDescent="0.2">
      <c r="A25" s="66" t="s">
        <v>251</v>
      </c>
      <c r="B25" s="23" t="s">
        <v>265</v>
      </c>
      <c r="C25" s="27" t="s">
        <v>16</v>
      </c>
      <c r="D25" s="23" t="s">
        <v>10</v>
      </c>
      <c r="E25" s="68">
        <v>1</v>
      </c>
      <c r="F25" s="69"/>
      <c r="G25" s="69"/>
    </row>
    <row r="26" spans="1:7" s="51" customFormat="1" ht="20.25" customHeight="1" x14ac:dyDescent="0.2">
      <c r="A26" s="66" t="s">
        <v>151</v>
      </c>
      <c r="B26" s="23" t="s">
        <v>150</v>
      </c>
      <c r="C26" s="27" t="s">
        <v>319</v>
      </c>
      <c r="D26" s="23" t="s">
        <v>10</v>
      </c>
      <c r="E26" s="23">
        <v>1</v>
      </c>
      <c r="F26" s="69"/>
      <c r="G26" s="69"/>
    </row>
    <row r="27" spans="1:7" ht="21.75" customHeight="1" x14ac:dyDescent="0.2">
      <c r="A27" s="66"/>
      <c r="B27" s="23"/>
      <c r="C27" s="24"/>
      <c r="D27" s="29"/>
      <c r="E27" s="26"/>
      <c r="F27" s="69"/>
      <c r="G27" s="69"/>
    </row>
    <row r="28" spans="1:7" ht="23.25" customHeight="1" x14ac:dyDescent="0.2">
      <c r="A28" s="66"/>
      <c r="B28" s="257">
        <v>8.4</v>
      </c>
      <c r="C28" s="264" t="s">
        <v>322</v>
      </c>
      <c r="D28" s="29"/>
      <c r="E28" s="26"/>
      <c r="F28" s="69"/>
      <c r="G28" s="69"/>
    </row>
    <row r="29" spans="1:7" ht="33" customHeight="1" x14ac:dyDescent="0.2">
      <c r="A29" s="66" t="s">
        <v>86</v>
      </c>
      <c r="B29" s="23" t="s">
        <v>17</v>
      </c>
      <c r="C29" s="24" t="s">
        <v>18</v>
      </c>
      <c r="D29" s="29" t="s">
        <v>10</v>
      </c>
      <c r="E29" s="26">
        <v>1</v>
      </c>
      <c r="F29" s="69"/>
      <c r="G29" s="69"/>
    </row>
    <row r="30" spans="1:7" ht="26.25" customHeight="1" x14ac:dyDescent="0.2">
      <c r="A30" s="66"/>
      <c r="B30" s="23" t="s">
        <v>19</v>
      </c>
      <c r="C30" s="24" t="s">
        <v>20</v>
      </c>
      <c r="D30" s="29"/>
      <c r="E30" s="26"/>
      <c r="F30" s="69"/>
      <c r="G30" s="69"/>
    </row>
    <row r="31" spans="1:7" ht="37.5" customHeight="1" x14ac:dyDescent="0.2">
      <c r="A31" s="66"/>
      <c r="B31" s="23" t="s">
        <v>21</v>
      </c>
      <c r="C31" s="24" t="s">
        <v>128</v>
      </c>
      <c r="D31" s="29"/>
      <c r="E31" s="26"/>
      <c r="F31" s="69"/>
      <c r="G31" s="69"/>
    </row>
    <row r="32" spans="1:7" ht="18.75" customHeight="1" x14ac:dyDescent="0.2">
      <c r="A32" s="66" t="s">
        <v>87</v>
      </c>
      <c r="B32" s="23"/>
      <c r="C32" s="27" t="s">
        <v>129</v>
      </c>
      <c r="D32" s="23" t="s">
        <v>10</v>
      </c>
      <c r="E32" s="3">
        <v>1</v>
      </c>
      <c r="F32" s="69"/>
      <c r="G32" s="69"/>
    </row>
    <row r="33" spans="1:7" ht="23.25" customHeight="1" x14ac:dyDescent="0.2">
      <c r="A33" s="66" t="s">
        <v>88</v>
      </c>
      <c r="B33" s="23"/>
      <c r="C33" s="27" t="s">
        <v>137</v>
      </c>
      <c r="D33" s="23" t="s">
        <v>10</v>
      </c>
      <c r="E33" s="3">
        <v>1</v>
      </c>
      <c r="F33" s="69"/>
      <c r="G33" s="69"/>
    </row>
    <row r="34" spans="1:7" ht="33" customHeight="1" x14ac:dyDescent="0.2">
      <c r="A34" s="66" t="s">
        <v>89</v>
      </c>
      <c r="B34" s="23"/>
      <c r="C34" s="27" t="s">
        <v>139</v>
      </c>
      <c r="D34" s="23" t="s">
        <v>10</v>
      </c>
      <c r="E34" s="3">
        <v>1</v>
      </c>
      <c r="F34" s="69"/>
      <c r="G34" s="69"/>
    </row>
    <row r="35" spans="1:7" ht="19.899999999999999" customHeight="1" x14ac:dyDescent="0.2">
      <c r="A35" s="294" t="s">
        <v>63</v>
      </c>
      <c r="B35" s="295"/>
      <c r="C35" s="295"/>
      <c r="D35" s="295"/>
      <c r="E35" s="295"/>
      <c r="F35" s="296"/>
      <c r="G35" s="72"/>
    </row>
    <row r="36" spans="1:7" ht="25.9" customHeight="1" x14ac:dyDescent="0.2">
      <c r="A36" s="297"/>
      <c r="B36" s="297"/>
      <c r="C36" s="297"/>
      <c r="D36" s="297"/>
      <c r="E36" s="297"/>
      <c r="F36" s="297"/>
      <c r="G36" s="297"/>
    </row>
    <row r="37" spans="1:7" s="45" customFormat="1" ht="19.149999999999999" customHeight="1" x14ac:dyDescent="0.25">
      <c r="A37" s="90"/>
      <c r="B37" s="43"/>
      <c r="C37" s="43"/>
      <c r="D37" s="74"/>
      <c r="E37" s="74"/>
      <c r="F37" s="75"/>
      <c r="G37" s="75"/>
    </row>
    <row r="38" spans="1:7" s="45" customFormat="1" ht="25.15" customHeight="1" x14ac:dyDescent="0.25">
      <c r="A38" s="28"/>
      <c r="B38" s="28"/>
      <c r="C38" s="28"/>
      <c r="D38" s="28"/>
      <c r="E38" s="28"/>
      <c r="F38" s="28"/>
      <c r="G38" s="28"/>
    </row>
    <row r="39" spans="1:7" ht="24" customHeight="1" x14ac:dyDescent="0.2">
      <c r="A39" s="28"/>
      <c r="B39" s="28"/>
      <c r="C39" s="28"/>
      <c r="D39" s="28"/>
      <c r="E39" s="28"/>
      <c r="F39" s="28"/>
      <c r="G39" s="28"/>
    </row>
    <row r="40" spans="1:7" ht="30" customHeight="1" x14ac:dyDescent="0.2">
      <c r="A40" s="28"/>
      <c r="B40" s="28"/>
      <c r="C40" s="28"/>
      <c r="D40" s="28"/>
      <c r="E40" s="28"/>
      <c r="F40" s="28"/>
      <c r="G40" s="28"/>
    </row>
    <row r="41" spans="1:7" x14ac:dyDescent="0.2">
      <c r="A41" s="28"/>
      <c r="B41" s="28"/>
      <c r="C41" s="28"/>
      <c r="D41" s="28"/>
      <c r="E41" s="28"/>
      <c r="F41" s="28"/>
      <c r="G41" s="28"/>
    </row>
    <row r="42" spans="1:7" x14ac:dyDescent="0.2">
      <c r="A42" s="28"/>
      <c r="B42" s="28"/>
      <c r="C42" s="28"/>
      <c r="D42" s="28"/>
      <c r="E42" s="28"/>
      <c r="F42" s="28"/>
      <c r="G42" s="28"/>
    </row>
    <row r="43" spans="1:7" ht="38.25" customHeight="1" x14ac:dyDescent="0.2">
      <c r="A43" s="28"/>
      <c r="B43" s="28"/>
      <c r="C43" s="28"/>
      <c r="D43" s="28"/>
      <c r="E43" s="28"/>
      <c r="F43" s="28"/>
      <c r="G43" s="28"/>
    </row>
    <row r="44" spans="1:7" s="28" customFormat="1" ht="24.75" customHeight="1" x14ac:dyDescent="0.25"/>
    <row r="45" spans="1:7" s="28" customFormat="1" ht="32.25" customHeight="1" x14ac:dyDescent="0.25"/>
    <row r="46" spans="1:7" s="28" customFormat="1" ht="35.25" customHeight="1" x14ac:dyDescent="0.25"/>
    <row r="47" spans="1:7" s="28" customFormat="1" ht="36" customHeight="1" x14ac:dyDescent="0.25"/>
    <row r="48" spans="1:7" s="28" customFormat="1" ht="27" customHeight="1" x14ac:dyDescent="0.25"/>
    <row r="49" spans="1:7" s="28" customFormat="1" ht="27" customHeight="1" x14ac:dyDescent="0.25"/>
    <row r="50" spans="1:7" s="28" customFormat="1" ht="27" customHeight="1" x14ac:dyDescent="0.25"/>
    <row r="51" spans="1:7" s="28" customFormat="1" ht="25.5" customHeight="1" x14ac:dyDescent="0.25"/>
    <row r="52" spans="1:7" s="28" customFormat="1" ht="37.5" customHeight="1" x14ac:dyDescent="0.25"/>
    <row r="53" spans="1:7" s="28" customFormat="1" ht="34.5" customHeight="1" x14ac:dyDescent="0.25"/>
    <row r="54" spans="1:7" s="51" customFormat="1" ht="33.75" customHeight="1" x14ac:dyDescent="0.2">
      <c r="A54" s="28"/>
      <c r="B54" s="28"/>
      <c r="C54" s="28"/>
      <c r="D54" s="28"/>
      <c r="E54" s="28"/>
      <c r="F54" s="28"/>
      <c r="G54" s="28"/>
    </row>
    <row r="55" spans="1:7" s="28" customFormat="1" ht="21" customHeight="1" x14ac:dyDescent="0.25"/>
    <row r="56" spans="1:7" s="28" customFormat="1" ht="23.25" customHeight="1" x14ac:dyDescent="0.25"/>
    <row r="57" spans="1:7" s="28" customFormat="1" ht="27" customHeight="1" x14ac:dyDescent="0.25"/>
    <row r="58" spans="1:7" s="28" customFormat="1" ht="30" customHeight="1" x14ac:dyDescent="0.25"/>
    <row r="59" spans="1:7" s="28" customFormat="1" ht="48.75" customHeight="1" x14ac:dyDescent="0.25"/>
    <row r="60" spans="1:7" s="28" customFormat="1" ht="20.25" customHeight="1" x14ac:dyDescent="0.25"/>
    <row r="61" spans="1:7" s="28" customFormat="1" ht="79.5" customHeight="1" x14ac:dyDescent="0.25"/>
    <row r="62" spans="1:7" s="28" customFormat="1" ht="27" customHeight="1" x14ac:dyDescent="0.25"/>
    <row r="63" spans="1:7" s="28" customFormat="1" ht="31.5" customHeight="1" x14ac:dyDescent="0.25"/>
    <row r="64" spans="1:7" s="28" customFormat="1" ht="51" customHeight="1" x14ac:dyDescent="0.25"/>
    <row r="65" spans="1:13" s="28" customFormat="1" ht="50.25" customHeight="1" x14ac:dyDescent="0.25"/>
    <row r="66" spans="1:13" s="28" customFormat="1" ht="16.5" customHeight="1" x14ac:dyDescent="0.25"/>
    <row r="67" spans="1:13" s="28" customFormat="1" ht="19.5" customHeight="1" x14ac:dyDescent="0.25"/>
    <row r="68" spans="1:13" s="28" customFormat="1" ht="47.45" customHeight="1" x14ac:dyDescent="0.25"/>
    <row r="69" spans="1:13" s="28" customFormat="1" x14ac:dyDescent="0.25"/>
    <row r="70" spans="1:13" s="28" customFormat="1" x14ac:dyDescent="0.25"/>
    <row r="71" spans="1:13" s="28" customFormat="1" ht="19.149999999999999" customHeight="1" x14ac:dyDescent="0.25"/>
    <row r="72" spans="1:13" s="28" customFormat="1" x14ac:dyDescent="0.25"/>
    <row r="73" spans="1:13" s="28" customFormat="1" ht="16.149999999999999" customHeight="1" x14ac:dyDescent="0.25"/>
    <row r="74" spans="1:13" ht="34.15" customHeight="1" x14ac:dyDescent="0.2">
      <c r="A74" s="28"/>
      <c r="B74" s="28"/>
      <c r="C74" s="28"/>
      <c r="D74" s="28"/>
      <c r="E74" s="28"/>
      <c r="F74" s="28"/>
      <c r="G74" s="28"/>
    </row>
    <row r="75" spans="1:13" x14ac:dyDescent="0.2">
      <c r="A75" s="28"/>
      <c r="B75" s="28"/>
      <c r="C75" s="28"/>
      <c r="D75" s="28"/>
      <c r="E75" s="28"/>
      <c r="F75" s="28"/>
      <c r="G75" s="28"/>
    </row>
    <row r="76" spans="1:13" x14ac:dyDescent="0.2">
      <c r="A76" s="28"/>
      <c r="B76" s="28"/>
      <c r="C76" s="28"/>
      <c r="D76" s="28"/>
      <c r="E76" s="28"/>
      <c r="F76" s="28"/>
      <c r="G76" s="28"/>
    </row>
    <row r="77" spans="1:13" ht="45.75" customHeight="1" x14ac:dyDescent="0.2">
      <c r="A77" s="28"/>
      <c r="B77" s="28"/>
      <c r="C77" s="28"/>
      <c r="D77" s="28"/>
      <c r="E77" s="28"/>
      <c r="F77" s="28"/>
      <c r="G77" s="28"/>
      <c r="M77" s="94"/>
    </row>
    <row r="78" spans="1:13" s="28" customFormat="1" ht="35.25" customHeight="1" x14ac:dyDescent="0.25"/>
    <row r="79" spans="1:13" s="28" customFormat="1" ht="33" customHeight="1" x14ac:dyDescent="0.25"/>
    <row r="80" spans="1:13" s="28" customFormat="1" ht="36.75" customHeight="1" x14ac:dyDescent="0.25"/>
    <row r="81" spans="1:7" s="28" customFormat="1" ht="23.25" customHeight="1" x14ac:dyDescent="0.25"/>
    <row r="82" spans="1:7" s="28" customFormat="1" ht="50.25" customHeight="1" x14ac:dyDescent="0.25"/>
    <row r="83" spans="1:7" s="28" customFormat="1" ht="65.25" customHeight="1" x14ac:dyDescent="0.25"/>
    <row r="84" spans="1:7" s="28" customFormat="1" ht="24" customHeight="1" x14ac:dyDescent="0.25"/>
    <row r="85" spans="1:7" s="28" customFormat="1" ht="55.5" customHeight="1" x14ac:dyDescent="0.25"/>
    <row r="86" spans="1:7" s="28" customFormat="1" ht="20.25" customHeight="1" x14ac:dyDescent="0.25"/>
    <row r="87" spans="1:7" s="28" customFormat="1" ht="21.75" customHeight="1" x14ac:dyDescent="0.25"/>
    <row r="88" spans="1:7" s="28" customFormat="1" ht="22.5" customHeight="1" x14ac:dyDescent="0.25"/>
    <row r="89" spans="1:7" s="28" customFormat="1" ht="27.75" customHeight="1" x14ac:dyDescent="0.25"/>
    <row r="90" spans="1:7" s="28" customFormat="1" ht="17.25" customHeight="1" x14ac:dyDescent="0.25"/>
    <row r="91" spans="1:7" s="28" customFormat="1" ht="24.75" customHeight="1" x14ac:dyDescent="0.25"/>
    <row r="92" spans="1:7" s="28" customFormat="1" ht="17.25" customHeight="1" x14ac:dyDescent="0.25"/>
    <row r="93" spans="1:7" s="28" customFormat="1" ht="17.25" customHeight="1" x14ac:dyDescent="0.25"/>
    <row r="94" spans="1:7" x14ac:dyDescent="0.2">
      <c r="A94" s="28"/>
      <c r="B94" s="28"/>
      <c r="C94" s="28"/>
      <c r="D94" s="28"/>
      <c r="E94" s="28"/>
      <c r="F94" s="28"/>
      <c r="G94" s="28"/>
    </row>
    <row r="95" spans="1:7" s="28" customFormat="1" ht="31.15" customHeight="1" x14ac:dyDescent="0.25"/>
    <row r="96" spans="1:7" s="28" customFormat="1" ht="31.15" customHeight="1" x14ac:dyDescent="0.25"/>
    <row r="97" spans="1:7" s="28" customFormat="1" ht="31.15" customHeight="1" x14ac:dyDescent="0.25"/>
    <row r="98" spans="1:7" s="28" customFormat="1" ht="31.15" customHeight="1" x14ac:dyDescent="0.25"/>
    <row r="99" spans="1:7" s="28" customFormat="1" ht="31.15" customHeight="1" x14ac:dyDescent="0.25"/>
    <row r="100" spans="1:7" s="28" customFormat="1" ht="31.15" customHeight="1" x14ac:dyDescent="0.25"/>
    <row r="101" spans="1:7" s="28" customFormat="1" ht="31.15" customHeight="1" x14ac:dyDescent="0.25"/>
    <row r="102" spans="1:7" s="28" customFormat="1" ht="31.15" customHeight="1" x14ac:dyDescent="0.25"/>
    <row r="103" spans="1:7" s="28" customFormat="1" ht="31.15" customHeight="1" x14ac:dyDescent="0.25"/>
    <row r="104" spans="1:7" s="28" customFormat="1" ht="33" customHeight="1" x14ac:dyDescent="0.25"/>
    <row r="105" spans="1:7" s="28" customFormat="1" ht="34.5" customHeight="1" x14ac:dyDescent="0.25"/>
    <row r="106" spans="1:7" s="51" customFormat="1" ht="33" customHeight="1" x14ac:dyDescent="0.2">
      <c r="A106" s="28"/>
      <c r="B106" s="28"/>
      <c r="C106" s="28"/>
      <c r="D106" s="28"/>
      <c r="E106" s="28"/>
      <c r="F106" s="28"/>
      <c r="G106" s="28"/>
    </row>
    <row r="107" spans="1:7" s="28" customFormat="1" ht="17.45" customHeight="1" x14ac:dyDescent="0.25"/>
    <row r="108" spans="1:7" s="28" customFormat="1" x14ac:dyDescent="0.25"/>
  </sheetData>
  <mergeCells count="3">
    <mergeCell ref="E3:G3"/>
    <mergeCell ref="A35:F35"/>
    <mergeCell ref="A36:G36"/>
  </mergeCells>
  <phoneticPr fontId="17" type="noConversion"/>
  <printOptions horizontalCentered="1"/>
  <pageMargins left="0.7" right="0.7" top="0.75" bottom="0.75" header="0.3" footer="0.3"/>
  <pageSetup paperSize="9" scale="64" firstPageNumber="65" fitToHeight="0" orientation="portrait" useFirstPageNumber="1" r:id="rId1"/>
  <headerFooter>
    <oddFooter>&amp;LC2: Pricing Data&amp;CBOQ 1&amp;RDocument version: 01/03/2022</oddFooter>
    <firstFooter>&amp;L&amp;K000000C2: Pricing Data&amp;C&amp;K000000BOQ 1&amp;R&amp;K000000Document Version 01/04/2021</firstFooter>
  </headerFooter>
  <rowBreaks count="2" manualBreakCount="2">
    <brk id="36" max="6" man="1"/>
    <brk id="70" max="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A207B-CEA8-4502-9F8E-F6C79890D206}">
  <sheetPr>
    <tabColor rgb="FFFF0000"/>
  </sheetPr>
  <dimension ref="A1:G34"/>
  <sheetViews>
    <sheetView view="pageBreakPreview" topLeftCell="A28" zoomScale="90" zoomScaleNormal="90" zoomScaleSheetLayoutView="90" workbookViewId="0">
      <selection activeCell="E35" sqref="E35"/>
    </sheetView>
  </sheetViews>
  <sheetFormatPr defaultRowHeight="15" x14ac:dyDescent="0.25"/>
  <cols>
    <col min="2" max="2" width="12.42578125" customWidth="1"/>
    <col min="3" max="3" width="50.140625" customWidth="1"/>
    <col min="4" max="4" width="11.28515625" customWidth="1"/>
    <col min="5" max="5" width="10.5703125" customWidth="1"/>
    <col min="6" max="6" width="19.7109375" customWidth="1"/>
    <col min="7" max="7" width="19.28515625" customWidth="1"/>
  </cols>
  <sheetData>
    <row r="1" spans="1:7" ht="15.75" x14ac:dyDescent="0.25">
      <c r="A1" s="90" t="s">
        <v>351</v>
      </c>
      <c r="B1" s="43"/>
      <c r="C1" s="43"/>
      <c r="D1" s="74"/>
      <c r="E1" s="74"/>
      <c r="F1" s="75"/>
      <c r="G1" s="75"/>
    </row>
    <row r="2" spans="1:7" ht="15.75" x14ac:dyDescent="0.25">
      <c r="A2" s="90" t="s">
        <v>352</v>
      </c>
      <c r="B2" s="43"/>
      <c r="C2" s="43"/>
      <c r="D2" s="73"/>
      <c r="E2" s="73"/>
      <c r="F2" s="76"/>
      <c r="G2" s="76"/>
    </row>
    <row r="3" spans="1:7" ht="15.75" x14ac:dyDescent="0.25">
      <c r="A3" s="77"/>
      <c r="B3" s="78"/>
      <c r="C3" s="78"/>
      <c r="D3" s="78"/>
      <c r="E3" s="293" t="s">
        <v>7</v>
      </c>
      <c r="F3" s="293"/>
      <c r="G3" s="293"/>
    </row>
    <row r="4" spans="1:7" ht="30" x14ac:dyDescent="0.25">
      <c r="A4" s="79" t="s">
        <v>0</v>
      </c>
      <c r="B4" s="80" t="s">
        <v>1</v>
      </c>
      <c r="C4" s="80" t="s">
        <v>2</v>
      </c>
      <c r="D4" s="80" t="s">
        <v>3</v>
      </c>
      <c r="E4" s="80" t="s">
        <v>4</v>
      </c>
      <c r="F4" s="72" t="s">
        <v>5</v>
      </c>
      <c r="G4" s="72" t="s">
        <v>6</v>
      </c>
    </row>
    <row r="5" spans="1:7" x14ac:dyDescent="0.25">
      <c r="A5" s="294" t="s">
        <v>62</v>
      </c>
      <c r="B5" s="295"/>
      <c r="C5" s="295"/>
      <c r="D5" s="295"/>
      <c r="E5" s="295"/>
      <c r="F5" s="296"/>
      <c r="G5" s="72">
        <f>'1-P&amp;G (1) '!G35</f>
        <v>0</v>
      </c>
    </row>
    <row r="6" spans="1:7" x14ac:dyDescent="0.25">
      <c r="A6" s="81"/>
      <c r="B6" s="288"/>
      <c r="C6" s="288"/>
      <c r="D6" s="288"/>
      <c r="E6" s="288"/>
      <c r="F6" s="82"/>
      <c r="G6" s="83"/>
    </row>
    <row r="7" spans="1:7" ht="36.75" customHeight="1" x14ac:dyDescent="0.25">
      <c r="A7" s="84"/>
      <c r="B7" s="29" t="s">
        <v>23</v>
      </c>
      <c r="C7" s="24" t="s">
        <v>347</v>
      </c>
      <c r="D7" s="23"/>
      <c r="E7" s="291"/>
      <c r="F7" s="65"/>
      <c r="G7" s="65"/>
    </row>
    <row r="8" spans="1:7" ht="27.75" customHeight="1" x14ac:dyDescent="0.25">
      <c r="A8" s="66" t="s">
        <v>90</v>
      </c>
      <c r="B8" s="23"/>
      <c r="C8" s="27" t="s">
        <v>103</v>
      </c>
      <c r="D8" s="29" t="s">
        <v>10</v>
      </c>
      <c r="E8" s="26">
        <v>1</v>
      </c>
      <c r="F8" s="85"/>
      <c r="G8" s="69"/>
    </row>
    <row r="9" spans="1:7" ht="40.5" customHeight="1" x14ac:dyDescent="0.25">
      <c r="A9" s="66" t="s">
        <v>91</v>
      </c>
      <c r="B9" s="23"/>
      <c r="C9" s="24" t="s">
        <v>125</v>
      </c>
      <c r="D9" s="29" t="s">
        <v>10</v>
      </c>
      <c r="E9" s="26">
        <v>1</v>
      </c>
      <c r="F9" s="85"/>
      <c r="G9" s="69"/>
    </row>
    <row r="10" spans="1:7" ht="45.75" customHeight="1" x14ac:dyDescent="0.25">
      <c r="A10" s="66" t="s">
        <v>92</v>
      </c>
      <c r="B10" s="87"/>
      <c r="C10" s="24" t="s">
        <v>118</v>
      </c>
      <c r="D10" s="88" t="s">
        <v>10</v>
      </c>
      <c r="E10" s="26">
        <v>1</v>
      </c>
      <c r="F10" s="85"/>
      <c r="G10" s="69"/>
    </row>
    <row r="11" spans="1:7" ht="39.75" customHeight="1" x14ac:dyDescent="0.25">
      <c r="A11" s="29" t="s">
        <v>152</v>
      </c>
      <c r="B11" s="87"/>
      <c r="C11" s="24" t="s">
        <v>104</v>
      </c>
      <c r="D11" s="29" t="s">
        <v>10</v>
      </c>
      <c r="E11" s="26">
        <v>1</v>
      </c>
      <c r="F11" s="85"/>
      <c r="G11" s="69"/>
    </row>
    <row r="12" spans="1:7" ht="30.75" customHeight="1" x14ac:dyDescent="0.25">
      <c r="A12" s="66" t="s">
        <v>153</v>
      </c>
      <c r="B12" s="3"/>
      <c r="C12" s="24" t="s">
        <v>105</v>
      </c>
      <c r="D12" s="29" t="s">
        <v>10</v>
      </c>
      <c r="E12" s="26">
        <v>1</v>
      </c>
      <c r="F12" s="85"/>
      <c r="G12" s="69"/>
    </row>
    <row r="13" spans="1:7" ht="25.5" customHeight="1" x14ac:dyDescent="0.25">
      <c r="A13" s="66" t="s">
        <v>295</v>
      </c>
      <c r="B13" s="29" t="s">
        <v>24</v>
      </c>
      <c r="C13" s="24" t="s">
        <v>349</v>
      </c>
      <c r="D13" s="29" t="s">
        <v>10</v>
      </c>
      <c r="E13" s="26">
        <v>1</v>
      </c>
      <c r="F13" s="86"/>
      <c r="G13" s="69"/>
    </row>
    <row r="14" spans="1:7" ht="27" customHeight="1" x14ac:dyDescent="0.25">
      <c r="A14" s="66" t="s">
        <v>296</v>
      </c>
      <c r="B14" s="29" t="s">
        <v>25</v>
      </c>
      <c r="C14" s="24" t="s">
        <v>73</v>
      </c>
      <c r="D14" s="29" t="s">
        <v>10</v>
      </c>
      <c r="E14" s="26">
        <v>1</v>
      </c>
      <c r="F14" s="86"/>
      <c r="G14" s="69"/>
    </row>
    <row r="15" spans="1:7" ht="29.25" customHeight="1" x14ac:dyDescent="0.25">
      <c r="A15" s="66" t="s">
        <v>297</v>
      </c>
      <c r="B15" s="29" t="s">
        <v>26</v>
      </c>
      <c r="C15" s="24" t="s">
        <v>74</v>
      </c>
      <c r="D15" s="29" t="s">
        <v>10</v>
      </c>
      <c r="E15" s="26">
        <v>1</v>
      </c>
      <c r="F15" s="89"/>
      <c r="G15" s="69"/>
    </row>
    <row r="16" spans="1:7" ht="45" customHeight="1" x14ac:dyDescent="0.25">
      <c r="A16" s="66" t="s">
        <v>298</v>
      </c>
      <c r="B16" s="29" t="s">
        <v>113</v>
      </c>
      <c r="C16" s="24" t="s">
        <v>77</v>
      </c>
      <c r="D16" s="29" t="s">
        <v>10</v>
      </c>
      <c r="E16" s="26">
        <v>1</v>
      </c>
      <c r="F16" s="89"/>
      <c r="G16" s="69"/>
    </row>
    <row r="17" spans="1:7" ht="45" customHeight="1" x14ac:dyDescent="0.25">
      <c r="A17" s="29" t="s">
        <v>299</v>
      </c>
      <c r="B17" s="29" t="s">
        <v>357</v>
      </c>
      <c r="C17" s="24" t="s">
        <v>75</v>
      </c>
      <c r="D17" s="29" t="s">
        <v>10</v>
      </c>
      <c r="E17" s="26">
        <v>1</v>
      </c>
      <c r="F17" s="89"/>
      <c r="G17" s="69"/>
    </row>
    <row r="18" spans="1:7" ht="40.5" customHeight="1" x14ac:dyDescent="0.25">
      <c r="A18" s="29" t="s">
        <v>300</v>
      </c>
      <c r="B18" s="29" t="s">
        <v>303</v>
      </c>
      <c r="C18" s="24" t="s">
        <v>138</v>
      </c>
      <c r="D18" s="29" t="s">
        <v>22</v>
      </c>
      <c r="E18" s="26">
        <v>1000</v>
      </c>
      <c r="F18" s="89"/>
      <c r="G18" s="69"/>
    </row>
    <row r="19" spans="1:7" x14ac:dyDescent="0.25">
      <c r="A19" s="29"/>
      <c r="B19" s="29"/>
      <c r="C19" s="24"/>
      <c r="D19" s="29"/>
      <c r="E19" s="26"/>
      <c r="F19" s="89"/>
      <c r="G19" s="69"/>
    </row>
    <row r="20" spans="1:7" ht="28.5" customHeight="1" x14ac:dyDescent="0.25">
      <c r="A20" s="29"/>
      <c r="B20" s="256">
        <v>8.5</v>
      </c>
      <c r="C20" s="264" t="s">
        <v>323</v>
      </c>
      <c r="D20" s="29"/>
      <c r="E20" s="26"/>
      <c r="F20" s="89"/>
      <c r="G20" s="37"/>
    </row>
    <row r="21" spans="1:7" ht="30" customHeight="1" x14ac:dyDescent="0.25">
      <c r="A21" s="29" t="s">
        <v>301</v>
      </c>
      <c r="B21" s="17"/>
      <c r="C21" s="24" t="s">
        <v>328</v>
      </c>
      <c r="D21" s="29" t="s">
        <v>27</v>
      </c>
      <c r="E21" s="26">
        <v>1</v>
      </c>
      <c r="F21" s="89">
        <v>520000</v>
      </c>
      <c r="G21" s="37">
        <v>520000</v>
      </c>
    </row>
    <row r="22" spans="1:7" ht="29.25" customHeight="1" x14ac:dyDescent="0.25">
      <c r="A22" s="29" t="s">
        <v>302</v>
      </c>
      <c r="B22" s="17"/>
      <c r="C22" s="24" t="s">
        <v>448</v>
      </c>
      <c r="D22" s="29" t="s">
        <v>28</v>
      </c>
      <c r="E22" s="254"/>
      <c r="F22" s="89">
        <v>520000</v>
      </c>
      <c r="G22" s="37"/>
    </row>
    <row r="23" spans="1:7" ht="53.25" customHeight="1" x14ac:dyDescent="0.25">
      <c r="A23" s="29" t="s">
        <v>304</v>
      </c>
      <c r="B23" s="17" t="s">
        <v>294</v>
      </c>
      <c r="C23" s="24" t="s">
        <v>76</v>
      </c>
      <c r="D23" s="29" t="s">
        <v>27</v>
      </c>
      <c r="E23" s="26">
        <v>1</v>
      </c>
      <c r="F23" s="89">
        <v>35000</v>
      </c>
      <c r="G23" s="37">
        <v>35000</v>
      </c>
    </row>
    <row r="24" spans="1:7" ht="23.25" customHeight="1" x14ac:dyDescent="0.25">
      <c r="A24" s="29" t="s">
        <v>305</v>
      </c>
      <c r="B24" s="17"/>
      <c r="C24" s="24" t="s">
        <v>449</v>
      </c>
      <c r="D24" s="29" t="s">
        <v>28</v>
      </c>
      <c r="E24" s="254"/>
      <c r="F24" s="89">
        <f>G13</f>
        <v>0</v>
      </c>
      <c r="G24" s="37"/>
    </row>
    <row r="25" spans="1:7" ht="82.5" customHeight="1" x14ac:dyDescent="0.25">
      <c r="A25" s="29" t="s">
        <v>306</v>
      </c>
      <c r="B25" s="17" t="s">
        <v>294</v>
      </c>
      <c r="C25" s="24" t="s">
        <v>348</v>
      </c>
      <c r="D25" s="29" t="s">
        <v>27</v>
      </c>
      <c r="E25" s="26">
        <v>1</v>
      </c>
      <c r="F25" s="89">
        <v>50000</v>
      </c>
      <c r="G25" s="37">
        <f t="shared" ref="G25" si="0">F25*E25</f>
        <v>50000</v>
      </c>
    </row>
    <row r="26" spans="1:7" ht="22.5" customHeight="1" x14ac:dyDescent="0.25">
      <c r="A26" s="29" t="s">
        <v>307</v>
      </c>
      <c r="B26" s="17"/>
      <c r="C26" s="24" t="s">
        <v>450</v>
      </c>
      <c r="D26" s="29" t="s">
        <v>28</v>
      </c>
      <c r="E26" s="254"/>
      <c r="F26" s="89">
        <f>G25</f>
        <v>50000</v>
      </c>
      <c r="G26" s="37"/>
    </row>
    <row r="27" spans="1:7" ht="23.25" customHeight="1" x14ac:dyDescent="0.25">
      <c r="A27" s="29" t="s">
        <v>308</v>
      </c>
      <c r="B27" s="17" t="s">
        <v>148</v>
      </c>
      <c r="C27" s="24" t="s">
        <v>69</v>
      </c>
      <c r="D27" s="29" t="s">
        <v>27</v>
      </c>
      <c r="E27" s="26">
        <v>1</v>
      </c>
      <c r="F27" s="89">
        <v>96000</v>
      </c>
      <c r="G27" s="37">
        <f t="shared" ref="G27" si="1">F27*E27</f>
        <v>96000</v>
      </c>
    </row>
    <row r="28" spans="1:7" ht="52.5" customHeight="1" x14ac:dyDescent="0.25">
      <c r="A28" s="29" t="s">
        <v>309</v>
      </c>
      <c r="B28" s="17"/>
      <c r="C28" s="24" t="s">
        <v>451</v>
      </c>
      <c r="D28" s="29" t="s">
        <v>28</v>
      </c>
      <c r="E28" s="254"/>
      <c r="F28" s="37">
        <f>G27</f>
        <v>96000</v>
      </c>
      <c r="G28" s="37"/>
    </row>
    <row r="29" spans="1:7" ht="51.75" customHeight="1" x14ac:dyDescent="0.25">
      <c r="A29" s="29" t="s">
        <v>310</v>
      </c>
      <c r="B29" s="17"/>
      <c r="C29" s="24" t="s">
        <v>350</v>
      </c>
      <c r="D29" s="29" t="s">
        <v>27</v>
      </c>
      <c r="E29" s="26">
        <v>1</v>
      </c>
      <c r="F29" s="89">
        <v>35000</v>
      </c>
      <c r="G29" s="37">
        <f>F29</f>
        <v>35000</v>
      </c>
    </row>
    <row r="30" spans="1:7" ht="22.5" customHeight="1" x14ac:dyDescent="0.25">
      <c r="A30" s="29" t="s">
        <v>311</v>
      </c>
      <c r="B30" s="256"/>
      <c r="C30" s="24" t="s">
        <v>452</v>
      </c>
      <c r="D30" s="29" t="s">
        <v>28</v>
      </c>
      <c r="E30" s="254"/>
      <c r="F30" s="37">
        <f>G29</f>
        <v>35000</v>
      </c>
      <c r="G30" s="37"/>
    </row>
    <row r="31" spans="1:7" ht="15" customHeight="1" x14ac:dyDescent="0.25">
      <c r="A31" s="29"/>
      <c r="B31" s="63">
        <v>8.8000000000000007</v>
      </c>
      <c r="C31" s="198" t="s">
        <v>325</v>
      </c>
      <c r="D31" s="30"/>
      <c r="E31" s="30"/>
      <c r="F31" s="267"/>
      <c r="G31" s="265"/>
    </row>
    <row r="32" spans="1:7" ht="57" customHeight="1" x14ac:dyDescent="0.25">
      <c r="A32" s="29" t="s">
        <v>312</v>
      </c>
      <c r="B32" s="17" t="s">
        <v>317</v>
      </c>
      <c r="C32" s="251" t="s">
        <v>355</v>
      </c>
      <c r="D32" s="29" t="s">
        <v>10</v>
      </c>
      <c r="E32" s="26">
        <v>1</v>
      </c>
      <c r="F32" s="89"/>
      <c r="G32" s="37"/>
    </row>
    <row r="33" spans="1:7" x14ac:dyDescent="0.25">
      <c r="A33" s="294" t="s">
        <v>63</v>
      </c>
      <c r="B33" s="295"/>
      <c r="C33" s="295"/>
      <c r="D33" s="295"/>
      <c r="E33" s="295"/>
      <c r="F33" s="296"/>
      <c r="G33" s="72"/>
    </row>
    <row r="34" spans="1:7" x14ac:dyDescent="0.25">
      <c r="A34" s="297"/>
      <c r="B34" s="297"/>
      <c r="C34" s="297"/>
      <c r="D34" s="297"/>
      <c r="E34" s="297"/>
      <c r="F34" s="297"/>
      <c r="G34" s="297"/>
    </row>
  </sheetData>
  <mergeCells count="4">
    <mergeCell ref="E3:G3"/>
    <mergeCell ref="A5:F5"/>
    <mergeCell ref="A33:F33"/>
    <mergeCell ref="A34:G34"/>
  </mergeCells>
  <pageMargins left="0.7" right="0.7" top="0.75" bottom="0.75" header="0.3" footer="0.3"/>
  <pageSetup paperSize="9" scale="65" orientation="portrait" r:id="rId1"/>
  <headerFooter>
    <oddFooter>&amp;LC2: Pricing Data&amp;CBOQ 2&amp;RDocument Version 01/03/2022</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4AC8ED-4123-46E1-A75A-8806C67640B7}">
  <sheetPr>
    <tabColor rgb="FFFF0000"/>
  </sheetPr>
  <dimension ref="A1:G38"/>
  <sheetViews>
    <sheetView view="pageLayout" topLeftCell="B1" zoomScaleNormal="90" zoomScaleSheetLayoutView="90" workbookViewId="0">
      <selection activeCell="I26" sqref="I26"/>
    </sheetView>
  </sheetViews>
  <sheetFormatPr defaultRowHeight="15" x14ac:dyDescent="0.25"/>
  <cols>
    <col min="2" max="2" width="12.5703125" customWidth="1"/>
    <col min="3" max="3" width="49" customWidth="1"/>
    <col min="5" max="5" width="9.85546875" customWidth="1"/>
    <col min="6" max="6" width="18.7109375" customWidth="1"/>
    <col min="7" max="7" width="18.5703125" customWidth="1"/>
  </cols>
  <sheetData>
    <row r="1" spans="1:7" ht="15.75" x14ac:dyDescent="0.25">
      <c r="A1" s="90" t="s">
        <v>351</v>
      </c>
      <c r="B1" s="43"/>
      <c r="C1" s="43"/>
      <c r="D1" s="91"/>
      <c r="E1" s="91"/>
      <c r="F1" s="92"/>
      <c r="G1" s="92"/>
    </row>
    <row r="2" spans="1:7" ht="15.75" x14ac:dyDescent="0.25">
      <c r="A2" s="90" t="s">
        <v>352</v>
      </c>
      <c r="B2" s="43"/>
      <c r="C2" s="43"/>
      <c r="D2" s="78"/>
      <c r="E2" s="78"/>
      <c r="F2" s="93"/>
      <c r="G2" s="93"/>
    </row>
    <row r="3" spans="1:7" ht="15.75" x14ac:dyDescent="0.25">
      <c r="A3" s="77"/>
      <c r="B3" s="78"/>
      <c r="C3" s="78"/>
      <c r="D3" s="78"/>
      <c r="E3" s="293" t="s">
        <v>7</v>
      </c>
      <c r="F3" s="293"/>
      <c r="G3" s="293"/>
    </row>
    <row r="4" spans="1:7" ht="30" x14ac:dyDescent="0.25">
      <c r="A4" s="79" t="s">
        <v>0</v>
      </c>
      <c r="B4" s="80" t="s">
        <v>1</v>
      </c>
      <c r="C4" s="80" t="s">
        <v>2</v>
      </c>
      <c r="D4" s="80" t="s">
        <v>3</v>
      </c>
      <c r="E4" s="80" t="s">
        <v>4</v>
      </c>
      <c r="F4" s="72" t="s">
        <v>5</v>
      </c>
      <c r="G4" s="72" t="s">
        <v>6</v>
      </c>
    </row>
    <row r="5" spans="1:7" x14ac:dyDescent="0.25">
      <c r="A5" s="294" t="s">
        <v>62</v>
      </c>
      <c r="B5" s="295"/>
      <c r="C5" s="295"/>
      <c r="D5" s="295"/>
      <c r="E5" s="295"/>
      <c r="F5" s="296"/>
      <c r="G5" s="72">
        <f>'1-P&amp;G (2)'!G33</f>
        <v>0</v>
      </c>
    </row>
    <row r="6" spans="1:7" x14ac:dyDescent="0.25">
      <c r="A6" s="81"/>
      <c r="B6" s="288"/>
      <c r="C6" s="288"/>
      <c r="D6" s="288"/>
      <c r="E6" s="288"/>
      <c r="F6" s="82"/>
      <c r="G6" s="83"/>
    </row>
    <row r="7" spans="1:7" ht="53.25" customHeight="1" x14ac:dyDescent="0.25">
      <c r="A7" s="29" t="s">
        <v>313</v>
      </c>
      <c r="B7" s="17" t="s">
        <v>29</v>
      </c>
      <c r="C7" s="251" t="s">
        <v>140</v>
      </c>
      <c r="D7" s="29" t="s">
        <v>10</v>
      </c>
      <c r="E7" s="26">
        <v>1</v>
      </c>
      <c r="F7" s="89"/>
      <c r="G7" s="37"/>
    </row>
    <row r="8" spans="1:7" ht="37.5" customHeight="1" x14ac:dyDescent="0.25">
      <c r="A8" s="29" t="s">
        <v>314</v>
      </c>
      <c r="B8" s="17" t="s">
        <v>317</v>
      </c>
      <c r="C8" s="251" t="s">
        <v>353</v>
      </c>
      <c r="D8" s="29" t="s">
        <v>10</v>
      </c>
      <c r="E8" s="26">
        <v>1</v>
      </c>
      <c r="F8" s="89"/>
      <c r="G8" s="37"/>
    </row>
    <row r="9" spans="1:7" ht="42.75" customHeight="1" x14ac:dyDescent="0.25">
      <c r="A9" s="66" t="s">
        <v>315</v>
      </c>
      <c r="B9" s="23" t="s">
        <v>430</v>
      </c>
      <c r="C9" s="27" t="s">
        <v>428</v>
      </c>
      <c r="D9" s="201" t="s">
        <v>30</v>
      </c>
      <c r="E9" s="68">
        <v>50</v>
      </c>
      <c r="F9" s="89"/>
      <c r="G9" s="37"/>
    </row>
    <row r="10" spans="1:7" ht="39.75" customHeight="1" x14ac:dyDescent="0.25">
      <c r="A10" s="29" t="s">
        <v>316</v>
      </c>
      <c r="B10" s="17" t="s">
        <v>356</v>
      </c>
      <c r="C10" s="251" t="s">
        <v>429</v>
      </c>
      <c r="D10" s="29" t="s">
        <v>10</v>
      </c>
      <c r="E10" s="26">
        <v>1</v>
      </c>
      <c r="F10" s="89"/>
      <c r="G10" s="266"/>
    </row>
    <row r="11" spans="1:7" ht="27.75" customHeight="1" x14ac:dyDescent="0.25">
      <c r="A11" s="29"/>
      <c r="B11" s="17" t="s">
        <v>31</v>
      </c>
      <c r="C11" s="252" t="s">
        <v>324</v>
      </c>
      <c r="D11" s="29"/>
      <c r="E11" s="26"/>
      <c r="F11" s="265"/>
      <c r="G11" s="268"/>
    </row>
    <row r="12" spans="1:7" ht="55.5" customHeight="1" x14ac:dyDescent="0.25">
      <c r="A12" s="29" t="s">
        <v>145</v>
      </c>
      <c r="B12" s="17"/>
      <c r="C12" s="251" t="s">
        <v>70</v>
      </c>
      <c r="D12" s="29" t="s">
        <v>10</v>
      </c>
      <c r="E12" s="26">
        <v>1</v>
      </c>
      <c r="F12" s="268"/>
      <c r="G12" s="265"/>
    </row>
    <row r="13" spans="1:7" ht="69.75" customHeight="1" x14ac:dyDescent="0.25">
      <c r="A13" s="29" t="s">
        <v>146</v>
      </c>
      <c r="B13" s="17" t="s">
        <v>318</v>
      </c>
      <c r="C13" s="251" t="s">
        <v>354</v>
      </c>
      <c r="D13" s="29" t="s">
        <v>10</v>
      </c>
      <c r="E13" s="26">
        <v>1</v>
      </c>
      <c r="F13" s="267"/>
      <c r="G13" s="37"/>
    </row>
    <row r="14" spans="1:7" ht="24.75" customHeight="1" x14ac:dyDescent="0.25">
      <c r="A14" s="29"/>
      <c r="B14" s="17"/>
      <c r="C14" s="252" t="s">
        <v>106</v>
      </c>
      <c r="D14" s="29"/>
      <c r="E14" s="26"/>
      <c r="F14" s="89"/>
      <c r="G14" s="37"/>
    </row>
    <row r="15" spans="1:7" ht="54" customHeight="1" x14ac:dyDescent="0.25">
      <c r="A15" s="29" t="s">
        <v>147</v>
      </c>
      <c r="B15" s="17"/>
      <c r="C15" s="251" t="s">
        <v>130</v>
      </c>
      <c r="D15" s="29" t="s">
        <v>33</v>
      </c>
      <c r="E15" s="26">
        <v>500</v>
      </c>
      <c r="F15" s="89"/>
      <c r="G15" s="37"/>
    </row>
    <row r="16" spans="1:7" x14ac:dyDescent="0.25">
      <c r="A16" s="29"/>
      <c r="B16" s="17"/>
      <c r="C16" s="251"/>
      <c r="D16" s="29"/>
      <c r="E16" s="26"/>
      <c r="F16" s="89"/>
      <c r="G16" s="37"/>
    </row>
    <row r="17" spans="1:7" ht="15.75" x14ac:dyDescent="0.25">
      <c r="A17" s="29"/>
      <c r="B17" s="17"/>
      <c r="C17" s="252"/>
      <c r="D17" s="29"/>
      <c r="E17" s="26"/>
      <c r="F17" s="89"/>
      <c r="G17" s="37"/>
    </row>
    <row r="18" spans="1:7" x14ac:dyDescent="0.25">
      <c r="A18" s="29"/>
      <c r="B18" s="17"/>
      <c r="C18" s="251"/>
      <c r="D18" s="29"/>
      <c r="E18" s="26"/>
      <c r="F18" s="89"/>
      <c r="G18" s="37"/>
    </row>
    <row r="19" spans="1:7" x14ac:dyDescent="0.25">
      <c r="A19" s="29"/>
      <c r="B19" s="17"/>
      <c r="C19" s="251"/>
      <c r="D19" s="29"/>
      <c r="E19" s="26"/>
      <c r="F19" s="89"/>
      <c r="G19" s="37"/>
    </row>
    <row r="20" spans="1:7" x14ac:dyDescent="0.25">
      <c r="A20" s="29"/>
      <c r="B20" s="17"/>
      <c r="C20" s="251"/>
      <c r="D20" s="29"/>
      <c r="E20" s="26"/>
      <c r="F20" s="89"/>
      <c r="G20" s="37"/>
    </row>
    <row r="21" spans="1:7" x14ac:dyDescent="0.25">
      <c r="A21" s="29"/>
      <c r="B21" s="17"/>
      <c r="C21" s="251"/>
      <c r="D21" s="29"/>
      <c r="E21" s="26"/>
      <c r="F21" s="89"/>
      <c r="G21" s="37"/>
    </row>
    <row r="22" spans="1:7" x14ac:dyDescent="0.25">
      <c r="A22" s="29"/>
      <c r="B22" s="17"/>
      <c r="C22" s="251"/>
      <c r="D22" s="29"/>
      <c r="E22" s="26"/>
      <c r="F22" s="89"/>
      <c r="G22" s="37"/>
    </row>
    <row r="23" spans="1:7" ht="15.75" x14ac:dyDescent="0.25">
      <c r="A23" s="29"/>
      <c r="B23" s="17"/>
      <c r="C23" s="252"/>
      <c r="D23" s="29"/>
      <c r="E23" s="26"/>
      <c r="F23" s="89"/>
      <c r="G23" s="37"/>
    </row>
    <row r="24" spans="1:7" ht="15.75" x14ac:dyDescent="0.25">
      <c r="A24" s="63"/>
      <c r="B24" s="17"/>
      <c r="C24" s="251"/>
      <c r="D24" s="29"/>
      <c r="E24" s="26"/>
      <c r="F24" s="98"/>
      <c r="G24" s="37"/>
    </row>
    <row r="25" spans="1:7" ht="15.75" x14ac:dyDescent="0.25">
      <c r="A25" s="29"/>
      <c r="B25" s="17"/>
      <c r="C25" s="252"/>
      <c r="D25" s="29"/>
      <c r="E25" s="26"/>
      <c r="F25" s="89"/>
      <c r="G25" s="37"/>
    </row>
    <row r="26" spans="1:7" x14ac:dyDescent="0.25">
      <c r="A26" s="29"/>
      <c r="B26" s="17"/>
      <c r="C26" s="251"/>
      <c r="D26" s="29"/>
      <c r="E26" s="26"/>
      <c r="F26" s="89"/>
      <c r="G26" s="37"/>
    </row>
    <row r="27" spans="1:7" x14ac:dyDescent="0.25">
      <c r="A27" s="29"/>
      <c r="B27" s="17"/>
      <c r="C27" s="251"/>
      <c r="D27" s="29"/>
      <c r="E27" s="26"/>
      <c r="F27" s="89"/>
      <c r="G27" s="37"/>
    </row>
    <row r="28" spans="1:7" ht="15.75" x14ac:dyDescent="0.25">
      <c r="A28" s="29"/>
      <c r="B28" s="17"/>
      <c r="C28" s="252"/>
      <c r="D28" s="29"/>
      <c r="E28" s="26"/>
      <c r="F28" s="89"/>
      <c r="G28" s="37"/>
    </row>
    <row r="29" spans="1:7" x14ac:dyDescent="0.25">
      <c r="A29" s="29"/>
      <c r="B29" s="17"/>
      <c r="C29" s="251"/>
      <c r="D29" s="29"/>
      <c r="E29" s="26"/>
      <c r="F29" s="89"/>
      <c r="G29" s="37"/>
    </row>
    <row r="30" spans="1:7" ht="15.75" x14ac:dyDescent="0.25">
      <c r="A30" s="29"/>
      <c r="B30" s="17"/>
      <c r="C30" s="252"/>
      <c r="D30" s="29"/>
      <c r="E30" s="26"/>
      <c r="F30" s="89"/>
      <c r="G30" s="37"/>
    </row>
    <row r="31" spans="1:7" x14ac:dyDescent="0.25">
      <c r="A31" s="29"/>
      <c r="B31" s="17"/>
      <c r="C31" s="251"/>
      <c r="D31" s="29"/>
      <c r="E31" s="26"/>
      <c r="F31" s="89"/>
      <c r="G31" s="37"/>
    </row>
    <row r="32" spans="1:7" x14ac:dyDescent="0.25">
      <c r="A32" s="29"/>
      <c r="B32" s="17"/>
      <c r="C32" s="251"/>
      <c r="D32" s="29"/>
      <c r="E32" s="26"/>
      <c r="F32" s="89"/>
      <c r="G32" s="37"/>
    </row>
    <row r="33" spans="1:7" ht="15.75" x14ac:dyDescent="0.25">
      <c r="A33" s="29"/>
      <c r="B33" s="17"/>
      <c r="C33" s="252"/>
      <c r="D33" s="29"/>
      <c r="E33" s="26"/>
      <c r="F33" s="89"/>
      <c r="G33" s="37"/>
    </row>
    <row r="34" spans="1:7" x14ac:dyDescent="0.25">
      <c r="A34" s="29"/>
      <c r="B34" s="17"/>
      <c r="C34" s="251"/>
      <c r="D34" s="29"/>
      <c r="E34" s="26"/>
      <c r="F34" s="89"/>
      <c r="G34" s="37"/>
    </row>
    <row r="35" spans="1:7" x14ac:dyDescent="0.25">
      <c r="A35" s="29"/>
      <c r="B35" s="17"/>
      <c r="C35" s="251"/>
      <c r="D35" s="29"/>
      <c r="E35" s="26"/>
      <c r="F35" s="89"/>
      <c r="G35" s="37"/>
    </row>
    <row r="36" spans="1:7" x14ac:dyDescent="0.25">
      <c r="A36" s="29"/>
      <c r="B36" s="17"/>
      <c r="C36" s="24"/>
      <c r="D36" s="29"/>
      <c r="E36" s="26"/>
      <c r="F36" s="89"/>
      <c r="G36" s="37"/>
    </row>
    <row r="37" spans="1:7" ht="15.75" x14ac:dyDescent="0.25">
      <c r="A37" s="298" t="s">
        <v>454</v>
      </c>
      <c r="B37" s="299"/>
      <c r="C37" s="299"/>
      <c r="D37" s="299"/>
      <c r="E37" s="299"/>
      <c r="F37" s="300"/>
      <c r="G37" s="40"/>
    </row>
    <row r="38" spans="1:7" x14ac:dyDescent="0.25">
      <c r="A38" s="297"/>
      <c r="B38" s="297"/>
      <c r="C38" s="297"/>
      <c r="D38" s="297"/>
      <c r="E38" s="297"/>
      <c r="F38" s="297"/>
      <c r="G38" s="297"/>
    </row>
  </sheetData>
  <mergeCells count="4">
    <mergeCell ref="E3:G3"/>
    <mergeCell ref="A5:F5"/>
    <mergeCell ref="A37:F37"/>
    <mergeCell ref="A38:G38"/>
  </mergeCells>
  <pageMargins left="0.7" right="0.7" top="0.75" bottom="0.75" header="0.3" footer="0.3"/>
  <pageSetup paperSize="9" scale="68" orientation="portrait" r:id="rId1"/>
  <headerFooter>
    <oddFooter>&amp;LC2: Pricing data&amp;CBOQ 3&amp;RDocument version 01/03/2022</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tint="-0.249977111117893"/>
  </sheetPr>
  <dimension ref="A1:K36"/>
  <sheetViews>
    <sheetView view="pageLayout" topLeftCell="A37" zoomScaleNormal="100" zoomScaleSheetLayoutView="85" workbookViewId="0">
      <selection activeCell="G48" sqref="G48"/>
    </sheetView>
  </sheetViews>
  <sheetFormatPr defaultColWidth="9.140625" defaultRowHeight="15" x14ac:dyDescent="0.2"/>
  <cols>
    <col min="1" max="1" width="6.7109375" style="25" customWidth="1"/>
    <col min="2" max="2" width="16.7109375" style="25" customWidth="1"/>
    <col min="3" max="3" width="52.42578125" style="25" customWidth="1"/>
    <col min="4" max="4" width="10.42578125" style="25" customWidth="1"/>
    <col min="5" max="5" width="8.5703125" style="25" customWidth="1"/>
    <col min="6" max="7" width="20.28515625" style="38" customWidth="1"/>
    <col min="8" max="16384" width="9.140625" style="25"/>
  </cols>
  <sheetData>
    <row r="1" spans="1:11" s="32" customFormat="1" ht="15.75" x14ac:dyDescent="0.25">
      <c r="A1" s="90" t="s">
        <v>351</v>
      </c>
      <c r="B1" s="43"/>
      <c r="C1" s="43"/>
      <c r="F1" s="219"/>
      <c r="G1" s="219"/>
    </row>
    <row r="2" spans="1:11" s="32" customFormat="1" ht="15.75" x14ac:dyDescent="0.25">
      <c r="A2" s="90" t="s">
        <v>352</v>
      </c>
      <c r="B2" s="43"/>
      <c r="C2" s="43"/>
      <c r="F2" s="219"/>
      <c r="G2" s="219"/>
    </row>
    <row r="3" spans="1:11" x14ac:dyDescent="0.2">
      <c r="E3" s="186"/>
      <c r="F3" s="301" t="s">
        <v>36</v>
      </c>
      <c r="G3" s="301"/>
    </row>
    <row r="4" spans="1:11" ht="30" x14ac:dyDescent="0.2">
      <c r="A4" s="189" t="s">
        <v>0</v>
      </c>
      <c r="B4" s="104" t="s">
        <v>1</v>
      </c>
      <c r="C4" s="50" t="s">
        <v>2</v>
      </c>
      <c r="D4" s="50" t="s">
        <v>3</v>
      </c>
      <c r="E4" s="50" t="s">
        <v>4</v>
      </c>
      <c r="F4" s="40" t="s">
        <v>5</v>
      </c>
      <c r="G4" s="40" t="s">
        <v>6</v>
      </c>
    </row>
    <row r="5" spans="1:11" x14ac:dyDescent="0.2">
      <c r="A5" s="302"/>
      <c r="B5" s="303"/>
      <c r="C5" s="303"/>
      <c r="D5" s="190"/>
      <c r="E5" s="190"/>
      <c r="F5" s="191"/>
      <c r="G5" s="97"/>
    </row>
    <row r="6" spans="1:11" ht="15.75" x14ac:dyDescent="0.25">
      <c r="A6" s="220">
        <v>2</v>
      </c>
      <c r="B6" s="56" t="s">
        <v>108</v>
      </c>
      <c r="C6" s="221" t="s">
        <v>280</v>
      </c>
      <c r="D6" s="222"/>
      <c r="E6" s="222"/>
      <c r="F6" s="223"/>
      <c r="G6" s="69"/>
    </row>
    <row r="7" spans="1:11" ht="24" customHeight="1" x14ac:dyDescent="0.2">
      <c r="A7" s="224"/>
      <c r="B7" s="272"/>
      <c r="C7" s="271"/>
      <c r="D7" s="14"/>
      <c r="E7" s="4"/>
      <c r="F7" s="69"/>
      <c r="G7" s="69"/>
    </row>
    <row r="8" spans="1:11" ht="23.25" customHeight="1" x14ac:dyDescent="0.2">
      <c r="A8" s="233" t="s">
        <v>84</v>
      </c>
      <c r="B8" s="272" t="s">
        <v>32</v>
      </c>
      <c r="C8" s="271" t="s">
        <v>358</v>
      </c>
      <c r="D8" s="14" t="s">
        <v>33</v>
      </c>
      <c r="E8" s="4">
        <v>2000</v>
      </c>
      <c r="F8" s="69"/>
      <c r="G8" s="69"/>
    </row>
    <row r="9" spans="1:11" ht="37.5" customHeight="1" x14ac:dyDescent="0.2">
      <c r="A9" s="224"/>
      <c r="B9" s="62"/>
      <c r="C9" s="271" t="s">
        <v>363</v>
      </c>
      <c r="D9" s="4"/>
      <c r="E9" s="4"/>
      <c r="F9" s="69"/>
      <c r="G9" s="69"/>
    </row>
    <row r="10" spans="1:11" ht="23.25" customHeight="1" x14ac:dyDescent="0.2">
      <c r="A10" s="201" t="s">
        <v>85</v>
      </c>
      <c r="B10" s="66" t="s">
        <v>52</v>
      </c>
      <c r="C10" s="275" t="s">
        <v>364</v>
      </c>
      <c r="D10" s="23" t="s">
        <v>22</v>
      </c>
      <c r="E10" s="23">
        <v>2</v>
      </c>
      <c r="F10" s="69"/>
      <c r="G10" s="69"/>
    </row>
    <row r="11" spans="1:11" ht="33" customHeight="1" x14ac:dyDescent="0.2">
      <c r="A11" s="201"/>
      <c r="B11" s="201" t="s">
        <v>34</v>
      </c>
      <c r="C11" s="178" t="s">
        <v>320</v>
      </c>
      <c r="D11" s="23"/>
      <c r="E11" s="23"/>
      <c r="F11" s="69"/>
      <c r="G11" s="69"/>
    </row>
    <row r="12" spans="1:11" ht="33" customHeight="1" x14ac:dyDescent="0.2">
      <c r="A12" s="201" t="s">
        <v>235</v>
      </c>
      <c r="B12" s="23"/>
      <c r="C12" s="178" t="s">
        <v>119</v>
      </c>
      <c r="D12" s="201" t="s">
        <v>33</v>
      </c>
      <c r="E12" s="225">
        <v>50</v>
      </c>
      <c r="F12" s="37"/>
      <c r="G12" s="69"/>
    </row>
    <row r="13" spans="1:11" ht="21" customHeight="1" x14ac:dyDescent="0.2">
      <c r="A13" s="87">
        <v>2.4</v>
      </c>
      <c r="B13" s="23" t="s">
        <v>102</v>
      </c>
      <c r="C13" s="178" t="s">
        <v>155</v>
      </c>
      <c r="D13" s="14" t="s">
        <v>33</v>
      </c>
      <c r="E13" s="225">
        <v>100</v>
      </c>
      <c r="F13" s="36"/>
      <c r="G13" s="37"/>
    </row>
    <row r="14" spans="1:11" ht="36" customHeight="1" x14ac:dyDescent="0.2">
      <c r="A14" s="87">
        <v>2.5</v>
      </c>
      <c r="B14" s="23" t="s">
        <v>156</v>
      </c>
      <c r="C14" s="178" t="s">
        <v>359</v>
      </c>
      <c r="D14" s="14" t="s">
        <v>35</v>
      </c>
      <c r="E14" s="225">
        <v>1678</v>
      </c>
      <c r="F14" s="36"/>
      <c r="G14" s="37"/>
      <c r="K14" s="226"/>
    </row>
    <row r="15" spans="1:11" ht="18.75" customHeight="1" x14ac:dyDescent="0.2">
      <c r="A15" s="87">
        <v>2.6</v>
      </c>
      <c r="B15" s="23" t="s">
        <v>102</v>
      </c>
      <c r="C15" s="178" t="s">
        <v>155</v>
      </c>
      <c r="D15" s="14" t="s">
        <v>33</v>
      </c>
      <c r="E15" s="225">
        <v>100</v>
      </c>
      <c r="F15" s="36"/>
      <c r="G15" s="37"/>
      <c r="K15" s="226"/>
    </row>
    <row r="16" spans="1:11" ht="81.75" customHeight="1" x14ac:dyDescent="0.2">
      <c r="A16" s="87">
        <v>2.7</v>
      </c>
      <c r="B16" s="23"/>
      <c r="C16" s="178" t="s">
        <v>411</v>
      </c>
      <c r="D16" s="201" t="s">
        <v>30</v>
      </c>
      <c r="E16" s="273">
        <v>20</v>
      </c>
      <c r="F16" s="36"/>
      <c r="G16" s="37"/>
      <c r="K16" s="226"/>
    </row>
    <row r="17" spans="1:11" ht="81" customHeight="1" x14ac:dyDescent="0.2">
      <c r="A17" s="87">
        <v>2.8</v>
      </c>
      <c r="B17" s="23"/>
      <c r="C17" s="178" t="s">
        <v>412</v>
      </c>
      <c r="D17" s="201" t="s">
        <v>30</v>
      </c>
      <c r="E17" s="273">
        <v>10</v>
      </c>
      <c r="F17" s="36"/>
      <c r="G17" s="37"/>
      <c r="K17" s="226"/>
    </row>
    <row r="18" spans="1:11" ht="81" customHeight="1" x14ac:dyDescent="0.2">
      <c r="A18" s="201" t="s">
        <v>365</v>
      </c>
      <c r="B18" s="23"/>
      <c r="C18" s="178" t="s">
        <v>431</v>
      </c>
      <c r="D18" s="201" t="s">
        <v>141</v>
      </c>
      <c r="E18" s="225">
        <v>2</v>
      </c>
      <c r="F18" s="36"/>
      <c r="G18" s="37"/>
    </row>
    <row r="19" spans="1:11" ht="45" x14ac:dyDescent="0.2">
      <c r="A19" s="201" t="s">
        <v>366</v>
      </c>
      <c r="B19" s="23"/>
      <c r="C19" s="15" t="s">
        <v>413</v>
      </c>
      <c r="D19" s="201" t="s">
        <v>33</v>
      </c>
      <c r="E19" s="225">
        <v>300</v>
      </c>
      <c r="F19" s="36"/>
      <c r="G19" s="37"/>
    </row>
    <row r="20" spans="1:11" ht="20.25" customHeight="1" x14ac:dyDescent="0.2">
      <c r="A20" s="201"/>
      <c r="B20" s="23"/>
      <c r="C20" s="178"/>
      <c r="D20" s="201"/>
      <c r="E20" s="273"/>
      <c r="F20" s="36"/>
      <c r="G20" s="37"/>
    </row>
    <row r="21" spans="1:11" ht="19.5" customHeight="1" x14ac:dyDescent="0.2">
      <c r="A21" s="201"/>
      <c r="B21" s="23"/>
      <c r="C21" s="178"/>
      <c r="D21" s="201"/>
      <c r="E21" s="225"/>
      <c r="F21" s="36"/>
      <c r="G21" s="37"/>
    </row>
    <row r="22" spans="1:11" ht="21" customHeight="1" x14ac:dyDescent="0.2">
      <c r="A22" s="201"/>
      <c r="B22" s="23"/>
      <c r="C22" s="15"/>
      <c r="D22" s="201"/>
      <c r="E22" s="225"/>
      <c r="F22" s="36"/>
      <c r="G22" s="37"/>
    </row>
    <row r="23" spans="1:11" ht="21" customHeight="1" x14ac:dyDescent="0.2">
      <c r="A23" s="201"/>
      <c r="B23" s="14"/>
      <c r="C23" s="178"/>
      <c r="D23" s="201"/>
      <c r="E23" s="225"/>
      <c r="F23" s="36"/>
      <c r="G23" s="37"/>
    </row>
    <row r="24" spans="1:11" ht="21" customHeight="1" x14ac:dyDescent="0.2">
      <c r="A24" s="201"/>
      <c r="B24" s="14"/>
      <c r="C24" s="178"/>
      <c r="D24" s="201"/>
      <c r="E24" s="225"/>
      <c r="F24" s="36"/>
      <c r="G24" s="37"/>
    </row>
    <row r="25" spans="1:11" ht="19.5" customHeight="1" x14ac:dyDescent="0.2">
      <c r="A25" s="201"/>
      <c r="B25" s="14"/>
      <c r="C25" s="178"/>
      <c r="D25" s="201"/>
      <c r="E25" s="225"/>
      <c r="F25" s="36"/>
      <c r="G25" s="37"/>
    </row>
    <row r="26" spans="1:11" ht="18.75" customHeight="1" x14ac:dyDescent="0.2">
      <c r="A26" s="201"/>
      <c r="B26" s="14"/>
      <c r="C26" s="178"/>
      <c r="D26" s="201"/>
      <c r="E26" s="225"/>
      <c r="F26" s="36"/>
      <c r="G26" s="37"/>
    </row>
    <row r="27" spans="1:11" ht="14.25" customHeight="1" x14ac:dyDescent="0.2">
      <c r="A27" s="201"/>
      <c r="B27" s="14"/>
      <c r="C27" s="178"/>
      <c r="D27" s="201"/>
      <c r="E27" s="225"/>
      <c r="F27" s="36"/>
      <c r="G27" s="37"/>
    </row>
    <row r="28" spans="1:11" ht="20.25" customHeight="1" x14ac:dyDescent="0.2">
      <c r="A28" s="201"/>
      <c r="B28" s="62"/>
      <c r="C28" s="274"/>
      <c r="D28" s="4"/>
      <c r="E28" s="4"/>
      <c r="F28" s="36"/>
      <c r="G28" s="37"/>
    </row>
    <row r="29" spans="1:11" ht="14.25" customHeight="1" x14ac:dyDescent="0.2">
      <c r="A29" s="201"/>
      <c r="B29" s="66"/>
      <c r="C29" s="274"/>
      <c r="D29" s="4"/>
      <c r="E29" s="4"/>
      <c r="F29" s="36"/>
      <c r="G29" s="37"/>
    </row>
    <row r="30" spans="1:11" ht="20.25" customHeight="1" x14ac:dyDescent="0.2">
      <c r="A30" s="201"/>
      <c r="B30" s="66"/>
      <c r="C30" s="275"/>
      <c r="D30" s="4"/>
      <c r="E30" s="4"/>
      <c r="F30" s="36"/>
      <c r="G30" s="37"/>
    </row>
    <row r="31" spans="1:11" ht="14.25" customHeight="1" x14ac:dyDescent="0.2">
      <c r="A31" s="201"/>
      <c r="B31" s="66"/>
      <c r="C31" s="178"/>
      <c r="D31" s="4"/>
      <c r="E31" s="4"/>
      <c r="F31" s="36"/>
      <c r="G31" s="69"/>
    </row>
    <row r="32" spans="1:11" ht="21" customHeight="1" x14ac:dyDescent="0.2">
      <c r="A32" s="201"/>
      <c r="B32" s="14"/>
      <c r="C32" s="178"/>
      <c r="D32" s="201"/>
      <c r="E32" s="225"/>
      <c r="F32" s="36"/>
      <c r="G32" s="37"/>
    </row>
    <row r="33" spans="1:7" x14ac:dyDescent="0.2">
      <c r="A33" s="201"/>
      <c r="B33" s="14"/>
      <c r="C33" s="178"/>
      <c r="D33" s="201"/>
      <c r="E33" s="225"/>
      <c r="F33" s="36"/>
      <c r="G33" s="69"/>
    </row>
    <row r="34" spans="1:7" x14ac:dyDescent="0.2">
      <c r="A34" s="201"/>
      <c r="B34" s="14"/>
      <c r="C34" s="178"/>
      <c r="D34" s="201"/>
      <c r="E34" s="225"/>
      <c r="F34" s="37"/>
      <c r="G34" s="69"/>
    </row>
    <row r="35" spans="1:7" x14ac:dyDescent="0.2">
      <c r="A35" s="298" t="s">
        <v>285</v>
      </c>
      <c r="B35" s="299"/>
      <c r="C35" s="299"/>
      <c r="D35" s="299"/>
      <c r="E35" s="299"/>
      <c r="F35" s="300"/>
      <c r="G35" s="40"/>
    </row>
    <row r="36" spans="1:7" x14ac:dyDescent="0.2">
      <c r="A36" s="304"/>
      <c r="B36" s="304"/>
      <c r="C36" s="304"/>
      <c r="D36" s="304"/>
      <c r="E36" s="304"/>
      <c r="F36" s="304"/>
      <c r="G36" s="304"/>
    </row>
  </sheetData>
  <mergeCells count="4">
    <mergeCell ref="F3:G3"/>
    <mergeCell ref="A5:C5"/>
    <mergeCell ref="A35:F35"/>
    <mergeCell ref="A36:G36"/>
  </mergeCells>
  <phoneticPr fontId="17" type="noConversion"/>
  <printOptions horizontalCentered="1"/>
  <pageMargins left="0.7" right="0.7" top="0.75" bottom="0.75" header="0.3" footer="0.3"/>
  <pageSetup paperSize="9" scale="64" firstPageNumber="68" fitToHeight="0" orientation="portrait" useFirstPageNumber="1" r:id="rId1"/>
  <headerFooter>
    <oddFooter>&amp;LC2: Pricing Data&amp;CBOQ 4&amp;RDocument Version 01/03/2022</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BQ203"/>
  <sheetViews>
    <sheetView view="pageBreakPreview" topLeftCell="A13" zoomScale="80" zoomScaleNormal="100" zoomScaleSheetLayoutView="80" workbookViewId="0">
      <selection activeCell="C16" sqref="C16"/>
    </sheetView>
  </sheetViews>
  <sheetFormatPr defaultColWidth="9.140625" defaultRowHeight="15" x14ac:dyDescent="0.2"/>
  <cols>
    <col min="1" max="1" width="7.42578125" style="25" customWidth="1"/>
    <col min="2" max="2" width="16.7109375" style="25" customWidth="1"/>
    <col min="3" max="3" width="55" style="25" customWidth="1"/>
    <col min="4" max="4" width="10.42578125" style="25" customWidth="1"/>
    <col min="5" max="5" width="8.5703125" style="25" customWidth="1"/>
    <col min="6" max="6" width="16.5703125" style="25" customWidth="1"/>
    <col min="7" max="7" width="19.42578125" style="25" customWidth="1"/>
    <col min="8" max="8" width="10.85546875" style="206" bestFit="1" customWidth="1"/>
    <col min="9" max="9" width="15.5703125" style="13" customWidth="1"/>
    <col min="10" max="10" width="16" style="13" customWidth="1"/>
    <col min="11" max="11" width="13.5703125" style="22" customWidth="1"/>
    <col min="12" max="12" width="9.140625" style="25"/>
    <col min="13" max="13" width="16.7109375" style="25" customWidth="1"/>
    <col min="14" max="16384" width="9.140625" style="25"/>
  </cols>
  <sheetData>
    <row r="1" spans="1:16" s="32" customFormat="1" ht="15" customHeight="1" x14ac:dyDescent="0.25">
      <c r="A1" s="90" t="s">
        <v>351</v>
      </c>
      <c r="B1" s="43"/>
      <c r="C1" s="43"/>
      <c r="D1" s="34"/>
      <c r="E1" s="34"/>
      <c r="F1" s="34"/>
      <c r="G1" s="34"/>
      <c r="H1" s="229"/>
      <c r="I1" s="230"/>
      <c r="J1" s="230"/>
      <c r="K1" s="34"/>
    </row>
    <row r="2" spans="1:16" s="32" customFormat="1" ht="15" customHeight="1" x14ac:dyDescent="0.25">
      <c r="A2" s="90" t="s">
        <v>352</v>
      </c>
      <c r="B2" s="43"/>
      <c r="C2" s="43"/>
      <c r="H2" s="229"/>
      <c r="I2" s="230"/>
      <c r="J2" s="230"/>
      <c r="K2" s="34"/>
    </row>
    <row r="3" spans="1:16" ht="24" customHeight="1" x14ac:dyDescent="0.2">
      <c r="D3" s="293" t="s">
        <v>37</v>
      </c>
      <c r="E3" s="293"/>
      <c r="F3" s="293"/>
      <c r="G3" s="293"/>
    </row>
    <row r="4" spans="1:16" ht="30" x14ac:dyDescent="0.2">
      <c r="A4" s="189" t="s">
        <v>0</v>
      </c>
      <c r="B4" s="49" t="s">
        <v>1</v>
      </c>
      <c r="C4" s="50" t="s">
        <v>2</v>
      </c>
      <c r="D4" s="50" t="s">
        <v>3</v>
      </c>
      <c r="E4" s="50" t="s">
        <v>4</v>
      </c>
      <c r="F4" s="50" t="s">
        <v>5</v>
      </c>
      <c r="G4" s="50" t="s">
        <v>6</v>
      </c>
    </row>
    <row r="5" spans="1:16" x14ac:dyDescent="0.2">
      <c r="A5" s="302"/>
      <c r="B5" s="303"/>
      <c r="C5" s="303"/>
      <c r="D5" s="190"/>
      <c r="E5" s="190"/>
      <c r="F5" s="190"/>
      <c r="G5" s="209"/>
    </row>
    <row r="6" spans="1:16" ht="32.25" customHeight="1" x14ac:dyDescent="0.25">
      <c r="A6" s="210">
        <v>3</v>
      </c>
      <c r="B6" s="205" t="s">
        <v>132</v>
      </c>
      <c r="C6" s="198" t="s">
        <v>281</v>
      </c>
      <c r="D6" s="6"/>
      <c r="E6" s="71"/>
      <c r="F6" s="71"/>
      <c r="G6" s="112"/>
    </row>
    <row r="7" spans="1:16" ht="21.75" customHeight="1" x14ac:dyDescent="0.25">
      <c r="A7" s="211"/>
      <c r="B7" s="204"/>
      <c r="C7" s="18" t="s">
        <v>131</v>
      </c>
      <c r="D7" s="6"/>
      <c r="E7" s="71"/>
      <c r="F7" s="71"/>
      <c r="G7" s="112"/>
    </row>
    <row r="8" spans="1:16" s="28" customFormat="1" ht="172.5" customHeight="1" x14ac:dyDescent="0.25">
      <c r="A8" s="29"/>
      <c r="B8" s="29" t="s">
        <v>39</v>
      </c>
      <c r="C8" s="24" t="s">
        <v>453</v>
      </c>
      <c r="D8" s="87"/>
      <c r="E8" s="23"/>
      <c r="F8" s="23"/>
      <c r="G8" s="68"/>
      <c r="H8" s="235"/>
      <c r="I8" s="3"/>
      <c r="J8" s="3"/>
      <c r="K8" s="20"/>
    </row>
    <row r="9" spans="1:16" s="28" customFormat="1" ht="20.25" customHeight="1" x14ac:dyDescent="0.25">
      <c r="A9" s="87"/>
      <c r="B9" s="23"/>
      <c r="C9" s="24" t="s">
        <v>107</v>
      </c>
      <c r="D9" s="29"/>
      <c r="E9" s="23"/>
      <c r="F9" s="23"/>
      <c r="G9" s="68"/>
      <c r="H9" s="235"/>
      <c r="I9" s="3"/>
      <c r="J9" s="3"/>
      <c r="K9" s="20"/>
    </row>
    <row r="10" spans="1:16" s="28" customFormat="1" ht="20.25" customHeight="1" x14ac:dyDescent="0.25">
      <c r="A10" s="29" t="s">
        <v>79</v>
      </c>
      <c r="B10" s="17"/>
      <c r="C10" s="24" t="s">
        <v>40</v>
      </c>
      <c r="D10" s="29" t="s">
        <v>33</v>
      </c>
      <c r="E10" s="26">
        <v>150</v>
      </c>
      <c r="F10" s="2"/>
      <c r="G10" s="212"/>
      <c r="H10" s="235"/>
      <c r="I10" s="231"/>
      <c r="J10" s="3"/>
      <c r="K10" s="20"/>
    </row>
    <row r="11" spans="1:16" s="28" customFormat="1" ht="20.25" customHeight="1" x14ac:dyDescent="0.25">
      <c r="A11" s="29" t="s">
        <v>80</v>
      </c>
      <c r="B11" s="17"/>
      <c r="C11" s="24" t="s">
        <v>41</v>
      </c>
      <c r="D11" s="29" t="s">
        <v>33</v>
      </c>
      <c r="E11" s="26">
        <v>800</v>
      </c>
      <c r="F11" s="2"/>
      <c r="G11" s="212"/>
      <c r="H11" s="235"/>
      <c r="I11" s="231"/>
      <c r="J11" s="3"/>
      <c r="K11" s="20"/>
    </row>
    <row r="12" spans="1:16" s="28" customFormat="1" ht="20.25" customHeight="1" x14ac:dyDescent="0.25">
      <c r="A12" s="29" t="s">
        <v>81</v>
      </c>
      <c r="B12" s="17"/>
      <c r="C12" s="24" t="s">
        <v>42</v>
      </c>
      <c r="D12" s="29" t="s">
        <v>33</v>
      </c>
      <c r="E12" s="26">
        <v>900</v>
      </c>
      <c r="F12" s="2"/>
      <c r="G12" s="212"/>
      <c r="H12" s="235"/>
      <c r="I12" s="231"/>
      <c r="J12" s="3"/>
      <c r="K12" s="20"/>
    </row>
    <row r="13" spans="1:16" s="28" customFormat="1" ht="20.25" customHeight="1" x14ac:dyDescent="0.25">
      <c r="A13" s="29" t="s">
        <v>82</v>
      </c>
      <c r="B13" s="17"/>
      <c r="C13" s="24" t="s">
        <v>43</v>
      </c>
      <c r="D13" s="29" t="s">
        <v>33</v>
      </c>
      <c r="E13" s="26">
        <v>300</v>
      </c>
      <c r="F13" s="2"/>
      <c r="G13" s="212"/>
      <c r="H13" s="235"/>
      <c r="I13" s="231"/>
      <c r="J13" s="3"/>
      <c r="K13" s="20"/>
      <c r="P13" s="28" t="s">
        <v>78</v>
      </c>
    </row>
    <row r="14" spans="1:16" s="28" customFormat="1" ht="21" customHeight="1" x14ac:dyDescent="0.25">
      <c r="A14" s="29"/>
      <c r="B14" s="17"/>
      <c r="C14" s="24" t="s">
        <v>414</v>
      </c>
      <c r="D14" s="29"/>
      <c r="E14" s="26"/>
      <c r="F14" s="2"/>
      <c r="G14" s="212"/>
      <c r="H14" s="235"/>
      <c r="I14" s="231"/>
      <c r="J14" s="3"/>
      <c r="K14" s="20"/>
    </row>
    <row r="15" spans="1:16" s="28" customFormat="1" ht="18.75" customHeight="1" x14ac:dyDescent="0.25">
      <c r="A15" s="29" t="s">
        <v>83</v>
      </c>
      <c r="B15" s="29" t="s">
        <v>360</v>
      </c>
      <c r="C15" s="24" t="s">
        <v>457</v>
      </c>
      <c r="D15" s="29" t="s">
        <v>30</v>
      </c>
      <c r="E15" s="26">
        <v>3345</v>
      </c>
      <c r="F15" s="2"/>
      <c r="G15" s="212"/>
      <c r="H15" s="235"/>
      <c r="I15" s="3"/>
      <c r="J15" s="3"/>
      <c r="K15" s="20"/>
    </row>
    <row r="16" spans="1:16" s="28" customFormat="1" ht="33" customHeight="1" x14ac:dyDescent="0.25">
      <c r="A16" s="23">
        <v>3.6</v>
      </c>
      <c r="B16" s="29" t="s">
        <v>332</v>
      </c>
      <c r="C16" s="24" t="s">
        <v>111</v>
      </c>
      <c r="D16" s="29" t="s">
        <v>30</v>
      </c>
      <c r="E16" s="26">
        <v>596</v>
      </c>
      <c r="F16" s="2"/>
      <c r="G16" s="212"/>
      <c r="H16" s="241"/>
      <c r="I16" s="245"/>
      <c r="J16" s="242"/>
      <c r="K16" s="243"/>
      <c r="L16" s="244"/>
    </row>
    <row r="17" spans="1:11" s="28" customFormat="1" ht="32.25" customHeight="1" x14ac:dyDescent="0.25">
      <c r="A17" s="29" t="s">
        <v>161</v>
      </c>
      <c r="B17" s="29" t="s">
        <v>44</v>
      </c>
      <c r="C17" s="24" t="s">
        <v>66</v>
      </c>
      <c r="D17" s="29" t="s">
        <v>30</v>
      </c>
      <c r="E17" s="26">
        <v>340</v>
      </c>
      <c r="F17" s="2"/>
      <c r="G17" s="212"/>
      <c r="H17" s="235"/>
      <c r="I17" s="3"/>
      <c r="J17" s="3"/>
      <c r="K17" s="20"/>
    </row>
    <row r="18" spans="1:11" s="28" customFormat="1" ht="36.75" customHeight="1" x14ac:dyDescent="0.25">
      <c r="A18" s="29" t="s">
        <v>236</v>
      </c>
      <c r="B18" s="29"/>
      <c r="C18" s="24" t="s">
        <v>112</v>
      </c>
      <c r="D18" s="29" t="s">
        <v>33</v>
      </c>
      <c r="E18" s="26">
        <v>20</v>
      </c>
      <c r="F18" s="2"/>
      <c r="G18" s="212"/>
      <c r="H18" s="235"/>
      <c r="I18" s="3"/>
      <c r="J18" s="232"/>
      <c r="K18" s="20"/>
    </row>
    <row r="19" spans="1:11" s="28" customFormat="1" ht="23.25" customHeight="1" x14ac:dyDescent="0.25">
      <c r="A19" s="29"/>
      <c r="B19" s="17"/>
      <c r="C19" s="18" t="s">
        <v>361</v>
      </c>
      <c r="D19" s="29"/>
      <c r="E19" s="26"/>
      <c r="F19" s="2"/>
      <c r="G19" s="212"/>
      <c r="H19" s="235"/>
      <c r="I19" s="3"/>
      <c r="J19" s="3"/>
      <c r="K19" s="20"/>
    </row>
    <row r="20" spans="1:11" s="28" customFormat="1" ht="33.75" customHeight="1" x14ac:dyDescent="0.25">
      <c r="A20" s="29" t="s">
        <v>237</v>
      </c>
      <c r="B20" s="29" t="s">
        <v>97</v>
      </c>
      <c r="C20" s="15" t="s">
        <v>415</v>
      </c>
      <c r="D20" s="29" t="s">
        <v>30</v>
      </c>
      <c r="E20" s="26">
        <v>5</v>
      </c>
      <c r="F20" s="2"/>
      <c r="G20" s="212"/>
      <c r="H20" s="235"/>
      <c r="I20" s="3"/>
      <c r="J20" s="3"/>
      <c r="K20" s="20"/>
    </row>
    <row r="21" spans="1:11" s="28" customFormat="1" ht="51" customHeight="1" x14ac:dyDescent="0.25">
      <c r="A21" s="29" t="s">
        <v>133</v>
      </c>
      <c r="B21" s="17"/>
      <c r="C21" s="24" t="s">
        <v>362</v>
      </c>
      <c r="D21" s="29" t="s">
        <v>35</v>
      </c>
      <c r="E21" s="26">
        <v>12</v>
      </c>
      <c r="F21" s="2"/>
      <c r="G21" s="212"/>
      <c r="H21" s="235"/>
      <c r="I21" s="3"/>
      <c r="J21" s="3"/>
      <c r="K21" s="20"/>
    </row>
    <row r="22" spans="1:11" s="28" customFormat="1" ht="21.75" customHeight="1" x14ac:dyDescent="0.25">
      <c r="A22" s="29"/>
      <c r="B22" s="63"/>
      <c r="C22" s="18" t="s">
        <v>367</v>
      </c>
      <c r="D22" s="16"/>
      <c r="E22" s="4"/>
      <c r="F22" s="2"/>
      <c r="G22" s="212"/>
      <c r="H22" s="235"/>
      <c r="I22" s="3"/>
      <c r="J22" s="3"/>
      <c r="K22" s="20"/>
    </row>
    <row r="23" spans="1:11" s="28" customFormat="1" ht="31.5" customHeight="1" x14ac:dyDescent="0.25">
      <c r="A23" s="29" t="s">
        <v>134</v>
      </c>
      <c r="B23" s="29" t="s">
        <v>45</v>
      </c>
      <c r="C23" s="24" t="s">
        <v>67</v>
      </c>
      <c r="D23" s="29" t="s">
        <v>33</v>
      </c>
      <c r="E23" s="26">
        <v>100</v>
      </c>
      <c r="F23" s="2"/>
      <c r="G23" s="212"/>
      <c r="H23" s="235"/>
      <c r="I23" s="3"/>
      <c r="J23" s="3"/>
      <c r="K23" s="20"/>
    </row>
    <row r="24" spans="1:11" s="28" customFormat="1" ht="21.75" customHeight="1" x14ac:dyDescent="0.25">
      <c r="A24" s="29"/>
      <c r="B24" s="63" t="s">
        <v>46</v>
      </c>
      <c r="C24" s="18" t="s">
        <v>68</v>
      </c>
      <c r="D24" s="16"/>
      <c r="E24" s="4"/>
      <c r="F24" s="2"/>
      <c r="G24" s="212"/>
      <c r="H24" s="235"/>
      <c r="I24" s="3"/>
      <c r="J24" s="3"/>
      <c r="K24" s="20"/>
    </row>
    <row r="25" spans="1:11" ht="35.25" customHeight="1" x14ac:dyDescent="0.2">
      <c r="A25" s="29" t="s">
        <v>135</v>
      </c>
      <c r="B25" s="203" t="s">
        <v>163</v>
      </c>
      <c r="C25" s="24" t="s">
        <v>157</v>
      </c>
      <c r="D25" s="16" t="s">
        <v>30</v>
      </c>
      <c r="E25" s="4">
        <v>20</v>
      </c>
      <c r="F25" s="4"/>
      <c r="G25" s="212"/>
    </row>
    <row r="26" spans="1:11" s="28" customFormat="1" ht="27" customHeight="1" x14ac:dyDescent="0.25">
      <c r="A26" s="203"/>
      <c r="B26" s="29" t="s">
        <v>47</v>
      </c>
      <c r="C26" s="24" t="s">
        <v>96</v>
      </c>
      <c r="D26" s="17"/>
      <c r="E26" s="17"/>
      <c r="F26" s="23"/>
      <c r="G26" s="212"/>
      <c r="H26" s="235"/>
      <c r="I26" s="3"/>
      <c r="J26" s="3"/>
      <c r="K26" s="20"/>
    </row>
    <row r="27" spans="1:11" s="28" customFormat="1" ht="21" customHeight="1" x14ac:dyDescent="0.25">
      <c r="A27" s="29" t="s">
        <v>159</v>
      </c>
      <c r="B27" s="29" t="s">
        <v>368</v>
      </c>
      <c r="C27" s="24" t="s">
        <v>48</v>
      </c>
      <c r="D27" s="29" t="s">
        <v>22</v>
      </c>
      <c r="E27" s="26">
        <v>29</v>
      </c>
      <c r="F27" s="2"/>
      <c r="G27" s="212"/>
      <c r="H27" s="248"/>
      <c r="I27" s="3"/>
      <c r="J27" s="217"/>
      <c r="K27" s="20"/>
    </row>
    <row r="28" spans="1:11" s="28" customFormat="1" ht="22.5" customHeight="1" x14ac:dyDescent="0.25">
      <c r="A28" s="29" t="s">
        <v>160</v>
      </c>
      <c r="B28" s="29" t="s">
        <v>368</v>
      </c>
      <c r="C28" s="24" t="s">
        <v>65</v>
      </c>
      <c r="D28" s="29" t="s">
        <v>22</v>
      </c>
      <c r="E28" s="26">
        <v>10</v>
      </c>
      <c r="F28" s="2"/>
      <c r="G28" s="212"/>
      <c r="H28" s="248"/>
      <c r="I28" s="3"/>
      <c r="J28" s="217"/>
      <c r="K28" s="20"/>
    </row>
    <row r="29" spans="1:11" s="28" customFormat="1" ht="22.5" customHeight="1" x14ac:dyDescent="0.25">
      <c r="A29" s="29"/>
      <c r="B29" s="29" t="s">
        <v>49</v>
      </c>
      <c r="C29" s="24" t="s">
        <v>95</v>
      </c>
      <c r="D29" s="17"/>
      <c r="E29" s="23"/>
      <c r="F29" s="2"/>
      <c r="G29" s="212"/>
      <c r="H29" s="248"/>
      <c r="I29" s="3"/>
      <c r="J29" s="217"/>
      <c r="K29" s="20"/>
    </row>
    <row r="30" spans="1:11" s="28" customFormat="1" ht="24" customHeight="1" x14ac:dyDescent="0.25">
      <c r="A30" s="29" t="s">
        <v>291</v>
      </c>
      <c r="B30" s="29" t="s">
        <v>368</v>
      </c>
      <c r="C30" s="24" t="s">
        <v>48</v>
      </c>
      <c r="D30" s="29" t="s">
        <v>33</v>
      </c>
      <c r="E30" s="26">
        <v>395</v>
      </c>
      <c r="F30" s="2"/>
      <c r="G30" s="212"/>
      <c r="H30" s="248"/>
      <c r="I30" s="3"/>
      <c r="J30" s="217"/>
      <c r="K30" s="20"/>
    </row>
    <row r="31" spans="1:11" s="28" customFormat="1" ht="21.75" customHeight="1" x14ac:dyDescent="0.25">
      <c r="A31" s="29" t="s">
        <v>292</v>
      </c>
      <c r="B31" s="29" t="s">
        <v>368</v>
      </c>
      <c r="C31" s="24" t="s">
        <v>65</v>
      </c>
      <c r="D31" s="29" t="s">
        <v>33</v>
      </c>
      <c r="E31" s="26">
        <v>142</v>
      </c>
      <c r="F31" s="2"/>
      <c r="G31" s="212"/>
      <c r="H31" s="248"/>
      <c r="I31" s="3"/>
      <c r="J31" s="217"/>
      <c r="K31" s="20"/>
    </row>
    <row r="32" spans="1:11" s="28" customFormat="1" ht="21" customHeight="1" x14ac:dyDescent="0.25">
      <c r="A32" s="29"/>
      <c r="B32" s="19" t="s">
        <v>50</v>
      </c>
      <c r="C32" s="216" t="s">
        <v>98</v>
      </c>
      <c r="D32" s="29"/>
      <c r="E32" s="26"/>
      <c r="F32" s="2"/>
      <c r="G32" s="212"/>
      <c r="H32" s="248"/>
      <c r="I32" s="3"/>
      <c r="J32" s="217"/>
      <c r="K32" s="20"/>
    </row>
    <row r="33" spans="1:11" s="28" customFormat="1" ht="30.75" customHeight="1" x14ac:dyDescent="0.25">
      <c r="A33" s="29"/>
      <c r="B33" s="14"/>
      <c r="C33" s="15" t="s">
        <v>114</v>
      </c>
      <c r="D33" s="29"/>
      <c r="E33" s="26"/>
      <c r="F33" s="2"/>
      <c r="G33" s="212"/>
      <c r="H33" s="235"/>
      <c r="I33" s="3"/>
      <c r="J33" s="217"/>
      <c r="K33" s="20"/>
    </row>
    <row r="34" spans="1:11" ht="19.149999999999999" customHeight="1" x14ac:dyDescent="0.2">
      <c r="A34" s="298" t="s">
        <v>63</v>
      </c>
      <c r="B34" s="299"/>
      <c r="C34" s="299"/>
      <c r="D34" s="299"/>
      <c r="E34" s="299"/>
      <c r="F34" s="300"/>
      <c r="G34" s="213"/>
    </row>
    <row r="35" spans="1:11" x14ac:dyDescent="0.2">
      <c r="A35" s="297"/>
      <c r="B35" s="297"/>
      <c r="C35" s="297"/>
      <c r="D35" s="297"/>
      <c r="E35" s="297"/>
      <c r="F35" s="297"/>
      <c r="G35" s="297"/>
    </row>
    <row r="36" spans="1:11" ht="15.75" x14ac:dyDescent="0.25">
      <c r="A36" s="90"/>
      <c r="B36" s="43"/>
      <c r="C36" s="43"/>
      <c r="D36" s="22"/>
      <c r="E36" s="22"/>
      <c r="F36" s="22"/>
      <c r="G36" s="22"/>
    </row>
    <row r="37" spans="1:11" ht="15.75" x14ac:dyDescent="0.25">
      <c r="A37" s="90"/>
      <c r="B37" s="43"/>
      <c r="C37" s="43"/>
    </row>
    <row r="38" spans="1:11" ht="22.15" customHeight="1" x14ac:dyDescent="0.25">
      <c r="A38" s="43"/>
      <c r="B38" s="43"/>
      <c r="C38" s="43"/>
      <c r="D38" s="43"/>
      <c r="E38" s="43"/>
      <c r="F38" s="43"/>
      <c r="G38" s="43"/>
    </row>
    <row r="39" spans="1:11" ht="15.75" x14ac:dyDescent="0.25">
      <c r="A39" s="43"/>
      <c r="B39" s="43"/>
      <c r="C39" s="43"/>
      <c r="D39" s="43"/>
      <c r="E39" s="43"/>
      <c r="F39" s="43"/>
      <c r="G39" s="43"/>
    </row>
    <row r="40" spans="1:11" ht="24" customHeight="1" x14ac:dyDescent="0.25">
      <c r="A40" s="43"/>
      <c r="B40" s="43"/>
      <c r="C40" s="43"/>
      <c r="D40" s="43"/>
      <c r="E40" s="43"/>
      <c r="F40" s="43"/>
      <c r="G40" s="43"/>
    </row>
    <row r="41" spans="1:11" ht="15.75" x14ac:dyDescent="0.25">
      <c r="A41" s="43"/>
      <c r="B41" s="43"/>
      <c r="C41" s="43"/>
      <c r="D41" s="43"/>
      <c r="E41" s="43"/>
      <c r="F41" s="43"/>
      <c r="G41" s="43"/>
    </row>
    <row r="42" spans="1:11" s="28" customFormat="1" ht="51" customHeight="1" x14ac:dyDescent="0.25">
      <c r="A42" s="43"/>
      <c r="B42" s="43"/>
      <c r="C42" s="43"/>
      <c r="D42" s="43"/>
      <c r="E42" s="43"/>
      <c r="F42" s="43"/>
      <c r="G42" s="43"/>
      <c r="H42" s="235"/>
      <c r="I42" s="3"/>
      <c r="J42" s="217"/>
      <c r="K42" s="20"/>
    </row>
    <row r="43" spans="1:11" ht="48.75" customHeight="1" x14ac:dyDescent="0.25">
      <c r="A43" s="43"/>
      <c r="B43" s="43"/>
      <c r="C43" s="43"/>
      <c r="D43" s="43"/>
      <c r="E43" s="43"/>
      <c r="F43" s="43"/>
      <c r="G43" s="43"/>
      <c r="J43" s="11"/>
    </row>
    <row r="44" spans="1:11" ht="31.5" customHeight="1" x14ac:dyDescent="0.25">
      <c r="A44" s="43"/>
      <c r="B44" s="43"/>
      <c r="C44" s="43"/>
      <c r="D44" s="43"/>
      <c r="E44" s="43"/>
      <c r="F44" s="43"/>
      <c r="G44" s="43"/>
      <c r="J44" s="11"/>
    </row>
    <row r="45" spans="1:11" s="28" customFormat="1" ht="20.25" customHeight="1" x14ac:dyDescent="0.25">
      <c r="A45" s="43"/>
      <c r="B45" s="43"/>
      <c r="C45" s="43"/>
      <c r="D45" s="43"/>
      <c r="E45" s="43"/>
      <c r="F45" s="43"/>
      <c r="G45" s="43"/>
      <c r="H45" s="235"/>
      <c r="I45" s="3"/>
      <c r="J45" s="217"/>
      <c r="K45" s="20"/>
    </row>
    <row r="46" spans="1:11" s="28" customFormat="1" ht="51" customHeight="1" x14ac:dyDescent="0.25">
      <c r="A46" s="43"/>
      <c r="B46" s="43"/>
      <c r="C46" s="43"/>
      <c r="D46" s="43"/>
      <c r="E46" s="43"/>
      <c r="F46" s="43"/>
      <c r="G46" s="43"/>
      <c r="H46" s="235"/>
      <c r="I46" s="3"/>
      <c r="J46" s="217"/>
      <c r="K46" s="20"/>
    </row>
    <row r="47" spans="1:11" s="28" customFormat="1" ht="20.25" customHeight="1" x14ac:dyDescent="0.25">
      <c r="A47" s="43"/>
      <c r="B47" s="43"/>
      <c r="C47" s="43"/>
      <c r="D47" s="43"/>
      <c r="E47" s="43"/>
      <c r="F47" s="43"/>
      <c r="G47" s="43"/>
      <c r="H47" s="235"/>
      <c r="I47" s="3"/>
      <c r="J47" s="3"/>
      <c r="K47" s="20"/>
    </row>
    <row r="48" spans="1:11" s="28" customFormat="1" ht="67.5" customHeight="1" x14ac:dyDescent="0.25">
      <c r="A48" s="43"/>
      <c r="B48" s="43"/>
      <c r="C48" s="43"/>
      <c r="D48" s="43"/>
      <c r="E48" s="43"/>
      <c r="F48" s="43"/>
      <c r="G48" s="43"/>
      <c r="H48" s="235"/>
      <c r="I48" s="3"/>
      <c r="J48" s="3"/>
      <c r="K48" s="20"/>
    </row>
    <row r="49" spans="1:12" s="28" customFormat="1" ht="36.75" customHeight="1" x14ac:dyDescent="0.25">
      <c r="A49" s="43"/>
      <c r="B49" s="43"/>
      <c r="C49" s="43"/>
      <c r="D49" s="43"/>
      <c r="E49" s="43"/>
      <c r="F49" s="43"/>
      <c r="G49" s="43"/>
      <c r="H49" s="235"/>
      <c r="I49" s="3"/>
      <c r="J49" s="3"/>
      <c r="K49" s="20"/>
    </row>
    <row r="50" spans="1:12" s="28" customFormat="1" ht="36.75" customHeight="1" x14ac:dyDescent="0.25">
      <c r="A50" s="43"/>
      <c r="B50" s="43"/>
      <c r="C50" s="43"/>
      <c r="D50" s="43"/>
      <c r="E50" s="43"/>
      <c r="F50" s="43"/>
      <c r="G50" s="43"/>
      <c r="H50" s="235"/>
      <c r="I50" s="3"/>
      <c r="J50" s="3"/>
      <c r="K50" s="20"/>
    </row>
    <row r="51" spans="1:12" ht="48" customHeight="1" x14ac:dyDescent="0.25">
      <c r="A51" s="43"/>
      <c r="B51" s="43"/>
      <c r="C51" s="43"/>
      <c r="D51" s="43"/>
      <c r="E51" s="43"/>
      <c r="F51" s="43"/>
      <c r="G51" s="43"/>
    </row>
    <row r="52" spans="1:12" s="28" customFormat="1" ht="24" customHeight="1" x14ac:dyDescent="0.25">
      <c r="A52" s="43"/>
      <c r="B52" s="43"/>
      <c r="C52" s="43"/>
      <c r="D52" s="43"/>
      <c r="E52" s="43"/>
      <c r="F52" s="43"/>
      <c r="G52" s="43"/>
      <c r="H52" s="235"/>
      <c r="I52" s="3"/>
      <c r="J52" s="217" t="s">
        <v>78</v>
      </c>
      <c r="K52" s="21"/>
    </row>
    <row r="53" spans="1:12" s="28" customFormat="1" ht="28.5" customHeight="1" x14ac:dyDescent="0.25">
      <c r="A53" s="43"/>
      <c r="B53" s="43"/>
      <c r="C53" s="43"/>
      <c r="D53" s="43"/>
      <c r="E53" s="43"/>
      <c r="F53" s="43"/>
      <c r="G53" s="43"/>
      <c r="H53" s="235"/>
      <c r="I53" s="3"/>
      <c r="J53" s="217"/>
      <c r="K53" s="21"/>
    </row>
    <row r="54" spans="1:12" s="28" customFormat="1" ht="20.25" customHeight="1" x14ac:dyDescent="0.25">
      <c r="A54" s="43"/>
      <c r="B54" s="43"/>
      <c r="C54" s="43"/>
      <c r="D54" s="43"/>
      <c r="E54" s="43"/>
      <c r="F54" s="43"/>
      <c r="G54" s="43"/>
      <c r="H54" s="235"/>
      <c r="I54" s="3"/>
      <c r="J54" s="305"/>
      <c r="K54" s="21"/>
    </row>
    <row r="55" spans="1:12" s="28" customFormat="1" ht="25.5" customHeight="1" x14ac:dyDescent="0.25">
      <c r="A55" s="43"/>
      <c r="B55" s="43"/>
      <c r="C55" s="43"/>
      <c r="D55" s="43"/>
      <c r="E55" s="43"/>
      <c r="F55" s="43"/>
      <c r="G55" s="43"/>
      <c r="H55" s="235"/>
      <c r="I55" s="3"/>
      <c r="J55" s="305"/>
      <c r="K55" s="21"/>
    </row>
    <row r="56" spans="1:12" s="28" customFormat="1" ht="25.5" customHeight="1" x14ac:dyDescent="0.25">
      <c r="A56" s="43"/>
      <c r="B56" s="43"/>
      <c r="C56" s="43"/>
      <c r="D56" s="43"/>
      <c r="E56" s="43"/>
      <c r="F56" s="43"/>
      <c r="G56" s="43"/>
      <c r="H56" s="235"/>
      <c r="I56" s="3"/>
      <c r="J56" s="305"/>
      <c r="K56" s="21"/>
    </row>
    <row r="57" spans="1:12" s="28" customFormat="1" ht="30.75" customHeight="1" x14ac:dyDescent="0.25">
      <c r="A57" s="43"/>
      <c r="B57" s="43"/>
      <c r="C57" s="43"/>
      <c r="D57" s="43"/>
      <c r="E57" s="43"/>
      <c r="F57" s="43"/>
      <c r="G57" s="43"/>
      <c r="H57" s="235"/>
      <c r="I57" s="3"/>
      <c r="J57" s="305"/>
      <c r="K57" s="21"/>
    </row>
    <row r="58" spans="1:12" s="28" customFormat="1" ht="22.5" customHeight="1" x14ac:dyDescent="0.25">
      <c r="A58" s="43"/>
      <c r="B58" s="43"/>
      <c r="C58" s="43"/>
      <c r="D58" s="43"/>
      <c r="E58" s="43"/>
      <c r="F58" s="43"/>
      <c r="G58" s="43"/>
      <c r="H58" s="235"/>
      <c r="I58" s="3"/>
      <c r="J58" s="234"/>
      <c r="K58" s="21"/>
    </row>
    <row r="59" spans="1:12" s="28" customFormat="1" ht="27" customHeight="1" x14ac:dyDescent="0.25">
      <c r="A59" s="43"/>
      <c r="B59" s="43"/>
      <c r="C59" s="43"/>
      <c r="D59" s="43"/>
      <c r="E59" s="43"/>
      <c r="F59" s="43"/>
      <c r="G59" s="43"/>
      <c r="H59" s="235"/>
      <c r="I59" s="3"/>
      <c r="J59" s="234"/>
      <c r="K59" s="21"/>
    </row>
    <row r="60" spans="1:12" s="28" customFormat="1" ht="27.75" customHeight="1" x14ac:dyDescent="0.25">
      <c r="A60" s="43"/>
      <c r="B60" s="43"/>
      <c r="C60" s="43"/>
      <c r="D60" s="43"/>
      <c r="E60" s="43"/>
      <c r="F60" s="43"/>
      <c r="G60" s="43"/>
      <c r="H60" s="235"/>
      <c r="I60" s="3"/>
      <c r="J60" s="234"/>
      <c r="K60" s="21"/>
    </row>
    <row r="61" spans="1:12" s="28" customFormat="1" ht="27.75" customHeight="1" x14ac:dyDescent="0.25">
      <c r="A61" s="43"/>
      <c r="B61" s="43"/>
      <c r="C61" s="43"/>
      <c r="D61" s="43"/>
      <c r="E61" s="43"/>
      <c r="F61" s="43"/>
      <c r="G61" s="43"/>
      <c r="H61" s="235"/>
      <c r="I61" s="3"/>
      <c r="J61" s="234"/>
      <c r="K61" s="21"/>
    </row>
    <row r="62" spans="1:12" s="28" customFormat="1" ht="25.5" customHeight="1" x14ac:dyDescent="0.25">
      <c r="A62" s="43"/>
      <c r="B62" s="43"/>
      <c r="C62" s="43"/>
      <c r="D62" s="43"/>
      <c r="E62" s="43"/>
      <c r="F62" s="43"/>
      <c r="G62" s="43"/>
      <c r="H62" s="235"/>
      <c r="I62" s="3"/>
      <c r="J62" s="234"/>
      <c r="K62" s="21"/>
    </row>
    <row r="63" spans="1:12" s="28" customFormat="1" ht="24.75" customHeight="1" x14ac:dyDescent="0.25">
      <c r="A63" s="43"/>
      <c r="B63" s="43"/>
      <c r="C63" s="43"/>
      <c r="D63" s="43"/>
      <c r="E63" s="43"/>
      <c r="F63" s="43"/>
      <c r="G63" s="43"/>
      <c r="H63" s="235"/>
      <c r="I63" s="3"/>
      <c r="J63" s="234"/>
      <c r="K63" s="21"/>
      <c r="L63" s="20"/>
    </row>
    <row r="64" spans="1:12" s="28" customFormat="1" ht="29.25" customHeight="1" x14ac:dyDescent="0.25">
      <c r="A64" s="43"/>
      <c r="B64" s="43"/>
      <c r="C64" s="43"/>
      <c r="D64" s="43"/>
      <c r="E64" s="43"/>
      <c r="F64" s="43"/>
      <c r="G64" s="43"/>
      <c r="H64" s="235"/>
      <c r="I64" s="3"/>
      <c r="J64" s="234"/>
      <c r="K64" s="21"/>
      <c r="L64" s="20"/>
    </row>
    <row r="65" spans="1:69" s="28" customFormat="1" ht="26.25" customHeight="1" x14ac:dyDescent="0.25">
      <c r="A65" s="43"/>
      <c r="B65" s="43"/>
      <c r="C65" s="43"/>
      <c r="D65" s="43"/>
      <c r="E65" s="43"/>
      <c r="F65" s="43"/>
      <c r="G65" s="43"/>
      <c r="H65" s="248"/>
      <c r="I65" s="3"/>
      <c r="J65" s="247"/>
      <c r="K65" s="21"/>
      <c r="L65" s="20"/>
    </row>
    <row r="66" spans="1:69" s="28" customFormat="1" ht="27" customHeight="1" x14ac:dyDescent="0.25">
      <c r="A66" s="43"/>
      <c r="B66" s="43"/>
      <c r="C66" s="43"/>
      <c r="D66" s="43"/>
      <c r="E66" s="43"/>
      <c r="F66" s="43"/>
      <c r="G66" s="43"/>
      <c r="H66" s="235"/>
      <c r="I66" s="3"/>
      <c r="J66" s="217"/>
      <c r="K66" s="217"/>
      <c r="L66" s="20"/>
    </row>
    <row r="67" spans="1:69" s="28" customFormat="1" ht="21" customHeight="1" x14ac:dyDescent="0.25">
      <c r="A67" s="43"/>
      <c r="B67" s="43"/>
      <c r="C67" s="43"/>
      <c r="D67" s="43"/>
      <c r="E67" s="43"/>
      <c r="F67" s="43"/>
      <c r="G67" s="43"/>
      <c r="H67" s="235"/>
      <c r="I67" s="3"/>
      <c r="J67" s="217"/>
      <c r="K67" s="217"/>
      <c r="L67" s="20"/>
    </row>
    <row r="68" spans="1:69" s="28" customFormat="1" ht="23.45" customHeight="1" x14ac:dyDescent="0.25">
      <c r="A68" s="43"/>
      <c r="B68" s="43"/>
      <c r="C68" s="43"/>
      <c r="D68" s="43"/>
      <c r="E68" s="43"/>
      <c r="F68" s="43"/>
      <c r="G68" s="43"/>
      <c r="H68" s="235"/>
      <c r="I68" s="3"/>
      <c r="J68" s="217"/>
      <c r="K68" s="217"/>
      <c r="L68" s="20"/>
    </row>
    <row r="69" spans="1:69" s="28" customFormat="1" ht="27.6" customHeight="1" x14ac:dyDescent="0.25">
      <c r="A69" s="269"/>
      <c r="B69" s="269"/>
      <c r="C69" s="269"/>
      <c r="D69" s="269"/>
      <c r="E69" s="269"/>
      <c r="F69" s="269"/>
      <c r="G69" s="269"/>
      <c r="H69" s="269"/>
      <c r="I69" s="269"/>
      <c r="J69" s="269"/>
      <c r="K69" s="269"/>
      <c r="L69" s="269"/>
      <c r="M69" s="269"/>
      <c r="N69" s="269"/>
      <c r="O69" s="269"/>
      <c r="P69" s="269"/>
      <c r="Q69" s="269"/>
      <c r="R69" s="269"/>
      <c r="S69" s="269"/>
      <c r="T69" s="269"/>
      <c r="U69" s="269"/>
      <c r="V69" s="269"/>
      <c r="W69" s="269"/>
      <c r="X69" s="269"/>
      <c r="Y69" s="269"/>
      <c r="Z69" s="269"/>
      <c r="AA69" s="269"/>
      <c r="AB69" s="269"/>
      <c r="AC69" s="269"/>
      <c r="AD69" s="269"/>
      <c r="AE69" s="269"/>
      <c r="AF69" s="269"/>
      <c r="AG69" s="269"/>
      <c r="AH69" s="269"/>
      <c r="AI69" s="269"/>
      <c r="AJ69" s="269"/>
      <c r="AK69" s="269"/>
      <c r="AL69" s="269"/>
      <c r="AM69" s="269"/>
      <c r="AN69" s="269"/>
      <c r="AO69" s="269"/>
      <c r="AP69" s="269"/>
      <c r="AQ69" s="269"/>
      <c r="AR69" s="269"/>
      <c r="AS69" s="269"/>
      <c r="AT69" s="269"/>
      <c r="AU69" s="269"/>
      <c r="AV69" s="269"/>
      <c r="AW69" s="269"/>
      <c r="AX69" s="269"/>
      <c r="AY69" s="269"/>
      <c r="AZ69" s="269"/>
      <c r="BA69" s="269"/>
      <c r="BB69" s="269"/>
      <c r="BC69" s="269"/>
      <c r="BD69" s="269"/>
      <c r="BE69" s="269"/>
      <c r="BF69" s="269"/>
      <c r="BG69" s="269"/>
      <c r="BH69" s="269"/>
      <c r="BI69" s="269"/>
      <c r="BJ69" s="269"/>
      <c r="BK69" s="269"/>
      <c r="BL69" s="269"/>
      <c r="BM69" s="269"/>
      <c r="BN69" s="269"/>
      <c r="BO69" s="269"/>
      <c r="BP69" s="269"/>
      <c r="BQ69" s="269"/>
    </row>
    <row r="70" spans="1:69" s="28" customFormat="1" ht="19.149999999999999" customHeight="1" x14ac:dyDescent="0.25">
      <c r="A70" s="269"/>
      <c r="B70" s="269"/>
      <c r="C70" s="269"/>
      <c r="D70" s="269"/>
      <c r="E70" s="269"/>
      <c r="F70" s="269"/>
      <c r="G70" s="269"/>
      <c r="H70" s="269"/>
      <c r="I70" s="269"/>
      <c r="J70" s="269"/>
      <c r="K70" s="269"/>
      <c r="L70" s="269"/>
      <c r="M70" s="269"/>
      <c r="N70" s="269"/>
      <c r="O70" s="269"/>
      <c r="P70" s="269"/>
      <c r="Q70" s="269"/>
      <c r="R70" s="269"/>
      <c r="S70" s="269"/>
      <c r="T70" s="269"/>
      <c r="U70" s="269"/>
      <c r="V70" s="269"/>
      <c r="W70" s="269"/>
      <c r="X70" s="269"/>
      <c r="Y70" s="269"/>
      <c r="Z70" s="269"/>
      <c r="AA70" s="269"/>
      <c r="AB70" s="269"/>
      <c r="AC70" s="269"/>
      <c r="AD70" s="269"/>
      <c r="AE70" s="269"/>
      <c r="AF70" s="269"/>
      <c r="AG70" s="269"/>
      <c r="AH70" s="269"/>
      <c r="AI70" s="269"/>
      <c r="AJ70" s="269"/>
      <c r="AK70" s="269"/>
      <c r="AL70" s="269"/>
      <c r="AM70" s="269"/>
      <c r="AN70" s="269"/>
      <c r="AO70" s="269"/>
      <c r="AP70" s="269"/>
      <c r="AQ70" s="269"/>
      <c r="AR70" s="269"/>
      <c r="AS70" s="269"/>
      <c r="AT70" s="269"/>
      <c r="AU70" s="269"/>
      <c r="AV70" s="269"/>
      <c r="AW70" s="269"/>
      <c r="AX70" s="269"/>
      <c r="AY70" s="269"/>
      <c r="AZ70" s="269"/>
      <c r="BA70" s="269"/>
      <c r="BB70" s="269"/>
      <c r="BC70" s="269"/>
      <c r="BD70" s="269"/>
      <c r="BE70" s="269"/>
      <c r="BF70" s="269"/>
      <c r="BG70" s="269"/>
      <c r="BH70" s="269"/>
      <c r="BI70" s="269"/>
      <c r="BJ70" s="269"/>
      <c r="BK70" s="269"/>
      <c r="BL70" s="269"/>
      <c r="BM70" s="269"/>
      <c r="BN70" s="269"/>
      <c r="BO70" s="269"/>
      <c r="BP70" s="269"/>
      <c r="BQ70" s="269"/>
    </row>
    <row r="71" spans="1:69" s="28" customFormat="1" ht="17.45" customHeight="1" x14ac:dyDescent="0.25">
      <c r="A71" s="269"/>
      <c r="B71" s="269"/>
      <c r="C71" s="269"/>
      <c r="D71" s="269"/>
      <c r="E71" s="269"/>
      <c r="F71" s="269"/>
      <c r="G71" s="269"/>
      <c r="H71" s="269"/>
      <c r="I71" s="269"/>
      <c r="J71" s="269"/>
      <c r="K71" s="269"/>
      <c r="L71" s="269"/>
      <c r="M71" s="269"/>
      <c r="N71" s="269"/>
      <c r="O71" s="269"/>
      <c r="P71" s="269"/>
      <c r="Q71" s="269"/>
      <c r="R71" s="269"/>
      <c r="S71" s="269"/>
      <c r="T71" s="269"/>
      <c r="U71" s="269"/>
      <c r="V71" s="269"/>
      <c r="W71" s="269"/>
      <c r="X71" s="269"/>
      <c r="Y71" s="269"/>
      <c r="Z71" s="269"/>
      <c r="AA71" s="269"/>
      <c r="AB71" s="269"/>
      <c r="AC71" s="269"/>
      <c r="AD71" s="269"/>
      <c r="AE71" s="269"/>
      <c r="AF71" s="269"/>
      <c r="AG71" s="269"/>
      <c r="AH71" s="269"/>
      <c r="AI71" s="269"/>
      <c r="AJ71" s="269"/>
      <c r="AK71" s="269"/>
      <c r="AL71" s="269"/>
      <c r="AM71" s="269"/>
      <c r="AN71" s="269"/>
      <c r="AO71" s="269"/>
      <c r="AP71" s="269"/>
      <c r="AQ71" s="269"/>
      <c r="AR71" s="269"/>
      <c r="AS71" s="269"/>
      <c r="AT71" s="269"/>
      <c r="AU71" s="269"/>
      <c r="AV71" s="269"/>
      <c r="AW71" s="269"/>
      <c r="AX71" s="269"/>
      <c r="AY71" s="269"/>
      <c r="AZ71" s="269"/>
      <c r="BA71" s="269"/>
      <c r="BB71" s="269"/>
      <c r="BC71" s="269"/>
      <c r="BD71" s="269"/>
      <c r="BE71" s="269"/>
      <c r="BF71" s="269"/>
      <c r="BG71" s="269"/>
      <c r="BH71" s="269"/>
      <c r="BI71" s="269"/>
      <c r="BJ71" s="269"/>
      <c r="BK71" s="269"/>
      <c r="BL71" s="269"/>
      <c r="BM71" s="269"/>
      <c r="BN71" s="269"/>
      <c r="BO71" s="269"/>
      <c r="BP71" s="269"/>
      <c r="BQ71" s="269"/>
    </row>
    <row r="72" spans="1:69" s="28" customFormat="1" ht="27.6" customHeight="1" x14ac:dyDescent="0.25">
      <c r="A72" s="269"/>
      <c r="B72" s="269"/>
      <c r="C72" s="269"/>
      <c r="D72" s="269"/>
      <c r="E72" s="269"/>
      <c r="F72" s="269"/>
      <c r="G72" s="269"/>
      <c r="H72" s="269"/>
      <c r="I72" s="269"/>
      <c r="J72" s="269"/>
      <c r="K72" s="269"/>
      <c r="L72" s="269"/>
      <c r="M72" s="269"/>
      <c r="N72" s="269"/>
      <c r="O72" s="269"/>
      <c r="P72" s="269"/>
      <c r="Q72" s="269"/>
      <c r="R72" s="269"/>
      <c r="S72" s="269"/>
      <c r="T72" s="269"/>
      <c r="U72" s="269"/>
      <c r="V72" s="269"/>
      <c r="W72" s="269"/>
      <c r="X72" s="269"/>
      <c r="Y72" s="269"/>
      <c r="Z72" s="269"/>
      <c r="AA72" s="269"/>
      <c r="AB72" s="269"/>
      <c r="AC72" s="269"/>
      <c r="AD72" s="269"/>
      <c r="AE72" s="269"/>
      <c r="AF72" s="269"/>
      <c r="AG72" s="269"/>
      <c r="AH72" s="269"/>
      <c r="AI72" s="269"/>
      <c r="AJ72" s="269"/>
      <c r="AK72" s="269"/>
      <c r="AL72" s="269"/>
      <c r="AM72" s="269"/>
      <c r="AN72" s="269"/>
      <c r="AO72" s="269"/>
      <c r="AP72" s="269"/>
      <c r="AQ72" s="269"/>
      <c r="AR72" s="269"/>
      <c r="AS72" s="269"/>
      <c r="AT72" s="269"/>
      <c r="AU72" s="269"/>
      <c r="AV72" s="269"/>
      <c r="AW72" s="269"/>
      <c r="AX72" s="269"/>
      <c r="AY72" s="269"/>
      <c r="AZ72" s="269"/>
      <c r="BA72" s="269"/>
      <c r="BB72" s="269"/>
      <c r="BC72" s="269"/>
      <c r="BD72" s="269"/>
      <c r="BE72" s="269"/>
      <c r="BF72" s="269"/>
      <c r="BG72" s="269"/>
      <c r="BH72" s="269"/>
      <c r="BI72" s="269"/>
      <c r="BJ72" s="269"/>
      <c r="BK72" s="269"/>
      <c r="BL72" s="269"/>
      <c r="BM72" s="269"/>
      <c r="BN72" s="269"/>
      <c r="BO72" s="269"/>
      <c r="BP72" s="269"/>
      <c r="BQ72" s="269"/>
    </row>
    <row r="73" spans="1:69" s="28" customFormat="1" ht="25.15" customHeight="1" x14ac:dyDescent="0.25">
      <c r="A73" s="269"/>
      <c r="B73" s="269"/>
      <c r="C73" s="269"/>
      <c r="D73" s="269"/>
      <c r="E73" s="269"/>
      <c r="F73" s="269"/>
      <c r="G73" s="269"/>
      <c r="H73" s="269"/>
      <c r="I73" s="269"/>
      <c r="J73" s="269"/>
      <c r="K73" s="269"/>
      <c r="L73" s="269"/>
      <c r="M73" s="269"/>
      <c r="N73" s="269"/>
      <c r="O73" s="269"/>
      <c r="P73" s="269"/>
      <c r="Q73" s="269"/>
      <c r="R73" s="269"/>
      <c r="S73" s="269"/>
      <c r="T73" s="269"/>
      <c r="U73" s="269"/>
      <c r="V73" s="269"/>
      <c r="W73" s="269"/>
      <c r="X73" s="269"/>
      <c r="Y73" s="269"/>
      <c r="Z73" s="269"/>
      <c r="AA73" s="269"/>
      <c r="AB73" s="269"/>
      <c r="AC73" s="269"/>
      <c r="AD73" s="269"/>
      <c r="AE73" s="269"/>
      <c r="AF73" s="269"/>
      <c r="AG73" s="269"/>
      <c r="AH73" s="269"/>
      <c r="AI73" s="269"/>
      <c r="AJ73" s="269"/>
      <c r="AK73" s="269"/>
      <c r="AL73" s="269"/>
      <c r="AM73" s="269"/>
      <c r="AN73" s="269"/>
      <c r="AO73" s="269"/>
      <c r="AP73" s="269"/>
      <c r="AQ73" s="269"/>
      <c r="AR73" s="269"/>
      <c r="AS73" s="269"/>
      <c r="AT73" s="269"/>
      <c r="AU73" s="269"/>
      <c r="AV73" s="269"/>
      <c r="AW73" s="269"/>
      <c r="AX73" s="269"/>
      <c r="AY73" s="269"/>
      <c r="AZ73" s="269"/>
      <c r="BA73" s="269"/>
      <c r="BB73" s="269"/>
      <c r="BC73" s="269"/>
      <c r="BD73" s="269"/>
      <c r="BE73" s="269"/>
      <c r="BF73" s="269"/>
      <c r="BG73" s="269"/>
      <c r="BH73" s="269"/>
      <c r="BI73" s="269"/>
      <c r="BJ73" s="269"/>
      <c r="BK73" s="269"/>
      <c r="BL73" s="269"/>
      <c r="BM73" s="269"/>
      <c r="BN73" s="269"/>
      <c r="BO73" s="269"/>
      <c r="BP73" s="269"/>
      <c r="BQ73" s="269"/>
    </row>
    <row r="74" spans="1:69" s="31" customFormat="1" ht="16.899999999999999" customHeight="1" x14ac:dyDescent="0.25">
      <c r="A74" s="269"/>
      <c r="B74" s="269"/>
      <c r="C74" s="269"/>
      <c r="D74" s="269"/>
      <c r="E74" s="269"/>
      <c r="F74" s="269"/>
      <c r="G74" s="269"/>
      <c r="H74" s="269"/>
      <c r="I74" s="269"/>
      <c r="J74" s="269"/>
      <c r="K74" s="269"/>
      <c r="L74" s="269"/>
      <c r="M74" s="269"/>
      <c r="N74" s="269"/>
      <c r="O74" s="269"/>
      <c r="P74" s="269"/>
      <c r="Q74" s="269"/>
      <c r="R74" s="269"/>
      <c r="S74" s="269"/>
      <c r="T74" s="269"/>
      <c r="U74" s="269"/>
      <c r="V74" s="269"/>
      <c r="W74" s="269"/>
      <c r="X74" s="269"/>
      <c r="Y74" s="269"/>
      <c r="Z74" s="269"/>
      <c r="AA74" s="269"/>
      <c r="AB74" s="269"/>
      <c r="AC74" s="269"/>
      <c r="AD74" s="269"/>
      <c r="AE74" s="269"/>
      <c r="AF74" s="269"/>
      <c r="AG74" s="269"/>
      <c r="AH74" s="269"/>
      <c r="AI74" s="269"/>
      <c r="AJ74" s="269"/>
      <c r="AK74" s="269"/>
      <c r="AL74" s="269"/>
      <c r="AM74" s="269"/>
      <c r="AN74" s="269"/>
      <c r="AO74" s="269"/>
      <c r="AP74" s="269"/>
      <c r="AQ74" s="269"/>
      <c r="AR74" s="269"/>
      <c r="AS74" s="269"/>
      <c r="AT74" s="269"/>
      <c r="AU74" s="269"/>
      <c r="AV74" s="269"/>
      <c r="AW74" s="269"/>
      <c r="AX74" s="269"/>
      <c r="AY74" s="269"/>
      <c r="AZ74" s="269"/>
      <c r="BA74" s="269"/>
      <c r="BB74" s="269"/>
      <c r="BC74" s="269"/>
      <c r="BD74" s="269"/>
      <c r="BE74" s="269"/>
      <c r="BF74" s="269"/>
      <c r="BG74" s="269"/>
      <c r="BH74" s="269"/>
      <c r="BI74" s="269"/>
      <c r="BJ74" s="269"/>
      <c r="BK74" s="269"/>
      <c r="BL74" s="269"/>
      <c r="BM74" s="269"/>
      <c r="BN74" s="269"/>
      <c r="BO74" s="269"/>
      <c r="BP74" s="269"/>
      <c r="BQ74" s="269"/>
    </row>
    <row r="75" spans="1:69" s="28" customFormat="1" ht="94.5" customHeight="1" x14ac:dyDescent="0.25">
      <c r="A75" s="269"/>
      <c r="B75" s="269"/>
      <c r="C75" s="269"/>
      <c r="D75" s="269"/>
      <c r="E75" s="269"/>
      <c r="F75" s="269"/>
      <c r="G75" s="269"/>
      <c r="H75" s="269"/>
      <c r="I75" s="269"/>
      <c r="J75" s="269"/>
      <c r="K75" s="269"/>
      <c r="L75" s="269"/>
      <c r="M75" s="269"/>
      <c r="N75" s="269"/>
      <c r="O75" s="269"/>
      <c r="P75" s="269"/>
      <c r="Q75" s="269"/>
      <c r="R75" s="269"/>
      <c r="S75" s="269"/>
      <c r="T75" s="269"/>
      <c r="U75" s="269"/>
      <c r="V75" s="269"/>
      <c r="W75" s="269"/>
      <c r="X75" s="269"/>
      <c r="Y75" s="269"/>
      <c r="Z75" s="269"/>
      <c r="AA75" s="269"/>
      <c r="AB75" s="269"/>
      <c r="AC75" s="269"/>
      <c r="AD75" s="269"/>
      <c r="AE75" s="269"/>
      <c r="AF75" s="269"/>
      <c r="AG75" s="269"/>
      <c r="AH75" s="269"/>
      <c r="AI75" s="269"/>
      <c r="AJ75" s="269"/>
      <c r="AK75" s="269"/>
      <c r="AL75" s="269"/>
      <c r="AM75" s="269"/>
      <c r="AN75" s="269"/>
      <c r="AO75" s="269"/>
      <c r="AP75" s="269"/>
      <c r="AQ75" s="269"/>
      <c r="AR75" s="269"/>
      <c r="AS75" s="269"/>
      <c r="AT75" s="269"/>
      <c r="AU75" s="269"/>
      <c r="AV75" s="269"/>
      <c r="AW75" s="269"/>
      <c r="AX75" s="269"/>
      <c r="AY75" s="269"/>
      <c r="AZ75" s="269"/>
      <c r="BA75" s="269"/>
      <c r="BB75" s="269"/>
      <c r="BC75" s="269"/>
      <c r="BD75" s="269"/>
      <c r="BE75" s="269"/>
      <c r="BF75" s="269"/>
      <c r="BG75" s="269"/>
      <c r="BH75" s="269"/>
      <c r="BI75" s="269"/>
      <c r="BJ75" s="269"/>
      <c r="BK75" s="269"/>
      <c r="BL75" s="269"/>
      <c r="BM75" s="269"/>
      <c r="BN75" s="269"/>
      <c r="BO75" s="269"/>
      <c r="BP75" s="269"/>
      <c r="BQ75" s="269"/>
    </row>
    <row r="76" spans="1:69" ht="21" customHeight="1" x14ac:dyDescent="0.2">
      <c r="A76" s="269"/>
      <c r="B76" s="269"/>
      <c r="C76" s="269"/>
      <c r="D76" s="269"/>
      <c r="E76" s="269"/>
      <c r="F76" s="269"/>
      <c r="G76" s="269"/>
      <c r="H76" s="269"/>
      <c r="I76" s="269"/>
      <c r="J76" s="269"/>
      <c r="K76" s="269"/>
      <c r="L76" s="269"/>
      <c r="M76" s="269"/>
      <c r="N76" s="269"/>
      <c r="O76" s="269"/>
      <c r="P76" s="269"/>
      <c r="Q76" s="269"/>
      <c r="R76" s="269"/>
      <c r="S76" s="269"/>
      <c r="T76" s="269"/>
      <c r="U76" s="269"/>
      <c r="V76" s="269"/>
      <c r="W76" s="269"/>
      <c r="X76" s="269"/>
      <c r="Y76" s="269"/>
      <c r="Z76" s="269"/>
      <c r="AA76" s="269"/>
      <c r="AB76" s="269"/>
      <c r="AC76" s="269"/>
      <c r="AD76" s="269"/>
      <c r="AE76" s="269"/>
      <c r="AF76" s="269"/>
      <c r="AG76" s="269"/>
      <c r="AH76" s="269"/>
      <c r="AI76" s="269"/>
      <c r="AJ76" s="269"/>
      <c r="AK76" s="269"/>
      <c r="AL76" s="269"/>
      <c r="AM76" s="269"/>
      <c r="AN76" s="269"/>
      <c r="AO76" s="269"/>
      <c r="AP76" s="269"/>
      <c r="AQ76" s="269"/>
      <c r="AR76" s="269"/>
      <c r="AS76" s="269"/>
      <c r="AT76" s="269"/>
      <c r="AU76" s="269"/>
      <c r="AV76" s="269"/>
      <c r="AW76" s="269"/>
      <c r="AX76" s="269"/>
      <c r="AY76" s="269"/>
      <c r="AZ76" s="269"/>
      <c r="BA76" s="269"/>
      <c r="BB76" s="269"/>
      <c r="BC76" s="269"/>
      <c r="BD76" s="269"/>
      <c r="BE76" s="269"/>
      <c r="BF76" s="269"/>
      <c r="BG76" s="269"/>
      <c r="BH76" s="269"/>
      <c r="BI76" s="269"/>
      <c r="BJ76" s="269"/>
      <c r="BK76" s="269"/>
      <c r="BL76" s="269"/>
      <c r="BM76" s="269"/>
      <c r="BN76" s="269"/>
      <c r="BO76" s="269"/>
      <c r="BP76" s="269"/>
      <c r="BQ76" s="269"/>
    </row>
    <row r="77" spans="1:69" s="28" customFormat="1" ht="97.5" customHeight="1" x14ac:dyDescent="0.25">
      <c r="A77" s="269"/>
      <c r="B77" s="269"/>
      <c r="C77" s="269"/>
      <c r="D77" s="269"/>
      <c r="E77" s="269"/>
      <c r="F77" s="269"/>
      <c r="G77" s="269"/>
      <c r="H77" s="269"/>
      <c r="I77" s="269"/>
      <c r="J77" s="269"/>
      <c r="K77" s="269"/>
      <c r="L77" s="269"/>
      <c r="M77" s="269"/>
      <c r="N77" s="269"/>
      <c r="O77" s="269"/>
      <c r="P77" s="269"/>
      <c r="Q77" s="269"/>
      <c r="R77" s="269"/>
      <c r="S77" s="269"/>
      <c r="T77" s="269"/>
      <c r="U77" s="269"/>
      <c r="V77" s="269"/>
      <c r="W77" s="269"/>
      <c r="X77" s="269"/>
      <c r="Y77" s="269"/>
      <c r="Z77" s="269"/>
      <c r="AA77" s="269"/>
      <c r="AB77" s="269"/>
      <c r="AC77" s="269"/>
      <c r="AD77" s="269"/>
      <c r="AE77" s="269"/>
      <c r="AF77" s="269"/>
      <c r="AG77" s="269"/>
      <c r="AH77" s="269"/>
      <c r="AI77" s="269"/>
      <c r="AJ77" s="269"/>
      <c r="AK77" s="269"/>
      <c r="AL77" s="269"/>
      <c r="AM77" s="269"/>
      <c r="AN77" s="269"/>
      <c r="AO77" s="269"/>
      <c r="AP77" s="269"/>
      <c r="AQ77" s="269"/>
      <c r="AR77" s="269"/>
      <c r="AS77" s="269"/>
      <c r="AT77" s="269"/>
      <c r="AU77" s="269"/>
      <c r="AV77" s="269"/>
      <c r="AW77" s="269"/>
      <c r="AX77" s="269"/>
      <c r="AY77" s="269"/>
      <c r="AZ77" s="269"/>
      <c r="BA77" s="269"/>
      <c r="BB77" s="269"/>
      <c r="BC77" s="269"/>
      <c r="BD77" s="269"/>
      <c r="BE77" s="269"/>
      <c r="BF77" s="269"/>
      <c r="BG77" s="269"/>
      <c r="BH77" s="269"/>
      <c r="BI77" s="269"/>
      <c r="BJ77" s="269"/>
      <c r="BK77" s="269"/>
      <c r="BL77" s="269"/>
      <c r="BM77" s="269"/>
      <c r="BN77" s="269"/>
      <c r="BO77" s="269"/>
      <c r="BP77" s="269"/>
      <c r="BQ77" s="269"/>
    </row>
    <row r="78" spans="1:69" s="28" customFormat="1" ht="81" customHeight="1" x14ac:dyDescent="0.25">
      <c r="A78" s="269"/>
      <c r="B78" s="269"/>
      <c r="C78" s="269"/>
      <c r="D78" s="269"/>
      <c r="E78" s="269"/>
      <c r="F78" s="269"/>
      <c r="G78" s="269"/>
      <c r="H78" s="269"/>
      <c r="I78" s="269"/>
      <c r="J78" s="269"/>
      <c r="K78" s="269"/>
      <c r="L78" s="269"/>
      <c r="M78" s="269"/>
      <c r="N78" s="269"/>
      <c r="O78" s="269"/>
      <c r="P78" s="269"/>
      <c r="Q78" s="269"/>
      <c r="R78" s="269"/>
      <c r="S78" s="269"/>
      <c r="T78" s="269"/>
      <c r="U78" s="269"/>
      <c r="V78" s="269"/>
      <c r="W78" s="269"/>
      <c r="X78" s="269"/>
      <c r="Y78" s="269"/>
      <c r="Z78" s="269"/>
      <c r="AA78" s="269"/>
      <c r="AB78" s="269"/>
      <c r="AC78" s="269"/>
      <c r="AD78" s="269"/>
      <c r="AE78" s="269"/>
      <c r="AF78" s="269"/>
      <c r="AG78" s="269"/>
      <c r="AH78" s="269"/>
      <c r="AI78" s="269"/>
      <c r="AJ78" s="269"/>
      <c r="AK78" s="269"/>
      <c r="AL78" s="269"/>
      <c r="AM78" s="269"/>
      <c r="AN78" s="269"/>
      <c r="AO78" s="269"/>
      <c r="AP78" s="269"/>
      <c r="AQ78" s="269"/>
      <c r="AR78" s="269"/>
      <c r="AS78" s="269"/>
      <c r="AT78" s="269"/>
      <c r="AU78" s="269"/>
      <c r="AV78" s="269"/>
      <c r="AW78" s="269"/>
      <c r="AX78" s="269"/>
      <c r="AY78" s="269"/>
      <c r="AZ78" s="269"/>
      <c r="BA78" s="269"/>
      <c r="BB78" s="269"/>
      <c r="BC78" s="269"/>
      <c r="BD78" s="269"/>
      <c r="BE78" s="269"/>
      <c r="BF78" s="269"/>
      <c r="BG78" s="269"/>
      <c r="BH78" s="269"/>
      <c r="BI78" s="269"/>
      <c r="BJ78" s="269"/>
      <c r="BK78" s="269"/>
      <c r="BL78" s="269"/>
      <c r="BM78" s="269"/>
      <c r="BN78" s="269"/>
      <c r="BO78" s="269"/>
      <c r="BP78" s="269"/>
      <c r="BQ78" s="269"/>
    </row>
    <row r="79" spans="1:69" s="28" customFormat="1" ht="81" customHeight="1" x14ac:dyDescent="0.25">
      <c r="A79" s="269"/>
      <c r="B79" s="269"/>
      <c r="C79" s="269"/>
      <c r="D79" s="269"/>
      <c r="E79" s="269"/>
      <c r="F79" s="269"/>
      <c r="G79" s="269"/>
      <c r="H79" s="269"/>
      <c r="I79" s="269"/>
      <c r="J79" s="269"/>
      <c r="K79" s="269"/>
      <c r="L79" s="269"/>
      <c r="M79" s="269"/>
      <c r="N79" s="269"/>
      <c r="O79" s="269"/>
      <c r="P79" s="269"/>
      <c r="Q79" s="269"/>
      <c r="R79" s="269"/>
      <c r="S79" s="269"/>
      <c r="T79" s="269"/>
      <c r="U79" s="269"/>
      <c r="V79" s="269"/>
      <c r="W79" s="269"/>
      <c r="X79" s="269"/>
      <c r="Y79" s="269"/>
      <c r="Z79" s="269"/>
      <c r="AA79" s="269"/>
      <c r="AB79" s="269"/>
      <c r="AC79" s="269"/>
      <c r="AD79" s="269"/>
      <c r="AE79" s="269"/>
      <c r="AF79" s="269"/>
      <c r="AG79" s="269"/>
      <c r="AH79" s="269"/>
      <c r="AI79" s="269"/>
      <c r="AJ79" s="269"/>
      <c r="AK79" s="269"/>
      <c r="AL79" s="269"/>
      <c r="AM79" s="269"/>
      <c r="AN79" s="269"/>
      <c r="AO79" s="269"/>
      <c r="AP79" s="269"/>
      <c r="AQ79" s="269"/>
      <c r="AR79" s="269"/>
      <c r="AS79" s="269"/>
      <c r="AT79" s="269"/>
      <c r="AU79" s="269"/>
      <c r="AV79" s="269"/>
      <c r="AW79" s="269"/>
      <c r="AX79" s="269"/>
      <c r="AY79" s="269"/>
      <c r="AZ79" s="269"/>
      <c r="BA79" s="269"/>
      <c r="BB79" s="269"/>
      <c r="BC79" s="269"/>
      <c r="BD79" s="269"/>
      <c r="BE79" s="269"/>
      <c r="BF79" s="269"/>
      <c r="BG79" s="269"/>
      <c r="BH79" s="269"/>
      <c r="BI79" s="269"/>
      <c r="BJ79" s="269"/>
      <c r="BK79" s="269"/>
      <c r="BL79" s="269"/>
      <c r="BM79" s="269"/>
      <c r="BN79" s="269"/>
      <c r="BO79" s="269"/>
      <c r="BP79" s="269"/>
      <c r="BQ79" s="269"/>
    </row>
    <row r="80" spans="1:69" s="28" customFormat="1" ht="81" customHeight="1" x14ac:dyDescent="0.25">
      <c r="A80" s="269"/>
      <c r="B80" s="269"/>
      <c r="C80" s="269"/>
      <c r="D80" s="269"/>
      <c r="E80" s="269"/>
      <c r="F80" s="269"/>
      <c r="G80" s="269"/>
      <c r="H80" s="269"/>
      <c r="I80" s="269"/>
      <c r="J80" s="269"/>
      <c r="K80" s="269"/>
      <c r="L80" s="269"/>
      <c r="M80" s="269"/>
      <c r="N80" s="269"/>
      <c r="O80" s="269"/>
      <c r="P80" s="269"/>
      <c r="Q80" s="269"/>
      <c r="R80" s="269"/>
      <c r="S80" s="269"/>
      <c r="T80" s="269"/>
      <c r="U80" s="269"/>
      <c r="V80" s="269"/>
      <c r="W80" s="269"/>
      <c r="X80" s="269"/>
      <c r="Y80" s="269"/>
      <c r="Z80" s="269"/>
      <c r="AA80" s="269"/>
      <c r="AB80" s="269"/>
      <c r="AC80" s="269"/>
      <c r="AD80" s="269"/>
      <c r="AE80" s="269"/>
      <c r="AF80" s="269"/>
      <c r="AG80" s="269"/>
      <c r="AH80" s="269"/>
      <c r="AI80" s="269"/>
      <c r="AJ80" s="269"/>
      <c r="AK80" s="269"/>
      <c r="AL80" s="269"/>
      <c r="AM80" s="269"/>
      <c r="AN80" s="269"/>
      <c r="AO80" s="269"/>
      <c r="AP80" s="269"/>
      <c r="AQ80" s="269"/>
      <c r="AR80" s="269"/>
      <c r="AS80" s="269"/>
      <c r="AT80" s="269"/>
      <c r="AU80" s="269"/>
      <c r="AV80" s="269"/>
      <c r="AW80" s="269"/>
      <c r="AX80" s="269"/>
      <c r="AY80" s="269"/>
      <c r="AZ80" s="269"/>
      <c r="BA80" s="269"/>
      <c r="BB80" s="269"/>
      <c r="BC80" s="269"/>
      <c r="BD80" s="269"/>
      <c r="BE80" s="269"/>
      <c r="BF80" s="269"/>
      <c r="BG80" s="269"/>
      <c r="BH80" s="269"/>
      <c r="BI80" s="269"/>
      <c r="BJ80" s="269"/>
      <c r="BK80" s="269"/>
      <c r="BL80" s="269"/>
      <c r="BM80" s="269"/>
      <c r="BN80" s="269"/>
      <c r="BO80" s="269"/>
      <c r="BP80" s="269"/>
      <c r="BQ80" s="269"/>
    </row>
    <row r="81" spans="1:69" s="28" customFormat="1" ht="81" customHeight="1" x14ac:dyDescent="0.25">
      <c r="A81" s="269"/>
      <c r="B81" s="269"/>
      <c r="C81" s="269"/>
      <c r="D81" s="269"/>
      <c r="E81" s="269"/>
      <c r="F81" s="269"/>
      <c r="G81" s="269"/>
      <c r="H81" s="269"/>
      <c r="I81" s="269"/>
      <c r="J81" s="269"/>
      <c r="K81" s="269"/>
      <c r="L81" s="269"/>
      <c r="M81" s="269"/>
      <c r="N81" s="269"/>
      <c r="O81" s="269"/>
      <c r="P81" s="269"/>
      <c r="Q81" s="269"/>
      <c r="R81" s="269"/>
      <c r="S81" s="269"/>
      <c r="T81" s="269"/>
      <c r="U81" s="269"/>
      <c r="V81" s="269"/>
      <c r="W81" s="269"/>
      <c r="X81" s="269"/>
      <c r="Y81" s="269"/>
      <c r="Z81" s="269"/>
      <c r="AA81" s="269"/>
      <c r="AB81" s="269"/>
      <c r="AC81" s="269"/>
      <c r="AD81" s="269"/>
      <c r="AE81" s="269"/>
      <c r="AF81" s="269"/>
      <c r="AG81" s="269"/>
      <c r="AH81" s="269"/>
      <c r="AI81" s="269"/>
      <c r="AJ81" s="269"/>
      <c r="AK81" s="269"/>
      <c r="AL81" s="269"/>
      <c r="AM81" s="269"/>
      <c r="AN81" s="269"/>
      <c r="AO81" s="269"/>
      <c r="AP81" s="269"/>
      <c r="AQ81" s="269"/>
      <c r="AR81" s="269"/>
      <c r="AS81" s="269"/>
      <c r="AT81" s="269"/>
      <c r="AU81" s="269"/>
      <c r="AV81" s="269"/>
      <c r="AW81" s="269"/>
      <c r="AX81" s="269"/>
      <c r="AY81" s="269"/>
      <c r="AZ81" s="269"/>
      <c r="BA81" s="269"/>
      <c r="BB81" s="269"/>
      <c r="BC81" s="269"/>
      <c r="BD81" s="269"/>
      <c r="BE81" s="269"/>
      <c r="BF81" s="269"/>
      <c r="BG81" s="269"/>
      <c r="BH81" s="269"/>
      <c r="BI81" s="269"/>
      <c r="BJ81" s="269"/>
      <c r="BK81" s="269"/>
      <c r="BL81" s="269"/>
      <c r="BM81" s="269"/>
      <c r="BN81" s="269"/>
      <c r="BO81" s="269"/>
      <c r="BP81" s="269"/>
      <c r="BQ81" s="269"/>
    </row>
    <row r="82" spans="1:69" s="28" customFormat="1" ht="81" customHeight="1" x14ac:dyDescent="0.25">
      <c r="A82" s="269"/>
      <c r="B82" s="269"/>
      <c r="C82" s="269"/>
      <c r="D82" s="269"/>
      <c r="E82" s="269"/>
      <c r="F82" s="269"/>
      <c r="G82" s="269"/>
      <c r="H82" s="269"/>
      <c r="I82" s="269"/>
      <c r="J82" s="269"/>
      <c r="K82" s="269"/>
      <c r="L82" s="269"/>
      <c r="M82" s="269"/>
      <c r="N82" s="269"/>
      <c r="O82" s="269"/>
      <c r="P82" s="269"/>
      <c r="Q82" s="269"/>
      <c r="R82" s="269"/>
      <c r="S82" s="269"/>
      <c r="T82" s="269"/>
      <c r="U82" s="269"/>
      <c r="V82" s="269"/>
      <c r="W82" s="269"/>
      <c r="X82" s="269"/>
      <c r="Y82" s="269"/>
      <c r="Z82" s="269"/>
      <c r="AA82" s="269"/>
      <c r="AB82" s="269"/>
      <c r="AC82" s="269"/>
      <c r="AD82" s="269"/>
      <c r="AE82" s="269"/>
      <c r="AF82" s="269"/>
      <c r="AG82" s="269"/>
      <c r="AH82" s="269"/>
      <c r="AI82" s="269"/>
      <c r="AJ82" s="269"/>
      <c r="AK82" s="269"/>
      <c r="AL82" s="269"/>
      <c r="AM82" s="269"/>
      <c r="AN82" s="269"/>
      <c r="AO82" s="269"/>
      <c r="AP82" s="269"/>
      <c r="AQ82" s="269"/>
      <c r="AR82" s="269"/>
      <c r="AS82" s="269"/>
      <c r="AT82" s="269"/>
      <c r="AU82" s="269"/>
      <c r="AV82" s="269"/>
      <c r="AW82" s="269"/>
      <c r="AX82" s="269"/>
      <c r="AY82" s="269"/>
      <c r="AZ82" s="269"/>
      <c r="BA82" s="269"/>
      <c r="BB82" s="269"/>
      <c r="BC82" s="269"/>
      <c r="BD82" s="269"/>
      <c r="BE82" s="269"/>
      <c r="BF82" s="269"/>
      <c r="BG82" s="269"/>
      <c r="BH82" s="269"/>
      <c r="BI82" s="269"/>
      <c r="BJ82" s="269"/>
      <c r="BK82" s="269"/>
      <c r="BL82" s="269"/>
      <c r="BM82" s="269"/>
      <c r="BN82" s="269"/>
      <c r="BO82" s="269"/>
      <c r="BP82" s="269"/>
      <c r="BQ82" s="269"/>
    </row>
    <row r="83" spans="1:69" s="28" customFormat="1" ht="46.5" customHeight="1" x14ac:dyDescent="0.25">
      <c r="A83" s="269"/>
      <c r="B83" s="269"/>
      <c r="C83" s="269"/>
      <c r="D83" s="269"/>
      <c r="E83" s="269"/>
      <c r="F83" s="269"/>
      <c r="G83" s="269"/>
      <c r="H83" s="269"/>
      <c r="I83" s="269"/>
      <c r="J83" s="269"/>
      <c r="K83" s="269"/>
      <c r="L83" s="269"/>
      <c r="M83" s="269"/>
      <c r="N83" s="269"/>
      <c r="O83" s="269"/>
      <c r="P83" s="269"/>
      <c r="Q83" s="269"/>
      <c r="R83" s="269"/>
      <c r="S83" s="269"/>
      <c r="T83" s="269"/>
      <c r="U83" s="269"/>
      <c r="V83" s="269"/>
      <c r="W83" s="269"/>
      <c r="X83" s="269"/>
      <c r="Y83" s="269"/>
      <c r="Z83" s="269"/>
      <c r="AA83" s="269"/>
      <c r="AB83" s="269"/>
      <c r="AC83" s="269"/>
      <c r="AD83" s="269"/>
      <c r="AE83" s="269"/>
      <c r="AF83" s="269"/>
      <c r="AG83" s="269"/>
      <c r="AH83" s="269"/>
      <c r="AI83" s="269"/>
      <c r="AJ83" s="269"/>
      <c r="AK83" s="269"/>
      <c r="AL83" s="269"/>
      <c r="AM83" s="269"/>
      <c r="AN83" s="269"/>
      <c r="AO83" s="269"/>
      <c r="AP83" s="269"/>
      <c r="AQ83" s="269"/>
      <c r="AR83" s="269"/>
      <c r="AS83" s="269"/>
      <c r="AT83" s="269"/>
      <c r="AU83" s="269"/>
      <c r="AV83" s="269"/>
      <c r="AW83" s="269"/>
      <c r="AX83" s="269"/>
      <c r="AY83" s="269"/>
      <c r="AZ83" s="269"/>
      <c r="BA83" s="269"/>
      <c r="BB83" s="269"/>
      <c r="BC83" s="269"/>
      <c r="BD83" s="269"/>
      <c r="BE83" s="269"/>
      <c r="BF83" s="269"/>
      <c r="BG83" s="269"/>
      <c r="BH83" s="269"/>
      <c r="BI83" s="269"/>
      <c r="BJ83" s="269"/>
      <c r="BK83" s="269"/>
      <c r="BL83" s="269"/>
      <c r="BM83" s="269"/>
      <c r="BN83" s="269"/>
      <c r="BO83" s="269"/>
      <c r="BP83" s="269"/>
      <c r="BQ83" s="269"/>
    </row>
    <row r="84" spans="1:69" s="28" customFormat="1" ht="81" customHeight="1" x14ac:dyDescent="0.25">
      <c r="A84" s="269"/>
      <c r="B84" s="269"/>
      <c r="C84" s="269"/>
      <c r="D84" s="269"/>
      <c r="E84" s="269"/>
      <c r="F84" s="269"/>
      <c r="G84" s="269"/>
      <c r="H84" s="269"/>
      <c r="I84" s="269"/>
      <c r="J84" s="269"/>
      <c r="K84" s="269"/>
      <c r="L84" s="269"/>
      <c r="M84" s="269"/>
      <c r="N84" s="269"/>
      <c r="O84" s="269"/>
      <c r="P84" s="269"/>
      <c r="Q84" s="269"/>
      <c r="R84" s="269"/>
      <c r="S84" s="269"/>
      <c r="T84" s="269"/>
      <c r="U84" s="269"/>
      <c r="V84" s="269"/>
      <c r="W84" s="269"/>
      <c r="X84" s="269"/>
      <c r="Y84" s="269"/>
      <c r="Z84" s="269"/>
      <c r="AA84" s="269"/>
      <c r="AB84" s="269"/>
      <c r="AC84" s="269"/>
      <c r="AD84" s="269"/>
      <c r="AE84" s="269"/>
      <c r="AF84" s="269"/>
      <c r="AG84" s="269"/>
      <c r="AH84" s="269"/>
      <c r="AI84" s="269"/>
      <c r="AJ84" s="269"/>
      <c r="AK84" s="269"/>
      <c r="AL84" s="269"/>
      <c r="AM84" s="269"/>
      <c r="AN84" s="269"/>
      <c r="AO84" s="269"/>
      <c r="AP84" s="269"/>
      <c r="AQ84" s="269"/>
      <c r="AR84" s="269"/>
      <c r="AS84" s="269"/>
      <c r="AT84" s="269"/>
      <c r="AU84" s="269"/>
      <c r="AV84" s="269"/>
      <c r="AW84" s="269"/>
      <c r="AX84" s="269"/>
      <c r="AY84" s="269"/>
      <c r="AZ84" s="269"/>
      <c r="BA84" s="269"/>
      <c r="BB84" s="269"/>
      <c r="BC84" s="269"/>
      <c r="BD84" s="269"/>
      <c r="BE84" s="269"/>
      <c r="BF84" s="269"/>
      <c r="BG84" s="269"/>
      <c r="BH84" s="269"/>
      <c r="BI84" s="269"/>
      <c r="BJ84" s="269"/>
      <c r="BK84" s="269"/>
      <c r="BL84" s="269"/>
      <c r="BM84" s="269"/>
      <c r="BN84" s="269"/>
      <c r="BO84" s="269"/>
      <c r="BP84" s="269"/>
      <c r="BQ84" s="269"/>
    </row>
    <row r="85" spans="1:69" s="28" customFormat="1" ht="81" customHeight="1" x14ac:dyDescent="0.25">
      <c r="A85" s="269"/>
      <c r="B85" s="269"/>
      <c r="C85" s="269"/>
      <c r="D85" s="269"/>
      <c r="E85" s="269"/>
      <c r="F85" s="269"/>
      <c r="G85" s="269"/>
      <c r="H85" s="269"/>
      <c r="I85" s="269"/>
      <c r="J85" s="269"/>
      <c r="K85" s="269"/>
      <c r="L85" s="269"/>
      <c r="M85" s="269"/>
      <c r="N85" s="269"/>
      <c r="O85" s="269"/>
      <c r="P85" s="269"/>
      <c r="Q85" s="269"/>
      <c r="R85" s="269"/>
      <c r="S85" s="269"/>
      <c r="T85" s="269"/>
      <c r="U85" s="269"/>
      <c r="V85" s="269"/>
      <c r="W85" s="269"/>
      <c r="X85" s="269"/>
      <c r="Y85" s="269"/>
      <c r="Z85" s="269"/>
      <c r="AA85" s="269"/>
      <c r="AB85" s="269"/>
      <c r="AC85" s="269"/>
      <c r="AD85" s="269"/>
      <c r="AE85" s="269"/>
      <c r="AF85" s="269"/>
      <c r="AG85" s="269"/>
      <c r="AH85" s="269"/>
      <c r="AI85" s="269"/>
      <c r="AJ85" s="269"/>
      <c r="AK85" s="269"/>
      <c r="AL85" s="269"/>
      <c r="AM85" s="269"/>
      <c r="AN85" s="269"/>
      <c r="AO85" s="269"/>
      <c r="AP85" s="269"/>
      <c r="AQ85" s="269"/>
      <c r="AR85" s="269"/>
      <c r="AS85" s="269"/>
      <c r="AT85" s="269"/>
      <c r="AU85" s="269"/>
      <c r="AV85" s="269"/>
      <c r="AW85" s="269"/>
      <c r="AX85" s="269"/>
      <c r="AY85" s="269"/>
      <c r="AZ85" s="269"/>
      <c r="BA85" s="269"/>
      <c r="BB85" s="269"/>
      <c r="BC85" s="269"/>
      <c r="BD85" s="269"/>
      <c r="BE85" s="269"/>
      <c r="BF85" s="269"/>
      <c r="BG85" s="269"/>
      <c r="BH85" s="269"/>
      <c r="BI85" s="269"/>
      <c r="BJ85" s="269"/>
      <c r="BK85" s="269"/>
      <c r="BL85" s="269"/>
      <c r="BM85" s="269"/>
      <c r="BN85" s="269"/>
      <c r="BO85" s="269"/>
      <c r="BP85" s="269"/>
      <c r="BQ85" s="269"/>
    </row>
    <row r="86" spans="1:69" s="28" customFormat="1" ht="81" customHeight="1" x14ac:dyDescent="0.25">
      <c r="A86" s="269"/>
      <c r="B86" s="269"/>
      <c r="C86" s="269"/>
      <c r="D86" s="269"/>
      <c r="E86" s="269"/>
      <c r="F86" s="269"/>
      <c r="G86" s="269"/>
      <c r="H86" s="269"/>
      <c r="I86" s="269"/>
      <c r="J86" s="269"/>
      <c r="K86" s="269"/>
      <c r="L86" s="269"/>
      <c r="M86" s="269"/>
      <c r="N86" s="269"/>
      <c r="O86" s="269"/>
      <c r="P86" s="269"/>
      <c r="Q86" s="269"/>
      <c r="R86" s="269"/>
      <c r="S86" s="269"/>
      <c r="T86" s="269"/>
      <c r="U86" s="269"/>
      <c r="V86" s="269"/>
      <c r="W86" s="269"/>
      <c r="X86" s="269"/>
      <c r="Y86" s="269"/>
      <c r="Z86" s="269"/>
      <c r="AA86" s="269"/>
      <c r="AB86" s="269"/>
      <c r="AC86" s="269"/>
      <c r="AD86" s="269"/>
      <c r="AE86" s="269"/>
      <c r="AF86" s="269"/>
      <c r="AG86" s="269"/>
      <c r="AH86" s="269"/>
      <c r="AI86" s="269"/>
      <c r="AJ86" s="269"/>
      <c r="AK86" s="269"/>
      <c r="AL86" s="269"/>
      <c r="AM86" s="269"/>
      <c r="AN86" s="269"/>
      <c r="AO86" s="269"/>
      <c r="AP86" s="269"/>
      <c r="AQ86" s="269"/>
      <c r="AR86" s="269"/>
      <c r="AS86" s="269"/>
      <c r="AT86" s="269"/>
      <c r="AU86" s="269"/>
      <c r="AV86" s="269"/>
      <c r="AW86" s="269"/>
      <c r="AX86" s="269"/>
      <c r="AY86" s="269"/>
      <c r="AZ86" s="269"/>
      <c r="BA86" s="269"/>
      <c r="BB86" s="269"/>
      <c r="BC86" s="269"/>
      <c r="BD86" s="269"/>
      <c r="BE86" s="269"/>
      <c r="BF86" s="269"/>
      <c r="BG86" s="269"/>
      <c r="BH86" s="269"/>
      <c r="BI86" s="269"/>
      <c r="BJ86" s="269"/>
      <c r="BK86" s="269"/>
      <c r="BL86" s="269"/>
      <c r="BM86" s="269"/>
      <c r="BN86" s="269"/>
      <c r="BO86" s="269"/>
      <c r="BP86" s="269"/>
      <c r="BQ86" s="269"/>
    </row>
    <row r="87" spans="1:69" s="28" customFormat="1" ht="51" customHeight="1" x14ac:dyDescent="0.25">
      <c r="A87" s="269"/>
      <c r="B87" s="269"/>
      <c r="C87" s="269"/>
      <c r="D87" s="269"/>
      <c r="E87" s="269"/>
      <c r="F87" s="269"/>
      <c r="G87" s="269"/>
      <c r="H87" s="269"/>
      <c r="I87" s="269"/>
      <c r="J87" s="269"/>
      <c r="K87" s="269"/>
      <c r="L87" s="269"/>
      <c r="M87" s="269"/>
      <c r="N87" s="269"/>
      <c r="O87" s="269"/>
      <c r="P87" s="269"/>
      <c r="Q87" s="269"/>
      <c r="R87" s="269"/>
      <c r="S87" s="269"/>
      <c r="T87" s="269"/>
      <c r="U87" s="269"/>
      <c r="V87" s="269"/>
      <c r="W87" s="269"/>
      <c r="X87" s="269"/>
      <c r="Y87" s="269"/>
      <c r="Z87" s="269"/>
      <c r="AA87" s="269"/>
      <c r="AB87" s="269"/>
      <c r="AC87" s="269"/>
      <c r="AD87" s="269"/>
      <c r="AE87" s="269"/>
      <c r="AF87" s="269"/>
      <c r="AG87" s="269"/>
      <c r="AH87" s="269"/>
      <c r="AI87" s="269"/>
      <c r="AJ87" s="269"/>
      <c r="AK87" s="269"/>
      <c r="AL87" s="269"/>
      <c r="AM87" s="269"/>
      <c r="AN87" s="269"/>
      <c r="AO87" s="269"/>
      <c r="AP87" s="269"/>
      <c r="AQ87" s="269"/>
      <c r="AR87" s="269"/>
      <c r="AS87" s="269"/>
      <c r="AT87" s="269"/>
      <c r="AU87" s="269"/>
      <c r="AV87" s="269"/>
      <c r="AW87" s="269"/>
      <c r="AX87" s="269"/>
      <c r="AY87" s="269"/>
      <c r="AZ87" s="269"/>
      <c r="BA87" s="269"/>
      <c r="BB87" s="269"/>
      <c r="BC87" s="269"/>
      <c r="BD87" s="269"/>
      <c r="BE87" s="269"/>
      <c r="BF87" s="269"/>
      <c r="BG87" s="269"/>
      <c r="BH87" s="269"/>
      <c r="BI87" s="269"/>
      <c r="BJ87" s="269"/>
      <c r="BK87" s="269"/>
      <c r="BL87" s="269"/>
      <c r="BM87" s="269"/>
      <c r="BN87" s="269"/>
      <c r="BO87" s="269"/>
      <c r="BP87" s="269"/>
      <c r="BQ87" s="269"/>
    </row>
    <row r="88" spans="1:69" s="28" customFormat="1" ht="28.5" customHeight="1" x14ac:dyDescent="0.25">
      <c r="A88" s="269"/>
      <c r="B88" s="269"/>
      <c r="C88" s="269"/>
      <c r="D88" s="269"/>
      <c r="E88" s="269"/>
      <c r="F88" s="269"/>
      <c r="G88" s="269"/>
      <c r="H88" s="269"/>
      <c r="I88" s="269"/>
      <c r="J88" s="269"/>
      <c r="K88" s="269"/>
      <c r="L88" s="269"/>
      <c r="M88" s="269"/>
      <c r="N88" s="269"/>
      <c r="O88" s="269"/>
      <c r="P88" s="269"/>
      <c r="Q88" s="269"/>
      <c r="R88" s="269"/>
      <c r="S88" s="269"/>
      <c r="T88" s="269"/>
      <c r="U88" s="269"/>
      <c r="V88" s="269"/>
      <c r="W88" s="269"/>
      <c r="X88" s="269"/>
      <c r="Y88" s="269"/>
      <c r="Z88" s="269"/>
      <c r="AA88" s="269"/>
      <c r="AB88" s="269"/>
      <c r="AC88" s="269"/>
      <c r="AD88" s="269"/>
      <c r="AE88" s="269"/>
      <c r="AF88" s="269"/>
      <c r="AG88" s="269"/>
      <c r="AH88" s="269"/>
      <c r="AI88" s="269"/>
      <c r="AJ88" s="269"/>
      <c r="AK88" s="269"/>
      <c r="AL88" s="269"/>
      <c r="AM88" s="269"/>
      <c r="AN88" s="269"/>
      <c r="AO88" s="269"/>
      <c r="AP88" s="269"/>
      <c r="AQ88" s="269"/>
      <c r="AR88" s="269"/>
      <c r="AS88" s="269"/>
      <c r="AT88" s="269"/>
      <c r="AU88" s="269"/>
      <c r="AV88" s="269"/>
      <c r="AW88" s="269"/>
      <c r="AX88" s="269"/>
      <c r="AY88" s="269"/>
      <c r="AZ88" s="269"/>
      <c r="BA88" s="269"/>
      <c r="BB88" s="269"/>
      <c r="BC88" s="269"/>
      <c r="BD88" s="269"/>
      <c r="BE88" s="269"/>
      <c r="BF88" s="269"/>
      <c r="BG88" s="269"/>
      <c r="BH88" s="269"/>
      <c r="BI88" s="269"/>
      <c r="BJ88" s="269"/>
      <c r="BK88" s="269"/>
      <c r="BL88" s="269"/>
      <c r="BM88" s="269"/>
      <c r="BN88" s="269"/>
      <c r="BO88" s="269"/>
      <c r="BP88" s="269"/>
      <c r="BQ88" s="269"/>
    </row>
    <row r="89" spans="1:69" x14ac:dyDescent="0.2">
      <c r="A89" s="269"/>
      <c r="B89" s="269"/>
      <c r="C89" s="269"/>
      <c r="D89" s="269"/>
      <c r="E89" s="269"/>
      <c r="F89" s="269"/>
      <c r="G89" s="269"/>
      <c r="H89" s="269"/>
      <c r="I89" s="269"/>
      <c r="J89" s="269"/>
      <c r="K89" s="269"/>
      <c r="L89" s="269"/>
      <c r="M89" s="269"/>
      <c r="N89" s="269"/>
      <c r="O89" s="269"/>
      <c r="P89" s="269"/>
      <c r="Q89" s="269"/>
      <c r="R89" s="269"/>
      <c r="S89" s="269"/>
      <c r="T89" s="269"/>
      <c r="U89" s="269"/>
      <c r="V89" s="269"/>
      <c r="W89" s="269"/>
      <c r="X89" s="269"/>
      <c r="Y89" s="269"/>
      <c r="Z89" s="269"/>
      <c r="AA89" s="269"/>
      <c r="AB89" s="269"/>
      <c r="AC89" s="269"/>
      <c r="AD89" s="269"/>
      <c r="AE89" s="269"/>
      <c r="AF89" s="269"/>
      <c r="AG89" s="269"/>
      <c r="AH89" s="269"/>
      <c r="AI89" s="269"/>
      <c r="AJ89" s="269"/>
      <c r="AK89" s="269"/>
      <c r="AL89" s="269"/>
      <c r="AM89" s="269"/>
      <c r="AN89" s="269"/>
      <c r="AO89" s="269"/>
      <c r="AP89" s="269"/>
      <c r="AQ89" s="269"/>
      <c r="AR89" s="269"/>
      <c r="AS89" s="269"/>
      <c r="AT89" s="269"/>
      <c r="AU89" s="269"/>
      <c r="AV89" s="269"/>
      <c r="AW89" s="269"/>
      <c r="AX89" s="269"/>
      <c r="AY89" s="269"/>
      <c r="AZ89" s="269"/>
      <c r="BA89" s="269"/>
      <c r="BB89" s="269"/>
      <c r="BC89" s="269"/>
      <c r="BD89" s="269"/>
      <c r="BE89" s="269"/>
      <c r="BF89" s="269"/>
      <c r="BG89" s="269"/>
      <c r="BH89" s="269"/>
      <c r="BI89" s="269"/>
      <c r="BJ89" s="269"/>
      <c r="BK89" s="269"/>
      <c r="BL89" s="269"/>
      <c r="BM89" s="269"/>
      <c r="BN89" s="269"/>
      <c r="BO89" s="269"/>
      <c r="BP89" s="269"/>
      <c r="BQ89" s="269"/>
    </row>
    <row r="90" spans="1:69" ht="16.5" customHeight="1" x14ac:dyDescent="0.2">
      <c r="A90" s="269"/>
      <c r="B90" s="269"/>
      <c r="C90" s="269"/>
      <c r="D90" s="269"/>
      <c r="E90" s="269"/>
      <c r="F90" s="269"/>
      <c r="G90" s="269"/>
      <c r="H90" s="269"/>
      <c r="I90" s="269"/>
      <c r="J90" s="269"/>
      <c r="K90" s="269"/>
      <c r="L90" s="269"/>
      <c r="M90" s="269"/>
      <c r="N90" s="269"/>
      <c r="O90" s="269"/>
      <c r="P90" s="269"/>
      <c r="Q90" s="269"/>
      <c r="R90" s="269"/>
      <c r="S90" s="269"/>
      <c r="T90" s="269"/>
      <c r="U90" s="269"/>
      <c r="V90" s="269"/>
      <c r="W90" s="269"/>
      <c r="X90" s="269"/>
      <c r="Y90" s="269"/>
      <c r="Z90" s="269"/>
      <c r="AA90" s="269"/>
      <c r="AB90" s="269"/>
      <c r="AC90" s="269"/>
      <c r="AD90" s="269"/>
      <c r="AE90" s="269"/>
      <c r="AF90" s="269"/>
      <c r="AG90" s="269"/>
      <c r="AH90" s="269"/>
      <c r="AI90" s="269"/>
      <c r="AJ90" s="269"/>
      <c r="AK90" s="269"/>
      <c r="AL90" s="269"/>
      <c r="AM90" s="269"/>
      <c r="AN90" s="269"/>
      <c r="AO90" s="269"/>
      <c r="AP90" s="269"/>
      <c r="AQ90" s="269"/>
      <c r="AR90" s="269"/>
      <c r="AS90" s="269"/>
      <c r="AT90" s="269"/>
      <c r="AU90" s="269"/>
      <c r="AV90" s="269"/>
      <c r="AW90" s="269"/>
      <c r="AX90" s="269"/>
      <c r="AY90" s="269"/>
      <c r="AZ90" s="269"/>
      <c r="BA90" s="269"/>
      <c r="BB90" s="269"/>
      <c r="BC90" s="269"/>
      <c r="BD90" s="269"/>
      <c r="BE90" s="269"/>
      <c r="BF90" s="269"/>
      <c r="BG90" s="269"/>
      <c r="BH90" s="269"/>
      <c r="BI90" s="269"/>
      <c r="BJ90" s="269"/>
      <c r="BK90" s="269"/>
      <c r="BL90" s="269"/>
      <c r="BM90" s="269"/>
      <c r="BN90" s="269"/>
      <c r="BO90" s="269"/>
      <c r="BP90" s="269"/>
      <c r="BQ90" s="269"/>
    </row>
    <row r="91" spans="1:69" x14ac:dyDescent="0.2">
      <c r="A91" s="269"/>
      <c r="B91" s="269"/>
      <c r="C91" s="269"/>
      <c r="D91" s="269"/>
      <c r="E91" s="269"/>
      <c r="F91" s="269"/>
      <c r="G91" s="269"/>
      <c r="H91" s="269"/>
      <c r="I91" s="269"/>
      <c r="J91" s="269"/>
      <c r="K91" s="269"/>
      <c r="L91" s="269"/>
      <c r="M91" s="269"/>
      <c r="N91" s="269"/>
      <c r="O91" s="269"/>
      <c r="P91" s="269"/>
      <c r="Q91" s="269"/>
      <c r="R91" s="269"/>
      <c r="S91" s="269"/>
      <c r="T91" s="269"/>
      <c r="U91" s="269"/>
      <c r="V91" s="269"/>
      <c r="W91" s="269"/>
      <c r="X91" s="269"/>
      <c r="Y91" s="269"/>
      <c r="Z91" s="269"/>
      <c r="AA91" s="269"/>
      <c r="AB91" s="269"/>
      <c r="AC91" s="269"/>
      <c r="AD91" s="269"/>
      <c r="AE91" s="269"/>
      <c r="AF91" s="269"/>
      <c r="AG91" s="269"/>
      <c r="AH91" s="269"/>
      <c r="AI91" s="269"/>
      <c r="AJ91" s="269"/>
      <c r="AK91" s="269"/>
      <c r="AL91" s="269"/>
      <c r="AM91" s="269"/>
      <c r="AN91" s="269"/>
      <c r="AO91" s="269"/>
      <c r="AP91" s="269"/>
      <c r="AQ91" s="269"/>
      <c r="AR91" s="269"/>
      <c r="AS91" s="269"/>
      <c r="AT91" s="269"/>
      <c r="AU91" s="269"/>
      <c r="AV91" s="269"/>
      <c r="AW91" s="269"/>
      <c r="AX91" s="269"/>
      <c r="AY91" s="269"/>
      <c r="AZ91" s="269"/>
      <c r="BA91" s="269"/>
      <c r="BB91" s="269"/>
      <c r="BC91" s="269"/>
      <c r="BD91" s="269"/>
      <c r="BE91" s="269"/>
      <c r="BF91" s="269"/>
      <c r="BG91" s="269"/>
      <c r="BH91" s="269"/>
      <c r="BI91" s="269"/>
      <c r="BJ91" s="269"/>
      <c r="BK91" s="269"/>
      <c r="BL91" s="269"/>
      <c r="BM91" s="269"/>
      <c r="BN91" s="269"/>
      <c r="BO91" s="269"/>
      <c r="BP91" s="269"/>
      <c r="BQ91" s="269"/>
    </row>
    <row r="92" spans="1:69" x14ac:dyDescent="0.2">
      <c r="A92" s="269"/>
      <c r="B92" s="269"/>
      <c r="C92" s="269"/>
      <c r="D92" s="269"/>
      <c r="E92" s="269"/>
      <c r="F92" s="269"/>
      <c r="G92" s="269"/>
      <c r="H92" s="269"/>
      <c r="I92" s="269"/>
      <c r="J92" s="269"/>
      <c r="K92" s="269"/>
      <c r="L92" s="269"/>
      <c r="M92" s="269"/>
      <c r="N92" s="269"/>
      <c r="O92" s="269"/>
      <c r="P92" s="269"/>
      <c r="Q92" s="269"/>
      <c r="R92" s="269"/>
      <c r="S92" s="269"/>
      <c r="T92" s="269"/>
      <c r="U92" s="269"/>
      <c r="V92" s="269"/>
      <c r="W92" s="269"/>
      <c r="X92" s="269"/>
      <c r="Y92" s="269"/>
      <c r="Z92" s="269"/>
      <c r="AA92" s="269"/>
      <c r="AB92" s="269"/>
      <c r="AC92" s="269"/>
      <c r="AD92" s="269"/>
      <c r="AE92" s="269"/>
      <c r="AF92" s="269"/>
      <c r="AG92" s="269"/>
      <c r="AH92" s="269"/>
      <c r="AI92" s="269"/>
      <c r="AJ92" s="269"/>
      <c r="AK92" s="269"/>
      <c r="AL92" s="269"/>
      <c r="AM92" s="269"/>
      <c r="AN92" s="269"/>
      <c r="AO92" s="269"/>
      <c r="AP92" s="269"/>
      <c r="AQ92" s="269"/>
      <c r="AR92" s="269"/>
      <c r="AS92" s="269"/>
      <c r="AT92" s="269"/>
      <c r="AU92" s="269"/>
      <c r="AV92" s="269"/>
      <c r="AW92" s="269"/>
      <c r="AX92" s="269"/>
      <c r="AY92" s="269"/>
      <c r="AZ92" s="269"/>
      <c r="BA92" s="269"/>
      <c r="BB92" s="269"/>
      <c r="BC92" s="269"/>
      <c r="BD92" s="269"/>
      <c r="BE92" s="269"/>
      <c r="BF92" s="269"/>
      <c r="BG92" s="269"/>
      <c r="BH92" s="269"/>
      <c r="BI92" s="269"/>
      <c r="BJ92" s="269"/>
      <c r="BK92" s="269"/>
      <c r="BL92" s="269"/>
      <c r="BM92" s="269"/>
      <c r="BN92" s="269"/>
      <c r="BO92" s="269"/>
      <c r="BP92" s="269"/>
      <c r="BQ92" s="269"/>
    </row>
    <row r="93" spans="1:69" x14ac:dyDescent="0.2">
      <c r="A93" s="269"/>
      <c r="B93" s="269"/>
      <c r="C93" s="269"/>
      <c r="D93" s="269"/>
      <c r="E93" s="269"/>
      <c r="F93" s="269"/>
      <c r="G93" s="269"/>
      <c r="H93" s="269"/>
      <c r="I93" s="269"/>
      <c r="J93" s="269"/>
      <c r="K93" s="269"/>
      <c r="L93" s="269"/>
      <c r="M93" s="269"/>
      <c r="N93" s="269"/>
      <c r="O93" s="269"/>
      <c r="P93" s="269"/>
      <c r="Q93" s="269"/>
      <c r="R93" s="269"/>
      <c r="S93" s="269"/>
      <c r="T93" s="269"/>
      <c r="U93" s="269"/>
      <c r="V93" s="269"/>
      <c r="W93" s="269"/>
      <c r="X93" s="269"/>
      <c r="Y93" s="269"/>
      <c r="Z93" s="269"/>
      <c r="AA93" s="269"/>
      <c r="AB93" s="269"/>
      <c r="AC93" s="269"/>
      <c r="AD93" s="269"/>
      <c r="AE93" s="269"/>
      <c r="AF93" s="269"/>
      <c r="AG93" s="269"/>
      <c r="AH93" s="269"/>
      <c r="AI93" s="269"/>
      <c r="AJ93" s="269"/>
      <c r="AK93" s="269"/>
      <c r="AL93" s="269"/>
      <c r="AM93" s="269"/>
      <c r="AN93" s="269"/>
      <c r="AO93" s="269"/>
      <c r="AP93" s="269"/>
      <c r="AQ93" s="269"/>
      <c r="AR93" s="269"/>
      <c r="AS93" s="269"/>
      <c r="AT93" s="269"/>
      <c r="AU93" s="269"/>
      <c r="AV93" s="269"/>
      <c r="AW93" s="269"/>
      <c r="AX93" s="269"/>
      <c r="AY93" s="269"/>
      <c r="AZ93" s="269"/>
      <c r="BA93" s="269"/>
      <c r="BB93" s="269"/>
      <c r="BC93" s="269"/>
      <c r="BD93" s="269"/>
      <c r="BE93" s="269"/>
      <c r="BF93" s="269"/>
      <c r="BG93" s="269"/>
      <c r="BH93" s="269"/>
      <c r="BI93" s="269"/>
      <c r="BJ93" s="269"/>
      <c r="BK93" s="269"/>
      <c r="BL93" s="269"/>
      <c r="BM93" s="269"/>
      <c r="BN93" s="269"/>
      <c r="BO93" s="269"/>
      <c r="BP93" s="269"/>
      <c r="BQ93" s="269"/>
    </row>
    <row r="94" spans="1:69" x14ac:dyDescent="0.2">
      <c r="A94" s="269"/>
      <c r="B94" s="269"/>
      <c r="C94" s="269"/>
      <c r="D94" s="269"/>
      <c r="E94" s="269"/>
      <c r="F94" s="269"/>
      <c r="G94" s="269"/>
      <c r="H94" s="269"/>
      <c r="I94" s="269"/>
      <c r="J94" s="269"/>
      <c r="K94" s="269"/>
      <c r="L94" s="269"/>
      <c r="M94" s="269"/>
      <c r="N94" s="269"/>
      <c r="O94" s="269"/>
      <c r="P94" s="269"/>
      <c r="Q94" s="269"/>
      <c r="R94" s="269"/>
      <c r="S94" s="269"/>
      <c r="T94" s="269"/>
      <c r="U94" s="269"/>
      <c r="V94" s="269"/>
      <c r="W94" s="269"/>
      <c r="X94" s="269"/>
      <c r="Y94" s="269"/>
      <c r="Z94" s="269"/>
      <c r="AA94" s="269"/>
      <c r="AB94" s="269"/>
      <c r="AC94" s="269"/>
      <c r="AD94" s="269"/>
      <c r="AE94" s="269"/>
      <c r="AF94" s="269"/>
      <c r="AG94" s="269"/>
      <c r="AH94" s="269"/>
      <c r="AI94" s="269"/>
      <c r="AJ94" s="269"/>
      <c r="AK94" s="269"/>
      <c r="AL94" s="269"/>
      <c r="AM94" s="269"/>
      <c r="AN94" s="269"/>
      <c r="AO94" s="269"/>
      <c r="AP94" s="269"/>
      <c r="AQ94" s="269"/>
      <c r="AR94" s="269"/>
      <c r="AS94" s="269"/>
      <c r="AT94" s="269"/>
      <c r="AU94" s="269"/>
      <c r="AV94" s="269"/>
      <c r="AW94" s="269"/>
      <c r="AX94" s="269"/>
      <c r="AY94" s="269"/>
      <c r="AZ94" s="269"/>
      <c r="BA94" s="269"/>
      <c r="BB94" s="269"/>
      <c r="BC94" s="269"/>
      <c r="BD94" s="269"/>
      <c r="BE94" s="269"/>
      <c r="BF94" s="269"/>
      <c r="BG94" s="269"/>
      <c r="BH94" s="269"/>
      <c r="BI94" s="269"/>
      <c r="BJ94" s="269"/>
      <c r="BK94" s="269"/>
      <c r="BL94" s="269"/>
      <c r="BM94" s="269"/>
      <c r="BN94" s="269"/>
      <c r="BO94" s="269"/>
      <c r="BP94" s="269"/>
      <c r="BQ94" s="269"/>
    </row>
    <row r="95" spans="1:69" x14ac:dyDescent="0.2">
      <c r="A95" s="269"/>
      <c r="B95" s="269"/>
      <c r="C95" s="269"/>
      <c r="D95" s="269"/>
      <c r="E95" s="269"/>
      <c r="F95" s="269"/>
      <c r="G95" s="269"/>
      <c r="H95" s="269"/>
      <c r="I95" s="269"/>
      <c r="J95" s="269"/>
      <c r="K95" s="269"/>
      <c r="L95" s="269"/>
      <c r="M95" s="269"/>
      <c r="N95" s="269"/>
      <c r="O95" s="269"/>
      <c r="P95" s="269"/>
      <c r="Q95" s="269"/>
      <c r="R95" s="269"/>
      <c r="S95" s="269"/>
      <c r="T95" s="269"/>
      <c r="U95" s="269"/>
      <c r="V95" s="269"/>
      <c r="W95" s="269"/>
      <c r="X95" s="269"/>
      <c r="Y95" s="269"/>
      <c r="Z95" s="269"/>
      <c r="AA95" s="269"/>
      <c r="AB95" s="269"/>
      <c r="AC95" s="269"/>
      <c r="AD95" s="269"/>
      <c r="AE95" s="269"/>
      <c r="AF95" s="269"/>
      <c r="AG95" s="269"/>
      <c r="AH95" s="269"/>
      <c r="AI95" s="269"/>
      <c r="AJ95" s="269"/>
      <c r="AK95" s="269"/>
      <c r="AL95" s="269"/>
      <c r="AM95" s="269"/>
      <c r="AN95" s="269"/>
      <c r="AO95" s="269"/>
      <c r="AP95" s="269"/>
      <c r="AQ95" s="269"/>
      <c r="AR95" s="269"/>
      <c r="AS95" s="269"/>
      <c r="AT95" s="269"/>
      <c r="AU95" s="269"/>
      <c r="AV95" s="269"/>
      <c r="AW95" s="269"/>
      <c r="AX95" s="269"/>
      <c r="AY95" s="269"/>
      <c r="AZ95" s="269"/>
      <c r="BA95" s="269"/>
      <c r="BB95" s="269"/>
      <c r="BC95" s="269"/>
      <c r="BD95" s="269"/>
      <c r="BE95" s="269"/>
      <c r="BF95" s="269"/>
      <c r="BG95" s="269"/>
      <c r="BH95" s="269"/>
      <c r="BI95" s="269"/>
      <c r="BJ95" s="269"/>
      <c r="BK95" s="269"/>
      <c r="BL95" s="269"/>
      <c r="BM95" s="269"/>
      <c r="BN95" s="269"/>
      <c r="BO95" s="269"/>
      <c r="BP95" s="269"/>
      <c r="BQ95" s="269"/>
    </row>
    <row r="96" spans="1:69" x14ac:dyDescent="0.2">
      <c r="A96" s="269"/>
      <c r="B96" s="269"/>
      <c r="C96" s="269"/>
      <c r="D96" s="269"/>
      <c r="E96" s="269"/>
      <c r="F96" s="269"/>
      <c r="G96" s="269"/>
      <c r="H96" s="269"/>
      <c r="I96" s="269"/>
      <c r="J96" s="269"/>
      <c r="K96" s="269"/>
      <c r="L96" s="269"/>
      <c r="M96" s="269"/>
      <c r="N96" s="269"/>
      <c r="O96" s="269"/>
      <c r="P96" s="269"/>
      <c r="Q96" s="269"/>
      <c r="R96" s="269"/>
      <c r="S96" s="269"/>
      <c r="T96" s="269"/>
      <c r="U96" s="269"/>
      <c r="V96" s="269"/>
      <c r="W96" s="269"/>
      <c r="X96" s="269"/>
      <c r="Y96" s="269"/>
      <c r="Z96" s="269"/>
      <c r="AA96" s="269"/>
      <c r="AB96" s="269"/>
      <c r="AC96" s="269"/>
      <c r="AD96" s="269"/>
      <c r="AE96" s="269"/>
      <c r="AF96" s="269"/>
      <c r="AG96" s="269"/>
      <c r="AH96" s="269"/>
      <c r="AI96" s="269"/>
      <c r="AJ96" s="269"/>
      <c r="AK96" s="269"/>
      <c r="AL96" s="269"/>
      <c r="AM96" s="269"/>
      <c r="AN96" s="269"/>
      <c r="AO96" s="269"/>
      <c r="AP96" s="269"/>
      <c r="AQ96" s="269"/>
      <c r="AR96" s="269"/>
      <c r="AS96" s="269"/>
      <c r="AT96" s="269"/>
      <c r="AU96" s="269"/>
      <c r="AV96" s="269"/>
      <c r="AW96" s="269"/>
      <c r="AX96" s="269"/>
      <c r="AY96" s="269"/>
      <c r="AZ96" s="269"/>
      <c r="BA96" s="269"/>
      <c r="BB96" s="269"/>
      <c r="BC96" s="269"/>
      <c r="BD96" s="269"/>
      <c r="BE96" s="269"/>
      <c r="BF96" s="269"/>
      <c r="BG96" s="269"/>
      <c r="BH96" s="269"/>
      <c r="BI96" s="269"/>
      <c r="BJ96" s="269"/>
      <c r="BK96" s="269"/>
      <c r="BL96" s="269"/>
      <c r="BM96" s="269"/>
      <c r="BN96" s="269"/>
      <c r="BO96" s="269"/>
      <c r="BP96" s="269"/>
      <c r="BQ96" s="269"/>
    </row>
    <row r="97" spans="1:69" x14ac:dyDescent="0.2">
      <c r="A97" s="269"/>
      <c r="B97" s="269"/>
      <c r="C97" s="269"/>
      <c r="D97" s="269"/>
      <c r="E97" s="269"/>
      <c r="F97" s="269"/>
      <c r="G97" s="269"/>
      <c r="H97" s="269"/>
      <c r="I97" s="269"/>
      <c r="J97" s="269"/>
      <c r="K97" s="269"/>
      <c r="L97" s="269"/>
      <c r="M97" s="269"/>
      <c r="N97" s="269"/>
      <c r="O97" s="269"/>
      <c r="P97" s="269"/>
      <c r="Q97" s="269"/>
      <c r="R97" s="269"/>
      <c r="S97" s="269"/>
      <c r="T97" s="269"/>
      <c r="U97" s="269"/>
      <c r="V97" s="269"/>
      <c r="W97" s="269"/>
      <c r="X97" s="269"/>
      <c r="Y97" s="269"/>
      <c r="Z97" s="269"/>
      <c r="AA97" s="269"/>
      <c r="AB97" s="269"/>
      <c r="AC97" s="269"/>
      <c r="AD97" s="269"/>
      <c r="AE97" s="269"/>
      <c r="AF97" s="269"/>
      <c r="AG97" s="269"/>
      <c r="AH97" s="269"/>
      <c r="AI97" s="269"/>
      <c r="AJ97" s="269"/>
      <c r="AK97" s="269"/>
      <c r="AL97" s="269"/>
      <c r="AM97" s="269"/>
      <c r="AN97" s="269"/>
      <c r="AO97" s="269"/>
      <c r="AP97" s="269"/>
      <c r="AQ97" s="269"/>
      <c r="AR97" s="269"/>
      <c r="AS97" s="269"/>
      <c r="AT97" s="269"/>
      <c r="AU97" s="269"/>
      <c r="AV97" s="269"/>
      <c r="AW97" s="269"/>
      <c r="AX97" s="269"/>
      <c r="AY97" s="269"/>
      <c r="AZ97" s="269"/>
      <c r="BA97" s="269"/>
      <c r="BB97" s="269"/>
      <c r="BC97" s="269"/>
      <c r="BD97" s="269"/>
      <c r="BE97" s="269"/>
      <c r="BF97" s="269"/>
      <c r="BG97" s="269"/>
      <c r="BH97" s="269"/>
      <c r="BI97" s="269"/>
      <c r="BJ97" s="269"/>
      <c r="BK97" s="269"/>
      <c r="BL97" s="269"/>
      <c r="BM97" s="269"/>
      <c r="BN97" s="269"/>
      <c r="BO97" s="269"/>
      <c r="BP97" s="269"/>
      <c r="BQ97" s="269"/>
    </row>
    <row r="98" spans="1:69" x14ac:dyDescent="0.2">
      <c r="A98" s="269"/>
      <c r="B98" s="269"/>
      <c r="C98" s="269"/>
      <c r="D98" s="269"/>
      <c r="E98" s="269"/>
      <c r="F98" s="269"/>
      <c r="G98" s="269"/>
      <c r="H98" s="269"/>
      <c r="I98" s="269"/>
      <c r="J98" s="269"/>
      <c r="K98" s="269"/>
      <c r="L98" s="269"/>
      <c r="M98" s="269"/>
      <c r="N98" s="269"/>
      <c r="O98" s="269"/>
      <c r="P98" s="269"/>
      <c r="Q98" s="269"/>
      <c r="R98" s="269"/>
      <c r="S98" s="269"/>
      <c r="T98" s="269"/>
      <c r="U98" s="269"/>
      <c r="V98" s="269"/>
      <c r="W98" s="269"/>
      <c r="X98" s="269"/>
      <c r="Y98" s="269"/>
      <c r="Z98" s="269"/>
      <c r="AA98" s="269"/>
      <c r="AB98" s="269"/>
      <c r="AC98" s="269"/>
      <c r="AD98" s="269"/>
      <c r="AE98" s="269"/>
      <c r="AF98" s="269"/>
      <c r="AG98" s="269"/>
      <c r="AH98" s="269"/>
      <c r="AI98" s="269"/>
      <c r="AJ98" s="269"/>
      <c r="AK98" s="269"/>
      <c r="AL98" s="269"/>
      <c r="AM98" s="269"/>
      <c r="AN98" s="269"/>
      <c r="AO98" s="269"/>
      <c r="AP98" s="269"/>
      <c r="AQ98" s="269"/>
      <c r="AR98" s="269"/>
      <c r="AS98" s="269"/>
      <c r="AT98" s="269"/>
      <c r="AU98" s="269"/>
      <c r="AV98" s="269"/>
      <c r="AW98" s="269"/>
      <c r="AX98" s="269"/>
      <c r="AY98" s="269"/>
      <c r="AZ98" s="269"/>
      <c r="BA98" s="269"/>
      <c r="BB98" s="269"/>
      <c r="BC98" s="269"/>
      <c r="BD98" s="269"/>
      <c r="BE98" s="269"/>
      <c r="BF98" s="269"/>
      <c r="BG98" s="269"/>
      <c r="BH98" s="269"/>
      <c r="BI98" s="269"/>
      <c r="BJ98" s="269"/>
      <c r="BK98" s="269"/>
      <c r="BL98" s="269"/>
      <c r="BM98" s="269"/>
      <c r="BN98" s="269"/>
      <c r="BO98" s="269"/>
      <c r="BP98" s="269"/>
      <c r="BQ98" s="269"/>
    </row>
    <row r="99" spans="1:69" x14ac:dyDescent="0.2">
      <c r="A99" s="269"/>
      <c r="B99" s="269"/>
      <c r="C99" s="269"/>
      <c r="D99" s="269"/>
      <c r="E99" s="269"/>
      <c r="F99" s="269"/>
      <c r="G99" s="269"/>
      <c r="H99" s="269"/>
      <c r="I99" s="269"/>
      <c r="J99" s="269"/>
      <c r="K99" s="269"/>
      <c r="L99" s="269"/>
      <c r="M99" s="269"/>
      <c r="N99" s="269"/>
      <c r="O99" s="269"/>
      <c r="P99" s="269"/>
      <c r="Q99" s="269"/>
      <c r="R99" s="269"/>
      <c r="S99" s="269"/>
      <c r="T99" s="269"/>
      <c r="U99" s="269"/>
      <c r="V99" s="269"/>
      <c r="W99" s="269"/>
      <c r="X99" s="269"/>
      <c r="Y99" s="269"/>
      <c r="Z99" s="269"/>
      <c r="AA99" s="269"/>
      <c r="AB99" s="269"/>
      <c r="AC99" s="269"/>
      <c r="AD99" s="269"/>
      <c r="AE99" s="269"/>
      <c r="AF99" s="269"/>
      <c r="AG99" s="269"/>
      <c r="AH99" s="269"/>
      <c r="AI99" s="269"/>
      <c r="AJ99" s="269"/>
      <c r="AK99" s="269"/>
      <c r="AL99" s="269"/>
      <c r="AM99" s="269"/>
      <c r="AN99" s="269"/>
      <c r="AO99" s="269"/>
      <c r="AP99" s="269"/>
      <c r="AQ99" s="269"/>
      <c r="AR99" s="269"/>
      <c r="AS99" s="269"/>
      <c r="AT99" s="269"/>
      <c r="AU99" s="269"/>
      <c r="AV99" s="269"/>
      <c r="AW99" s="269"/>
      <c r="AX99" s="269"/>
      <c r="AY99" s="269"/>
      <c r="AZ99" s="269"/>
      <c r="BA99" s="269"/>
      <c r="BB99" s="269"/>
      <c r="BC99" s="269"/>
      <c r="BD99" s="269"/>
      <c r="BE99" s="269"/>
      <c r="BF99" s="269"/>
      <c r="BG99" s="269"/>
      <c r="BH99" s="269"/>
      <c r="BI99" s="269"/>
      <c r="BJ99" s="269"/>
      <c r="BK99" s="269"/>
      <c r="BL99" s="269"/>
      <c r="BM99" s="269"/>
      <c r="BN99" s="269"/>
      <c r="BO99" s="269"/>
      <c r="BP99" s="269"/>
      <c r="BQ99" s="269"/>
    </row>
    <row r="100" spans="1:69" x14ac:dyDescent="0.2">
      <c r="A100" s="269"/>
      <c r="B100" s="269"/>
      <c r="C100" s="269"/>
      <c r="D100" s="269"/>
      <c r="E100" s="269"/>
      <c r="F100" s="269"/>
      <c r="G100" s="269"/>
      <c r="H100" s="269"/>
      <c r="I100" s="269"/>
      <c r="J100" s="269"/>
      <c r="K100" s="269"/>
      <c r="L100" s="269"/>
      <c r="M100" s="269"/>
      <c r="N100" s="269"/>
      <c r="O100" s="269"/>
      <c r="P100" s="269"/>
      <c r="Q100" s="269"/>
      <c r="R100" s="269"/>
      <c r="S100" s="269"/>
      <c r="T100" s="269"/>
      <c r="U100" s="269"/>
      <c r="V100" s="269"/>
      <c r="W100" s="269"/>
      <c r="X100" s="269"/>
      <c r="Y100" s="269"/>
      <c r="Z100" s="269"/>
      <c r="AA100" s="269"/>
      <c r="AB100" s="269"/>
      <c r="AC100" s="269"/>
      <c r="AD100" s="269"/>
      <c r="AE100" s="269"/>
      <c r="AF100" s="269"/>
      <c r="AG100" s="269"/>
      <c r="AH100" s="269"/>
      <c r="AI100" s="269"/>
      <c r="AJ100" s="269"/>
      <c r="AK100" s="269"/>
      <c r="AL100" s="269"/>
      <c r="AM100" s="269"/>
      <c r="AN100" s="269"/>
      <c r="AO100" s="269"/>
      <c r="AP100" s="269"/>
      <c r="AQ100" s="269"/>
      <c r="AR100" s="269"/>
      <c r="AS100" s="269"/>
      <c r="AT100" s="269"/>
      <c r="AU100" s="269"/>
      <c r="AV100" s="269"/>
      <c r="AW100" s="269"/>
      <c r="AX100" s="269"/>
      <c r="AY100" s="269"/>
      <c r="AZ100" s="269"/>
      <c r="BA100" s="269"/>
      <c r="BB100" s="269"/>
      <c r="BC100" s="269"/>
      <c r="BD100" s="269"/>
      <c r="BE100" s="269"/>
      <c r="BF100" s="269"/>
      <c r="BG100" s="269"/>
      <c r="BH100" s="269"/>
      <c r="BI100" s="269"/>
      <c r="BJ100" s="269"/>
      <c r="BK100" s="269"/>
      <c r="BL100" s="269"/>
      <c r="BM100" s="269"/>
      <c r="BN100" s="269"/>
      <c r="BO100" s="269"/>
      <c r="BP100" s="269"/>
      <c r="BQ100" s="269"/>
    </row>
    <row r="101" spans="1:69" x14ac:dyDescent="0.2">
      <c r="A101" s="269"/>
      <c r="B101" s="269"/>
      <c r="C101" s="269"/>
      <c r="D101" s="269"/>
      <c r="E101" s="269"/>
      <c r="F101" s="269"/>
      <c r="G101" s="269"/>
      <c r="H101" s="269"/>
      <c r="I101" s="269"/>
      <c r="J101" s="269"/>
      <c r="K101" s="269"/>
      <c r="L101" s="269"/>
      <c r="M101" s="269"/>
      <c r="N101" s="269"/>
      <c r="O101" s="269"/>
      <c r="P101" s="269"/>
      <c r="Q101" s="269"/>
      <c r="R101" s="269"/>
      <c r="S101" s="269"/>
      <c r="T101" s="269"/>
      <c r="U101" s="269"/>
      <c r="V101" s="269"/>
      <c r="W101" s="269"/>
      <c r="X101" s="269"/>
      <c r="Y101" s="269"/>
      <c r="Z101" s="269"/>
      <c r="AA101" s="269"/>
      <c r="AB101" s="269"/>
      <c r="AC101" s="269"/>
      <c r="AD101" s="269"/>
      <c r="AE101" s="269"/>
      <c r="AF101" s="269"/>
      <c r="AG101" s="269"/>
      <c r="AH101" s="269"/>
      <c r="AI101" s="269"/>
      <c r="AJ101" s="269"/>
      <c r="AK101" s="269"/>
      <c r="AL101" s="269"/>
      <c r="AM101" s="269"/>
      <c r="AN101" s="269"/>
      <c r="AO101" s="269"/>
      <c r="AP101" s="269"/>
      <c r="AQ101" s="269"/>
      <c r="AR101" s="269"/>
      <c r="AS101" s="269"/>
      <c r="AT101" s="269"/>
      <c r="AU101" s="269"/>
      <c r="AV101" s="269"/>
      <c r="AW101" s="269"/>
      <c r="AX101" s="269"/>
      <c r="AY101" s="269"/>
      <c r="AZ101" s="269"/>
      <c r="BA101" s="269"/>
      <c r="BB101" s="269"/>
      <c r="BC101" s="269"/>
      <c r="BD101" s="269"/>
      <c r="BE101" s="269"/>
      <c r="BF101" s="269"/>
      <c r="BG101" s="269"/>
      <c r="BH101" s="269"/>
      <c r="BI101" s="269"/>
      <c r="BJ101" s="269"/>
      <c r="BK101" s="269"/>
      <c r="BL101" s="269"/>
      <c r="BM101" s="269"/>
      <c r="BN101" s="269"/>
      <c r="BO101" s="269"/>
      <c r="BP101" s="269"/>
      <c r="BQ101" s="269"/>
    </row>
    <row r="102" spans="1:69" x14ac:dyDescent="0.2">
      <c r="A102" s="269"/>
      <c r="B102" s="269"/>
      <c r="C102" s="269"/>
      <c r="D102" s="269"/>
      <c r="E102" s="269"/>
      <c r="F102" s="269"/>
      <c r="G102" s="269"/>
      <c r="H102" s="269"/>
      <c r="I102" s="269"/>
      <c r="J102" s="269"/>
      <c r="K102" s="269"/>
      <c r="L102" s="269"/>
      <c r="M102" s="269"/>
      <c r="N102" s="269"/>
      <c r="O102" s="269"/>
      <c r="P102" s="269"/>
      <c r="Q102" s="269"/>
      <c r="R102" s="269"/>
      <c r="S102" s="269"/>
      <c r="T102" s="269"/>
      <c r="U102" s="269"/>
      <c r="V102" s="269"/>
      <c r="W102" s="269"/>
      <c r="X102" s="269"/>
      <c r="Y102" s="269"/>
      <c r="Z102" s="269"/>
      <c r="AA102" s="269"/>
      <c r="AB102" s="269"/>
      <c r="AC102" s="269"/>
      <c r="AD102" s="269"/>
      <c r="AE102" s="269"/>
      <c r="AF102" s="269"/>
      <c r="AG102" s="269"/>
      <c r="AH102" s="269"/>
      <c r="AI102" s="269"/>
      <c r="AJ102" s="269"/>
      <c r="AK102" s="269"/>
      <c r="AL102" s="269"/>
      <c r="AM102" s="269"/>
      <c r="AN102" s="269"/>
      <c r="AO102" s="269"/>
      <c r="AP102" s="269"/>
      <c r="AQ102" s="269"/>
      <c r="AR102" s="269"/>
      <c r="AS102" s="269"/>
      <c r="AT102" s="269"/>
      <c r="AU102" s="269"/>
      <c r="AV102" s="269"/>
      <c r="AW102" s="269"/>
      <c r="AX102" s="269"/>
      <c r="AY102" s="269"/>
      <c r="AZ102" s="269"/>
      <c r="BA102" s="269"/>
      <c r="BB102" s="269"/>
      <c r="BC102" s="269"/>
      <c r="BD102" s="269"/>
      <c r="BE102" s="269"/>
      <c r="BF102" s="269"/>
      <c r="BG102" s="269"/>
      <c r="BH102" s="269"/>
      <c r="BI102" s="269"/>
      <c r="BJ102" s="269"/>
      <c r="BK102" s="269"/>
      <c r="BL102" s="269"/>
      <c r="BM102" s="269"/>
      <c r="BN102" s="269"/>
      <c r="BO102" s="269"/>
      <c r="BP102" s="269"/>
      <c r="BQ102" s="269"/>
    </row>
    <row r="103" spans="1:69" x14ac:dyDescent="0.2">
      <c r="A103" s="269"/>
      <c r="B103" s="269"/>
      <c r="C103" s="269"/>
      <c r="D103" s="269"/>
      <c r="E103" s="269"/>
      <c r="F103" s="269"/>
      <c r="G103" s="269"/>
      <c r="H103" s="269"/>
      <c r="I103" s="269"/>
      <c r="J103" s="269"/>
      <c r="K103" s="269"/>
      <c r="L103" s="269"/>
      <c r="M103" s="269"/>
      <c r="N103" s="269"/>
      <c r="O103" s="269"/>
      <c r="P103" s="269"/>
      <c r="Q103" s="269"/>
      <c r="R103" s="269"/>
      <c r="S103" s="269"/>
      <c r="T103" s="269"/>
      <c r="U103" s="269"/>
      <c r="V103" s="269"/>
      <c r="W103" s="269"/>
      <c r="X103" s="269"/>
      <c r="Y103" s="269"/>
      <c r="Z103" s="269"/>
      <c r="AA103" s="269"/>
      <c r="AB103" s="269"/>
      <c r="AC103" s="269"/>
      <c r="AD103" s="269"/>
      <c r="AE103" s="269"/>
      <c r="AF103" s="269"/>
      <c r="AG103" s="269"/>
      <c r="AH103" s="269"/>
      <c r="AI103" s="269"/>
      <c r="AJ103" s="269"/>
      <c r="AK103" s="269"/>
      <c r="AL103" s="269"/>
      <c r="AM103" s="269"/>
      <c r="AN103" s="269"/>
      <c r="AO103" s="269"/>
      <c r="AP103" s="269"/>
      <c r="AQ103" s="269"/>
      <c r="AR103" s="269"/>
      <c r="AS103" s="269"/>
      <c r="AT103" s="269"/>
      <c r="AU103" s="269"/>
      <c r="AV103" s="269"/>
      <c r="AW103" s="269"/>
      <c r="AX103" s="269"/>
      <c r="AY103" s="269"/>
      <c r="AZ103" s="269"/>
      <c r="BA103" s="269"/>
      <c r="BB103" s="269"/>
      <c r="BC103" s="269"/>
      <c r="BD103" s="269"/>
      <c r="BE103" s="269"/>
      <c r="BF103" s="269"/>
      <c r="BG103" s="269"/>
      <c r="BH103" s="269"/>
      <c r="BI103" s="269"/>
      <c r="BJ103" s="269"/>
      <c r="BK103" s="269"/>
      <c r="BL103" s="269"/>
      <c r="BM103" s="269"/>
      <c r="BN103" s="269"/>
      <c r="BO103" s="269"/>
      <c r="BP103" s="269"/>
      <c r="BQ103" s="269"/>
    </row>
    <row r="104" spans="1:69" x14ac:dyDescent="0.2">
      <c r="A104" s="269"/>
      <c r="B104" s="269"/>
      <c r="C104" s="269"/>
      <c r="D104" s="269"/>
      <c r="E104" s="269"/>
      <c r="F104" s="269"/>
      <c r="G104" s="269"/>
      <c r="H104" s="269"/>
      <c r="I104" s="269"/>
      <c r="J104" s="269"/>
      <c r="K104" s="269"/>
      <c r="L104" s="269"/>
      <c r="M104" s="269"/>
      <c r="N104" s="269"/>
      <c r="O104" s="269"/>
      <c r="P104" s="269"/>
      <c r="Q104" s="269"/>
      <c r="R104" s="269"/>
      <c r="S104" s="269"/>
      <c r="T104" s="269"/>
      <c r="U104" s="269"/>
      <c r="V104" s="269"/>
      <c r="W104" s="269"/>
      <c r="X104" s="269"/>
      <c r="Y104" s="269"/>
      <c r="Z104" s="269"/>
      <c r="AA104" s="269"/>
      <c r="AB104" s="269"/>
      <c r="AC104" s="269"/>
      <c r="AD104" s="269"/>
      <c r="AE104" s="269"/>
      <c r="AF104" s="269"/>
      <c r="AG104" s="269"/>
      <c r="AH104" s="269"/>
      <c r="AI104" s="269"/>
      <c r="AJ104" s="269"/>
      <c r="AK104" s="269"/>
      <c r="AL104" s="269"/>
      <c r="AM104" s="269"/>
      <c r="AN104" s="269"/>
      <c r="AO104" s="269"/>
      <c r="AP104" s="269"/>
      <c r="AQ104" s="269"/>
      <c r="AR104" s="269"/>
      <c r="AS104" s="269"/>
      <c r="AT104" s="269"/>
      <c r="AU104" s="269"/>
      <c r="AV104" s="269"/>
      <c r="AW104" s="269"/>
      <c r="AX104" s="269"/>
      <c r="AY104" s="269"/>
      <c r="AZ104" s="269"/>
      <c r="BA104" s="269"/>
      <c r="BB104" s="269"/>
      <c r="BC104" s="269"/>
      <c r="BD104" s="269"/>
      <c r="BE104" s="269"/>
      <c r="BF104" s="269"/>
      <c r="BG104" s="269"/>
      <c r="BH104" s="269"/>
      <c r="BI104" s="269"/>
      <c r="BJ104" s="269"/>
      <c r="BK104" s="269"/>
      <c r="BL104" s="269"/>
      <c r="BM104" s="269"/>
      <c r="BN104" s="269"/>
      <c r="BO104" s="269"/>
      <c r="BP104" s="269"/>
      <c r="BQ104" s="269"/>
    </row>
    <row r="105" spans="1:69" x14ac:dyDescent="0.2">
      <c r="A105" s="269"/>
      <c r="B105" s="269"/>
      <c r="C105" s="269"/>
      <c r="D105" s="269"/>
      <c r="E105" s="269"/>
      <c r="F105" s="269"/>
      <c r="G105" s="269"/>
      <c r="H105" s="269"/>
      <c r="I105" s="269"/>
      <c r="J105" s="269"/>
      <c r="K105" s="269"/>
      <c r="L105" s="269"/>
      <c r="M105" s="269"/>
      <c r="N105" s="269"/>
      <c r="O105" s="269"/>
      <c r="P105" s="269"/>
      <c r="Q105" s="269"/>
      <c r="R105" s="269"/>
      <c r="S105" s="269"/>
      <c r="T105" s="269"/>
      <c r="U105" s="269"/>
      <c r="V105" s="269"/>
      <c r="W105" s="269"/>
      <c r="X105" s="269"/>
      <c r="Y105" s="269"/>
      <c r="Z105" s="269"/>
      <c r="AA105" s="269"/>
      <c r="AB105" s="269"/>
      <c r="AC105" s="269"/>
      <c r="AD105" s="269"/>
      <c r="AE105" s="269"/>
      <c r="AF105" s="269"/>
      <c r="AG105" s="269"/>
      <c r="AH105" s="269"/>
      <c r="AI105" s="269"/>
      <c r="AJ105" s="269"/>
      <c r="AK105" s="269"/>
      <c r="AL105" s="269"/>
      <c r="AM105" s="269"/>
      <c r="AN105" s="269"/>
      <c r="AO105" s="269"/>
      <c r="AP105" s="269"/>
      <c r="AQ105" s="269"/>
      <c r="AR105" s="269"/>
      <c r="AS105" s="269"/>
      <c r="AT105" s="269"/>
      <c r="AU105" s="269"/>
      <c r="AV105" s="269"/>
      <c r="AW105" s="269"/>
      <c r="AX105" s="269"/>
      <c r="AY105" s="269"/>
      <c r="AZ105" s="269"/>
      <c r="BA105" s="269"/>
      <c r="BB105" s="269"/>
      <c r="BC105" s="269"/>
      <c r="BD105" s="269"/>
      <c r="BE105" s="269"/>
      <c r="BF105" s="269"/>
      <c r="BG105" s="269"/>
      <c r="BH105" s="269"/>
      <c r="BI105" s="269"/>
      <c r="BJ105" s="269"/>
      <c r="BK105" s="269"/>
      <c r="BL105" s="269"/>
      <c r="BM105" s="269"/>
      <c r="BN105" s="269"/>
      <c r="BO105" s="269"/>
      <c r="BP105" s="269"/>
      <c r="BQ105" s="269"/>
    </row>
    <row r="106" spans="1:69" x14ac:dyDescent="0.2">
      <c r="A106" s="269"/>
      <c r="B106" s="269"/>
      <c r="C106" s="269"/>
      <c r="D106" s="269"/>
      <c r="E106" s="269"/>
      <c r="F106" s="269"/>
      <c r="G106" s="269"/>
      <c r="H106" s="269"/>
      <c r="I106" s="269"/>
      <c r="J106" s="269"/>
      <c r="K106" s="269"/>
      <c r="L106" s="269"/>
      <c r="M106" s="269"/>
      <c r="N106" s="269"/>
      <c r="O106" s="269"/>
      <c r="P106" s="269"/>
      <c r="Q106" s="269"/>
      <c r="R106" s="269"/>
      <c r="S106" s="269"/>
      <c r="T106" s="269"/>
      <c r="U106" s="269"/>
      <c r="V106" s="269"/>
      <c r="W106" s="269"/>
      <c r="X106" s="269"/>
      <c r="Y106" s="269"/>
      <c r="Z106" s="269"/>
      <c r="AA106" s="269"/>
      <c r="AB106" s="269"/>
      <c r="AC106" s="269"/>
      <c r="AD106" s="269"/>
      <c r="AE106" s="269"/>
      <c r="AF106" s="269"/>
      <c r="AG106" s="269"/>
      <c r="AH106" s="269"/>
      <c r="AI106" s="269"/>
      <c r="AJ106" s="269"/>
      <c r="AK106" s="269"/>
      <c r="AL106" s="269"/>
      <c r="AM106" s="269"/>
      <c r="AN106" s="269"/>
      <c r="AO106" s="269"/>
      <c r="AP106" s="269"/>
      <c r="AQ106" s="269"/>
      <c r="AR106" s="269"/>
      <c r="AS106" s="269"/>
      <c r="AT106" s="269"/>
      <c r="AU106" s="269"/>
      <c r="AV106" s="269"/>
      <c r="AW106" s="269"/>
      <c r="AX106" s="269"/>
      <c r="AY106" s="269"/>
      <c r="AZ106" s="269"/>
      <c r="BA106" s="269"/>
      <c r="BB106" s="269"/>
      <c r="BC106" s="269"/>
      <c r="BD106" s="269"/>
      <c r="BE106" s="269"/>
      <c r="BF106" s="269"/>
      <c r="BG106" s="269"/>
      <c r="BH106" s="269"/>
      <c r="BI106" s="269"/>
      <c r="BJ106" s="269"/>
      <c r="BK106" s="269"/>
      <c r="BL106" s="269"/>
      <c r="BM106" s="269"/>
      <c r="BN106" s="269"/>
      <c r="BO106" s="269"/>
      <c r="BP106" s="269"/>
      <c r="BQ106" s="269"/>
    </row>
    <row r="107" spans="1:69" x14ac:dyDescent="0.2">
      <c r="A107" s="269"/>
      <c r="B107" s="269"/>
      <c r="C107" s="269"/>
      <c r="D107" s="269"/>
      <c r="E107" s="269"/>
      <c r="F107" s="269"/>
      <c r="G107" s="269"/>
      <c r="H107" s="269"/>
      <c r="I107" s="269"/>
      <c r="J107" s="269"/>
      <c r="K107" s="269"/>
      <c r="L107" s="269"/>
      <c r="M107" s="269"/>
      <c r="N107" s="269"/>
      <c r="O107" s="269"/>
      <c r="P107" s="269"/>
      <c r="Q107" s="269"/>
      <c r="R107" s="269"/>
      <c r="S107" s="269"/>
      <c r="T107" s="269"/>
      <c r="U107" s="269"/>
      <c r="V107" s="269"/>
      <c r="W107" s="269"/>
      <c r="X107" s="269"/>
      <c r="Y107" s="269"/>
      <c r="Z107" s="269"/>
      <c r="AA107" s="269"/>
      <c r="AB107" s="269"/>
      <c r="AC107" s="269"/>
      <c r="AD107" s="269"/>
      <c r="AE107" s="269"/>
      <c r="AF107" s="269"/>
      <c r="AG107" s="269"/>
      <c r="AH107" s="269"/>
      <c r="AI107" s="269"/>
      <c r="AJ107" s="269"/>
      <c r="AK107" s="269"/>
      <c r="AL107" s="269"/>
      <c r="AM107" s="269"/>
      <c r="AN107" s="269"/>
      <c r="AO107" s="269"/>
      <c r="AP107" s="269"/>
      <c r="AQ107" s="269"/>
      <c r="AR107" s="269"/>
      <c r="AS107" s="269"/>
      <c r="AT107" s="269"/>
      <c r="AU107" s="269"/>
      <c r="AV107" s="269"/>
      <c r="AW107" s="269"/>
      <c r="AX107" s="269"/>
      <c r="AY107" s="269"/>
      <c r="AZ107" s="269"/>
      <c r="BA107" s="269"/>
      <c r="BB107" s="269"/>
      <c r="BC107" s="269"/>
      <c r="BD107" s="269"/>
      <c r="BE107" s="269"/>
      <c r="BF107" s="269"/>
      <c r="BG107" s="269"/>
      <c r="BH107" s="269"/>
      <c r="BI107" s="269"/>
      <c r="BJ107" s="269"/>
      <c r="BK107" s="269"/>
      <c r="BL107" s="269"/>
      <c r="BM107" s="269"/>
      <c r="BN107" s="269"/>
      <c r="BO107" s="269"/>
      <c r="BP107" s="269"/>
      <c r="BQ107" s="269"/>
    </row>
    <row r="108" spans="1:69" x14ac:dyDescent="0.2">
      <c r="A108" s="269"/>
      <c r="B108" s="269"/>
      <c r="C108" s="269"/>
      <c r="D108" s="269"/>
      <c r="E108" s="269"/>
      <c r="F108" s="269"/>
      <c r="G108" s="269"/>
      <c r="H108" s="269"/>
      <c r="I108" s="269"/>
      <c r="J108" s="269"/>
      <c r="K108" s="269"/>
      <c r="L108" s="269"/>
      <c r="M108" s="269"/>
      <c r="N108" s="269"/>
      <c r="O108" s="269"/>
      <c r="P108" s="269"/>
      <c r="Q108" s="269"/>
      <c r="R108" s="269"/>
      <c r="S108" s="269"/>
      <c r="T108" s="269"/>
      <c r="U108" s="269"/>
      <c r="V108" s="269"/>
      <c r="W108" s="269"/>
      <c r="X108" s="269"/>
      <c r="Y108" s="269"/>
      <c r="Z108" s="269"/>
      <c r="AA108" s="269"/>
      <c r="AB108" s="269"/>
      <c r="AC108" s="269"/>
      <c r="AD108" s="269"/>
      <c r="AE108" s="269"/>
      <c r="AF108" s="269"/>
      <c r="AG108" s="269"/>
      <c r="AH108" s="269"/>
      <c r="AI108" s="269"/>
      <c r="AJ108" s="269"/>
      <c r="AK108" s="269"/>
      <c r="AL108" s="269"/>
      <c r="AM108" s="269"/>
      <c r="AN108" s="269"/>
      <c r="AO108" s="269"/>
      <c r="AP108" s="269"/>
      <c r="AQ108" s="269"/>
      <c r="AR108" s="269"/>
      <c r="AS108" s="269"/>
      <c r="AT108" s="269"/>
      <c r="AU108" s="269"/>
      <c r="AV108" s="269"/>
      <c r="AW108" s="269"/>
      <c r="AX108" s="269"/>
      <c r="AY108" s="269"/>
      <c r="AZ108" s="269"/>
      <c r="BA108" s="269"/>
      <c r="BB108" s="269"/>
      <c r="BC108" s="269"/>
      <c r="BD108" s="269"/>
      <c r="BE108" s="269"/>
      <c r="BF108" s="269"/>
      <c r="BG108" s="269"/>
      <c r="BH108" s="269"/>
      <c r="BI108" s="269"/>
      <c r="BJ108" s="269"/>
      <c r="BK108" s="269"/>
      <c r="BL108" s="269"/>
      <c r="BM108" s="269"/>
      <c r="BN108" s="269"/>
      <c r="BO108" s="269"/>
      <c r="BP108" s="269"/>
      <c r="BQ108" s="269"/>
    </row>
    <row r="109" spans="1:69" x14ac:dyDescent="0.2">
      <c r="A109" s="269"/>
      <c r="B109" s="269"/>
      <c r="C109" s="269"/>
      <c r="D109" s="269"/>
      <c r="E109" s="269"/>
      <c r="F109" s="269"/>
      <c r="G109" s="269"/>
      <c r="H109" s="269"/>
      <c r="I109" s="269"/>
      <c r="J109" s="269"/>
      <c r="K109" s="269"/>
      <c r="L109" s="269"/>
      <c r="M109" s="269"/>
      <c r="N109" s="269"/>
      <c r="O109" s="269"/>
      <c r="P109" s="269"/>
      <c r="Q109" s="269"/>
      <c r="R109" s="269"/>
      <c r="S109" s="269"/>
      <c r="T109" s="269"/>
      <c r="U109" s="269"/>
      <c r="V109" s="269"/>
      <c r="W109" s="269"/>
      <c r="X109" s="269"/>
      <c r="Y109" s="269"/>
      <c r="Z109" s="269"/>
      <c r="AA109" s="269"/>
      <c r="AB109" s="269"/>
      <c r="AC109" s="269"/>
      <c r="AD109" s="269"/>
      <c r="AE109" s="269"/>
      <c r="AF109" s="269"/>
      <c r="AG109" s="269"/>
      <c r="AH109" s="269"/>
      <c r="AI109" s="269"/>
      <c r="AJ109" s="269"/>
      <c r="AK109" s="269"/>
      <c r="AL109" s="269"/>
      <c r="AM109" s="269"/>
      <c r="AN109" s="269"/>
      <c r="AO109" s="269"/>
      <c r="AP109" s="269"/>
      <c r="AQ109" s="269"/>
      <c r="AR109" s="269"/>
      <c r="AS109" s="269"/>
      <c r="AT109" s="269"/>
      <c r="AU109" s="269"/>
      <c r="AV109" s="269"/>
      <c r="AW109" s="269"/>
      <c r="AX109" s="269"/>
      <c r="AY109" s="269"/>
      <c r="AZ109" s="269"/>
      <c r="BA109" s="269"/>
      <c r="BB109" s="269"/>
      <c r="BC109" s="269"/>
      <c r="BD109" s="269"/>
      <c r="BE109" s="269"/>
      <c r="BF109" s="269"/>
      <c r="BG109" s="269"/>
      <c r="BH109" s="269"/>
      <c r="BI109" s="269"/>
      <c r="BJ109" s="269"/>
      <c r="BK109" s="269"/>
      <c r="BL109" s="269"/>
      <c r="BM109" s="269"/>
      <c r="BN109" s="269"/>
      <c r="BO109" s="269"/>
      <c r="BP109" s="269"/>
      <c r="BQ109" s="269"/>
    </row>
    <row r="110" spans="1:69" x14ac:dyDescent="0.2">
      <c r="A110" s="269"/>
      <c r="B110" s="269"/>
      <c r="C110" s="269"/>
      <c r="D110" s="269"/>
      <c r="E110" s="269"/>
      <c r="F110" s="269"/>
      <c r="G110" s="269"/>
      <c r="H110" s="269"/>
      <c r="I110" s="269"/>
      <c r="J110" s="269"/>
      <c r="K110" s="269"/>
      <c r="L110" s="269"/>
      <c r="M110" s="269"/>
      <c r="N110" s="269"/>
      <c r="O110" s="269"/>
      <c r="P110" s="269"/>
      <c r="Q110" s="269"/>
      <c r="R110" s="269"/>
      <c r="S110" s="269"/>
      <c r="T110" s="269"/>
      <c r="U110" s="269"/>
      <c r="V110" s="269"/>
      <c r="W110" s="269"/>
      <c r="X110" s="269"/>
      <c r="Y110" s="269"/>
      <c r="Z110" s="269"/>
      <c r="AA110" s="269"/>
      <c r="AB110" s="269"/>
      <c r="AC110" s="269"/>
      <c r="AD110" s="269"/>
      <c r="AE110" s="269"/>
      <c r="AF110" s="269"/>
      <c r="AG110" s="269"/>
      <c r="AH110" s="269"/>
      <c r="AI110" s="269"/>
      <c r="AJ110" s="269"/>
      <c r="AK110" s="269"/>
      <c r="AL110" s="269"/>
      <c r="AM110" s="269"/>
      <c r="AN110" s="269"/>
      <c r="AO110" s="269"/>
      <c r="AP110" s="269"/>
      <c r="AQ110" s="269"/>
      <c r="AR110" s="269"/>
      <c r="AS110" s="269"/>
      <c r="AT110" s="269"/>
      <c r="AU110" s="269"/>
      <c r="AV110" s="269"/>
      <c r="AW110" s="269"/>
      <c r="AX110" s="269"/>
      <c r="AY110" s="269"/>
      <c r="AZ110" s="269"/>
      <c r="BA110" s="269"/>
      <c r="BB110" s="269"/>
      <c r="BC110" s="269"/>
      <c r="BD110" s="269"/>
      <c r="BE110" s="269"/>
      <c r="BF110" s="269"/>
      <c r="BG110" s="269"/>
      <c r="BH110" s="269"/>
      <c r="BI110" s="269"/>
      <c r="BJ110" s="269"/>
      <c r="BK110" s="269"/>
      <c r="BL110" s="269"/>
      <c r="BM110" s="269"/>
      <c r="BN110" s="269"/>
      <c r="BO110" s="269"/>
      <c r="BP110" s="269"/>
      <c r="BQ110" s="269"/>
    </row>
    <row r="111" spans="1:69" x14ac:dyDescent="0.2">
      <c r="A111" s="269"/>
      <c r="B111" s="269"/>
      <c r="C111" s="269"/>
      <c r="D111" s="269"/>
      <c r="E111" s="269"/>
      <c r="F111" s="269"/>
      <c r="G111" s="269"/>
      <c r="H111" s="269"/>
      <c r="I111" s="269"/>
      <c r="J111" s="269"/>
      <c r="K111" s="269"/>
      <c r="L111" s="269"/>
      <c r="M111" s="269"/>
      <c r="N111" s="269"/>
      <c r="O111" s="269"/>
      <c r="P111" s="269"/>
      <c r="Q111" s="269"/>
      <c r="R111" s="269"/>
      <c r="S111" s="269"/>
      <c r="T111" s="269"/>
      <c r="U111" s="269"/>
      <c r="V111" s="269"/>
      <c r="W111" s="269"/>
      <c r="X111" s="269"/>
      <c r="Y111" s="269"/>
      <c r="Z111" s="269"/>
      <c r="AA111" s="269"/>
      <c r="AB111" s="269"/>
      <c r="AC111" s="269"/>
      <c r="AD111" s="269"/>
      <c r="AE111" s="269"/>
      <c r="AF111" s="269"/>
      <c r="AG111" s="269"/>
      <c r="AH111" s="269"/>
      <c r="AI111" s="269"/>
      <c r="AJ111" s="269"/>
      <c r="AK111" s="269"/>
      <c r="AL111" s="269"/>
      <c r="AM111" s="269"/>
      <c r="AN111" s="269"/>
      <c r="AO111" s="269"/>
      <c r="AP111" s="269"/>
      <c r="AQ111" s="269"/>
      <c r="AR111" s="269"/>
      <c r="AS111" s="269"/>
      <c r="AT111" s="269"/>
      <c r="AU111" s="269"/>
      <c r="AV111" s="269"/>
      <c r="AW111" s="269"/>
      <c r="AX111" s="269"/>
      <c r="AY111" s="269"/>
      <c r="AZ111" s="269"/>
      <c r="BA111" s="269"/>
      <c r="BB111" s="269"/>
      <c r="BC111" s="269"/>
      <c r="BD111" s="269"/>
      <c r="BE111" s="269"/>
      <c r="BF111" s="269"/>
      <c r="BG111" s="269"/>
      <c r="BH111" s="269"/>
      <c r="BI111" s="269"/>
      <c r="BJ111" s="269"/>
      <c r="BK111" s="269"/>
      <c r="BL111" s="269"/>
      <c r="BM111" s="269"/>
      <c r="BN111" s="269"/>
      <c r="BO111" s="269"/>
      <c r="BP111" s="269"/>
      <c r="BQ111" s="269"/>
    </row>
    <row r="112" spans="1:69" x14ac:dyDescent="0.2">
      <c r="A112" s="269"/>
      <c r="B112" s="269"/>
      <c r="C112" s="269"/>
      <c r="D112" s="269"/>
      <c r="E112" s="269"/>
      <c r="F112" s="269"/>
      <c r="G112" s="269"/>
      <c r="H112" s="269"/>
      <c r="I112" s="269"/>
      <c r="J112" s="269"/>
      <c r="K112" s="269"/>
      <c r="L112" s="269"/>
      <c r="M112" s="269"/>
      <c r="N112" s="269"/>
      <c r="O112" s="269"/>
      <c r="P112" s="269"/>
      <c r="Q112" s="269"/>
      <c r="R112" s="269"/>
      <c r="S112" s="269"/>
      <c r="T112" s="269"/>
      <c r="U112" s="269"/>
      <c r="V112" s="269"/>
      <c r="W112" s="269"/>
      <c r="X112" s="269"/>
      <c r="Y112" s="269"/>
      <c r="Z112" s="269"/>
      <c r="AA112" s="269"/>
      <c r="AB112" s="269"/>
      <c r="AC112" s="269"/>
      <c r="AD112" s="269"/>
      <c r="AE112" s="269"/>
      <c r="AF112" s="269"/>
      <c r="AG112" s="269"/>
      <c r="AH112" s="269"/>
      <c r="AI112" s="269"/>
      <c r="AJ112" s="269"/>
      <c r="AK112" s="269"/>
      <c r="AL112" s="269"/>
      <c r="AM112" s="269"/>
      <c r="AN112" s="269"/>
      <c r="AO112" s="269"/>
      <c r="AP112" s="269"/>
      <c r="AQ112" s="269"/>
      <c r="AR112" s="269"/>
      <c r="AS112" s="269"/>
      <c r="AT112" s="269"/>
      <c r="AU112" s="269"/>
      <c r="AV112" s="269"/>
      <c r="AW112" s="269"/>
      <c r="AX112" s="269"/>
      <c r="AY112" s="269"/>
      <c r="AZ112" s="269"/>
      <c r="BA112" s="269"/>
      <c r="BB112" s="269"/>
      <c r="BC112" s="269"/>
      <c r="BD112" s="269"/>
      <c r="BE112" s="269"/>
      <c r="BF112" s="269"/>
      <c r="BG112" s="269"/>
      <c r="BH112" s="269"/>
      <c r="BI112" s="269"/>
      <c r="BJ112" s="269"/>
      <c r="BK112" s="269"/>
      <c r="BL112" s="269"/>
      <c r="BM112" s="269"/>
      <c r="BN112" s="269"/>
      <c r="BO112" s="269"/>
      <c r="BP112" s="269"/>
      <c r="BQ112" s="269"/>
    </row>
    <row r="113" spans="1:69" x14ac:dyDescent="0.2">
      <c r="A113" s="269"/>
      <c r="B113" s="269"/>
      <c r="C113" s="269"/>
      <c r="D113" s="269"/>
      <c r="E113" s="269"/>
      <c r="F113" s="269"/>
      <c r="G113" s="269"/>
      <c r="H113" s="269"/>
      <c r="I113" s="269"/>
      <c r="J113" s="269"/>
      <c r="K113" s="269"/>
      <c r="L113" s="269"/>
      <c r="M113" s="269"/>
      <c r="N113" s="269"/>
      <c r="O113" s="269"/>
      <c r="P113" s="269"/>
      <c r="Q113" s="269"/>
      <c r="R113" s="269"/>
      <c r="S113" s="269"/>
      <c r="T113" s="269"/>
      <c r="U113" s="269"/>
      <c r="V113" s="269"/>
      <c r="W113" s="269"/>
      <c r="X113" s="269"/>
      <c r="Y113" s="269"/>
      <c r="Z113" s="269"/>
      <c r="AA113" s="269"/>
      <c r="AB113" s="269"/>
      <c r="AC113" s="269"/>
      <c r="AD113" s="269"/>
      <c r="AE113" s="269"/>
      <c r="AF113" s="269"/>
      <c r="AG113" s="269"/>
      <c r="AH113" s="269"/>
      <c r="AI113" s="269"/>
      <c r="AJ113" s="269"/>
      <c r="AK113" s="269"/>
      <c r="AL113" s="269"/>
      <c r="AM113" s="269"/>
      <c r="AN113" s="269"/>
      <c r="AO113" s="269"/>
      <c r="AP113" s="269"/>
      <c r="AQ113" s="269"/>
      <c r="AR113" s="269"/>
      <c r="AS113" s="269"/>
      <c r="AT113" s="269"/>
      <c r="AU113" s="269"/>
      <c r="AV113" s="269"/>
      <c r="AW113" s="269"/>
      <c r="AX113" s="269"/>
      <c r="AY113" s="269"/>
      <c r="AZ113" s="269"/>
      <c r="BA113" s="269"/>
      <c r="BB113" s="269"/>
      <c r="BC113" s="269"/>
      <c r="BD113" s="269"/>
      <c r="BE113" s="269"/>
      <c r="BF113" s="269"/>
      <c r="BG113" s="269"/>
      <c r="BH113" s="269"/>
      <c r="BI113" s="269"/>
      <c r="BJ113" s="269"/>
      <c r="BK113" s="269"/>
      <c r="BL113" s="269"/>
      <c r="BM113" s="269"/>
      <c r="BN113" s="269"/>
      <c r="BO113" s="269"/>
      <c r="BP113" s="269"/>
      <c r="BQ113" s="269"/>
    </row>
    <row r="114" spans="1:69" x14ac:dyDescent="0.2">
      <c r="A114" s="269"/>
      <c r="B114" s="269"/>
      <c r="C114" s="269"/>
      <c r="D114" s="269"/>
      <c r="E114" s="269"/>
      <c r="F114" s="269"/>
      <c r="G114" s="269"/>
      <c r="H114" s="269"/>
      <c r="I114" s="269"/>
      <c r="J114" s="269"/>
      <c r="K114" s="269"/>
      <c r="L114" s="269"/>
      <c r="M114" s="269"/>
      <c r="N114" s="269"/>
      <c r="O114" s="269"/>
      <c r="P114" s="269"/>
      <c r="Q114" s="269"/>
      <c r="R114" s="269"/>
      <c r="S114" s="269"/>
      <c r="T114" s="269"/>
      <c r="U114" s="269"/>
      <c r="V114" s="269"/>
      <c r="W114" s="269"/>
      <c r="X114" s="269"/>
      <c r="Y114" s="269"/>
      <c r="Z114" s="269"/>
      <c r="AA114" s="269"/>
      <c r="AB114" s="269"/>
      <c r="AC114" s="269"/>
      <c r="AD114" s="269"/>
      <c r="AE114" s="269"/>
      <c r="AF114" s="269"/>
      <c r="AG114" s="269"/>
      <c r="AH114" s="269"/>
      <c r="AI114" s="269"/>
      <c r="AJ114" s="269"/>
      <c r="AK114" s="269"/>
      <c r="AL114" s="269"/>
      <c r="AM114" s="269"/>
      <c r="AN114" s="269"/>
      <c r="AO114" s="269"/>
      <c r="AP114" s="269"/>
      <c r="AQ114" s="269"/>
      <c r="AR114" s="269"/>
      <c r="AS114" s="269"/>
      <c r="AT114" s="269"/>
      <c r="AU114" s="269"/>
      <c r="AV114" s="269"/>
      <c r="AW114" s="269"/>
      <c r="AX114" s="269"/>
      <c r="AY114" s="269"/>
      <c r="AZ114" s="269"/>
      <c r="BA114" s="269"/>
      <c r="BB114" s="269"/>
      <c r="BC114" s="269"/>
      <c r="BD114" s="269"/>
      <c r="BE114" s="269"/>
      <c r="BF114" s="269"/>
      <c r="BG114" s="269"/>
      <c r="BH114" s="269"/>
      <c r="BI114" s="269"/>
      <c r="BJ114" s="269"/>
      <c r="BK114" s="269"/>
      <c r="BL114" s="269"/>
      <c r="BM114" s="269"/>
      <c r="BN114" s="269"/>
      <c r="BO114" s="269"/>
      <c r="BP114" s="269"/>
      <c r="BQ114" s="269"/>
    </row>
    <row r="115" spans="1:69" x14ac:dyDescent="0.2">
      <c r="A115" s="269"/>
      <c r="B115" s="269"/>
      <c r="C115" s="269"/>
      <c r="D115" s="269"/>
      <c r="E115" s="269"/>
      <c r="F115" s="269"/>
      <c r="G115" s="269"/>
      <c r="H115" s="269"/>
      <c r="I115" s="269"/>
      <c r="J115" s="269"/>
      <c r="K115" s="269"/>
      <c r="L115" s="269"/>
      <c r="M115" s="269"/>
      <c r="N115" s="269"/>
      <c r="O115" s="269"/>
      <c r="P115" s="269"/>
      <c r="Q115" s="269"/>
      <c r="R115" s="269"/>
      <c r="S115" s="269"/>
      <c r="T115" s="269"/>
      <c r="U115" s="269"/>
      <c r="V115" s="269"/>
      <c r="W115" s="269"/>
      <c r="X115" s="269"/>
      <c r="Y115" s="269"/>
      <c r="Z115" s="269"/>
      <c r="AA115" s="269"/>
      <c r="AB115" s="269"/>
      <c r="AC115" s="269"/>
      <c r="AD115" s="269"/>
      <c r="AE115" s="269"/>
      <c r="AF115" s="269"/>
      <c r="AG115" s="269"/>
      <c r="AH115" s="269"/>
      <c r="AI115" s="269"/>
      <c r="AJ115" s="269"/>
      <c r="AK115" s="269"/>
      <c r="AL115" s="269"/>
      <c r="AM115" s="269"/>
      <c r="AN115" s="269"/>
      <c r="AO115" s="269"/>
      <c r="AP115" s="269"/>
      <c r="AQ115" s="269"/>
      <c r="AR115" s="269"/>
      <c r="AS115" s="269"/>
      <c r="AT115" s="269"/>
      <c r="AU115" s="269"/>
      <c r="AV115" s="269"/>
      <c r="AW115" s="269"/>
      <c r="AX115" s="269"/>
      <c r="AY115" s="269"/>
      <c r="AZ115" s="269"/>
      <c r="BA115" s="269"/>
      <c r="BB115" s="269"/>
      <c r="BC115" s="269"/>
      <c r="BD115" s="269"/>
      <c r="BE115" s="269"/>
      <c r="BF115" s="269"/>
      <c r="BG115" s="269"/>
      <c r="BH115" s="269"/>
      <c r="BI115" s="269"/>
      <c r="BJ115" s="269"/>
      <c r="BK115" s="269"/>
      <c r="BL115" s="269"/>
      <c r="BM115" s="269"/>
      <c r="BN115" s="269"/>
      <c r="BO115" s="269"/>
      <c r="BP115" s="269"/>
      <c r="BQ115" s="269"/>
    </row>
    <row r="116" spans="1:69" x14ac:dyDescent="0.2">
      <c r="A116" s="269"/>
      <c r="B116" s="269"/>
      <c r="C116" s="269"/>
      <c r="D116" s="269"/>
      <c r="E116" s="269"/>
      <c r="F116" s="269"/>
      <c r="G116" s="269"/>
      <c r="H116" s="269"/>
      <c r="I116" s="269"/>
      <c r="J116" s="269"/>
      <c r="K116" s="269"/>
      <c r="L116" s="269"/>
      <c r="M116" s="269"/>
      <c r="N116" s="269"/>
      <c r="O116" s="269"/>
      <c r="P116" s="269"/>
      <c r="Q116" s="269"/>
      <c r="R116" s="269"/>
      <c r="S116" s="269"/>
      <c r="T116" s="269"/>
      <c r="U116" s="269"/>
      <c r="V116" s="269"/>
      <c r="W116" s="269"/>
      <c r="X116" s="269"/>
      <c r="Y116" s="269"/>
      <c r="Z116" s="269"/>
      <c r="AA116" s="269"/>
      <c r="AB116" s="269"/>
      <c r="AC116" s="269"/>
      <c r="AD116" s="269"/>
      <c r="AE116" s="269"/>
      <c r="AF116" s="269"/>
      <c r="AG116" s="269"/>
      <c r="AH116" s="269"/>
      <c r="AI116" s="269"/>
      <c r="AJ116" s="269"/>
      <c r="AK116" s="269"/>
      <c r="AL116" s="269"/>
      <c r="AM116" s="269"/>
      <c r="AN116" s="269"/>
      <c r="AO116" s="269"/>
      <c r="AP116" s="269"/>
      <c r="AQ116" s="269"/>
      <c r="AR116" s="269"/>
      <c r="AS116" s="269"/>
      <c r="AT116" s="269"/>
      <c r="AU116" s="269"/>
      <c r="AV116" s="269"/>
      <c r="AW116" s="269"/>
      <c r="AX116" s="269"/>
      <c r="AY116" s="269"/>
      <c r="AZ116" s="269"/>
      <c r="BA116" s="269"/>
      <c r="BB116" s="269"/>
      <c r="BC116" s="269"/>
      <c r="BD116" s="269"/>
      <c r="BE116" s="269"/>
      <c r="BF116" s="269"/>
      <c r="BG116" s="269"/>
      <c r="BH116" s="269"/>
      <c r="BI116" s="269"/>
      <c r="BJ116" s="269"/>
      <c r="BK116" s="269"/>
      <c r="BL116" s="269"/>
      <c r="BM116" s="269"/>
      <c r="BN116" s="269"/>
      <c r="BO116" s="269"/>
      <c r="BP116" s="269"/>
      <c r="BQ116" s="269"/>
    </row>
    <row r="117" spans="1:69" x14ac:dyDescent="0.2">
      <c r="A117" s="269"/>
      <c r="B117" s="269"/>
      <c r="C117" s="269"/>
      <c r="D117" s="269"/>
      <c r="E117" s="269"/>
      <c r="F117" s="269"/>
      <c r="G117" s="269"/>
      <c r="H117" s="269"/>
      <c r="I117" s="269"/>
      <c r="J117" s="269"/>
      <c r="K117" s="269"/>
      <c r="L117" s="269"/>
      <c r="M117" s="269"/>
      <c r="N117" s="269"/>
      <c r="O117" s="269"/>
      <c r="P117" s="269"/>
      <c r="Q117" s="269"/>
      <c r="R117" s="269"/>
      <c r="S117" s="269"/>
      <c r="T117" s="269"/>
      <c r="U117" s="269"/>
      <c r="V117" s="269"/>
      <c r="W117" s="269"/>
      <c r="X117" s="269"/>
      <c r="Y117" s="269"/>
      <c r="Z117" s="269"/>
      <c r="AA117" s="269"/>
      <c r="AB117" s="269"/>
      <c r="AC117" s="269"/>
      <c r="AD117" s="269"/>
      <c r="AE117" s="269"/>
      <c r="AF117" s="269"/>
      <c r="AG117" s="269"/>
      <c r="AH117" s="269"/>
      <c r="AI117" s="269"/>
      <c r="AJ117" s="269"/>
      <c r="AK117" s="269"/>
      <c r="AL117" s="269"/>
      <c r="AM117" s="269"/>
      <c r="AN117" s="269"/>
      <c r="AO117" s="269"/>
      <c r="AP117" s="269"/>
      <c r="AQ117" s="269"/>
      <c r="AR117" s="269"/>
      <c r="AS117" s="269"/>
      <c r="AT117" s="269"/>
      <c r="AU117" s="269"/>
      <c r="AV117" s="269"/>
      <c r="AW117" s="269"/>
      <c r="AX117" s="269"/>
      <c r="AY117" s="269"/>
      <c r="AZ117" s="269"/>
      <c r="BA117" s="269"/>
      <c r="BB117" s="269"/>
      <c r="BC117" s="269"/>
      <c r="BD117" s="269"/>
      <c r="BE117" s="269"/>
      <c r="BF117" s="269"/>
      <c r="BG117" s="269"/>
      <c r="BH117" s="269"/>
      <c r="BI117" s="269"/>
      <c r="BJ117" s="269"/>
      <c r="BK117" s="269"/>
      <c r="BL117" s="269"/>
      <c r="BM117" s="269"/>
      <c r="BN117" s="269"/>
      <c r="BO117" s="269"/>
      <c r="BP117" s="269"/>
      <c r="BQ117" s="269"/>
    </row>
    <row r="118" spans="1:69" x14ac:dyDescent="0.2">
      <c r="A118" s="269"/>
      <c r="B118" s="269"/>
      <c r="C118" s="269"/>
      <c r="D118" s="269"/>
      <c r="E118" s="269"/>
      <c r="F118" s="269"/>
      <c r="G118" s="269"/>
      <c r="H118" s="269"/>
      <c r="I118" s="269"/>
      <c r="J118" s="269"/>
      <c r="K118" s="269"/>
      <c r="L118" s="269"/>
      <c r="M118" s="269"/>
      <c r="N118" s="269"/>
      <c r="O118" s="269"/>
      <c r="P118" s="269"/>
      <c r="Q118" s="269"/>
      <c r="R118" s="269"/>
      <c r="S118" s="269"/>
      <c r="T118" s="269"/>
      <c r="U118" s="269"/>
      <c r="V118" s="269"/>
      <c r="W118" s="269"/>
      <c r="X118" s="269"/>
      <c r="Y118" s="269"/>
      <c r="Z118" s="269"/>
      <c r="AA118" s="269"/>
      <c r="AB118" s="269"/>
      <c r="AC118" s="269"/>
      <c r="AD118" s="269"/>
      <c r="AE118" s="269"/>
      <c r="AF118" s="269"/>
      <c r="AG118" s="269"/>
      <c r="AH118" s="269"/>
      <c r="AI118" s="269"/>
      <c r="AJ118" s="269"/>
      <c r="AK118" s="269"/>
      <c r="AL118" s="269"/>
      <c r="AM118" s="269"/>
      <c r="AN118" s="269"/>
      <c r="AO118" s="269"/>
      <c r="AP118" s="269"/>
      <c r="AQ118" s="269"/>
      <c r="AR118" s="269"/>
      <c r="AS118" s="269"/>
      <c r="AT118" s="269"/>
      <c r="AU118" s="269"/>
      <c r="AV118" s="269"/>
      <c r="AW118" s="269"/>
      <c r="AX118" s="269"/>
      <c r="AY118" s="269"/>
      <c r="AZ118" s="269"/>
      <c r="BA118" s="269"/>
      <c r="BB118" s="269"/>
      <c r="BC118" s="269"/>
      <c r="BD118" s="269"/>
      <c r="BE118" s="269"/>
      <c r="BF118" s="269"/>
      <c r="BG118" s="269"/>
      <c r="BH118" s="269"/>
      <c r="BI118" s="269"/>
      <c r="BJ118" s="269"/>
      <c r="BK118" s="269"/>
      <c r="BL118" s="269"/>
      <c r="BM118" s="269"/>
      <c r="BN118" s="269"/>
      <c r="BO118" s="269"/>
      <c r="BP118" s="269"/>
      <c r="BQ118" s="269"/>
    </row>
    <row r="119" spans="1:69" x14ac:dyDescent="0.2">
      <c r="A119" s="269"/>
      <c r="B119" s="269"/>
      <c r="C119" s="269"/>
      <c r="D119" s="269"/>
      <c r="E119" s="269"/>
      <c r="F119" s="269"/>
      <c r="G119" s="269"/>
      <c r="H119" s="269"/>
      <c r="I119" s="269"/>
      <c r="J119" s="269"/>
      <c r="K119" s="269"/>
      <c r="L119" s="269"/>
      <c r="M119" s="269"/>
      <c r="N119" s="269"/>
      <c r="O119" s="269"/>
      <c r="P119" s="269"/>
      <c r="Q119" s="269"/>
      <c r="R119" s="269"/>
      <c r="S119" s="269"/>
      <c r="T119" s="269"/>
      <c r="U119" s="269"/>
      <c r="V119" s="269"/>
      <c r="W119" s="269"/>
      <c r="X119" s="269"/>
      <c r="Y119" s="269"/>
      <c r="Z119" s="269"/>
      <c r="AA119" s="269"/>
      <c r="AB119" s="269"/>
      <c r="AC119" s="269"/>
      <c r="AD119" s="269"/>
      <c r="AE119" s="269"/>
      <c r="AF119" s="269"/>
      <c r="AG119" s="269"/>
      <c r="AH119" s="269"/>
      <c r="AI119" s="269"/>
      <c r="AJ119" s="269"/>
      <c r="AK119" s="269"/>
      <c r="AL119" s="269"/>
      <c r="AM119" s="269"/>
      <c r="AN119" s="269"/>
      <c r="AO119" s="269"/>
      <c r="AP119" s="269"/>
      <c r="AQ119" s="269"/>
      <c r="AR119" s="269"/>
      <c r="AS119" s="269"/>
      <c r="AT119" s="269"/>
      <c r="AU119" s="269"/>
      <c r="AV119" s="269"/>
      <c r="AW119" s="269"/>
      <c r="AX119" s="269"/>
      <c r="AY119" s="269"/>
      <c r="AZ119" s="269"/>
      <c r="BA119" s="269"/>
      <c r="BB119" s="269"/>
      <c r="BC119" s="269"/>
      <c r="BD119" s="269"/>
      <c r="BE119" s="269"/>
      <c r="BF119" s="269"/>
      <c r="BG119" s="269"/>
      <c r="BH119" s="269"/>
      <c r="BI119" s="269"/>
      <c r="BJ119" s="269"/>
      <c r="BK119" s="269"/>
      <c r="BL119" s="269"/>
      <c r="BM119" s="269"/>
      <c r="BN119" s="269"/>
      <c r="BO119" s="269"/>
      <c r="BP119" s="269"/>
      <c r="BQ119" s="269"/>
    </row>
    <row r="120" spans="1:69" x14ac:dyDescent="0.2">
      <c r="A120" s="269"/>
      <c r="B120" s="269"/>
      <c r="C120" s="269"/>
      <c r="D120" s="269"/>
      <c r="E120" s="269"/>
      <c r="F120" s="269"/>
      <c r="G120" s="269"/>
      <c r="H120" s="269"/>
      <c r="I120" s="269"/>
      <c r="J120" s="269"/>
      <c r="K120" s="269"/>
      <c r="L120" s="269"/>
      <c r="M120" s="269"/>
      <c r="N120" s="269"/>
      <c r="O120" s="269"/>
      <c r="P120" s="269"/>
      <c r="Q120" s="269"/>
      <c r="R120" s="269"/>
      <c r="S120" s="269"/>
      <c r="T120" s="269"/>
      <c r="U120" s="269"/>
      <c r="V120" s="269"/>
      <c r="W120" s="269"/>
      <c r="X120" s="269"/>
      <c r="Y120" s="269"/>
      <c r="Z120" s="269"/>
      <c r="AA120" s="269"/>
      <c r="AB120" s="269"/>
      <c r="AC120" s="269"/>
      <c r="AD120" s="269"/>
      <c r="AE120" s="269"/>
      <c r="AF120" s="269"/>
      <c r="AG120" s="269"/>
      <c r="AH120" s="269"/>
      <c r="AI120" s="269"/>
      <c r="AJ120" s="269"/>
      <c r="AK120" s="269"/>
      <c r="AL120" s="269"/>
      <c r="AM120" s="269"/>
      <c r="AN120" s="269"/>
      <c r="AO120" s="269"/>
      <c r="AP120" s="269"/>
      <c r="AQ120" s="269"/>
      <c r="AR120" s="269"/>
      <c r="AS120" s="269"/>
      <c r="AT120" s="269"/>
      <c r="AU120" s="269"/>
      <c r="AV120" s="269"/>
      <c r="AW120" s="269"/>
      <c r="AX120" s="269"/>
      <c r="AY120" s="269"/>
      <c r="AZ120" s="269"/>
      <c r="BA120" s="269"/>
      <c r="BB120" s="269"/>
      <c r="BC120" s="269"/>
      <c r="BD120" s="269"/>
      <c r="BE120" s="269"/>
      <c r="BF120" s="269"/>
      <c r="BG120" s="269"/>
      <c r="BH120" s="269"/>
      <c r="BI120" s="269"/>
      <c r="BJ120" s="269"/>
      <c r="BK120" s="269"/>
      <c r="BL120" s="269"/>
      <c r="BM120" s="269"/>
      <c r="BN120" s="269"/>
      <c r="BO120" s="269"/>
      <c r="BP120" s="269"/>
      <c r="BQ120" s="269"/>
    </row>
    <row r="121" spans="1:69" x14ac:dyDescent="0.2">
      <c r="A121" s="269"/>
      <c r="B121" s="269"/>
      <c r="C121" s="269"/>
      <c r="D121" s="269"/>
      <c r="E121" s="269"/>
      <c r="F121" s="269"/>
      <c r="G121" s="269"/>
      <c r="H121" s="269"/>
      <c r="I121" s="269"/>
      <c r="J121" s="269"/>
      <c r="K121" s="269"/>
      <c r="L121" s="269"/>
      <c r="M121" s="269"/>
      <c r="N121" s="269"/>
      <c r="O121" s="269"/>
      <c r="P121" s="269"/>
      <c r="Q121" s="269"/>
      <c r="R121" s="269"/>
      <c r="S121" s="269"/>
      <c r="T121" s="269"/>
      <c r="U121" s="269"/>
      <c r="V121" s="269"/>
      <c r="W121" s="269"/>
      <c r="X121" s="269"/>
      <c r="Y121" s="269"/>
      <c r="Z121" s="269"/>
      <c r="AA121" s="269"/>
      <c r="AB121" s="269"/>
      <c r="AC121" s="269"/>
      <c r="AD121" s="269"/>
      <c r="AE121" s="269"/>
      <c r="AF121" s="269"/>
      <c r="AG121" s="269"/>
      <c r="AH121" s="269"/>
      <c r="AI121" s="269"/>
      <c r="AJ121" s="269"/>
      <c r="AK121" s="269"/>
      <c r="AL121" s="269"/>
      <c r="AM121" s="269"/>
      <c r="AN121" s="269"/>
      <c r="AO121" s="269"/>
      <c r="AP121" s="269"/>
      <c r="AQ121" s="269"/>
      <c r="AR121" s="269"/>
      <c r="AS121" s="269"/>
      <c r="AT121" s="269"/>
      <c r="AU121" s="269"/>
      <c r="AV121" s="269"/>
      <c r="AW121" s="269"/>
      <c r="AX121" s="269"/>
      <c r="AY121" s="269"/>
      <c r="AZ121" s="269"/>
      <c r="BA121" s="269"/>
      <c r="BB121" s="269"/>
      <c r="BC121" s="269"/>
      <c r="BD121" s="269"/>
      <c r="BE121" s="269"/>
      <c r="BF121" s="269"/>
      <c r="BG121" s="269"/>
      <c r="BH121" s="269"/>
      <c r="BI121" s="269"/>
      <c r="BJ121" s="269"/>
      <c r="BK121" s="269"/>
      <c r="BL121" s="269"/>
      <c r="BM121" s="269"/>
      <c r="BN121" s="269"/>
      <c r="BO121" s="269"/>
      <c r="BP121" s="269"/>
      <c r="BQ121" s="269"/>
    </row>
    <row r="122" spans="1:69" x14ac:dyDescent="0.2">
      <c r="A122" s="269"/>
      <c r="B122" s="269"/>
      <c r="C122" s="269"/>
      <c r="D122" s="269"/>
      <c r="E122" s="269"/>
      <c r="F122" s="269"/>
      <c r="G122" s="269"/>
      <c r="H122" s="269"/>
      <c r="I122" s="269"/>
      <c r="J122" s="269"/>
      <c r="K122" s="269"/>
      <c r="L122" s="269"/>
      <c r="M122" s="269"/>
      <c r="N122" s="269"/>
      <c r="O122" s="269"/>
      <c r="P122" s="269"/>
      <c r="Q122" s="269"/>
      <c r="R122" s="269"/>
      <c r="S122" s="269"/>
      <c r="T122" s="269"/>
      <c r="U122" s="269"/>
      <c r="V122" s="269"/>
      <c r="W122" s="269"/>
      <c r="X122" s="269"/>
      <c r="Y122" s="269"/>
      <c r="Z122" s="269"/>
      <c r="AA122" s="269"/>
      <c r="AB122" s="269"/>
      <c r="AC122" s="269"/>
      <c r="AD122" s="269"/>
      <c r="AE122" s="269"/>
      <c r="AF122" s="269"/>
      <c r="AG122" s="269"/>
      <c r="AH122" s="269"/>
      <c r="AI122" s="269"/>
      <c r="AJ122" s="269"/>
      <c r="AK122" s="269"/>
      <c r="AL122" s="269"/>
      <c r="AM122" s="269"/>
      <c r="AN122" s="269"/>
      <c r="AO122" s="269"/>
      <c r="AP122" s="269"/>
      <c r="AQ122" s="269"/>
      <c r="AR122" s="269"/>
      <c r="AS122" s="269"/>
      <c r="AT122" s="269"/>
      <c r="AU122" s="269"/>
      <c r="AV122" s="269"/>
      <c r="AW122" s="269"/>
      <c r="AX122" s="269"/>
      <c r="AY122" s="269"/>
      <c r="AZ122" s="269"/>
      <c r="BA122" s="269"/>
      <c r="BB122" s="269"/>
      <c r="BC122" s="269"/>
      <c r="BD122" s="269"/>
      <c r="BE122" s="269"/>
      <c r="BF122" s="269"/>
      <c r="BG122" s="269"/>
      <c r="BH122" s="269"/>
      <c r="BI122" s="269"/>
      <c r="BJ122" s="269"/>
      <c r="BK122" s="269"/>
      <c r="BL122" s="269"/>
      <c r="BM122" s="269"/>
      <c r="BN122" s="269"/>
      <c r="BO122" s="269"/>
      <c r="BP122" s="269"/>
      <c r="BQ122" s="269"/>
    </row>
    <row r="123" spans="1:69" x14ac:dyDescent="0.2">
      <c r="A123" s="269"/>
      <c r="B123" s="269"/>
      <c r="C123" s="269"/>
      <c r="D123" s="269"/>
      <c r="E123" s="269"/>
      <c r="F123" s="269"/>
      <c r="G123" s="269"/>
      <c r="H123" s="269"/>
      <c r="I123" s="269"/>
      <c r="J123" s="269"/>
      <c r="K123" s="269"/>
      <c r="L123" s="269"/>
      <c r="M123" s="269"/>
      <c r="N123" s="269"/>
      <c r="O123" s="269"/>
      <c r="P123" s="269"/>
      <c r="Q123" s="269"/>
      <c r="R123" s="269"/>
      <c r="S123" s="269"/>
      <c r="T123" s="269"/>
      <c r="U123" s="269"/>
      <c r="V123" s="269"/>
      <c r="W123" s="269"/>
      <c r="X123" s="269"/>
      <c r="Y123" s="269"/>
      <c r="Z123" s="269"/>
      <c r="AA123" s="269"/>
      <c r="AB123" s="269"/>
      <c r="AC123" s="269"/>
      <c r="AD123" s="269"/>
      <c r="AE123" s="269"/>
      <c r="AF123" s="269"/>
      <c r="AG123" s="269"/>
      <c r="AH123" s="269"/>
      <c r="AI123" s="269"/>
      <c r="AJ123" s="269"/>
      <c r="AK123" s="269"/>
      <c r="AL123" s="269"/>
      <c r="AM123" s="269"/>
      <c r="AN123" s="269"/>
      <c r="AO123" s="269"/>
      <c r="AP123" s="269"/>
      <c r="AQ123" s="269"/>
      <c r="AR123" s="269"/>
      <c r="AS123" s="269"/>
      <c r="AT123" s="269"/>
      <c r="AU123" s="269"/>
      <c r="AV123" s="269"/>
      <c r="AW123" s="269"/>
      <c r="AX123" s="269"/>
      <c r="AY123" s="269"/>
      <c r="AZ123" s="269"/>
      <c r="BA123" s="269"/>
      <c r="BB123" s="269"/>
      <c r="BC123" s="269"/>
      <c r="BD123" s="269"/>
      <c r="BE123" s="269"/>
      <c r="BF123" s="269"/>
      <c r="BG123" s="269"/>
      <c r="BH123" s="269"/>
      <c r="BI123" s="269"/>
      <c r="BJ123" s="269"/>
      <c r="BK123" s="269"/>
      <c r="BL123" s="269"/>
      <c r="BM123" s="269"/>
      <c r="BN123" s="269"/>
      <c r="BO123" s="269"/>
      <c r="BP123" s="269"/>
      <c r="BQ123" s="269"/>
    </row>
    <row r="124" spans="1:69" x14ac:dyDescent="0.2">
      <c r="A124" s="269"/>
      <c r="B124" s="269"/>
      <c r="C124" s="269"/>
      <c r="D124" s="269"/>
      <c r="E124" s="269"/>
      <c r="F124" s="269"/>
      <c r="G124" s="269"/>
      <c r="H124" s="269"/>
      <c r="I124" s="269"/>
      <c r="J124" s="269"/>
      <c r="K124" s="269"/>
      <c r="L124" s="269"/>
      <c r="M124" s="269"/>
      <c r="N124" s="269"/>
      <c r="O124" s="269"/>
      <c r="P124" s="269"/>
      <c r="Q124" s="269"/>
      <c r="R124" s="269"/>
      <c r="S124" s="269"/>
      <c r="T124" s="269"/>
      <c r="U124" s="269"/>
      <c r="V124" s="269"/>
      <c r="W124" s="269"/>
      <c r="X124" s="269"/>
      <c r="Y124" s="269"/>
      <c r="Z124" s="269"/>
      <c r="AA124" s="269"/>
      <c r="AB124" s="269"/>
      <c r="AC124" s="269"/>
      <c r="AD124" s="269"/>
      <c r="AE124" s="269"/>
      <c r="AF124" s="269"/>
      <c r="AG124" s="269"/>
      <c r="AH124" s="269"/>
      <c r="AI124" s="269"/>
      <c r="AJ124" s="269"/>
      <c r="AK124" s="269"/>
      <c r="AL124" s="269"/>
      <c r="AM124" s="269"/>
      <c r="AN124" s="269"/>
      <c r="AO124" s="269"/>
      <c r="AP124" s="269"/>
      <c r="AQ124" s="269"/>
      <c r="AR124" s="269"/>
      <c r="AS124" s="269"/>
      <c r="AT124" s="269"/>
      <c r="AU124" s="269"/>
      <c r="AV124" s="269"/>
      <c r="AW124" s="269"/>
      <c r="AX124" s="269"/>
      <c r="AY124" s="269"/>
      <c r="AZ124" s="269"/>
      <c r="BA124" s="269"/>
      <c r="BB124" s="269"/>
      <c r="BC124" s="269"/>
      <c r="BD124" s="269"/>
      <c r="BE124" s="269"/>
      <c r="BF124" s="269"/>
      <c r="BG124" s="269"/>
      <c r="BH124" s="269"/>
      <c r="BI124" s="269"/>
      <c r="BJ124" s="269"/>
      <c r="BK124" s="269"/>
      <c r="BL124" s="269"/>
      <c r="BM124" s="269"/>
      <c r="BN124" s="269"/>
      <c r="BO124" s="269"/>
      <c r="BP124" s="269"/>
      <c r="BQ124" s="269"/>
    </row>
    <row r="125" spans="1:69" x14ac:dyDescent="0.2">
      <c r="A125" s="269"/>
      <c r="B125" s="269"/>
      <c r="C125" s="269"/>
      <c r="D125" s="269"/>
      <c r="E125" s="269"/>
      <c r="F125" s="269"/>
      <c r="G125" s="269"/>
      <c r="H125" s="269"/>
      <c r="I125" s="269"/>
      <c r="J125" s="269"/>
      <c r="K125" s="269"/>
      <c r="L125" s="269"/>
      <c r="M125" s="269"/>
      <c r="N125" s="269"/>
      <c r="O125" s="269"/>
      <c r="P125" s="269"/>
      <c r="Q125" s="269"/>
      <c r="R125" s="269"/>
      <c r="S125" s="269"/>
      <c r="T125" s="269"/>
      <c r="U125" s="269"/>
      <c r="V125" s="269"/>
      <c r="W125" s="269"/>
      <c r="X125" s="269"/>
      <c r="Y125" s="269"/>
      <c r="Z125" s="269"/>
      <c r="AA125" s="269"/>
      <c r="AB125" s="269"/>
      <c r="AC125" s="269"/>
      <c r="AD125" s="269"/>
      <c r="AE125" s="269"/>
      <c r="AF125" s="269"/>
      <c r="AG125" s="269"/>
      <c r="AH125" s="269"/>
      <c r="AI125" s="269"/>
      <c r="AJ125" s="269"/>
      <c r="AK125" s="269"/>
      <c r="AL125" s="269"/>
      <c r="AM125" s="269"/>
      <c r="AN125" s="269"/>
      <c r="AO125" s="269"/>
      <c r="AP125" s="269"/>
      <c r="AQ125" s="269"/>
      <c r="AR125" s="269"/>
      <c r="AS125" s="269"/>
      <c r="AT125" s="269"/>
      <c r="AU125" s="269"/>
      <c r="AV125" s="269"/>
      <c r="AW125" s="269"/>
      <c r="AX125" s="269"/>
      <c r="AY125" s="269"/>
      <c r="AZ125" s="269"/>
      <c r="BA125" s="269"/>
      <c r="BB125" s="269"/>
      <c r="BC125" s="269"/>
      <c r="BD125" s="269"/>
      <c r="BE125" s="269"/>
      <c r="BF125" s="269"/>
      <c r="BG125" s="269"/>
      <c r="BH125" s="269"/>
      <c r="BI125" s="269"/>
      <c r="BJ125" s="269"/>
      <c r="BK125" s="269"/>
      <c r="BL125" s="269"/>
      <c r="BM125" s="269"/>
      <c r="BN125" s="269"/>
      <c r="BO125" s="269"/>
      <c r="BP125" s="269"/>
      <c r="BQ125" s="269"/>
    </row>
    <row r="126" spans="1:69" x14ac:dyDescent="0.2">
      <c r="A126" s="269"/>
      <c r="B126" s="269"/>
      <c r="C126" s="269"/>
      <c r="D126" s="269"/>
      <c r="E126" s="269"/>
      <c r="F126" s="269"/>
      <c r="G126" s="269"/>
      <c r="H126" s="269"/>
      <c r="I126" s="269"/>
      <c r="J126" s="269"/>
      <c r="K126" s="269"/>
      <c r="L126" s="269"/>
      <c r="M126" s="269"/>
      <c r="N126" s="269"/>
      <c r="O126" s="269"/>
      <c r="P126" s="269"/>
      <c r="Q126" s="269"/>
      <c r="R126" s="269"/>
      <c r="S126" s="269"/>
      <c r="T126" s="269"/>
      <c r="U126" s="269"/>
      <c r="V126" s="269"/>
      <c r="W126" s="269"/>
      <c r="X126" s="269"/>
      <c r="Y126" s="269"/>
      <c r="Z126" s="269"/>
      <c r="AA126" s="269"/>
      <c r="AB126" s="269"/>
      <c r="AC126" s="269"/>
      <c r="AD126" s="269"/>
      <c r="AE126" s="269"/>
      <c r="AF126" s="269"/>
      <c r="AG126" s="269"/>
      <c r="AH126" s="269"/>
      <c r="AI126" s="269"/>
      <c r="AJ126" s="269"/>
      <c r="AK126" s="269"/>
      <c r="AL126" s="269"/>
      <c r="AM126" s="269"/>
      <c r="AN126" s="269"/>
      <c r="AO126" s="269"/>
      <c r="AP126" s="269"/>
      <c r="AQ126" s="269"/>
      <c r="AR126" s="269"/>
      <c r="AS126" s="269"/>
      <c r="AT126" s="269"/>
      <c r="AU126" s="269"/>
      <c r="AV126" s="269"/>
      <c r="AW126" s="269"/>
      <c r="AX126" s="269"/>
      <c r="AY126" s="269"/>
      <c r="AZ126" s="269"/>
      <c r="BA126" s="269"/>
      <c r="BB126" s="269"/>
      <c r="BC126" s="269"/>
      <c r="BD126" s="269"/>
      <c r="BE126" s="269"/>
      <c r="BF126" s="269"/>
      <c r="BG126" s="269"/>
      <c r="BH126" s="269"/>
      <c r="BI126" s="269"/>
      <c r="BJ126" s="269"/>
      <c r="BK126" s="269"/>
      <c r="BL126" s="269"/>
      <c r="BM126" s="269"/>
      <c r="BN126" s="269"/>
      <c r="BO126" s="269"/>
      <c r="BP126" s="269"/>
      <c r="BQ126" s="269"/>
    </row>
    <row r="127" spans="1:69" x14ac:dyDescent="0.2">
      <c r="A127" s="269"/>
      <c r="B127" s="269"/>
      <c r="C127" s="269"/>
      <c r="D127" s="269"/>
      <c r="E127" s="269"/>
      <c r="F127" s="269"/>
      <c r="G127" s="269"/>
      <c r="H127" s="269"/>
      <c r="I127" s="269"/>
      <c r="J127" s="269"/>
      <c r="K127" s="269"/>
      <c r="L127" s="269"/>
      <c r="M127" s="269"/>
      <c r="N127" s="269"/>
      <c r="O127" s="269"/>
      <c r="P127" s="269"/>
      <c r="Q127" s="269"/>
      <c r="R127" s="269"/>
      <c r="S127" s="269"/>
      <c r="T127" s="269"/>
      <c r="U127" s="269"/>
      <c r="V127" s="269"/>
      <c r="W127" s="269"/>
      <c r="X127" s="269"/>
      <c r="Y127" s="269"/>
      <c r="Z127" s="269"/>
      <c r="AA127" s="269"/>
      <c r="AB127" s="269"/>
      <c r="AC127" s="269"/>
      <c r="AD127" s="269"/>
      <c r="AE127" s="269"/>
      <c r="AF127" s="269"/>
      <c r="AG127" s="269"/>
      <c r="AH127" s="269"/>
      <c r="AI127" s="269"/>
      <c r="AJ127" s="269"/>
      <c r="AK127" s="269"/>
      <c r="AL127" s="269"/>
      <c r="AM127" s="269"/>
      <c r="AN127" s="269"/>
      <c r="AO127" s="269"/>
      <c r="AP127" s="269"/>
      <c r="AQ127" s="269"/>
      <c r="AR127" s="269"/>
      <c r="AS127" s="269"/>
      <c r="AT127" s="269"/>
      <c r="AU127" s="269"/>
      <c r="AV127" s="269"/>
      <c r="AW127" s="269"/>
      <c r="AX127" s="269"/>
      <c r="AY127" s="269"/>
      <c r="AZ127" s="269"/>
      <c r="BA127" s="269"/>
      <c r="BB127" s="269"/>
      <c r="BC127" s="269"/>
      <c r="BD127" s="269"/>
      <c r="BE127" s="269"/>
      <c r="BF127" s="269"/>
      <c r="BG127" s="269"/>
      <c r="BH127" s="269"/>
      <c r="BI127" s="269"/>
      <c r="BJ127" s="269"/>
      <c r="BK127" s="269"/>
      <c r="BL127" s="269"/>
      <c r="BM127" s="269"/>
      <c r="BN127" s="269"/>
      <c r="BO127" s="269"/>
      <c r="BP127" s="269"/>
      <c r="BQ127" s="269"/>
    </row>
    <row r="128" spans="1:69" x14ac:dyDescent="0.2">
      <c r="A128" s="269"/>
      <c r="B128" s="269"/>
      <c r="C128" s="269"/>
      <c r="D128" s="269"/>
      <c r="E128" s="269"/>
      <c r="F128" s="269"/>
      <c r="G128" s="269"/>
      <c r="H128" s="269"/>
      <c r="I128" s="269"/>
      <c r="J128" s="269"/>
      <c r="K128" s="269"/>
      <c r="L128" s="269"/>
      <c r="M128" s="269"/>
      <c r="N128" s="269"/>
      <c r="O128" s="269"/>
      <c r="P128" s="269"/>
      <c r="Q128" s="269"/>
      <c r="R128" s="269"/>
      <c r="S128" s="269"/>
      <c r="T128" s="269"/>
      <c r="U128" s="269"/>
      <c r="V128" s="269"/>
      <c r="W128" s="269"/>
      <c r="X128" s="269"/>
      <c r="Y128" s="269"/>
      <c r="Z128" s="269"/>
      <c r="AA128" s="269"/>
      <c r="AB128" s="269"/>
      <c r="AC128" s="269"/>
      <c r="AD128" s="269"/>
      <c r="AE128" s="269"/>
      <c r="AF128" s="269"/>
      <c r="AG128" s="269"/>
      <c r="AH128" s="269"/>
      <c r="AI128" s="269"/>
      <c r="AJ128" s="269"/>
      <c r="AK128" s="269"/>
      <c r="AL128" s="269"/>
      <c r="AM128" s="269"/>
      <c r="AN128" s="269"/>
      <c r="AO128" s="269"/>
      <c r="AP128" s="269"/>
      <c r="AQ128" s="269"/>
      <c r="AR128" s="269"/>
      <c r="AS128" s="269"/>
      <c r="AT128" s="269"/>
      <c r="AU128" s="269"/>
      <c r="AV128" s="269"/>
      <c r="AW128" s="269"/>
      <c r="AX128" s="269"/>
      <c r="AY128" s="269"/>
      <c r="AZ128" s="269"/>
      <c r="BA128" s="269"/>
      <c r="BB128" s="269"/>
      <c r="BC128" s="269"/>
      <c r="BD128" s="269"/>
      <c r="BE128" s="269"/>
      <c r="BF128" s="269"/>
      <c r="BG128" s="269"/>
      <c r="BH128" s="269"/>
      <c r="BI128" s="269"/>
      <c r="BJ128" s="269"/>
      <c r="BK128" s="269"/>
      <c r="BL128" s="269"/>
      <c r="BM128" s="269"/>
      <c r="BN128" s="269"/>
      <c r="BO128" s="269"/>
      <c r="BP128" s="269"/>
      <c r="BQ128" s="269"/>
    </row>
    <row r="129" spans="1:69" x14ac:dyDescent="0.2">
      <c r="A129" s="269"/>
      <c r="B129" s="269"/>
      <c r="C129" s="269"/>
      <c r="D129" s="269"/>
      <c r="E129" s="269"/>
      <c r="F129" s="269"/>
      <c r="G129" s="269"/>
      <c r="H129" s="269"/>
      <c r="I129" s="269"/>
      <c r="J129" s="269"/>
      <c r="K129" s="269"/>
      <c r="L129" s="269"/>
      <c r="M129" s="269"/>
      <c r="N129" s="269"/>
      <c r="O129" s="269"/>
      <c r="P129" s="269"/>
      <c r="Q129" s="269"/>
      <c r="R129" s="269"/>
      <c r="S129" s="269"/>
      <c r="T129" s="269"/>
      <c r="U129" s="269"/>
      <c r="V129" s="269"/>
      <c r="W129" s="269"/>
      <c r="X129" s="269"/>
      <c r="Y129" s="269"/>
      <c r="Z129" s="269"/>
      <c r="AA129" s="269"/>
      <c r="AB129" s="269"/>
      <c r="AC129" s="269"/>
      <c r="AD129" s="269"/>
      <c r="AE129" s="269"/>
      <c r="AF129" s="269"/>
      <c r="AG129" s="269"/>
      <c r="AH129" s="269"/>
      <c r="AI129" s="269"/>
      <c r="AJ129" s="269"/>
      <c r="AK129" s="269"/>
      <c r="AL129" s="269"/>
      <c r="AM129" s="269"/>
      <c r="AN129" s="269"/>
      <c r="AO129" s="269"/>
      <c r="AP129" s="269"/>
      <c r="AQ129" s="269"/>
      <c r="AR129" s="269"/>
      <c r="AS129" s="269"/>
      <c r="AT129" s="269"/>
      <c r="AU129" s="269"/>
      <c r="AV129" s="269"/>
      <c r="AW129" s="269"/>
      <c r="AX129" s="269"/>
      <c r="AY129" s="269"/>
      <c r="AZ129" s="269"/>
      <c r="BA129" s="269"/>
      <c r="BB129" s="269"/>
      <c r="BC129" s="269"/>
      <c r="BD129" s="269"/>
      <c r="BE129" s="269"/>
      <c r="BF129" s="269"/>
      <c r="BG129" s="269"/>
      <c r="BH129" s="269"/>
      <c r="BI129" s="269"/>
      <c r="BJ129" s="269"/>
      <c r="BK129" s="269"/>
      <c r="BL129" s="269"/>
      <c r="BM129" s="269"/>
      <c r="BN129" s="269"/>
      <c r="BO129" s="269"/>
      <c r="BP129" s="269"/>
      <c r="BQ129" s="269"/>
    </row>
    <row r="130" spans="1:69" x14ac:dyDescent="0.2">
      <c r="A130" s="269"/>
      <c r="B130" s="269"/>
      <c r="C130" s="269"/>
      <c r="D130" s="269"/>
      <c r="E130" s="269"/>
      <c r="F130" s="269"/>
      <c r="G130" s="269"/>
      <c r="H130" s="269"/>
      <c r="I130" s="269"/>
      <c r="J130" s="269"/>
      <c r="K130" s="269"/>
      <c r="L130" s="269"/>
      <c r="M130" s="269"/>
      <c r="N130" s="269"/>
      <c r="O130" s="269"/>
      <c r="P130" s="269"/>
      <c r="Q130" s="269"/>
      <c r="R130" s="269"/>
      <c r="S130" s="269"/>
      <c r="T130" s="269"/>
      <c r="U130" s="269"/>
      <c r="V130" s="269"/>
      <c r="W130" s="269"/>
      <c r="X130" s="269"/>
      <c r="Y130" s="269"/>
      <c r="Z130" s="269"/>
      <c r="AA130" s="269"/>
      <c r="AB130" s="269"/>
      <c r="AC130" s="269"/>
      <c r="AD130" s="269"/>
      <c r="AE130" s="269"/>
      <c r="AF130" s="269"/>
      <c r="AG130" s="269"/>
      <c r="AH130" s="269"/>
      <c r="AI130" s="269"/>
      <c r="AJ130" s="269"/>
      <c r="AK130" s="269"/>
      <c r="AL130" s="269"/>
      <c r="AM130" s="269"/>
      <c r="AN130" s="269"/>
      <c r="AO130" s="269"/>
      <c r="AP130" s="269"/>
      <c r="AQ130" s="269"/>
      <c r="AR130" s="269"/>
      <c r="AS130" s="269"/>
      <c r="AT130" s="269"/>
      <c r="AU130" s="269"/>
      <c r="AV130" s="269"/>
      <c r="AW130" s="269"/>
      <c r="AX130" s="269"/>
      <c r="AY130" s="269"/>
      <c r="AZ130" s="269"/>
      <c r="BA130" s="269"/>
      <c r="BB130" s="269"/>
      <c r="BC130" s="269"/>
      <c r="BD130" s="269"/>
      <c r="BE130" s="269"/>
      <c r="BF130" s="269"/>
      <c r="BG130" s="269"/>
      <c r="BH130" s="269"/>
      <c r="BI130" s="269"/>
      <c r="BJ130" s="269"/>
      <c r="BK130" s="269"/>
      <c r="BL130" s="269"/>
      <c r="BM130" s="269"/>
      <c r="BN130" s="269"/>
      <c r="BO130" s="269"/>
      <c r="BP130" s="269"/>
      <c r="BQ130" s="269"/>
    </row>
    <row r="131" spans="1:69" x14ac:dyDescent="0.2">
      <c r="A131" s="269"/>
      <c r="B131" s="269"/>
      <c r="C131" s="269"/>
      <c r="D131" s="269"/>
      <c r="E131" s="269"/>
      <c r="F131" s="269"/>
      <c r="G131" s="269"/>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69"/>
      <c r="AY131" s="269"/>
      <c r="AZ131" s="269"/>
      <c r="BA131" s="269"/>
      <c r="BB131" s="269"/>
      <c r="BC131" s="269"/>
      <c r="BD131" s="269"/>
      <c r="BE131" s="269"/>
      <c r="BF131" s="269"/>
      <c r="BG131" s="269"/>
      <c r="BH131" s="269"/>
      <c r="BI131" s="269"/>
      <c r="BJ131" s="269"/>
      <c r="BK131" s="269"/>
      <c r="BL131" s="269"/>
      <c r="BM131" s="269"/>
      <c r="BN131" s="269"/>
      <c r="BO131" s="269"/>
      <c r="BP131" s="269"/>
      <c r="BQ131" s="269"/>
    </row>
    <row r="132" spans="1:69" x14ac:dyDescent="0.2">
      <c r="A132" s="269"/>
      <c r="B132" s="269"/>
      <c r="C132" s="269"/>
      <c r="D132" s="269"/>
      <c r="E132" s="269"/>
      <c r="F132" s="269"/>
      <c r="G132" s="269"/>
      <c r="H132" s="269"/>
      <c r="I132" s="269"/>
      <c r="J132" s="269"/>
      <c r="K132" s="269"/>
      <c r="L132" s="269"/>
      <c r="M132" s="269"/>
      <c r="N132" s="269"/>
      <c r="O132" s="269"/>
      <c r="P132" s="269"/>
      <c r="Q132" s="269"/>
      <c r="R132" s="269"/>
      <c r="S132" s="269"/>
      <c r="T132" s="269"/>
      <c r="U132" s="269"/>
      <c r="V132" s="269"/>
      <c r="W132" s="269"/>
      <c r="X132" s="269"/>
      <c r="Y132" s="269"/>
      <c r="Z132" s="269"/>
      <c r="AA132" s="269"/>
      <c r="AB132" s="269"/>
      <c r="AC132" s="269"/>
      <c r="AD132" s="269"/>
      <c r="AE132" s="269"/>
      <c r="AF132" s="269"/>
      <c r="AG132" s="269"/>
      <c r="AH132" s="269"/>
      <c r="AI132" s="269"/>
      <c r="AJ132" s="269"/>
      <c r="AK132" s="269"/>
      <c r="AL132" s="269"/>
      <c r="AM132" s="269"/>
      <c r="AN132" s="269"/>
      <c r="AO132" s="269"/>
      <c r="AP132" s="269"/>
      <c r="AQ132" s="269"/>
      <c r="AR132" s="269"/>
      <c r="AS132" s="269"/>
      <c r="AT132" s="269"/>
      <c r="AU132" s="269"/>
      <c r="AV132" s="269"/>
      <c r="AW132" s="269"/>
      <c r="AX132" s="269"/>
      <c r="AY132" s="269"/>
      <c r="AZ132" s="269"/>
      <c r="BA132" s="269"/>
      <c r="BB132" s="269"/>
      <c r="BC132" s="269"/>
      <c r="BD132" s="269"/>
      <c r="BE132" s="269"/>
      <c r="BF132" s="269"/>
      <c r="BG132" s="269"/>
      <c r="BH132" s="269"/>
      <c r="BI132" s="269"/>
      <c r="BJ132" s="269"/>
      <c r="BK132" s="269"/>
      <c r="BL132" s="269"/>
      <c r="BM132" s="269"/>
      <c r="BN132" s="269"/>
      <c r="BO132" s="269"/>
      <c r="BP132" s="269"/>
      <c r="BQ132" s="269"/>
    </row>
    <row r="133" spans="1:69" x14ac:dyDescent="0.2">
      <c r="A133" s="269"/>
      <c r="B133" s="269"/>
      <c r="C133" s="269"/>
      <c r="D133" s="269"/>
      <c r="E133" s="269"/>
      <c r="F133" s="269"/>
      <c r="G133" s="269"/>
      <c r="H133" s="269"/>
      <c r="I133" s="269"/>
      <c r="J133" s="269"/>
      <c r="K133" s="269"/>
      <c r="L133" s="269"/>
      <c r="M133" s="269"/>
      <c r="N133" s="269"/>
      <c r="O133" s="269"/>
      <c r="P133" s="269"/>
      <c r="Q133" s="269"/>
      <c r="R133" s="269"/>
      <c r="S133" s="269"/>
      <c r="T133" s="269"/>
      <c r="U133" s="269"/>
      <c r="V133" s="269"/>
      <c r="W133" s="269"/>
      <c r="X133" s="269"/>
      <c r="Y133" s="269"/>
      <c r="Z133" s="269"/>
      <c r="AA133" s="269"/>
      <c r="AB133" s="269"/>
      <c r="AC133" s="269"/>
      <c r="AD133" s="269"/>
      <c r="AE133" s="269"/>
      <c r="AF133" s="269"/>
      <c r="AG133" s="269"/>
      <c r="AH133" s="269"/>
      <c r="AI133" s="269"/>
      <c r="AJ133" s="269"/>
      <c r="AK133" s="269"/>
      <c r="AL133" s="269"/>
      <c r="AM133" s="269"/>
      <c r="AN133" s="269"/>
      <c r="AO133" s="269"/>
      <c r="AP133" s="269"/>
      <c r="AQ133" s="269"/>
      <c r="AR133" s="269"/>
      <c r="AS133" s="269"/>
      <c r="AT133" s="269"/>
      <c r="AU133" s="269"/>
      <c r="AV133" s="269"/>
      <c r="AW133" s="269"/>
      <c r="AX133" s="269"/>
      <c r="AY133" s="269"/>
      <c r="AZ133" s="269"/>
      <c r="BA133" s="269"/>
      <c r="BB133" s="269"/>
      <c r="BC133" s="269"/>
      <c r="BD133" s="269"/>
      <c r="BE133" s="269"/>
      <c r="BF133" s="269"/>
      <c r="BG133" s="269"/>
      <c r="BH133" s="269"/>
      <c r="BI133" s="269"/>
      <c r="BJ133" s="269"/>
      <c r="BK133" s="269"/>
      <c r="BL133" s="269"/>
      <c r="BM133" s="269"/>
      <c r="BN133" s="269"/>
      <c r="BO133" s="269"/>
      <c r="BP133" s="269"/>
      <c r="BQ133" s="269"/>
    </row>
    <row r="134" spans="1:69" x14ac:dyDescent="0.2">
      <c r="A134" s="269"/>
      <c r="B134" s="269"/>
      <c r="C134" s="269"/>
      <c r="D134" s="269"/>
      <c r="E134" s="269"/>
      <c r="F134" s="269"/>
      <c r="G134" s="269"/>
      <c r="H134" s="269"/>
      <c r="I134" s="269"/>
      <c r="J134" s="269"/>
      <c r="K134" s="269"/>
      <c r="L134" s="269"/>
      <c r="M134" s="269"/>
      <c r="N134" s="269"/>
      <c r="O134" s="269"/>
      <c r="P134" s="269"/>
      <c r="Q134" s="269"/>
      <c r="R134" s="269"/>
      <c r="S134" s="269"/>
      <c r="T134" s="269"/>
      <c r="U134" s="269"/>
      <c r="V134" s="269"/>
      <c r="W134" s="269"/>
      <c r="X134" s="269"/>
      <c r="Y134" s="269"/>
      <c r="Z134" s="269"/>
      <c r="AA134" s="269"/>
      <c r="AB134" s="269"/>
      <c r="AC134" s="269"/>
      <c r="AD134" s="269"/>
      <c r="AE134" s="269"/>
      <c r="AF134" s="269"/>
      <c r="AG134" s="269"/>
      <c r="AH134" s="269"/>
      <c r="AI134" s="269"/>
      <c r="AJ134" s="269"/>
      <c r="AK134" s="269"/>
      <c r="AL134" s="269"/>
      <c r="AM134" s="269"/>
      <c r="AN134" s="269"/>
      <c r="AO134" s="269"/>
      <c r="AP134" s="269"/>
      <c r="AQ134" s="269"/>
      <c r="AR134" s="269"/>
      <c r="AS134" s="269"/>
      <c r="AT134" s="269"/>
      <c r="AU134" s="269"/>
      <c r="AV134" s="269"/>
      <c r="AW134" s="269"/>
      <c r="AX134" s="269"/>
      <c r="AY134" s="269"/>
      <c r="AZ134" s="269"/>
      <c r="BA134" s="269"/>
      <c r="BB134" s="269"/>
      <c r="BC134" s="269"/>
      <c r="BD134" s="269"/>
      <c r="BE134" s="269"/>
      <c r="BF134" s="269"/>
      <c r="BG134" s="269"/>
      <c r="BH134" s="269"/>
      <c r="BI134" s="269"/>
      <c r="BJ134" s="269"/>
      <c r="BK134" s="269"/>
      <c r="BL134" s="269"/>
      <c r="BM134" s="269"/>
      <c r="BN134" s="269"/>
      <c r="BO134" s="269"/>
      <c r="BP134" s="269"/>
      <c r="BQ134" s="269"/>
    </row>
    <row r="135" spans="1:69" x14ac:dyDescent="0.2">
      <c r="A135" s="269"/>
      <c r="B135" s="269"/>
      <c r="C135" s="269"/>
      <c r="D135" s="269"/>
      <c r="E135" s="269"/>
      <c r="F135" s="269"/>
      <c r="G135" s="269"/>
      <c r="H135" s="269"/>
      <c r="I135" s="269"/>
      <c r="J135" s="269"/>
      <c r="K135" s="269"/>
      <c r="L135" s="269"/>
      <c r="M135" s="269"/>
      <c r="N135" s="269"/>
      <c r="O135" s="269"/>
      <c r="P135" s="269"/>
      <c r="Q135" s="269"/>
      <c r="R135" s="269"/>
      <c r="S135" s="269"/>
      <c r="T135" s="269"/>
      <c r="U135" s="269"/>
      <c r="V135" s="269"/>
      <c r="W135" s="269"/>
      <c r="X135" s="269"/>
      <c r="Y135" s="269"/>
      <c r="Z135" s="269"/>
      <c r="AA135" s="269"/>
      <c r="AB135" s="269"/>
      <c r="AC135" s="269"/>
      <c r="AD135" s="269"/>
      <c r="AE135" s="269"/>
      <c r="AF135" s="269"/>
      <c r="AG135" s="269"/>
      <c r="AH135" s="269"/>
      <c r="AI135" s="269"/>
      <c r="AJ135" s="269"/>
      <c r="AK135" s="269"/>
      <c r="AL135" s="269"/>
      <c r="AM135" s="269"/>
      <c r="AN135" s="269"/>
      <c r="AO135" s="269"/>
      <c r="AP135" s="269"/>
      <c r="AQ135" s="269"/>
      <c r="AR135" s="269"/>
      <c r="AS135" s="269"/>
      <c r="AT135" s="269"/>
      <c r="AU135" s="269"/>
      <c r="AV135" s="269"/>
      <c r="AW135" s="269"/>
      <c r="AX135" s="269"/>
      <c r="AY135" s="269"/>
      <c r="AZ135" s="269"/>
      <c r="BA135" s="269"/>
      <c r="BB135" s="269"/>
      <c r="BC135" s="269"/>
      <c r="BD135" s="269"/>
      <c r="BE135" s="269"/>
      <c r="BF135" s="269"/>
      <c r="BG135" s="269"/>
      <c r="BH135" s="269"/>
      <c r="BI135" s="269"/>
      <c r="BJ135" s="269"/>
      <c r="BK135" s="269"/>
      <c r="BL135" s="269"/>
      <c r="BM135" s="269"/>
      <c r="BN135" s="269"/>
      <c r="BO135" s="269"/>
      <c r="BP135" s="269"/>
      <c r="BQ135" s="269"/>
    </row>
    <row r="136" spans="1:69" x14ac:dyDescent="0.2">
      <c r="A136" s="269"/>
      <c r="B136" s="269"/>
      <c r="C136" s="269"/>
      <c r="D136" s="269"/>
      <c r="E136" s="269"/>
      <c r="F136" s="269"/>
      <c r="G136" s="269"/>
      <c r="H136" s="269"/>
      <c r="I136" s="269"/>
      <c r="J136" s="269"/>
      <c r="K136" s="269"/>
      <c r="L136" s="269"/>
      <c r="M136" s="269"/>
      <c r="N136" s="269"/>
      <c r="O136" s="269"/>
      <c r="P136" s="269"/>
      <c r="Q136" s="269"/>
      <c r="R136" s="269"/>
      <c r="S136" s="269"/>
      <c r="T136" s="269"/>
      <c r="U136" s="269"/>
      <c r="V136" s="269"/>
      <c r="W136" s="269"/>
      <c r="X136" s="269"/>
      <c r="Y136" s="269"/>
      <c r="Z136" s="269"/>
      <c r="AA136" s="269"/>
      <c r="AB136" s="269"/>
      <c r="AC136" s="269"/>
      <c r="AD136" s="269"/>
      <c r="AE136" s="269"/>
      <c r="AF136" s="269"/>
      <c r="AG136" s="269"/>
      <c r="AH136" s="269"/>
      <c r="AI136" s="269"/>
      <c r="AJ136" s="269"/>
      <c r="AK136" s="269"/>
      <c r="AL136" s="269"/>
      <c r="AM136" s="269"/>
      <c r="AN136" s="269"/>
      <c r="AO136" s="269"/>
      <c r="AP136" s="269"/>
      <c r="AQ136" s="269"/>
      <c r="AR136" s="269"/>
      <c r="AS136" s="269"/>
      <c r="AT136" s="269"/>
      <c r="AU136" s="269"/>
      <c r="AV136" s="269"/>
      <c r="AW136" s="269"/>
      <c r="AX136" s="269"/>
      <c r="AY136" s="269"/>
      <c r="AZ136" s="269"/>
      <c r="BA136" s="269"/>
      <c r="BB136" s="269"/>
      <c r="BC136" s="269"/>
      <c r="BD136" s="269"/>
      <c r="BE136" s="269"/>
      <c r="BF136" s="269"/>
      <c r="BG136" s="269"/>
      <c r="BH136" s="269"/>
      <c r="BI136" s="269"/>
      <c r="BJ136" s="269"/>
      <c r="BK136" s="269"/>
      <c r="BL136" s="269"/>
      <c r="BM136" s="269"/>
      <c r="BN136" s="269"/>
      <c r="BO136" s="269"/>
      <c r="BP136" s="269"/>
      <c r="BQ136" s="269"/>
    </row>
    <row r="137" spans="1:69" x14ac:dyDescent="0.2">
      <c r="A137" s="269"/>
      <c r="B137" s="269"/>
      <c r="C137" s="269"/>
      <c r="D137" s="269"/>
      <c r="E137" s="269"/>
      <c r="F137" s="269"/>
      <c r="G137" s="269"/>
      <c r="H137" s="269"/>
      <c r="I137" s="269"/>
      <c r="J137" s="269"/>
      <c r="K137" s="269"/>
      <c r="L137" s="269"/>
      <c r="M137" s="269"/>
      <c r="N137" s="269"/>
      <c r="O137" s="269"/>
      <c r="P137" s="269"/>
      <c r="Q137" s="269"/>
      <c r="R137" s="269"/>
      <c r="S137" s="269"/>
      <c r="T137" s="269"/>
      <c r="U137" s="269"/>
      <c r="V137" s="269"/>
      <c r="W137" s="269"/>
      <c r="X137" s="269"/>
      <c r="Y137" s="269"/>
      <c r="Z137" s="269"/>
      <c r="AA137" s="269"/>
      <c r="AB137" s="269"/>
      <c r="AC137" s="269"/>
      <c r="AD137" s="269"/>
      <c r="AE137" s="269"/>
      <c r="AF137" s="269"/>
      <c r="AG137" s="269"/>
      <c r="AH137" s="269"/>
      <c r="AI137" s="269"/>
      <c r="AJ137" s="269"/>
      <c r="AK137" s="269"/>
      <c r="AL137" s="269"/>
      <c r="AM137" s="269"/>
      <c r="AN137" s="269"/>
      <c r="AO137" s="269"/>
      <c r="AP137" s="269"/>
      <c r="AQ137" s="269"/>
      <c r="AR137" s="269"/>
      <c r="AS137" s="269"/>
      <c r="AT137" s="269"/>
      <c r="AU137" s="269"/>
      <c r="AV137" s="269"/>
      <c r="AW137" s="269"/>
      <c r="AX137" s="269"/>
      <c r="AY137" s="269"/>
      <c r="AZ137" s="269"/>
      <c r="BA137" s="269"/>
      <c r="BB137" s="269"/>
      <c r="BC137" s="269"/>
      <c r="BD137" s="269"/>
      <c r="BE137" s="269"/>
      <c r="BF137" s="269"/>
      <c r="BG137" s="269"/>
      <c r="BH137" s="269"/>
      <c r="BI137" s="269"/>
      <c r="BJ137" s="269"/>
      <c r="BK137" s="269"/>
      <c r="BL137" s="269"/>
      <c r="BM137" s="269"/>
      <c r="BN137" s="269"/>
      <c r="BO137" s="269"/>
      <c r="BP137" s="269"/>
      <c r="BQ137" s="269"/>
    </row>
    <row r="138" spans="1:69" x14ac:dyDescent="0.2">
      <c r="A138" s="269"/>
      <c r="B138" s="269"/>
      <c r="C138" s="269"/>
      <c r="D138" s="269"/>
      <c r="E138" s="269"/>
      <c r="F138" s="269"/>
      <c r="G138" s="269"/>
      <c r="H138" s="269"/>
      <c r="I138" s="269"/>
      <c r="J138" s="269"/>
      <c r="K138" s="269"/>
      <c r="L138" s="269"/>
      <c r="M138" s="269"/>
      <c r="N138" s="269"/>
      <c r="O138" s="269"/>
      <c r="P138" s="269"/>
      <c r="Q138" s="269"/>
      <c r="R138" s="269"/>
      <c r="S138" s="269"/>
      <c r="T138" s="269"/>
      <c r="U138" s="269"/>
      <c r="V138" s="269"/>
      <c r="W138" s="269"/>
      <c r="X138" s="269"/>
      <c r="Y138" s="269"/>
      <c r="Z138" s="269"/>
      <c r="AA138" s="269"/>
      <c r="AB138" s="269"/>
      <c r="AC138" s="269"/>
      <c r="AD138" s="269"/>
      <c r="AE138" s="269"/>
      <c r="AF138" s="269"/>
      <c r="AG138" s="269"/>
      <c r="AH138" s="269"/>
      <c r="AI138" s="269"/>
      <c r="AJ138" s="269"/>
      <c r="AK138" s="269"/>
      <c r="AL138" s="269"/>
      <c r="AM138" s="269"/>
      <c r="AN138" s="269"/>
      <c r="AO138" s="269"/>
      <c r="AP138" s="269"/>
      <c r="AQ138" s="269"/>
      <c r="AR138" s="269"/>
      <c r="AS138" s="269"/>
      <c r="AT138" s="269"/>
      <c r="AU138" s="269"/>
      <c r="AV138" s="269"/>
      <c r="AW138" s="269"/>
      <c r="AX138" s="269"/>
      <c r="AY138" s="269"/>
      <c r="AZ138" s="269"/>
      <c r="BA138" s="269"/>
      <c r="BB138" s="269"/>
      <c r="BC138" s="269"/>
      <c r="BD138" s="269"/>
      <c r="BE138" s="269"/>
      <c r="BF138" s="269"/>
      <c r="BG138" s="269"/>
      <c r="BH138" s="269"/>
      <c r="BI138" s="269"/>
      <c r="BJ138" s="269"/>
      <c r="BK138" s="269"/>
      <c r="BL138" s="269"/>
      <c r="BM138" s="269"/>
      <c r="BN138" s="269"/>
      <c r="BO138" s="269"/>
      <c r="BP138" s="269"/>
      <c r="BQ138" s="269"/>
    </row>
    <row r="139" spans="1:69" x14ac:dyDescent="0.2">
      <c r="A139" s="269"/>
      <c r="B139" s="269"/>
      <c r="C139" s="269"/>
      <c r="D139" s="269"/>
      <c r="E139" s="269"/>
      <c r="F139" s="269"/>
      <c r="G139" s="269"/>
      <c r="H139" s="269"/>
      <c r="I139" s="269"/>
      <c r="J139" s="269"/>
      <c r="K139" s="269"/>
      <c r="L139" s="269"/>
      <c r="M139" s="269"/>
      <c r="N139" s="269"/>
      <c r="O139" s="269"/>
      <c r="P139" s="269"/>
      <c r="Q139" s="269"/>
      <c r="R139" s="269"/>
      <c r="S139" s="269"/>
      <c r="T139" s="269"/>
      <c r="U139" s="269"/>
      <c r="V139" s="269"/>
      <c r="W139" s="269"/>
      <c r="X139" s="269"/>
      <c r="Y139" s="269"/>
      <c r="Z139" s="269"/>
      <c r="AA139" s="269"/>
      <c r="AB139" s="269"/>
      <c r="AC139" s="269"/>
      <c r="AD139" s="269"/>
      <c r="AE139" s="269"/>
      <c r="AF139" s="269"/>
      <c r="AG139" s="269"/>
      <c r="AH139" s="269"/>
      <c r="AI139" s="269"/>
      <c r="AJ139" s="269"/>
      <c r="AK139" s="269"/>
      <c r="AL139" s="269"/>
      <c r="AM139" s="269"/>
      <c r="AN139" s="269"/>
      <c r="AO139" s="269"/>
      <c r="AP139" s="269"/>
      <c r="AQ139" s="269"/>
      <c r="AR139" s="269"/>
      <c r="AS139" s="269"/>
      <c r="AT139" s="269"/>
      <c r="AU139" s="269"/>
      <c r="AV139" s="269"/>
      <c r="AW139" s="269"/>
      <c r="AX139" s="269"/>
      <c r="AY139" s="269"/>
      <c r="AZ139" s="269"/>
      <c r="BA139" s="269"/>
      <c r="BB139" s="269"/>
      <c r="BC139" s="269"/>
      <c r="BD139" s="269"/>
      <c r="BE139" s="269"/>
      <c r="BF139" s="269"/>
      <c r="BG139" s="269"/>
      <c r="BH139" s="269"/>
      <c r="BI139" s="269"/>
      <c r="BJ139" s="269"/>
      <c r="BK139" s="269"/>
      <c r="BL139" s="269"/>
      <c r="BM139" s="269"/>
      <c r="BN139" s="269"/>
      <c r="BO139" s="269"/>
      <c r="BP139" s="269"/>
      <c r="BQ139" s="269"/>
    </row>
    <row r="140" spans="1:69" x14ac:dyDescent="0.2">
      <c r="A140" s="269"/>
      <c r="B140" s="269"/>
      <c r="C140" s="269"/>
      <c r="D140" s="269"/>
      <c r="E140" s="269"/>
      <c r="F140" s="269"/>
      <c r="G140" s="269"/>
      <c r="H140" s="269"/>
      <c r="I140" s="269"/>
      <c r="J140" s="269"/>
      <c r="K140" s="269"/>
      <c r="L140" s="269"/>
      <c r="M140" s="269"/>
      <c r="N140" s="269"/>
      <c r="O140" s="269"/>
      <c r="P140" s="269"/>
      <c r="Q140" s="269"/>
      <c r="R140" s="269"/>
      <c r="S140" s="269"/>
      <c r="T140" s="269"/>
      <c r="U140" s="269"/>
      <c r="V140" s="269"/>
      <c r="W140" s="269"/>
      <c r="X140" s="269"/>
      <c r="Y140" s="269"/>
      <c r="Z140" s="269"/>
      <c r="AA140" s="269"/>
      <c r="AB140" s="269"/>
      <c r="AC140" s="269"/>
      <c r="AD140" s="269"/>
      <c r="AE140" s="269"/>
      <c r="AF140" s="269"/>
      <c r="AG140" s="269"/>
      <c r="AH140" s="269"/>
      <c r="AI140" s="269"/>
      <c r="AJ140" s="269"/>
      <c r="AK140" s="269"/>
      <c r="AL140" s="269"/>
      <c r="AM140" s="269"/>
      <c r="AN140" s="269"/>
      <c r="AO140" s="269"/>
      <c r="AP140" s="269"/>
      <c r="AQ140" s="269"/>
      <c r="AR140" s="269"/>
      <c r="AS140" s="269"/>
      <c r="AT140" s="269"/>
      <c r="AU140" s="269"/>
      <c r="AV140" s="269"/>
      <c r="AW140" s="269"/>
      <c r="AX140" s="269"/>
      <c r="AY140" s="269"/>
      <c r="AZ140" s="269"/>
      <c r="BA140" s="269"/>
      <c r="BB140" s="269"/>
      <c r="BC140" s="269"/>
      <c r="BD140" s="269"/>
      <c r="BE140" s="269"/>
      <c r="BF140" s="269"/>
      <c r="BG140" s="269"/>
      <c r="BH140" s="269"/>
      <c r="BI140" s="269"/>
      <c r="BJ140" s="269"/>
      <c r="BK140" s="269"/>
      <c r="BL140" s="269"/>
      <c r="BM140" s="269"/>
      <c r="BN140" s="269"/>
      <c r="BO140" s="269"/>
      <c r="BP140" s="269"/>
      <c r="BQ140" s="269"/>
    </row>
    <row r="141" spans="1:69" x14ac:dyDescent="0.2">
      <c r="A141" s="269"/>
      <c r="B141" s="269"/>
      <c r="C141" s="269"/>
      <c r="D141" s="269"/>
      <c r="E141" s="269"/>
      <c r="F141" s="269"/>
      <c r="G141" s="269"/>
      <c r="H141" s="269"/>
      <c r="I141" s="269"/>
      <c r="J141" s="269"/>
      <c r="K141" s="269"/>
      <c r="L141" s="269"/>
      <c r="M141" s="269"/>
      <c r="N141" s="269"/>
      <c r="O141" s="269"/>
      <c r="P141" s="269"/>
      <c r="Q141" s="269"/>
      <c r="R141" s="269"/>
      <c r="S141" s="269"/>
      <c r="T141" s="269"/>
      <c r="U141" s="269"/>
      <c r="V141" s="269"/>
      <c r="W141" s="269"/>
      <c r="X141" s="269"/>
      <c r="Y141" s="269"/>
      <c r="Z141" s="269"/>
      <c r="AA141" s="269"/>
      <c r="AB141" s="269"/>
      <c r="AC141" s="269"/>
      <c r="AD141" s="269"/>
      <c r="AE141" s="269"/>
      <c r="AF141" s="269"/>
      <c r="AG141" s="269"/>
      <c r="AH141" s="269"/>
      <c r="AI141" s="269"/>
      <c r="AJ141" s="269"/>
      <c r="AK141" s="269"/>
      <c r="AL141" s="269"/>
      <c r="AM141" s="269"/>
      <c r="AN141" s="269"/>
      <c r="AO141" s="269"/>
      <c r="AP141" s="269"/>
      <c r="AQ141" s="269"/>
      <c r="AR141" s="269"/>
      <c r="AS141" s="269"/>
      <c r="AT141" s="269"/>
      <c r="AU141" s="269"/>
      <c r="AV141" s="269"/>
      <c r="AW141" s="269"/>
      <c r="AX141" s="269"/>
      <c r="AY141" s="269"/>
      <c r="AZ141" s="269"/>
      <c r="BA141" s="269"/>
      <c r="BB141" s="269"/>
      <c r="BC141" s="269"/>
      <c r="BD141" s="269"/>
      <c r="BE141" s="269"/>
      <c r="BF141" s="269"/>
      <c r="BG141" s="269"/>
      <c r="BH141" s="269"/>
      <c r="BI141" s="269"/>
      <c r="BJ141" s="269"/>
      <c r="BK141" s="269"/>
      <c r="BL141" s="269"/>
      <c r="BM141" s="269"/>
      <c r="BN141" s="269"/>
      <c r="BO141" s="269"/>
      <c r="BP141" s="269"/>
      <c r="BQ141" s="269"/>
    </row>
    <row r="142" spans="1:69" x14ac:dyDescent="0.2">
      <c r="A142" s="269"/>
      <c r="B142" s="269"/>
      <c r="C142" s="269"/>
      <c r="D142" s="269"/>
      <c r="E142" s="269"/>
      <c r="F142" s="269"/>
      <c r="G142" s="269"/>
      <c r="H142" s="269"/>
      <c r="I142" s="269"/>
      <c r="J142" s="269"/>
      <c r="K142" s="269"/>
      <c r="L142" s="269"/>
      <c r="M142" s="269"/>
      <c r="N142" s="269"/>
      <c r="O142" s="269"/>
      <c r="P142" s="269"/>
      <c r="Q142" s="269"/>
      <c r="R142" s="269"/>
      <c r="S142" s="269"/>
      <c r="T142" s="269"/>
      <c r="U142" s="269"/>
      <c r="V142" s="269"/>
      <c r="W142" s="269"/>
      <c r="X142" s="269"/>
      <c r="Y142" s="269"/>
      <c r="Z142" s="269"/>
      <c r="AA142" s="269"/>
      <c r="AB142" s="269"/>
      <c r="AC142" s="269"/>
      <c r="AD142" s="269"/>
      <c r="AE142" s="269"/>
      <c r="AF142" s="269"/>
      <c r="AG142" s="269"/>
      <c r="AH142" s="269"/>
      <c r="AI142" s="269"/>
      <c r="AJ142" s="269"/>
      <c r="AK142" s="269"/>
      <c r="AL142" s="269"/>
      <c r="AM142" s="269"/>
      <c r="AN142" s="269"/>
      <c r="AO142" s="269"/>
      <c r="AP142" s="269"/>
      <c r="AQ142" s="269"/>
      <c r="AR142" s="269"/>
      <c r="AS142" s="269"/>
      <c r="AT142" s="269"/>
      <c r="AU142" s="269"/>
      <c r="AV142" s="269"/>
      <c r="AW142" s="269"/>
      <c r="AX142" s="269"/>
      <c r="AY142" s="269"/>
      <c r="AZ142" s="269"/>
      <c r="BA142" s="269"/>
      <c r="BB142" s="269"/>
      <c r="BC142" s="269"/>
      <c r="BD142" s="269"/>
      <c r="BE142" s="269"/>
      <c r="BF142" s="269"/>
      <c r="BG142" s="269"/>
      <c r="BH142" s="269"/>
      <c r="BI142" s="269"/>
      <c r="BJ142" s="269"/>
      <c r="BK142" s="269"/>
      <c r="BL142" s="269"/>
      <c r="BM142" s="269"/>
      <c r="BN142" s="269"/>
      <c r="BO142" s="269"/>
      <c r="BP142" s="269"/>
      <c r="BQ142" s="269"/>
    </row>
    <row r="143" spans="1:69" x14ac:dyDescent="0.2">
      <c r="A143" s="269"/>
      <c r="B143" s="269"/>
      <c r="C143" s="269"/>
      <c r="D143" s="269"/>
      <c r="E143" s="269"/>
      <c r="F143" s="269"/>
      <c r="G143" s="269"/>
      <c r="H143" s="269"/>
      <c r="I143" s="269"/>
      <c r="J143" s="269"/>
      <c r="K143" s="269"/>
      <c r="L143" s="269"/>
      <c r="M143" s="269"/>
      <c r="N143" s="269"/>
      <c r="O143" s="269"/>
      <c r="P143" s="269"/>
      <c r="Q143" s="269"/>
      <c r="R143" s="269"/>
      <c r="S143" s="269"/>
      <c r="T143" s="269"/>
      <c r="U143" s="269"/>
      <c r="V143" s="269"/>
      <c r="W143" s="269"/>
      <c r="X143" s="269"/>
      <c r="Y143" s="269"/>
      <c r="Z143" s="269"/>
      <c r="AA143" s="269"/>
      <c r="AB143" s="269"/>
      <c r="AC143" s="269"/>
      <c r="AD143" s="269"/>
      <c r="AE143" s="269"/>
      <c r="AF143" s="269"/>
      <c r="AG143" s="269"/>
      <c r="AH143" s="269"/>
      <c r="AI143" s="269"/>
      <c r="AJ143" s="269"/>
      <c r="AK143" s="269"/>
      <c r="AL143" s="269"/>
      <c r="AM143" s="269"/>
      <c r="AN143" s="269"/>
      <c r="AO143" s="269"/>
      <c r="AP143" s="269"/>
      <c r="AQ143" s="269"/>
      <c r="AR143" s="269"/>
      <c r="AS143" s="269"/>
      <c r="AT143" s="269"/>
      <c r="AU143" s="269"/>
      <c r="AV143" s="269"/>
      <c r="AW143" s="269"/>
      <c r="AX143" s="269"/>
      <c r="AY143" s="269"/>
      <c r="AZ143" s="269"/>
      <c r="BA143" s="269"/>
      <c r="BB143" s="269"/>
      <c r="BC143" s="269"/>
      <c r="BD143" s="269"/>
      <c r="BE143" s="269"/>
      <c r="BF143" s="269"/>
      <c r="BG143" s="269"/>
      <c r="BH143" s="269"/>
      <c r="BI143" s="269"/>
      <c r="BJ143" s="269"/>
      <c r="BK143" s="269"/>
      <c r="BL143" s="269"/>
      <c r="BM143" s="269"/>
      <c r="BN143" s="269"/>
      <c r="BO143" s="269"/>
      <c r="BP143" s="269"/>
      <c r="BQ143" s="269"/>
    </row>
    <row r="144" spans="1:69" x14ac:dyDescent="0.2">
      <c r="A144" s="269"/>
      <c r="B144" s="269"/>
      <c r="C144" s="269"/>
      <c r="D144" s="269"/>
      <c r="E144" s="269"/>
      <c r="F144" s="269"/>
      <c r="G144" s="269"/>
      <c r="H144" s="269"/>
      <c r="I144" s="269"/>
      <c r="J144" s="269"/>
      <c r="K144" s="269"/>
      <c r="L144" s="269"/>
      <c r="M144" s="269"/>
      <c r="N144" s="269"/>
      <c r="O144" s="269"/>
      <c r="P144" s="269"/>
      <c r="Q144" s="269"/>
      <c r="R144" s="269"/>
      <c r="S144" s="269"/>
      <c r="T144" s="269"/>
      <c r="U144" s="269"/>
      <c r="V144" s="269"/>
      <c r="W144" s="269"/>
      <c r="X144" s="269"/>
      <c r="Y144" s="269"/>
      <c r="Z144" s="269"/>
      <c r="AA144" s="269"/>
      <c r="AB144" s="269"/>
      <c r="AC144" s="269"/>
      <c r="AD144" s="269"/>
      <c r="AE144" s="269"/>
      <c r="AF144" s="269"/>
      <c r="AG144" s="269"/>
      <c r="AH144" s="269"/>
      <c r="AI144" s="269"/>
      <c r="AJ144" s="269"/>
      <c r="AK144" s="269"/>
      <c r="AL144" s="269"/>
      <c r="AM144" s="269"/>
      <c r="AN144" s="269"/>
      <c r="AO144" s="269"/>
      <c r="AP144" s="269"/>
      <c r="AQ144" s="269"/>
      <c r="AR144" s="269"/>
      <c r="AS144" s="269"/>
      <c r="AT144" s="269"/>
      <c r="AU144" s="269"/>
      <c r="AV144" s="269"/>
      <c r="AW144" s="269"/>
      <c r="AX144" s="269"/>
      <c r="AY144" s="269"/>
      <c r="AZ144" s="269"/>
      <c r="BA144" s="269"/>
      <c r="BB144" s="269"/>
      <c r="BC144" s="269"/>
      <c r="BD144" s="269"/>
      <c r="BE144" s="269"/>
      <c r="BF144" s="269"/>
      <c r="BG144" s="269"/>
      <c r="BH144" s="269"/>
      <c r="BI144" s="269"/>
      <c r="BJ144" s="269"/>
      <c r="BK144" s="269"/>
      <c r="BL144" s="269"/>
      <c r="BM144" s="269"/>
      <c r="BN144" s="269"/>
      <c r="BO144" s="269"/>
      <c r="BP144" s="269"/>
      <c r="BQ144" s="269"/>
    </row>
    <row r="145" spans="1:69" x14ac:dyDescent="0.2">
      <c r="A145" s="269"/>
      <c r="B145" s="269"/>
      <c r="C145" s="269"/>
      <c r="D145" s="269"/>
      <c r="E145" s="269"/>
      <c r="F145" s="269"/>
      <c r="G145" s="269"/>
      <c r="H145" s="269"/>
      <c r="I145" s="269"/>
      <c r="J145" s="269"/>
      <c r="K145" s="269"/>
      <c r="L145" s="269"/>
      <c r="M145" s="269"/>
      <c r="N145" s="269"/>
      <c r="O145" s="269"/>
      <c r="P145" s="269"/>
      <c r="Q145" s="269"/>
      <c r="R145" s="269"/>
      <c r="S145" s="269"/>
      <c r="T145" s="269"/>
      <c r="U145" s="269"/>
      <c r="V145" s="269"/>
      <c r="W145" s="269"/>
      <c r="X145" s="269"/>
      <c r="Y145" s="269"/>
      <c r="Z145" s="269"/>
      <c r="AA145" s="269"/>
      <c r="AB145" s="269"/>
      <c r="AC145" s="269"/>
      <c r="AD145" s="269"/>
      <c r="AE145" s="269"/>
      <c r="AF145" s="269"/>
      <c r="AG145" s="269"/>
      <c r="AH145" s="269"/>
      <c r="AI145" s="269"/>
      <c r="AJ145" s="269"/>
      <c r="AK145" s="269"/>
      <c r="AL145" s="269"/>
      <c r="AM145" s="269"/>
      <c r="AN145" s="269"/>
      <c r="AO145" s="269"/>
      <c r="AP145" s="269"/>
      <c r="AQ145" s="269"/>
      <c r="AR145" s="269"/>
      <c r="AS145" s="269"/>
      <c r="AT145" s="269"/>
      <c r="AU145" s="269"/>
      <c r="AV145" s="269"/>
      <c r="AW145" s="269"/>
      <c r="AX145" s="269"/>
      <c r="AY145" s="269"/>
      <c r="AZ145" s="269"/>
      <c r="BA145" s="269"/>
      <c r="BB145" s="269"/>
      <c r="BC145" s="269"/>
      <c r="BD145" s="269"/>
      <c r="BE145" s="269"/>
      <c r="BF145" s="269"/>
      <c r="BG145" s="269"/>
      <c r="BH145" s="269"/>
      <c r="BI145" s="269"/>
      <c r="BJ145" s="269"/>
      <c r="BK145" s="269"/>
      <c r="BL145" s="269"/>
      <c r="BM145" s="269"/>
      <c r="BN145" s="269"/>
      <c r="BO145" s="269"/>
      <c r="BP145" s="269"/>
      <c r="BQ145" s="269"/>
    </row>
    <row r="146" spans="1:69" x14ac:dyDescent="0.2">
      <c r="A146" s="269"/>
      <c r="B146" s="269"/>
      <c r="C146" s="269"/>
      <c r="D146" s="269"/>
      <c r="E146" s="269"/>
      <c r="F146" s="269"/>
      <c r="G146" s="269"/>
      <c r="H146" s="269"/>
      <c r="I146" s="269"/>
      <c r="J146" s="269"/>
      <c r="K146" s="269"/>
      <c r="L146" s="269"/>
      <c r="M146" s="269"/>
      <c r="N146" s="269"/>
      <c r="O146" s="269"/>
      <c r="P146" s="269"/>
      <c r="Q146" s="269"/>
      <c r="R146" s="269"/>
      <c r="S146" s="269"/>
      <c r="T146" s="269"/>
      <c r="U146" s="269"/>
      <c r="V146" s="269"/>
      <c r="W146" s="269"/>
      <c r="X146" s="269"/>
      <c r="Y146" s="269"/>
      <c r="Z146" s="269"/>
      <c r="AA146" s="269"/>
      <c r="AB146" s="269"/>
      <c r="AC146" s="269"/>
      <c r="AD146" s="269"/>
      <c r="AE146" s="269"/>
      <c r="AF146" s="269"/>
      <c r="AG146" s="269"/>
      <c r="AH146" s="269"/>
      <c r="AI146" s="269"/>
      <c r="AJ146" s="269"/>
      <c r="AK146" s="269"/>
      <c r="AL146" s="269"/>
      <c r="AM146" s="269"/>
      <c r="AN146" s="269"/>
      <c r="AO146" s="269"/>
      <c r="AP146" s="269"/>
      <c r="AQ146" s="269"/>
      <c r="AR146" s="269"/>
      <c r="AS146" s="269"/>
      <c r="AT146" s="269"/>
      <c r="AU146" s="269"/>
      <c r="AV146" s="269"/>
      <c r="AW146" s="269"/>
      <c r="AX146" s="269"/>
      <c r="AY146" s="269"/>
      <c r="AZ146" s="269"/>
      <c r="BA146" s="269"/>
      <c r="BB146" s="269"/>
      <c r="BC146" s="269"/>
      <c r="BD146" s="269"/>
      <c r="BE146" s="269"/>
      <c r="BF146" s="269"/>
      <c r="BG146" s="269"/>
      <c r="BH146" s="269"/>
      <c r="BI146" s="269"/>
      <c r="BJ146" s="269"/>
      <c r="BK146" s="269"/>
      <c r="BL146" s="269"/>
      <c r="BM146" s="269"/>
      <c r="BN146" s="269"/>
      <c r="BO146" s="269"/>
      <c r="BP146" s="269"/>
      <c r="BQ146" s="269"/>
    </row>
    <row r="147" spans="1:69" x14ac:dyDescent="0.2">
      <c r="A147" s="269"/>
      <c r="B147" s="269"/>
      <c r="C147" s="269"/>
      <c r="D147" s="269"/>
      <c r="E147" s="269"/>
      <c r="F147" s="269"/>
      <c r="G147" s="269"/>
      <c r="H147" s="269"/>
      <c r="I147" s="269"/>
      <c r="J147" s="269"/>
      <c r="K147" s="269"/>
      <c r="L147" s="269"/>
      <c r="M147" s="269"/>
      <c r="N147" s="269"/>
      <c r="O147" s="269"/>
      <c r="P147" s="269"/>
      <c r="Q147" s="269"/>
      <c r="R147" s="269"/>
      <c r="S147" s="269"/>
      <c r="T147" s="269"/>
      <c r="U147" s="269"/>
      <c r="V147" s="269"/>
      <c r="W147" s="269"/>
      <c r="X147" s="269"/>
      <c r="Y147" s="269"/>
      <c r="Z147" s="269"/>
      <c r="AA147" s="269"/>
      <c r="AB147" s="269"/>
      <c r="AC147" s="269"/>
      <c r="AD147" s="269"/>
      <c r="AE147" s="269"/>
      <c r="AF147" s="269"/>
      <c r="AG147" s="269"/>
      <c r="AH147" s="269"/>
      <c r="AI147" s="269"/>
      <c r="AJ147" s="269"/>
      <c r="AK147" s="269"/>
      <c r="AL147" s="269"/>
      <c r="AM147" s="269"/>
      <c r="AN147" s="269"/>
      <c r="AO147" s="269"/>
      <c r="AP147" s="269"/>
      <c r="AQ147" s="269"/>
      <c r="AR147" s="269"/>
      <c r="AS147" s="269"/>
      <c r="AT147" s="269"/>
      <c r="AU147" s="269"/>
      <c r="AV147" s="269"/>
      <c r="AW147" s="269"/>
      <c r="AX147" s="269"/>
      <c r="AY147" s="269"/>
      <c r="AZ147" s="269"/>
      <c r="BA147" s="269"/>
      <c r="BB147" s="269"/>
      <c r="BC147" s="269"/>
      <c r="BD147" s="269"/>
      <c r="BE147" s="269"/>
      <c r="BF147" s="269"/>
      <c r="BG147" s="269"/>
      <c r="BH147" s="269"/>
      <c r="BI147" s="269"/>
      <c r="BJ147" s="269"/>
      <c r="BK147" s="269"/>
      <c r="BL147" s="269"/>
      <c r="BM147" s="269"/>
      <c r="BN147" s="269"/>
      <c r="BO147" s="269"/>
      <c r="BP147" s="269"/>
      <c r="BQ147" s="269"/>
    </row>
    <row r="148" spans="1:69" x14ac:dyDescent="0.2">
      <c r="A148" s="269"/>
      <c r="B148" s="269"/>
      <c r="C148" s="269"/>
      <c r="D148" s="269"/>
      <c r="E148" s="269"/>
      <c r="F148" s="269"/>
      <c r="G148" s="269"/>
      <c r="H148" s="269"/>
      <c r="I148" s="269"/>
      <c r="J148" s="269"/>
      <c r="K148" s="269"/>
      <c r="L148" s="269"/>
      <c r="M148" s="269"/>
      <c r="N148" s="269"/>
      <c r="O148" s="269"/>
      <c r="P148" s="269"/>
      <c r="Q148" s="269"/>
      <c r="R148" s="269"/>
      <c r="S148" s="269"/>
      <c r="T148" s="269"/>
      <c r="U148" s="269"/>
      <c r="V148" s="269"/>
      <c r="W148" s="269"/>
      <c r="X148" s="269"/>
      <c r="Y148" s="269"/>
      <c r="Z148" s="269"/>
      <c r="AA148" s="269"/>
      <c r="AB148" s="269"/>
      <c r="AC148" s="269"/>
      <c r="AD148" s="269"/>
      <c r="AE148" s="269"/>
      <c r="AF148" s="269"/>
      <c r="AG148" s="269"/>
      <c r="AH148" s="269"/>
      <c r="AI148" s="269"/>
      <c r="AJ148" s="269"/>
      <c r="AK148" s="269"/>
      <c r="AL148" s="269"/>
      <c r="AM148" s="269"/>
      <c r="AN148" s="269"/>
      <c r="AO148" s="269"/>
      <c r="AP148" s="269"/>
      <c r="AQ148" s="269"/>
      <c r="AR148" s="269"/>
      <c r="AS148" s="269"/>
      <c r="AT148" s="269"/>
      <c r="AU148" s="269"/>
      <c r="AV148" s="269"/>
      <c r="AW148" s="269"/>
      <c r="AX148" s="269"/>
      <c r="AY148" s="269"/>
      <c r="AZ148" s="269"/>
      <c r="BA148" s="269"/>
      <c r="BB148" s="269"/>
      <c r="BC148" s="269"/>
      <c r="BD148" s="269"/>
      <c r="BE148" s="269"/>
      <c r="BF148" s="269"/>
      <c r="BG148" s="269"/>
      <c r="BH148" s="269"/>
      <c r="BI148" s="269"/>
      <c r="BJ148" s="269"/>
      <c r="BK148" s="269"/>
      <c r="BL148" s="269"/>
      <c r="BM148" s="269"/>
      <c r="BN148" s="269"/>
      <c r="BO148" s="269"/>
      <c r="BP148" s="269"/>
      <c r="BQ148" s="269"/>
    </row>
    <row r="149" spans="1:69" x14ac:dyDescent="0.2">
      <c r="A149" s="269"/>
      <c r="B149" s="269"/>
      <c r="C149" s="269"/>
      <c r="D149" s="269"/>
      <c r="E149" s="269"/>
      <c r="F149" s="269"/>
      <c r="G149" s="269"/>
      <c r="H149" s="269"/>
      <c r="I149" s="269"/>
      <c r="J149" s="269"/>
      <c r="K149" s="269"/>
      <c r="L149" s="269"/>
      <c r="M149" s="269"/>
      <c r="N149" s="269"/>
      <c r="O149" s="269"/>
      <c r="P149" s="269"/>
      <c r="Q149" s="269"/>
      <c r="R149" s="269"/>
      <c r="S149" s="269"/>
      <c r="T149" s="269"/>
      <c r="U149" s="269"/>
      <c r="V149" s="269"/>
      <c r="W149" s="269"/>
      <c r="X149" s="269"/>
      <c r="Y149" s="269"/>
      <c r="Z149" s="269"/>
      <c r="AA149" s="269"/>
      <c r="AB149" s="269"/>
      <c r="AC149" s="269"/>
      <c r="AD149" s="269"/>
      <c r="AE149" s="269"/>
      <c r="AF149" s="269"/>
      <c r="AG149" s="269"/>
      <c r="AH149" s="269"/>
      <c r="AI149" s="269"/>
      <c r="AJ149" s="269"/>
      <c r="AK149" s="269"/>
      <c r="AL149" s="269"/>
      <c r="AM149" s="269"/>
      <c r="AN149" s="269"/>
      <c r="AO149" s="269"/>
      <c r="AP149" s="269"/>
      <c r="AQ149" s="269"/>
      <c r="AR149" s="269"/>
      <c r="AS149" s="269"/>
      <c r="AT149" s="269"/>
      <c r="AU149" s="269"/>
      <c r="AV149" s="269"/>
      <c r="AW149" s="269"/>
      <c r="AX149" s="269"/>
      <c r="AY149" s="269"/>
      <c r="AZ149" s="269"/>
      <c r="BA149" s="269"/>
      <c r="BB149" s="269"/>
      <c r="BC149" s="269"/>
      <c r="BD149" s="269"/>
      <c r="BE149" s="269"/>
      <c r="BF149" s="269"/>
      <c r="BG149" s="269"/>
      <c r="BH149" s="269"/>
      <c r="BI149" s="269"/>
      <c r="BJ149" s="269"/>
      <c r="BK149" s="269"/>
      <c r="BL149" s="269"/>
      <c r="BM149" s="269"/>
      <c r="BN149" s="269"/>
      <c r="BO149" s="269"/>
      <c r="BP149" s="269"/>
      <c r="BQ149" s="269"/>
    </row>
    <row r="150" spans="1:69" x14ac:dyDescent="0.2">
      <c r="A150" s="269"/>
      <c r="B150" s="269"/>
      <c r="C150" s="269"/>
      <c r="D150" s="269"/>
      <c r="E150" s="269"/>
      <c r="F150" s="269"/>
      <c r="G150" s="269"/>
      <c r="H150" s="269"/>
      <c r="I150" s="269"/>
      <c r="J150" s="269"/>
      <c r="K150" s="269"/>
      <c r="L150" s="269"/>
      <c r="M150" s="269"/>
      <c r="N150" s="269"/>
      <c r="O150" s="269"/>
      <c r="P150" s="269"/>
      <c r="Q150" s="269"/>
      <c r="R150" s="269"/>
      <c r="S150" s="269"/>
      <c r="T150" s="269"/>
      <c r="U150" s="269"/>
      <c r="V150" s="269"/>
      <c r="W150" s="269"/>
      <c r="X150" s="269"/>
      <c r="Y150" s="269"/>
      <c r="Z150" s="269"/>
      <c r="AA150" s="269"/>
      <c r="AB150" s="269"/>
      <c r="AC150" s="269"/>
      <c r="AD150" s="269"/>
      <c r="AE150" s="269"/>
      <c r="AF150" s="269"/>
      <c r="AG150" s="269"/>
      <c r="AH150" s="269"/>
      <c r="AI150" s="269"/>
      <c r="AJ150" s="269"/>
      <c r="AK150" s="269"/>
      <c r="AL150" s="269"/>
      <c r="AM150" s="269"/>
      <c r="AN150" s="269"/>
      <c r="AO150" s="269"/>
      <c r="AP150" s="269"/>
      <c r="AQ150" s="269"/>
      <c r="AR150" s="269"/>
      <c r="AS150" s="269"/>
      <c r="AT150" s="269"/>
      <c r="AU150" s="269"/>
      <c r="AV150" s="269"/>
      <c r="AW150" s="269"/>
      <c r="AX150" s="269"/>
      <c r="AY150" s="269"/>
      <c r="AZ150" s="269"/>
      <c r="BA150" s="269"/>
      <c r="BB150" s="269"/>
      <c r="BC150" s="269"/>
      <c r="BD150" s="269"/>
      <c r="BE150" s="269"/>
      <c r="BF150" s="269"/>
      <c r="BG150" s="269"/>
      <c r="BH150" s="269"/>
      <c r="BI150" s="269"/>
      <c r="BJ150" s="269"/>
      <c r="BK150" s="269"/>
      <c r="BL150" s="269"/>
      <c r="BM150" s="269"/>
      <c r="BN150" s="269"/>
      <c r="BO150" s="269"/>
      <c r="BP150" s="269"/>
      <c r="BQ150" s="269"/>
    </row>
    <row r="151" spans="1:69" x14ac:dyDescent="0.2">
      <c r="A151" s="269"/>
      <c r="B151" s="269"/>
      <c r="C151" s="269"/>
      <c r="D151" s="269"/>
      <c r="E151" s="269"/>
      <c r="F151" s="269"/>
      <c r="G151" s="269"/>
      <c r="H151" s="269"/>
      <c r="I151" s="269"/>
      <c r="J151" s="269"/>
      <c r="K151" s="269"/>
      <c r="L151" s="269"/>
      <c r="M151" s="269"/>
      <c r="N151" s="269"/>
      <c r="O151" s="269"/>
      <c r="P151" s="269"/>
      <c r="Q151" s="269"/>
      <c r="R151" s="269"/>
      <c r="S151" s="269"/>
      <c r="T151" s="269"/>
      <c r="U151" s="269"/>
      <c r="V151" s="269"/>
      <c r="W151" s="269"/>
      <c r="X151" s="269"/>
      <c r="Y151" s="269"/>
      <c r="Z151" s="269"/>
      <c r="AA151" s="269"/>
      <c r="AB151" s="269"/>
      <c r="AC151" s="269"/>
      <c r="AD151" s="269"/>
      <c r="AE151" s="269"/>
      <c r="AF151" s="269"/>
      <c r="AG151" s="269"/>
      <c r="AH151" s="269"/>
      <c r="AI151" s="269"/>
      <c r="AJ151" s="269"/>
      <c r="AK151" s="269"/>
      <c r="AL151" s="269"/>
      <c r="AM151" s="269"/>
      <c r="AN151" s="269"/>
      <c r="AO151" s="269"/>
      <c r="AP151" s="269"/>
      <c r="AQ151" s="269"/>
      <c r="AR151" s="269"/>
      <c r="AS151" s="269"/>
      <c r="AT151" s="269"/>
      <c r="AU151" s="269"/>
      <c r="AV151" s="269"/>
      <c r="AW151" s="269"/>
      <c r="AX151" s="269"/>
      <c r="AY151" s="269"/>
      <c r="AZ151" s="269"/>
      <c r="BA151" s="269"/>
      <c r="BB151" s="269"/>
      <c r="BC151" s="269"/>
      <c r="BD151" s="269"/>
      <c r="BE151" s="269"/>
      <c r="BF151" s="269"/>
      <c r="BG151" s="269"/>
      <c r="BH151" s="269"/>
      <c r="BI151" s="269"/>
      <c r="BJ151" s="269"/>
      <c r="BK151" s="269"/>
      <c r="BL151" s="269"/>
      <c r="BM151" s="269"/>
      <c r="BN151" s="269"/>
      <c r="BO151" s="269"/>
      <c r="BP151" s="269"/>
      <c r="BQ151" s="269"/>
    </row>
    <row r="152" spans="1:69" x14ac:dyDescent="0.2">
      <c r="A152" s="269"/>
      <c r="B152" s="269"/>
      <c r="C152" s="269"/>
      <c r="D152" s="269"/>
      <c r="E152" s="269"/>
      <c r="F152" s="269"/>
      <c r="G152" s="269"/>
      <c r="H152" s="269"/>
      <c r="I152" s="269"/>
      <c r="J152" s="269"/>
      <c r="K152" s="269"/>
      <c r="L152" s="269"/>
      <c r="M152" s="269"/>
      <c r="N152" s="269"/>
      <c r="O152" s="269"/>
      <c r="P152" s="269"/>
      <c r="Q152" s="269"/>
      <c r="R152" s="269"/>
      <c r="S152" s="269"/>
      <c r="T152" s="269"/>
      <c r="U152" s="269"/>
      <c r="V152" s="269"/>
      <c r="W152" s="269"/>
      <c r="X152" s="269"/>
      <c r="Y152" s="269"/>
      <c r="Z152" s="269"/>
      <c r="AA152" s="269"/>
      <c r="AB152" s="269"/>
      <c r="AC152" s="269"/>
      <c r="AD152" s="269"/>
      <c r="AE152" s="269"/>
      <c r="AF152" s="269"/>
      <c r="AG152" s="269"/>
      <c r="AH152" s="269"/>
      <c r="AI152" s="269"/>
      <c r="AJ152" s="269"/>
      <c r="AK152" s="269"/>
      <c r="AL152" s="269"/>
      <c r="AM152" s="269"/>
      <c r="AN152" s="269"/>
      <c r="AO152" s="269"/>
      <c r="AP152" s="269"/>
      <c r="AQ152" s="269"/>
      <c r="AR152" s="269"/>
      <c r="AS152" s="269"/>
      <c r="AT152" s="269"/>
      <c r="AU152" s="269"/>
      <c r="AV152" s="269"/>
      <c r="AW152" s="269"/>
      <c r="AX152" s="269"/>
      <c r="AY152" s="269"/>
      <c r="AZ152" s="269"/>
      <c r="BA152" s="269"/>
      <c r="BB152" s="269"/>
      <c r="BC152" s="269"/>
      <c r="BD152" s="269"/>
      <c r="BE152" s="269"/>
      <c r="BF152" s="269"/>
      <c r="BG152" s="269"/>
      <c r="BH152" s="269"/>
      <c r="BI152" s="269"/>
      <c r="BJ152" s="269"/>
      <c r="BK152" s="269"/>
      <c r="BL152" s="269"/>
      <c r="BM152" s="269"/>
      <c r="BN152" s="269"/>
      <c r="BO152" s="269"/>
      <c r="BP152" s="269"/>
      <c r="BQ152" s="269"/>
    </row>
    <row r="153" spans="1:69" x14ac:dyDescent="0.2">
      <c r="A153" s="269"/>
      <c r="B153" s="269"/>
      <c r="C153" s="269"/>
      <c r="D153" s="269"/>
      <c r="E153" s="269"/>
      <c r="F153" s="269"/>
      <c r="G153" s="269"/>
      <c r="H153" s="269"/>
      <c r="I153" s="269"/>
      <c r="J153" s="269"/>
      <c r="K153" s="269"/>
      <c r="L153" s="269"/>
      <c r="M153" s="269"/>
      <c r="N153" s="269"/>
      <c r="O153" s="269"/>
      <c r="P153" s="269"/>
      <c r="Q153" s="269"/>
      <c r="R153" s="269"/>
      <c r="S153" s="269"/>
      <c r="T153" s="269"/>
      <c r="U153" s="269"/>
      <c r="V153" s="269"/>
      <c r="W153" s="269"/>
      <c r="X153" s="269"/>
      <c r="Y153" s="269"/>
      <c r="Z153" s="269"/>
      <c r="AA153" s="269"/>
      <c r="AB153" s="269"/>
      <c r="AC153" s="269"/>
      <c r="AD153" s="269"/>
      <c r="AE153" s="269"/>
      <c r="AF153" s="269"/>
      <c r="AG153" s="269"/>
      <c r="AH153" s="269"/>
      <c r="AI153" s="269"/>
      <c r="AJ153" s="269"/>
      <c r="AK153" s="269"/>
      <c r="AL153" s="269"/>
      <c r="AM153" s="269"/>
      <c r="AN153" s="269"/>
      <c r="AO153" s="269"/>
      <c r="AP153" s="269"/>
      <c r="AQ153" s="269"/>
      <c r="AR153" s="269"/>
      <c r="AS153" s="269"/>
      <c r="AT153" s="269"/>
      <c r="AU153" s="269"/>
      <c r="AV153" s="269"/>
      <c r="AW153" s="269"/>
      <c r="AX153" s="269"/>
      <c r="AY153" s="269"/>
      <c r="AZ153" s="269"/>
      <c r="BA153" s="269"/>
      <c r="BB153" s="269"/>
      <c r="BC153" s="269"/>
      <c r="BD153" s="269"/>
      <c r="BE153" s="269"/>
      <c r="BF153" s="269"/>
      <c r="BG153" s="269"/>
      <c r="BH153" s="269"/>
      <c r="BI153" s="269"/>
      <c r="BJ153" s="269"/>
      <c r="BK153" s="269"/>
      <c r="BL153" s="269"/>
      <c r="BM153" s="269"/>
      <c r="BN153" s="269"/>
      <c r="BO153" s="269"/>
      <c r="BP153" s="269"/>
      <c r="BQ153" s="269"/>
    </row>
    <row r="154" spans="1:69" x14ac:dyDescent="0.2">
      <c r="A154" s="269"/>
      <c r="B154" s="269"/>
      <c r="C154" s="269"/>
      <c r="D154" s="269"/>
      <c r="E154" s="269"/>
      <c r="F154" s="269"/>
      <c r="G154" s="269"/>
      <c r="H154" s="269"/>
      <c r="I154" s="269"/>
      <c r="J154" s="269"/>
      <c r="K154" s="269"/>
      <c r="L154" s="269"/>
      <c r="M154" s="269"/>
      <c r="N154" s="269"/>
      <c r="O154" s="269"/>
      <c r="P154" s="269"/>
      <c r="Q154" s="269"/>
      <c r="R154" s="269"/>
      <c r="S154" s="269"/>
      <c r="T154" s="269"/>
      <c r="U154" s="269"/>
      <c r="V154" s="269"/>
      <c r="W154" s="269"/>
      <c r="X154" s="269"/>
      <c r="Y154" s="269"/>
      <c r="Z154" s="269"/>
      <c r="AA154" s="269"/>
      <c r="AB154" s="269"/>
      <c r="AC154" s="269"/>
      <c r="AD154" s="269"/>
      <c r="AE154" s="269"/>
      <c r="AF154" s="269"/>
      <c r="AG154" s="269"/>
      <c r="AH154" s="269"/>
      <c r="AI154" s="269"/>
      <c r="AJ154" s="269"/>
      <c r="AK154" s="269"/>
      <c r="AL154" s="269"/>
      <c r="AM154" s="269"/>
      <c r="AN154" s="269"/>
      <c r="AO154" s="269"/>
      <c r="AP154" s="269"/>
      <c r="AQ154" s="269"/>
      <c r="AR154" s="269"/>
      <c r="AS154" s="269"/>
      <c r="AT154" s="269"/>
      <c r="AU154" s="269"/>
      <c r="AV154" s="269"/>
      <c r="AW154" s="269"/>
      <c r="AX154" s="269"/>
      <c r="AY154" s="269"/>
      <c r="AZ154" s="269"/>
      <c r="BA154" s="269"/>
      <c r="BB154" s="269"/>
      <c r="BC154" s="269"/>
      <c r="BD154" s="269"/>
      <c r="BE154" s="269"/>
      <c r="BF154" s="269"/>
      <c r="BG154" s="269"/>
      <c r="BH154" s="269"/>
      <c r="BI154" s="269"/>
      <c r="BJ154" s="269"/>
      <c r="BK154" s="269"/>
      <c r="BL154" s="269"/>
      <c r="BM154" s="269"/>
      <c r="BN154" s="269"/>
      <c r="BO154" s="269"/>
      <c r="BP154" s="269"/>
      <c r="BQ154" s="269"/>
    </row>
    <row r="155" spans="1:69" x14ac:dyDescent="0.2">
      <c r="A155" s="269"/>
      <c r="B155" s="269"/>
      <c r="C155" s="269"/>
      <c r="D155" s="269"/>
      <c r="E155" s="269"/>
      <c r="F155" s="269"/>
      <c r="G155" s="269"/>
      <c r="H155" s="269"/>
      <c r="I155" s="269"/>
      <c r="J155" s="269"/>
      <c r="K155" s="269"/>
      <c r="L155" s="269"/>
      <c r="M155" s="269"/>
      <c r="N155" s="269"/>
      <c r="O155" s="269"/>
      <c r="P155" s="269"/>
      <c r="Q155" s="269"/>
      <c r="R155" s="269"/>
      <c r="S155" s="269"/>
      <c r="T155" s="269"/>
      <c r="U155" s="269"/>
      <c r="V155" s="269"/>
      <c r="W155" s="269"/>
      <c r="X155" s="269"/>
      <c r="Y155" s="269"/>
      <c r="Z155" s="269"/>
      <c r="AA155" s="269"/>
      <c r="AB155" s="269"/>
      <c r="AC155" s="269"/>
      <c r="AD155" s="269"/>
      <c r="AE155" s="269"/>
      <c r="AF155" s="269"/>
      <c r="AG155" s="269"/>
      <c r="AH155" s="269"/>
      <c r="AI155" s="269"/>
      <c r="AJ155" s="269"/>
      <c r="AK155" s="269"/>
      <c r="AL155" s="269"/>
      <c r="AM155" s="269"/>
      <c r="AN155" s="269"/>
      <c r="AO155" s="269"/>
      <c r="AP155" s="269"/>
      <c r="AQ155" s="269"/>
      <c r="AR155" s="269"/>
      <c r="AS155" s="269"/>
      <c r="AT155" s="269"/>
      <c r="AU155" s="269"/>
      <c r="AV155" s="269"/>
      <c r="AW155" s="269"/>
      <c r="AX155" s="269"/>
      <c r="AY155" s="269"/>
      <c r="AZ155" s="269"/>
      <c r="BA155" s="269"/>
      <c r="BB155" s="269"/>
      <c r="BC155" s="269"/>
      <c r="BD155" s="269"/>
      <c r="BE155" s="269"/>
      <c r="BF155" s="269"/>
      <c r="BG155" s="269"/>
      <c r="BH155" s="269"/>
      <c r="BI155" s="269"/>
      <c r="BJ155" s="269"/>
      <c r="BK155" s="269"/>
      <c r="BL155" s="269"/>
      <c r="BM155" s="269"/>
      <c r="BN155" s="269"/>
      <c r="BO155" s="269"/>
      <c r="BP155" s="269"/>
      <c r="BQ155" s="269"/>
    </row>
    <row r="156" spans="1:69" x14ac:dyDescent="0.2">
      <c r="A156" s="269"/>
      <c r="B156" s="269"/>
      <c r="C156" s="269"/>
      <c r="D156" s="269"/>
      <c r="E156" s="269"/>
      <c r="F156" s="269"/>
      <c r="G156" s="269"/>
      <c r="H156" s="269"/>
      <c r="I156" s="269"/>
      <c r="J156" s="269"/>
      <c r="K156" s="269"/>
      <c r="L156" s="269"/>
      <c r="M156" s="269"/>
      <c r="N156" s="269"/>
      <c r="O156" s="269"/>
      <c r="P156" s="269"/>
      <c r="Q156" s="269"/>
      <c r="R156" s="269"/>
      <c r="S156" s="269"/>
      <c r="T156" s="269"/>
      <c r="U156" s="269"/>
      <c r="V156" s="269"/>
      <c r="W156" s="269"/>
      <c r="X156" s="269"/>
      <c r="Y156" s="269"/>
      <c r="Z156" s="269"/>
      <c r="AA156" s="269"/>
      <c r="AB156" s="269"/>
      <c r="AC156" s="269"/>
      <c r="AD156" s="269"/>
      <c r="AE156" s="269"/>
      <c r="AF156" s="269"/>
      <c r="AG156" s="269"/>
      <c r="AH156" s="269"/>
      <c r="AI156" s="269"/>
      <c r="AJ156" s="269"/>
      <c r="AK156" s="269"/>
      <c r="AL156" s="269"/>
      <c r="AM156" s="269"/>
      <c r="AN156" s="269"/>
      <c r="AO156" s="269"/>
      <c r="AP156" s="269"/>
      <c r="AQ156" s="269"/>
      <c r="AR156" s="269"/>
      <c r="AS156" s="269"/>
      <c r="AT156" s="269"/>
      <c r="AU156" s="269"/>
      <c r="AV156" s="269"/>
      <c r="AW156" s="269"/>
      <c r="AX156" s="269"/>
      <c r="AY156" s="269"/>
      <c r="AZ156" s="269"/>
      <c r="BA156" s="269"/>
      <c r="BB156" s="269"/>
      <c r="BC156" s="269"/>
      <c r="BD156" s="269"/>
      <c r="BE156" s="269"/>
      <c r="BF156" s="269"/>
      <c r="BG156" s="269"/>
      <c r="BH156" s="269"/>
      <c r="BI156" s="269"/>
      <c r="BJ156" s="269"/>
      <c r="BK156" s="269"/>
      <c r="BL156" s="269"/>
      <c r="BM156" s="269"/>
      <c r="BN156" s="269"/>
      <c r="BO156" s="269"/>
      <c r="BP156" s="269"/>
      <c r="BQ156" s="269"/>
    </row>
    <row r="157" spans="1:69" x14ac:dyDescent="0.2">
      <c r="A157" s="269"/>
      <c r="B157" s="269"/>
      <c r="C157" s="269"/>
      <c r="D157" s="269"/>
      <c r="E157" s="269"/>
      <c r="F157" s="269"/>
      <c r="G157" s="269"/>
      <c r="H157" s="269"/>
      <c r="I157" s="269"/>
      <c r="J157" s="269"/>
      <c r="K157" s="269"/>
      <c r="L157" s="269"/>
      <c r="M157" s="269"/>
      <c r="N157" s="269"/>
      <c r="O157" s="269"/>
      <c r="P157" s="269"/>
      <c r="Q157" s="269"/>
      <c r="R157" s="269"/>
      <c r="S157" s="269"/>
      <c r="T157" s="269"/>
      <c r="U157" s="269"/>
      <c r="V157" s="269"/>
      <c r="W157" s="269"/>
      <c r="X157" s="269"/>
      <c r="Y157" s="269"/>
      <c r="Z157" s="269"/>
      <c r="AA157" s="269"/>
      <c r="AB157" s="269"/>
      <c r="AC157" s="269"/>
      <c r="AD157" s="269"/>
      <c r="AE157" s="269"/>
      <c r="AF157" s="269"/>
      <c r="AG157" s="269"/>
      <c r="AH157" s="269"/>
      <c r="AI157" s="269"/>
      <c r="AJ157" s="269"/>
      <c r="AK157" s="269"/>
      <c r="AL157" s="269"/>
      <c r="AM157" s="269"/>
      <c r="AN157" s="269"/>
      <c r="AO157" s="269"/>
      <c r="AP157" s="269"/>
      <c r="AQ157" s="269"/>
      <c r="AR157" s="269"/>
      <c r="AS157" s="269"/>
      <c r="AT157" s="269"/>
      <c r="AU157" s="269"/>
      <c r="AV157" s="269"/>
      <c r="AW157" s="269"/>
      <c r="AX157" s="269"/>
      <c r="AY157" s="269"/>
      <c r="AZ157" s="269"/>
      <c r="BA157" s="269"/>
      <c r="BB157" s="269"/>
      <c r="BC157" s="269"/>
      <c r="BD157" s="269"/>
      <c r="BE157" s="269"/>
      <c r="BF157" s="269"/>
      <c r="BG157" s="269"/>
      <c r="BH157" s="269"/>
      <c r="BI157" s="269"/>
      <c r="BJ157" s="269"/>
      <c r="BK157" s="269"/>
      <c r="BL157" s="269"/>
      <c r="BM157" s="269"/>
      <c r="BN157" s="269"/>
      <c r="BO157" s="269"/>
      <c r="BP157" s="269"/>
      <c r="BQ157" s="269"/>
    </row>
    <row r="158" spans="1:69" x14ac:dyDescent="0.2">
      <c r="A158" s="269"/>
      <c r="B158" s="269"/>
      <c r="C158" s="269"/>
      <c r="D158" s="269"/>
      <c r="E158" s="269"/>
      <c r="F158" s="269"/>
      <c r="G158" s="269"/>
      <c r="H158" s="269"/>
      <c r="I158" s="269"/>
      <c r="J158" s="269"/>
      <c r="K158" s="269"/>
      <c r="L158" s="269"/>
      <c r="M158" s="269"/>
      <c r="N158" s="269"/>
      <c r="O158" s="269"/>
      <c r="P158" s="269"/>
      <c r="Q158" s="269"/>
      <c r="R158" s="269"/>
      <c r="S158" s="269"/>
      <c r="T158" s="269"/>
      <c r="U158" s="269"/>
      <c r="V158" s="269"/>
      <c r="W158" s="269"/>
      <c r="X158" s="269"/>
      <c r="Y158" s="269"/>
      <c r="Z158" s="269"/>
      <c r="AA158" s="269"/>
      <c r="AB158" s="269"/>
      <c r="AC158" s="269"/>
      <c r="AD158" s="269"/>
      <c r="AE158" s="269"/>
      <c r="AF158" s="269"/>
      <c r="AG158" s="269"/>
      <c r="AH158" s="269"/>
      <c r="AI158" s="269"/>
      <c r="AJ158" s="269"/>
      <c r="AK158" s="269"/>
      <c r="AL158" s="269"/>
      <c r="AM158" s="269"/>
      <c r="AN158" s="269"/>
      <c r="AO158" s="269"/>
      <c r="AP158" s="269"/>
      <c r="AQ158" s="269"/>
      <c r="AR158" s="269"/>
      <c r="AS158" s="269"/>
      <c r="AT158" s="269"/>
      <c r="AU158" s="269"/>
      <c r="AV158" s="269"/>
      <c r="AW158" s="269"/>
      <c r="AX158" s="269"/>
      <c r="AY158" s="269"/>
      <c r="AZ158" s="269"/>
      <c r="BA158" s="269"/>
      <c r="BB158" s="269"/>
      <c r="BC158" s="269"/>
      <c r="BD158" s="269"/>
      <c r="BE158" s="269"/>
      <c r="BF158" s="269"/>
      <c r="BG158" s="269"/>
      <c r="BH158" s="269"/>
      <c r="BI158" s="269"/>
      <c r="BJ158" s="269"/>
      <c r="BK158" s="269"/>
      <c r="BL158" s="269"/>
      <c r="BM158" s="269"/>
      <c r="BN158" s="269"/>
      <c r="BO158" s="269"/>
      <c r="BP158" s="269"/>
      <c r="BQ158" s="269"/>
    </row>
    <row r="159" spans="1:69" x14ac:dyDescent="0.2">
      <c r="A159" s="269"/>
      <c r="B159" s="269"/>
      <c r="C159" s="269"/>
      <c r="D159" s="269"/>
      <c r="E159" s="269"/>
      <c r="F159" s="269"/>
      <c r="G159" s="269"/>
      <c r="H159" s="269"/>
      <c r="I159" s="269"/>
      <c r="J159" s="269"/>
      <c r="K159" s="269"/>
      <c r="L159" s="269"/>
      <c r="M159" s="269"/>
      <c r="N159" s="269"/>
      <c r="O159" s="269"/>
      <c r="P159" s="269"/>
      <c r="Q159" s="269"/>
      <c r="R159" s="269"/>
      <c r="S159" s="269"/>
      <c r="T159" s="269"/>
      <c r="U159" s="269"/>
      <c r="V159" s="269"/>
      <c r="W159" s="269"/>
      <c r="X159" s="269"/>
      <c r="Y159" s="269"/>
      <c r="Z159" s="269"/>
      <c r="AA159" s="269"/>
      <c r="AB159" s="269"/>
      <c r="AC159" s="269"/>
      <c r="AD159" s="269"/>
      <c r="AE159" s="269"/>
      <c r="AF159" s="269"/>
      <c r="AG159" s="269"/>
      <c r="AH159" s="269"/>
      <c r="AI159" s="269"/>
      <c r="AJ159" s="269"/>
      <c r="AK159" s="269"/>
      <c r="AL159" s="269"/>
      <c r="AM159" s="269"/>
      <c r="AN159" s="269"/>
      <c r="AO159" s="269"/>
      <c r="AP159" s="269"/>
      <c r="AQ159" s="269"/>
      <c r="AR159" s="269"/>
      <c r="AS159" s="269"/>
      <c r="AT159" s="269"/>
      <c r="AU159" s="269"/>
      <c r="AV159" s="269"/>
      <c r="AW159" s="269"/>
      <c r="AX159" s="269"/>
      <c r="AY159" s="269"/>
      <c r="AZ159" s="269"/>
      <c r="BA159" s="269"/>
      <c r="BB159" s="269"/>
      <c r="BC159" s="269"/>
      <c r="BD159" s="269"/>
      <c r="BE159" s="269"/>
      <c r="BF159" s="269"/>
      <c r="BG159" s="269"/>
      <c r="BH159" s="269"/>
      <c r="BI159" s="269"/>
      <c r="BJ159" s="269"/>
      <c r="BK159" s="269"/>
      <c r="BL159" s="269"/>
      <c r="BM159" s="269"/>
      <c r="BN159" s="269"/>
      <c r="BO159" s="269"/>
      <c r="BP159" s="269"/>
      <c r="BQ159" s="269"/>
    </row>
    <row r="160" spans="1:69" x14ac:dyDescent="0.2">
      <c r="A160" s="269"/>
      <c r="B160" s="269"/>
      <c r="C160" s="269"/>
      <c r="D160" s="269"/>
      <c r="E160" s="269"/>
      <c r="F160" s="269"/>
      <c r="G160" s="269"/>
      <c r="H160" s="269"/>
      <c r="I160" s="269"/>
      <c r="J160" s="269"/>
      <c r="K160" s="269"/>
      <c r="L160" s="269"/>
      <c r="M160" s="269"/>
      <c r="N160" s="269"/>
      <c r="O160" s="269"/>
      <c r="P160" s="269"/>
      <c r="Q160" s="269"/>
      <c r="R160" s="269"/>
      <c r="S160" s="269"/>
      <c r="T160" s="269"/>
      <c r="U160" s="269"/>
      <c r="V160" s="269"/>
      <c r="W160" s="269"/>
      <c r="X160" s="269"/>
      <c r="Y160" s="269"/>
      <c r="Z160" s="269"/>
      <c r="AA160" s="269"/>
      <c r="AB160" s="269"/>
      <c r="AC160" s="269"/>
      <c r="AD160" s="269"/>
      <c r="AE160" s="269"/>
      <c r="AF160" s="269"/>
      <c r="AG160" s="269"/>
      <c r="AH160" s="269"/>
      <c r="AI160" s="269"/>
      <c r="AJ160" s="269"/>
      <c r="AK160" s="269"/>
      <c r="AL160" s="269"/>
      <c r="AM160" s="269"/>
      <c r="AN160" s="269"/>
      <c r="AO160" s="269"/>
      <c r="AP160" s="269"/>
      <c r="AQ160" s="269"/>
      <c r="AR160" s="269"/>
      <c r="AS160" s="269"/>
      <c r="AT160" s="269"/>
      <c r="AU160" s="269"/>
      <c r="AV160" s="269"/>
      <c r="AW160" s="269"/>
      <c r="AX160" s="269"/>
      <c r="AY160" s="269"/>
      <c r="AZ160" s="269"/>
      <c r="BA160" s="269"/>
      <c r="BB160" s="269"/>
      <c r="BC160" s="269"/>
      <c r="BD160" s="269"/>
      <c r="BE160" s="269"/>
      <c r="BF160" s="269"/>
      <c r="BG160" s="269"/>
      <c r="BH160" s="269"/>
      <c r="BI160" s="269"/>
      <c r="BJ160" s="269"/>
      <c r="BK160" s="269"/>
      <c r="BL160" s="269"/>
      <c r="BM160" s="269"/>
      <c r="BN160" s="269"/>
      <c r="BO160" s="269"/>
      <c r="BP160" s="269"/>
      <c r="BQ160" s="269"/>
    </row>
    <row r="161" spans="1:69" x14ac:dyDescent="0.2">
      <c r="A161" s="269"/>
      <c r="B161" s="269"/>
      <c r="C161" s="269"/>
      <c r="D161" s="269"/>
      <c r="E161" s="269"/>
      <c r="F161" s="269"/>
      <c r="G161" s="269"/>
      <c r="H161" s="269"/>
      <c r="I161" s="269"/>
      <c r="J161" s="269"/>
      <c r="K161" s="269"/>
      <c r="L161" s="269"/>
      <c r="M161" s="269"/>
      <c r="N161" s="269"/>
      <c r="O161" s="269"/>
      <c r="P161" s="269"/>
      <c r="Q161" s="269"/>
      <c r="R161" s="269"/>
      <c r="S161" s="269"/>
      <c r="T161" s="269"/>
      <c r="U161" s="269"/>
      <c r="V161" s="269"/>
      <c r="W161" s="269"/>
      <c r="X161" s="269"/>
      <c r="Y161" s="269"/>
      <c r="Z161" s="269"/>
      <c r="AA161" s="269"/>
      <c r="AB161" s="269"/>
      <c r="AC161" s="269"/>
      <c r="AD161" s="269"/>
      <c r="AE161" s="269"/>
      <c r="AF161" s="269"/>
      <c r="AG161" s="269"/>
      <c r="AH161" s="269"/>
      <c r="AI161" s="269"/>
      <c r="AJ161" s="269"/>
      <c r="AK161" s="269"/>
      <c r="AL161" s="269"/>
      <c r="AM161" s="269"/>
      <c r="AN161" s="269"/>
      <c r="AO161" s="269"/>
      <c r="AP161" s="269"/>
      <c r="AQ161" s="269"/>
      <c r="AR161" s="269"/>
      <c r="AS161" s="269"/>
      <c r="AT161" s="269"/>
      <c r="AU161" s="269"/>
      <c r="AV161" s="269"/>
      <c r="AW161" s="269"/>
      <c r="AX161" s="269"/>
      <c r="AY161" s="269"/>
      <c r="AZ161" s="269"/>
      <c r="BA161" s="269"/>
      <c r="BB161" s="269"/>
      <c r="BC161" s="269"/>
      <c r="BD161" s="269"/>
      <c r="BE161" s="269"/>
      <c r="BF161" s="269"/>
      <c r="BG161" s="269"/>
      <c r="BH161" s="269"/>
      <c r="BI161" s="269"/>
      <c r="BJ161" s="269"/>
      <c r="BK161" s="269"/>
      <c r="BL161" s="269"/>
      <c r="BM161" s="269"/>
      <c r="BN161" s="269"/>
      <c r="BO161" s="269"/>
      <c r="BP161" s="269"/>
      <c r="BQ161" s="269"/>
    </row>
    <row r="162" spans="1:69" x14ac:dyDescent="0.2">
      <c r="A162" s="269"/>
      <c r="B162" s="269"/>
      <c r="C162" s="269"/>
      <c r="D162" s="269"/>
      <c r="E162" s="269"/>
      <c r="F162" s="269"/>
      <c r="G162" s="269"/>
      <c r="H162" s="269"/>
      <c r="I162" s="269"/>
      <c r="J162" s="269"/>
      <c r="K162" s="269"/>
      <c r="L162" s="269"/>
      <c r="M162" s="269"/>
      <c r="N162" s="269"/>
      <c r="O162" s="269"/>
      <c r="P162" s="269"/>
      <c r="Q162" s="269"/>
      <c r="R162" s="269"/>
      <c r="S162" s="269"/>
      <c r="T162" s="269"/>
      <c r="U162" s="269"/>
      <c r="V162" s="269"/>
      <c r="W162" s="269"/>
      <c r="X162" s="269"/>
      <c r="Y162" s="269"/>
      <c r="Z162" s="269"/>
      <c r="AA162" s="269"/>
      <c r="AB162" s="269"/>
      <c r="AC162" s="269"/>
      <c r="AD162" s="269"/>
      <c r="AE162" s="269"/>
      <c r="AF162" s="269"/>
      <c r="AG162" s="269"/>
      <c r="AH162" s="269"/>
      <c r="AI162" s="269"/>
      <c r="AJ162" s="269"/>
      <c r="AK162" s="269"/>
      <c r="AL162" s="269"/>
      <c r="AM162" s="269"/>
      <c r="AN162" s="269"/>
      <c r="AO162" s="269"/>
      <c r="AP162" s="269"/>
      <c r="AQ162" s="269"/>
      <c r="AR162" s="269"/>
      <c r="AS162" s="269"/>
      <c r="AT162" s="269"/>
      <c r="AU162" s="269"/>
      <c r="AV162" s="269"/>
      <c r="AW162" s="269"/>
      <c r="AX162" s="269"/>
      <c r="AY162" s="269"/>
      <c r="AZ162" s="269"/>
      <c r="BA162" s="269"/>
      <c r="BB162" s="269"/>
      <c r="BC162" s="269"/>
      <c r="BD162" s="269"/>
      <c r="BE162" s="269"/>
      <c r="BF162" s="269"/>
      <c r="BG162" s="269"/>
      <c r="BH162" s="269"/>
      <c r="BI162" s="269"/>
      <c r="BJ162" s="269"/>
      <c r="BK162" s="269"/>
      <c r="BL162" s="269"/>
      <c r="BM162" s="269"/>
      <c r="BN162" s="269"/>
      <c r="BO162" s="269"/>
      <c r="BP162" s="269"/>
      <c r="BQ162" s="269"/>
    </row>
    <row r="163" spans="1:69" x14ac:dyDescent="0.2">
      <c r="A163" s="269"/>
      <c r="B163" s="269"/>
      <c r="C163" s="269"/>
      <c r="D163" s="269"/>
      <c r="E163" s="269"/>
      <c r="F163" s="269"/>
      <c r="G163" s="269"/>
      <c r="H163" s="269"/>
      <c r="I163" s="269"/>
      <c r="J163" s="269"/>
      <c r="K163" s="269"/>
      <c r="L163" s="269"/>
      <c r="M163" s="269"/>
      <c r="N163" s="269"/>
      <c r="O163" s="269"/>
      <c r="P163" s="269"/>
      <c r="Q163" s="269"/>
      <c r="R163" s="269"/>
      <c r="S163" s="269"/>
      <c r="T163" s="269"/>
      <c r="U163" s="269"/>
      <c r="V163" s="269"/>
      <c r="W163" s="269"/>
      <c r="X163" s="269"/>
      <c r="Y163" s="269"/>
      <c r="Z163" s="269"/>
      <c r="AA163" s="269"/>
      <c r="AB163" s="269"/>
      <c r="AC163" s="269"/>
      <c r="AD163" s="269"/>
      <c r="AE163" s="269"/>
      <c r="AF163" s="269"/>
      <c r="AG163" s="269"/>
      <c r="AH163" s="269"/>
      <c r="AI163" s="269"/>
      <c r="AJ163" s="269"/>
      <c r="AK163" s="269"/>
      <c r="AL163" s="269"/>
      <c r="AM163" s="269"/>
      <c r="AN163" s="269"/>
      <c r="AO163" s="269"/>
      <c r="AP163" s="269"/>
      <c r="AQ163" s="269"/>
      <c r="AR163" s="269"/>
      <c r="AS163" s="269"/>
      <c r="AT163" s="269"/>
      <c r="AU163" s="269"/>
      <c r="AV163" s="269"/>
      <c r="AW163" s="269"/>
      <c r="AX163" s="269"/>
      <c r="AY163" s="269"/>
      <c r="AZ163" s="269"/>
      <c r="BA163" s="269"/>
      <c r="BB163" s="269"/>
      <c r="BC163" s="269"/>
      <c r="BD163" s="269"/>
      <c r="BE163" s="269"/>
      <c r="BF163" s="269"/>
      <c r="BG163" s="269"/>
      <c r="BH163" s="269"/>
      <c r="BI163" s="269"/>
      <c r="BJ163" s="269"/>
      <c r="BK163" s="269"/>
      <c r="BL163" s="269"/>
      <c r="BM163" s="269"/>
      <c r="BN163" s="269"/>
      <c r="BO163" s="269"/>
      <c r="BP163" s="269"/>
      <c r="BQ163" s="269"/>
    </row>
    <row r="164" spans="1:69" x14ac:dyDescent="0.2">
      <c r="A164" s="269"/>
      <c r="B164" s="269"/>
      <c r="C164" s="269"/>
      <c r="D164" s="269"/>
      <c r="E164" s="269"/>
      <c r="F164" s="269"/>
      <c r="G164" s="269"/>
      <c r="H164" s="269"/>
      <c r="I164" s="269"/>
      <c r="J164" s="269"/>
      <c r="K164" s="269"/>
      <c r="L164" s="269"/>
      <c r="M164" s="269"/>
      <c r="N164" s="269"/>
      <c r="O164" s="269"/>
      <c r="P164" s="269"/>
      <c r="Q164" s="269"/>
      <c r="R164" s="269"/>
      <c r="S164" s="269"/>
      <c r="T164" s="269"/>
      <c r="U164" s="269"/>
      <c r="V164" s="269"/>
      <c r="W164" s="269"/>
      <c r="X164" s="269"/>
      <c r="Y164" s="269"/>
      <c r="Z164" s="269"/>
      <c r="AA164" s="269"/>
      <c r="AB164" s="269"/>
      <c r="AC164" s="269"/>
      <c r="AD164" s="269"/>
      <c r="AE164" s="269"/>
      <c r="AF164" s="269"/>
      <c r="AG164" s="269"/>
      <c r="AH164" s="269"/>
      <c r="AI164" s="269"/>
      <c r="AJ164" s="269"/>
      <c r="AK164" s="269"/>
      <c r="AL164" s="269"/>
      <c r="AM164" s="269"/>
      <c r="AN164" s="269"/>
      <c r="AO164" s="269"/>
      <c r="AP164" s="269"/>
      <c r="AQ164" s="269"/>
      <c r="AR164" s="269"/>
      <c r="AS164" s="269"/>
      <c r="AT164" s="269"/>
      <c r="AU164" s="269"/>
      <c r="AV164" s="269"/>
      <c r="AW164" s="269"/>
      <c r="AX164" s="269"/>
      <c r="AY164" s="269"/>
      <c r="AZ164" s="269"/>
      <c r="BA164" s="269"/>
      <c r="BB164" s="269"/>
      <c r="BC164" s="269"/>
      <c r="BD164" s="269"/>
      <c r="BE164" s="269"/>
      <c r="BF164" s="269"/>
      <c r="BG164" s="269"/>
      <c r="BH164" s="269"/>
      <c r="BI164" s="269"/>
      <c r="BJ164" s="269"/>
      <c r="BK164" s="269"/>
      <c r="BL164" s="269"/>
      <c r="BM164" s="269"/>
      <c r="BN164" s="269"/>
      <c r="BO164" s="269"/>
      <c r="BP164" s="269"/>
      <c r="BQ164" s="269"/>
    </row>
    <row r="165" spans="1:69" x14ac:dyDescent="0.2">
      <c r="A165" s="269"/>
      <c r="B165" s="269"/>
      <c r="C165" s="269"/>
      <c r="D165" s="269"/>
      <c r="E165" s="269"/>
      <c r="F165" s="269"/>
      <c r="G165" s="269"/>
      <c r="H165" s="269"/>
      <c r="I165" s="269"/>
      <c r="J165" s="269"/>
      <c r="K165" s="269"/>
      <c r="L165" s="269"/>
      <c r="M165" s="269"/>
      <c r="N165" s="269"/>
      <c r="O165" s="269"/>
      <c r="P165" s="269"/>
      <c r="Q165" s="269"/>
      <c r="R165" s="269"/>
      <c r="S165" s="269"/>
      <c r="T165" s="269"/>
      <c r="U165" s="269"/>
      <c r="V165" s="269"/>
      <c r="W165" s="269"/>
      <c r="X165" s="269"/>
      <c r="Y165" s="269"/>
      <c r="Z165" s="269"/>
      <c r="AA165" s="269"/>
      <c r="AB165" s="269"/>
      <c r="AC165" s="269"/>
      <c r="AD165" s="269"/>
      <c r="AE165" s="269"/>
      <c r="AF165" s="269"/>
      <c r="AG165" s="269"/>
      <c r="AH165" s="269"/>
      <c r="AI165" s="269"/>
      <c r="AJ165" s="269"/>
      <c r="AK165" s="269"/>
      <c r="AL165" s="269"/>
      <c r="AM165" s="269"/>
      <c r="AN165" s="269"/>
      <c r="AO165" s="269"/>
      <c r="AP165" s="269"/>
      <c r="AQ165" s="269"/>
      <c r="AR165" s="269"/>
      <c r="AS165" s="269"/>
      <c r="AT165" s="269"/>
      <c r="AU165" s="269"/>
      <c r="AV165" s="269"/>
      <c r="AW165" s="269"/>
      <c r="AX165" s="269"/>
      <c r="AY165" s="269"/>
      <c r="AZ165" s="269"/>
      <c r="BA165" s="269"/>
      <c r="BB165" s="269"/>
      <c r="BC165" s="269"/>
      <c r="BD165" s="269"/>
      <c r="BE165" s="269"/>
      <c r="BF165" s="269"/>
      <c r="BG165" s="269"/>
      <c r="BH165" s="269"/>
      <c r="BI165" s="269"/>
      <c r="BJ165" s="269"/>
      <c r="BK165" s="269"/>
      <c r="BL165" s="269"/>
      <c r="BM165" s="269"/>
      <c r="BN165" s="269"/>
      <c r="BO165" s="269"/>
      <c r="BP165" s="269"/>
      <c r="BQ165" s="269"/>
    </row>
    <row r="166" spans="1:69" x14ac:dyDescent="0.2">
      <c r="A166" s="269"/>
      <c r="B166" s="269"/>
      <c r="C166" s="269"/>
      <c r="D166" s="269"/>
      <c r="E166" s="269"/>
      <c r="F166" s="269"/>
      <c r="G166" s="269"/>
      <c r="H166" s="269"/>
      <c r="I166" s="269"/>
      <c r="J166" s="269"/>
      <c r="K166" s="269"/>
      <c r="L166" s="269"/>
      <c r="M166" s="269"/>
      <c r="N166" s="269"/>
      <c r="O166" s="269"/>
      <c r="P166" s="269"/>
      <c r="Q166" s="269"/>
      <c r="R166" s="269"/>
      <c r="S166" s="269"/>
      <c r="T166" s="269"/>
      <c r="U166" s="269"/>
      <c r="V166" s="269"/>
      <c r="W166" s="269"/>
      <c r="X166" s="269"/>
      <c r="Y166" s="269"/>
      <c r="Z166" s="269"/>
      <c r="AA166" s="269"/>
      <c r="AB166" s="269"/>
      <c r="AC166" s="269"/>
      <c r="AD166" s="269"/>
      <c r="AE166" s="269"/>
      <c r="AF166" s="269"/>
      <c r="AG166" s="269"/>
      <c r="AH166" s="269"/>
      <c r="AI166" s="269"/>
      <c r="AJ166" s="269"/>
      <c r="AK166" s="269"/>
      <c r="AL166" s="269"/>
      <c r="AM166" s="269"/>
      <c r="AN166" s="269"/>
      <c r="AO166" s="269"/>
      <c r="AP166" s="269"/>
      <c r="AQ166" s="269"/>
      <c r="AR166" s="269"/>
      <c r="AS166" s="269"/>
      <c r="AT166" s="269"/>
      <c r="AU166" s="269"/>
      <c r="AV166" s="269"/>
      <c r="AW166" s="269"/>
      <c r="AX166" s="269"/>
      <c r="AY166" s="269"/>
      <c r="AZ166" s="269"/>
      <c r="BA166" s="269"/>
      <c r="BB166" s="269"/>
      <c r="BC166" s="269"/>
      <c r="BD166" s="269"/>
      <c r="BE166" s="269"/>
      <c r="BF166" s="269"/>
      <c r="BG166" s="269"/>
      <c r="BH166" s="269"/>
      <c r="BI166" s="269"/>
      <c r="BJ166" s="269"/>
      <c r="BK166" s="269"/>
      <c r="BL166" s="269"/>
      <c r="BM166" s="269"/>
      <c r="BN166" s="269"/>
      <c r="BO166" s="269"/>
      <c r="BP166" s="269"/>
      <c r="BQ166" s="269"/>
    </row>
    <row r="167" spans="1:69" x14ac:dyDescent="0.2">
      <c r="A167" s="269"/>
      <c r="B167" s="269"/>
      <c r="C167" s="269"/>
      <c r="D167" s="269"/>
      <c r="E167" s="269"/>
      <c r="F167" s="269"/>
      <c r="G167" s="269"/>
      <c r="H167" s="269"/>
      <c r="I167" s="269"/>
      <c r="J167" s="269"/>
      <c r="K167" s="269"/>
      <c r="L167" s="269"/>
      <c r="M167" s="269"/>
      <c r="N167" s="269"/>
      <c r="O167" s="269"/>
      <c r="P167" s="269"/>
      <c r="Q167" s="269"/>
      <c r="R167" s="269"/>
      <c r="S167" s="269"/>
      <c r="T167" s="269"/>
      <c r="U167" s="269"/>
      <c r="V167" s="269"/>
      <c r="W167" s="269"/>
      <c r="X167" s="269"/>
      <c r="Y167" s="269"/>
      <c r="Z167" s="269"/>
      <c r="AA167" s="269"/>
      <c r="AB167" s="269"/>
      <c r="AC167" s="269"/>
      <c r="AD167" s="269"/>
      <c r="AE167" s="269"/>
      <c r="AF167" s="269"/>
      <c r="AG167" s="269"/>
      <c r="AH167" s="269"/>
      <c r="AI167" s="269"/>
      <c r="AJ167" s="269"/>
      <c r="AK167" s="269"/>
      <c r="AL167" s="269"/>
      <c r="AM167" s="269"/>
      <c r="AN167" s="269"/>
      <c r="AO167" s="269"/>
      <c r="AP167" s="269"/>
      <c r="AQ167" s="269"/>
      <c r="AR167" s="269"/>
      <c r="AS167" s="269"/>
      <c r="AT167" s="269"/>
      <c r="AU167" s="269"/>
      <c r="AV167" s="269"/>
      <c r="AW167" s="269"/>
      <c r="AX167" s="269"/>
      <c r="AY167" s="269"/>
      <c r="AZ167" s="269"/>
      <c r="BA167" s="269"/>
      <c r="BB167" s="269"/>
      <c r="BC167" s="269"/>
      <c r="BD167" s="269"/>
      <c r="BE167" s="269"/>
      <c r="BF167" s="269"/>
      <c r="BG167" s="269"/>
      <c r="BH167" s="269"/>
      <c r="BI167" s="269"/>
      <c r="BJ167" s="269"/>
      <c r="BK167" s="269"/>
      <c r="BL167" s="269"/>
      <c r="BM167" s="269"/>
      <c r="BN167" s="269"/>
      <c r="BO167" s="269"/>
      <c r="BP167" s="269"/>
      <c r="BQ167" s="269"/>
    </row>
    <row r="168" spans="1:69" x14ac:dyDescent="0.2">
      <c r="A168" s="269"/>
      <c r="B168" s="269"/>
      <c r="C168" s="269"/>
      <c r="D168" s="269"/>
      <c r="E168" s="269"/>
      <c r="F168" s="269"/>
      <c r="G168" s="269"/>
      <c r="H168" s="269"/>
      <c r="I168" s="269"/>
      <c r="J168" s="269"/>
      <c r="K168" s="269"/>
      <c r="L168" s="269"/>
      <c r="M168" s="269"/>
      <c r="N168" s="269"/>
      <c r="O168" s="269"/>
      <c r="P168" s="269"/>
      <c r="Q168" s="269"/>
      <c r="R168" s="269"/>
      <c r="S168" s="269"/>
      <c r="T168" s="269"/>
      <c r="U168" s="269"/>
      <c r="V168" s="269"/>
      <c r="W168" s="269"/>
      <c r="X168" s="269"/>
      <c r="Y168" s="269"/>
      <c r="Z168" s="269"/>
      <c r="AA168" s="269"/>
      <c r="AB168" s="269"/>
      <c r="AC168" s="269"/>
      <c r="AD168" s="269"/>
      <c r="AE168" s="269"/>
      <c r="AF168" s="269"/>
      <c r="AG168" s="269"/>
      <c r="AH168" s="269"/>
      <c r="AI168" s="269"/>
      <c r="AJ168" s="269"/>
      <c r="AK168" s="269"/>
      <c r="AL168" s="269"/>
      <c r="AM168" s="269"/>
      <c r="AN168" s="269"/>
      <c r="AO168" s="269"/>
      <c r="AP168" s="269"/>
      <c r="AQ168" s="269"/>
      <c r="AR168" s="269"/>
      <c r="AS168" s="269"/>
      <c r="AT168" s="269"/>
      <c r="AU168" s="269"/>
      <c r="AV168" s="269"/>
      <c r="AW168" s="269"/>
      <c r="AX168" s="269"/>
      <c r="AY168" s="269"/>
      <c r="AZ168" s="269"/>
      <c r="BA168" s="269"/>
      <c r="BB168" s="269"/>
      <c r="BC168" s="269"/>
      <c r="BD168" s="269"/>
      <c r="BE168" s="269"/>
      <c r="BF168" s="269"/>
      <c r="BG168" s="269"/>
      <c r="BH168" s="269"/>
      <c r="BI168" s="269"/>
      <c r="BJ168" s="269"/>
      <c r="BK168" s="269"/>
      <c r="BL168" s="269"/>
      <c r="BM168" s="269"/>
      <c r="BN168" s="269"/>
      <c r="BO168" s="269"/>
      <c r="BP168" s="269"/>
      <c r="BQ168" s="269"/>
    </row>
    <row r="169" spans="1:69" x14ac:dyDescent="0.2">
      <c r="A169" s="269"/>
      <c r="B169" s="269"/>
      <c r="C169" s="269"/>
      <c r="D169" s="269"/>
      <c r="E169" s="269"/>
      <c r="F169" s="269"/>
      <c r="G169" s="269"/>
      <c r="H169" s="269"/>
      <c r="I169" s="269"/>
      <c r="J169" s="269"/>
      <c r="K169" s="269"/>
      <c r="L169" s="269"/>
      <c r="M169" s="269"/>
      <c r="N169" s="269"/>
      <c r="O169" s="269"/>
      <c r="P169" s="269"/>
      <c r="Q169" s="269"/>
      <c r="R169" s="269"/>
      <c r="S169" s="269"/>
      <c r="T169" s="269"/>
      <c r="U169" s="269"/>
      <c r="V169" s="269"/>
      <c r="W169" s="269"/>
      <c r="X169" s="269"/>
      <c r="Y169" s="269"/>
      <c r="Z169" s="269"/>
      <c r="AA169" s="269"/>
      <c r="AB169" s="269"/>
      <c r="AC169" s="269"/>
      <c r="AD169" s="269"/>
      <c r="AE169" s="269"/>
      <c r="AF169" s="269"/>
      <c r="AG169" s="269"/>
      <c r="AH169" s="269"/>
      <c r="AI169" s="269"/>
      <c r="AJ169" s="269"/>
      <c r="AK169" s="269"/>
      <c r="AL169" s="269"/>
      <c r="AM169" s="269"/>
      <c r="AN169" s="269"/>
      <c r="AO169" s="269"/>
      <c r="AP169" s="269"/>
      <c r="AQ169" s="269"/>
      <c r="AR169" s="269"/>
      <c r="AS169" s="269"/>
      <c r="AT169" s="269"/>
      <c r="AU169" s="269"/>
      <c r="AV169" s="269"/>
      <c r="AW169" s="269"/>
      <c r="AX169" s="269"/>
      <c r="AY169" s="269"/>
      <c r="AZ169" s="269"/>
      <c r="BA169" s="269"/>
      <c r="BB169" s="269"/>
      <c r="BC169" s="269"/>
      <c r="BD169" s="269"/>
      <c r="BE169" s="269"/>
      <c r="BF169" s="269"/>
      <c r="BG169" s="269"/>
      <c r="BH169" s="269"/>
      <c r="BI169" s="269"/>
      <c r="BJ169" s="269"/>
      <c r="BK169" s="269"/>
      <c r="BL169" s="269"/>
      <c r="BM169" s="269"/>
      <c r="BN169" s="269"/>
      <c r="BO169" s="269"/>
      <c r="BP169" s="269"/>
      <c r="BQ169" s="269"/>
    </row>
    <row r="170" spans="1:69" x14ac:dyDescent="0.2">
      <c r="A170" s="269"/>
      <c r="B170" s="269"/>
      <c r="C170" s="269"/>
      <c r="D170" s="269"/>
      <c r="E170" s="269"/>
      <c r="F170" s="269"/>
      <c r="G170" s="269"/>
      <c r="H170" s="269"/>
      <c r="I170" s="269"/>
      <c r="J170" s="269"/>
      <c r="K170" s="269"/>
      <c r="L170" s="269"/>
      <c r="M170" s="269"/>
      <c r="N170" s="269"/>
      <c r="O170" s="269"/>
      <c r="P170" s="269"/>
      <c r="Q170" s="269"/>
      <c r="R170" s="269"/>
      <c r="S170" s="269"/>
      <c r="T170" s="269"/>
      <c r="U170" s="269"/>
      <c r="V170" s="269"/>
      <c r="W170" s="269"/>
      <c r="X170" s="269"/>
      <c r="Y170" s="269"/>
      <c r="Z170" s="269"/>
      <c r="AA170" s="269"/>
      <c r="AB170" s="269"/>
      <c r="AC170" s="269"/>
      <c r="AD170" s="269"/>
      <c r="AE170" s="269"/>
      <c r="AF170" s="269"/>
      <c r="AG170" s="269"/>
      <c r="AH170" s="269"/>
      <c r="AI170" s="269"/>
      <c r="AJ170" s="269"/>
      <c r="AK170" s="269"/>
      <c r="AL170" s="269"/>
      <c r="AM170" s="269"/>
      <c r="AN170" s="269"/>
      <c r="AO170" s="269"/>
      <c r="AP170" s="269"/>
      <c r="AQ170" s="269"/>
      <c r="AR170" s="269"/>
      <c r="AS170" s="269"/>
      <c r="AT170" s="269"/>
      <c r="AU170" s="269"/>
      <c r="AV170" s="269"/>
      <c r="AW170" s="269"/>
      <c r="AX170" s="269"/>
      <c r="AY170" s="269"/>
      <c r="AZ170" s="269"/>
      <c r="BA170" s="269"/>
      <c r="BB170" s="269"/>
      <c r="BC170" s="269"/>
      <c r="BD170" s="269"/>
      <c r="BE170" s="269"/>
      <c r="BF170" s="269"/>
      <c r="BG170" s="269"/>
      <c r="BH170" s="269"/>
      <c r="BI170" s="269"/>
      <c r="BJ170" s="269"/>
      <c r="BK170" s="269"/>
      <c r="BL170" s="269"/>
      <c r="BM170" s="269"/>
      <c r="BN170" s="269"/>
      <c r="BO170" s="269"/>
      <c r="BP170" s="269"/>
      <c r="BQ170" s="269"/>
    </row>
    <row r="171" spans="1:69" x14ac:dyDescent="0.2">
      <c r="A171" s="269"/>
      <c r="B171" s="269"/>
      <c r="C171" s="269"/>
      <c r="D171" s="269"/>
      <c r="E171" s="269"/>
      <c r="F171" s="269"/>
      <c r="G171" s="269"/>
      <c r="H171" s="269"/>
      <c r="I171" s="269"/>
      <c r="J171" s="269"/>
      <c r="K171" s="269"/>
      <c r="L171" s="269"/>
      <c r="M171" s="269"/>
      <c r="N171" s="269"/>
      <c r="O171" s="269"/>
      <c r="P171" s="269"/>
      <c r="Q171" s="269"/>
      <c r="R171" s="269"/>
      <c r="S171" s="269"/>
      <c r="T171" s="269"/>
      <c r="U171" s="269"/>
      <c r="V171" s="269"/>
      <c r="W171" s="269"/>
      <c r="X171" s="269"/>
      <c r="Y171" s="269"/>
      <c r="Z171" s="269"/>
      <c r="AA171" s="269"/>
      <c r="AB171" s="269"/>
      <c r="AC171" s="269"/>
      <c r="AD171" s="269"/>
      <c r="AE171" s="269"/>
      <c r="AF171" s="269"/>
      <c r="AG171" s="269"/>
      <c r="AH171" s="269"/>
      <c r="AI171" s="269"/>
      <c r="AJ171" s="269"/>
      <c r="AK171" s="269"/>
      <c r="AL171" s="269"/>
      <c r="AM171" s="269"/>
      <c r="AN171" s="269"/>
      <c r="AO171" s="269"/>
      <c r="AP171" s="269"/>
      <c r="AQ171" s="269"/>
      <c r="AR171" s="269"/>
      <c r="AS171" s="269"/>
      <c r="AT171" s="269"/>
      <c r="AU171" s="269"/>
      <c r="AV171" s="269"/>
      <c r="AW171" s="269"/>
      <c r="AX171" s="269"/>
      <c r="AY171" s="269"/>
      <c r="AZ171" s="269"/>
      <c r="BA171" s="269"/>
      <c r="BB171" s="269"/>
      <c r="BC171" s="269"/>
      <c r="BD171" s="269"/>
      <c r="BE171" s="269"/>
      <c r="BF171" s="269"/>
      <c r="BG171" s="269"/>
      <c r="BH171" s="269"/>
      <c r="BI171" s="269"/>
      <c r="BJ171" s="269"/>
      <c r="BK171" s="269"/>
      <c r="BL171" s="269"/>
      <c r="BM171" s="269"/>
      <c r="BN171" s="269"/>
      <c r="BO171" s="269"/>
      <c r="BP171" s="269"/>
      <c r="BQ171" s="269"/>
    </row>
    <row r="172" spans="1:69" x14ac:dyDescent="0.2">
      <c r="A172" s="269"/>
      <c r="B172" s="269"/>
      <c r="C172" s="269"/>
      <c r="D172" s="269"/>
      <c r="E172" s="269"/>
      <c r="F172" s="269"/>
      <c r="G172" s="269"/>
      <c r="H172" s="269"/>
      <c r="I172" s="269"/>
      <c r="J172" s="269"/>
      <c r="K172" s="269"/>
      <c r="L172" s="269"/>
      <c r="M172" s="269"/>
      <c r="N172" s="269"/>
      <c r="O172" s="269"/>
      <c r="P172" s="269"/>
      <c r="Q172" s="269"/>
      <c r="R172" s="269"/>
      <c r="S172" s="269"/>
      <c r="T172" s="269"/>
      <c r="U172" s="269"/>
      <c r="V172" s="269"/>
      <c r="W172" s="269"/>
      <c r="X172" s="269"/>
      <c r="Y172" s="269"/>
      <c r="Z172" s="269"/>
      <c r="AA172" s="269"/>
      <c r="AB172" s="269"/>
      <c r="AC172" s="269"/>
      <c r="AD172" s="269"/>
      <c r="AE172" s="269"/>
      <c r="AF172" s="269"/>
      <c r="AG172" s="269"/>
      <c r="AH172" s="269"/>
      <c r="AI172" s="269"/>
      <c r="AJ172" s="269"/>
      <c r="AK172" s="269"/>
      <c r="AL172" s="269"/>
      <c r="AM172" s="269"/>
      <c r="AN172" s="269"/>
      <c r="AO172" s="269"/>
      <c r="AP172" s="269"/>
      <c r="AQ172" s="269"/>
      <c r="AR172" s="269"/>
      <c r="AS172" s="269"/>
      <c r="AT172" s="269"/>
      <c r="AU172" s="269"/>
      <c r="AV172" s="269"/>
      <c r="AW172" s="269"/>
      <c r="AX172" s="269"/>
      <c r="AY172" s="269"/>
      <c r="AZ172" s="269"/>
      <c r="BA172" s="269"/>
      <c r="BB172" s="269"/>
      <c r="BC172" s="269"/>
      <c r="BD172" s="269"/>
      <c r="BE172" s="269"/>
      <c r="BF172" s="269"/>
      <c r="BG172" s="269"/>
      <c r="BH172" s="269"/>
      <c r="BI172" s="269"/>
      <c r="BJ172" s="269"/>
      <c r="BK172" s="269"/>
      <c r="BL172" s="269"/>
      <c r="BM172" s="269"/>
      <c r="BN172" s="269"/>
      <c r="BO172" s="269"/>
      <c r="BP172" s="269"/>
      <c r="BQ172" s="269"/>
    </row>
    <row r="173" spans="1:69" x14ac:dyDescent="0.2">
      <c r="A173" s="269"/>
      <c r="B173" s="269"/>
      <c r="C173" s="269"/>
      <c r="D173" s="269"/>
      <c r="E173" s="269"/>
      <c r="F173" s="269"/>
      <c r="G173" s="269"/>
      <c r="H173" s="269"/>
      <c r="I173" s="269"/>
      <c r="J173" s="269"/>
      <c r="K173" s="269"/>
      <c r="L173" s="269"/>
      <c r="M173" s="269"/>
      <c r="N173" s="269"/>
      <c r="O173" s="269"/>
      <c r="P173" s="269"/>
      <c r="Q173" s="269"/>
      <c r="R173" s="269"/>
      <c r="S173" s="269"/>
      <c r="T173" s="269"/>
      <c r="U173" s="269"/>
      <c r="V173" s="269"/>
      <c r="W173" s="269"/>
      <c r="X173" s="269"/>
      <c r="Y173" s="269"/>
      <c r="Z173" s="269"/>
      <c r="AA173" s="269"/>
      <c r="AB173" s="269"/>
      <c r="AC173" s="269"/>
      <c r="AD173" s="269"/>
      <c r="AE173" s="269"/>
      <c r="AF173" s="269"/>
      <c r="AG173" s="269"/>
      <c r="AH173" s="269"/>
      <c r="AI173" s="269"/>
      <c r="AJ173" s="269"/>
      <c r="AK173" s="269"/>
      <c r="AL173" s="269"/>
      <c r="AM173" s="269"/>
      <c r="AN173" s="269"/>
      <c r="AO173" s="269"/>
      <c r="AP173" s="269"/>
      <c r="AQ173" s="269"/>
      <c r="AR173" s="269"/>
      <c r="AS173" s="269"/>
      <c r="AT173" s="269"/>
      <c r="AU173" s="269"/>
      <c r="AV173" s="269"/>
      <c r="AW173" s="269"/>
      <c r="AX173" s="269"/>
      <c r="AY173" s="269"/>
      <c r="AZ173" s="269"/>
      <c r="BA173" s="269"/>
      <c r="BB173" s="269"/>
      <c r="BC173" s="269"/>
      <c r="BD173" s="269"/>
      <c r="BE173" s="269"/>
      <c r="BF173" s="269"/>
      <c r="BG173" s="269"/>
      <c r="BH173" s="269"/>
      <c r="BI173" s="269"/>
      <c r="BJ173" s="269"/>
      <c r="BK173" s="269"/>
      <c r="BL173" s="269"/>
      <c r="BM173" s="269"/>
      <c r="BN173" s="269"/>
      <c r="BO173" s="269"/>
      <c r="BP173" s="269"/>
      <c r="BQ173" s="269"/>
    </row>
    <row r="174" spans="1:69" x14ac:dyDescent="0.2">
      <c r="A174" s="269"/>
      <c r="B174" s="269"/>
      <c r="C174" s="269"/>
      <c r="D174" s="269"/>
      <c r="E174" s="269"/>
      <c r="F174" s="269"/>
      <c r="G174" s="269"/>
      <c r="H174" s="269"/>
      <c r="I174" s="269"/>
      <c r="J174" s="269"/>
      <c r="K174" s="269"/>
      <c r="L174" s="269"/>
      <c r="M174" s="269"/>
      <c r="N174" s="269"/>
      <c r="O174" s="269"/>
      <c r="P174" s="269"/>
      <c r="Q174" s="269"/>
      <c r="R174" s="269"/>
      <c r="S174" s="269"/>
      <c r="T174" s="269"/>
      <c r="U174" s="269"/>
      <c r="V174" s="269"/>
      <c r="W174" s="269"/>
      <c r="X174" s="269"/>
      <c r="Y174" s="269"/>
      <c r="Z174" s="269"/>
      <c r="AA174" s="269"/>
      <c r="AB174" s="269"/>
      <c r="AC174" s="269"/>
      <c r="AD174" s="269"/>
      <c r="AE174" s="269"/>
      <c r="AF174" s="269"/>
      <c r="AG174" s="269"/>
      <c r="AH174" s="269"/>
      <c r="AI174" s="269"/>
      <c r="AJ174" s="269"/>
      <c r="AK174" s="269"/>
      <c r="AL174" s="269"/>
      <c r="AM174" s="269"/>
      <c r="AN174" s="269"/>
      <c r="AO174" s="269"/>
      <c r="AP174" s="269"/>
      <c r="AQ174" s="269"/>
      <c r="AR174" s="269"/>
      <c r="AS174" s="269"/>
      <c r="AT174" s="269"/>
      <c r="AU174" s="269"/>
      <c r="AV174" s="269"/>
      <c r="AW174" s="269"/>
      <c r="AX174" s="269"/>
      <c r="AY174" s="269"/>
      <c r="AZ174" s="269"/>
      <c r="BA174" s="269"/>
      <c r="BB174" s="269"/>
      <c r="BC174" s="269"/>
      <c r="BD174" s="269"/>
      <c r="BE174" s="269"/>
      <c r="BF174" s="269"/>
      <c r="BG174" s="269"/>
      <c r="BH174" s="269"/>
      <c r="BI174" s="269"/>
      <c r="BJ174" s="269"/>
      <c r="BK174" s="269"/>
      <c r="BL174" s="269"/>
      <c r="BM174" s="269"/>
      <c r="BN174" s="269"/>
      <c r="BO174" s="269"/>
      <c r="BP174" s="269"/>
      <c r="BQ174" s="269"/>
    </row>
    <row r="175" spans="1:69" x14ac:dyDescent="0.2">
      <c r="A175" s="269"/>
      <c r="B175" s="269"/>
      <c r="C175" s="269"/>
      <c r="D175" s="269"/>
      <c r="E175" s="269"/>
      <c r="F175" s="269"/>
      <c r="G175" s="269"/>
      <c r="H175" s="269"/>
      <c r="I175" s="269"/>
      <c r="J175" s="269"/>
      <c r="K175" s="269"/>
      <c r="L175" s="269"/>
      <c r="M175" s="269"/>
      <c r="N175" s="269"/>
      <c r="O175" s="269"/>
      <c r="P175" s="269"/>
      <c r="Q175" s="269"/>
      <c r="R175" s="269"/>
      <c r="S175" s="269"/>
      <c r="T175" s="269"/>
      <c r="U175" s="269"/>
      <c r="V175" s="269"/>
      <c r="W175" s="269"/>
      <c r="X175" s="269"/>
      <c r="Y175" s="269"/>
      <c r="Z175" s="269"/>
      <c r="AA175" s="269"/>
      <c r="AB175" s="269"/>
      <c r="AC175" s="269"/>
      <c r="AD175" s="269"/>
      <c r="AE175" s="269"/>
      <c r="AF175" s="269"/>
      <c r="AG175" s="269"/>
      <c r="AH175" s="269"/>
      <c r="AI175" s="269"/>
      <c r="AJ175" s="269"/>
      <c r="AK175" s="269"/>
      <c r="AL175" s="269"/>
      <c r="AM175" s="269"/>
      <c r="AN175" s="269"/>
      <c r="AO175" s="269"/>
      <c r="AP175" s="269"/>
      <c r="AQ175" s="269"/>
      <c r="AR175" s="269"/>
      <c r="AS175" s="269"/>
      <c r="AT175" s="269"/>
      <c r="AU175" s="269"/>
      <c r="AV175" s="269"/>
      <c r="AW175" s="269"/>
      <c r="AX175" s="269"/>
      <c r="AY175" s="269"/>
      <c r="AZ175" s="269"/>
      <c r="BA175" s="269"/>
      <c r="BB175" s="269"/>
      <c r="BC175" s="269"/>
      <c r="BD175" s="269"/>
      <c r="BE175" s="269"/>
      <c r="BF175" s="269"/>
      <c r="BG175" s="269"/>
      <c r="BH175" s="269"/>
      <c r="BI175" s="269"/>
      <c r="BJ175" s="269"/>
      <c r="BK175" s="269"/>
      <c r="BL175" s="269"/>
      <c r="BM175" s="269"/>
      <c r="BN175" s="269"/>
      <c r="BO175" s="269"/>
      <c r="BP175" s="269"/>
      <c r="BQ175" s="269"/>
    </row>
    <row r="176" spans="1:69" x14ac:dyDescent="0.2">
      <c r="A176" s="269"/>
      <c r="B176" s="269"/>
      <c r="C176" s="269"/>
      <c r="D176" s="269"/>
      <c r="E176" s="269"/>
      <c r="F176" s="269"/>
      <c r="G176" s="269"/>
      <c r="H176" s="269"/>
      <c r="I176" s="269"/>
      <c r="J176" s="269"/>
      <c r="K176" s="269"/>
      <c r="L176" s="269"/>
      <c r="M176" s="269"/>
      <c r="N176" s="269"/>
      <c r="O176" s="269"/>
      <c r="P176" s="269"/>
      <c r="Q176" s="269"/>
      <c r="R176" s="269"/>
      <c r="S176" s="269"/>
      <c r="T176" s="269"/>
      <c r="U176" s="269"/>
      <c r="V176" s="269"/>
      <c r="W176" s="269"/>
      <c r="X176" s="269"/>
      <c r="Y176" s="269"/>
      <c r="Z176" s="269"/>
      <c r="AA176" s="269"/>
      <c r="AB176" s="269"/>
      <c r="AC176" s="269"/>
      <c r="AD176" s="269"/>
      <c r="AE176" s="269"/>
      <c r="AF176" s="269"/>
      <c r="AG176" s="269"/>
      <c r="AH176" s="269"/>
      <c r="AI176" s="269"/>
      <c r="AJ176" s="269"/>
      <c r="AK176" s="269"/>
      <c r="AL176" s="269"/>
      <c r="AM176" s="269"/>
      <c r="AN176" s="269"/>
      <c r="AO176" s="269"/>
      <c r="AP176" s="269"/>
      <c r="AQ176" s="269"/>
      <c r="AR176" s="269"/>
      <c r="AS176" s="269"/>
      <c r="AT176" s="269"/>
      <c r="AU176" s="269"/>
      <c r="AV176" s="269"/>
      <c r="AW176" s="269"/>
      <c r="AX176" s="269"/>
      <c r="AY176" s="269"/>
      <c r="AZ176" s="269"/>
      <c r="BA176" s="269"/>
      <c r="BB176" s="269"/>
      <c r="BC176" s="269"/>
      <c r="BD176" s="269"/>
      <c r="BE176" s="269"/>
      <c r="BF176" s="269"/>
      <c r="BG176" s="269"/>
      <c r="BH176" s="269"/>
      <c r="BI176" s="269"/>
      <c r="BJ176" s="269"/>
      <c r="BK176" s="269"/>
      <c r="BL176" s="269"/>
      <c r="BM176" s="269"/>
      <c r="BN176" s="269"/>
      <c r="BO176" s="269"/>
      <c r="BP176" s="269"/>
      <c r="BQ176" s="269"/>
    </row>
    <row r="177" spans="1:69" x14ac:dyDescent="0.2">
      <c r="A177" s="269"/>
      <c r="B177" s="269"/>
      <c r="C177" s="269"/>
      <c r="D177" s="269"/>
      <c r="E177" s="269"/>
      <c r="F177" s="269"/>
      <c r="G177" s="269"/>
      <c r="H177" s="269"/>
      <c r="I177" s="269"/>
      <c r="J177" s="269"/>
      <c r="K177" s="269"/>
      <c r="L177" s="269"/>
      <c r="M177" s="269"/>
      <c r="N177" s="269"/>
      <c r="O177" s="269"/>
      <c r="P177" s="269"/>
      <c r="Q177" s="269"/>
      <c r="R177" s="269"/>
      <c r="S177" s="269"/>
      <c r="T177" s="269"/>
      <c r="U177" s="269"/>
      <c r="V177" s="269"/>
      <c r="W177" s="269"/>
      <c r="X177" s="269"/>
      <c r="Y177" s="269"/>
      <c r="Z177" s="269"/>
      <c r="AA177" s="269"/>
      <c r="AB177" s="269"/>
      <c r="AC177" s="269"/>
      <c r="AD177" s="269"/>
      <c r="AE177" s="269"/>
      <c r="AF177" s="269"/>
      <c r="AG177" s="269"/>
      <c r="AH177" s="269"/>
      <c r="AI177" s="269"/>
      <c r="AJ177" s="269"/>
      <c r="AK177" s="269"/>
      <c r="AL177" s="269"/>
      <c r="AM177" s="269"/>
      <c r="AN177" s="269"/>
      <c r="AO177" s="269"/>
      <c r="AP177" s="269"/>
      <c r="AQ177" s="269"/>
      <c r="AR177" s="269"/>
      <c r="AS177" s="269"/>
      <c r="AT177" s="269"/>
      <c r="AU177" s="269"/>
      <c r="AV177" s="269"/>
      <c r="AW177" s="269"/>
      <c r="AX177" s="269"/>
      <c r="AY177" s="269"/>
      <c r="AZ177" s="269"/>
      <c r="BA177" s="269"/>
      <c r="BB177" s="269"/>
      <c r="BC177" s="269"/>
      <c r="BD177" s="269"/>
      <c r="BE177" s="269"/>
      <c r="BF177" s="269"/>
      <c r="BG177" s="269"/>
      <c r="BH177" s="269"/>
      <c r="BI177" s="269"/>
      <c r="BJ177" s="269"/>
      <c r="BK177" s="269"/>
      <c r="BL177" s="269"/>
      <c r="BM177" s="269"/>
      <c r="BN177" s="269"/>
      <c r="BO177" s="269"/>
      <c r="BP177" s="269"/>
      <c r="BQ177" s="269"/>
    </row>
    <row r="178" spans="1:69" x14ac:dyDescent="0.2">
      <c r="A178" s="269"/>
      <c r="B178" s="269"/>
      <c r="C178" s="269"/>
      <c r="D178" s="269"/>
      <c r="E178" s="269"/>
      <c r="F178" s="269"/>
      <c r="G178" s="269"/>
      <c r="H178" s="269"/>
      <c r="I178" s="269"/>
      <c r="J178" s="269"/>
      <c r="K178" s="269"/>
      <c r="L178" s="269"/>
      <c r="M178" s="269"/>
      <c r="N178" s="269"/>
      <c r="O178" s="269"/>
      <c r="P178" s="269"/>
      <c r="Q178" s="269"/>
      <c r="R178" s="269"/>
      <c r="S178" s="269"/>
      <c r="T178" s="269"/>
      <c r="U178" s="269"/>
      <c r="V178" s="269"/>
      <c r="W178" s="269"/>
      <c r="X178" s="269"/>
      <c r="Y178" s="269"/>
      <c r="Z178" s="269"/>
      <c r="AA178" s="269"/>
      <c r="AB178" s="269"/>
      <c r="AC178" s="269"/>
      <c r="AD178" s="269"/>
      <c r="AE178" s="269"/>
      <c r="AF178" s="269"/>
      <c r="AG178" s="269"/>
      <c r="AH178" s="269"/>
      <c r="AI178" s="269"/>
      <c r="AJ178" s="269"/>
      <c r="AK178" s="269"/>
      <c r="AL178" s="269"/>
      <c r="AM178" s="269"/>
      <c r="AN178" s="269"/>
      <c r="AO178" s="269"/>
      <c r="AP178" s="269"/>
      <c r="AQ178" s="269"/>
      <c r="AR178" s="269"/>
      <c r="AS178" s="269"/>
      <c r="AT178" s="269"/>
      <c r="AU178" s="269"/>
      <c r="AV178" s="269"/>
      <c r="AW178" s="269"/>
      <c r="AX178" s="269"/>
      <c r="AY178" s="269"/>
      <c r="AZ178" s="269"/>
      <c r="BA178" s="269"/>
      <c r="BB178" s="269"/>
      <c r="BC178" s="269"/>
      <c r="BD178" s="269"/>
      <c r="BE178" s="269"/>
      <c r="BF178" s="269"/>
      <c r="BG178" s="269"/>
      <c r="BH178" s="269"/>
      <c r="BI178" s="269"/>
      <c r="BJ178" s="269"/>
      <c r="BK178" s="269"/>
      <c r="BL178" s="269"/>
      <c r="BM178" s="269"/>
      <c r="BN178" s="269"/>
      <c r="BO178" s="269"/>
      <c r="BP178" s="269"/>
      <c r="BQ178" s="269"/>
    </row>
    <row r="179" spans="1:69" x14ac:dyDescent="0.2">
      <c r="A179" s="269"/>
      <c r="B179" s="269"/>
      <c r="C179" s="269"/>
      <c r="D179" s="269"/>
      <c r="E179" s="269"/>
      <c r="F179" s="269"/>
      <c r="G179" s="269"/>
      <c r="H179" s="269"/>
      <c r="I179" s="269"/>
      <c r="J179" s="269"/>
      <c r="K179" s="269"/>
      <c r="L179" s="269"/>
      <c r="M179" s="269"/>
      <c r="N179" s="269"/>
      <c r="O179" s="269"/>
      <c r="P179" s="269"/>
      <c r="Q179" s="269"/>
      <c r="R179" s="269"/>
      <c r="S179" s="269"/>
      <c r="T179" s="269"/>
      <c r="U179" s="269"/>
      <c r="V179" s="269"/>
      <c r="W179" s="269"/>
      <c r="X179" s="269"/>
      <c r="Y179" s="269"/>
      <c r="Z179" s="269"/>
      <c r="AA179" s="269"/>
      <c r="AB179" s="269"/>
      <c r="AC179" s="269"/>
      <c r="AD179" s="269"/>
      <c r="AE179" s="269"/>
      <c r="AF179" s="269"/>
      <c r="AG179" s="269"/>
      <c r="AH179" s="269"/>
      <c r="AI179" s="269"/>
      <c r="AJ179" s="269"/>
      <c r="AK179" s="269"/>
      <c r="AL179" s="269"/>
      <c r="AM179" s="269"/>
      <c r="AN179" s="269"/>
      <c r="AO179" s="269"/>
      <c r="AP179" s="269"/>
      <c r="AQ179" s="269"/>
      <c r="AR179" s="269"/>
      <c r="AS179" s="269"/>
      <c r="AT179" s="269"/>
      <c r="AU179" s="269"/>
      <c r="AV179" s="269"/>
      <c r="AW179" s="269"/>
      <c r="AX179" s="269"/>
      <c r="AY179" s="269"/>
      <c r="AZ179" s="269"/>
      <c r="BA179" s="269"/>
      <c r="BB179" s="269"/>
      <c r="BC179" s="269"/>
      <c r="BD179" s="269"/>
      <c r="BE179" s="269"/>
      <c r="BF179" s="269"/>
      <c r="BG179" s="269"/>
      <c r="BH179" s="269"/>
      <c r="BI179" s="269"/>
      <c r="BJ179" s="269"/>
      <c r="BK179" s="269"/>
      <c r="BL179" s="269"/>
      <c r="BM179" s="269"/>
      <c r="BN179" s="269"/>
      <c r="BO179" s="269"/>
      <c r="BP179" s="269"/>
      <c r="BQ179" s="269"/>
    </row>
    <row r="180" spans="1:69" x14ac:dyDescent="0.2">
      <c r="A180" s="269"/>
      <c r="B180" s="269"/>
      <c r="C180" s="269"/>
      <c r="D180" s="269"/>
      <c r="E180" s="269"/>
      <c r="F180" s="269"/>
      <c r="G180" s="269"/>
      <c r="H180" s="269"/>
      <c r="I180" s="269"/>
      <c r="J180" s="269"/>
      <c r="K180" s="269"/>
      <c r="L180" s="269"/>
      <c r="M180" s="269"/>
      <c r="N180" s="269"/>
      <c r="O180" s="269"/>
      <c r="P180" s="269"/>
      <c r="Q180" s="269"/>
      <c r="R180" s="269"/>
      <c r="S180" s="269"/>
      <c r="T180" s="269"/>
      <c r="U180" s="269"/>
      <c r="V180" s="269"/>
      <c r="W180" s="269"/>
      <c r="X180" s="269"/>
      <c r="Y180" s="269"/>
      <c r="Z180" s="269"/>
      <c r="AA180" s="269"/>
      <c r="AB180" s="269"/>
      <c r="AC180" s="269"/>
      <c r="AD180" s="269"/>
      <c r="AE180" s="269"/>
      <c r="AF180" s="269"/>
      <c r="AG180" s="269"/>
      <c r="AH180" s="269"/>
      <c r="AI180" s="269"/>
      <c r="AJ180" s="269"/>
      <c r="AK180" s="269"/>
      <c r="AL180" s="269"/>
      <c r="AM180" s="269"/>
      <c r="AN180" s="269"/>
      <c r="AO180" s="269"/>
      <c r="AP180" s="269"/>
      <c r="AQ180" s="269"/>
      <c r="AR180" s="269"/>
      <c r="AS180" s="269"/>
      <c r="AT180" s="269"/>
      <c r="AU180" s="269"/>
      <c r="AV180" s="269"/>
      <c r="AW180" s="269"/>
      <c r="AX180" s="269"/>
      <c r="AY180" s="269"/>
      <c r="AZ180" s="269"/>
      <c r="BA180" s="269"/>
      <c r="BB180" s="269"/>
      <c r="BC180" s="269"/>
      <c r="BD180" s="269"/>
      <c r="BE180" s="269"/>
      <c r="BF180" s="269"/>
      <c r="BG180" s="269"/>
      <c r="BH180" s="269"/>
      <c r="BI180" s="269"/>
      <c r="BJ180" s="269"/>
      <c r="BK180" s="269"/>
      <c r="BL180" s="269"/>
      <c r="BM180" s="269"/>
      <c r="BN180" s="269"/>
      <c r="BO180" s="269"/>
      <c r="BP180" s="269"/>
      <c r="BQ180" s="269"/>
    </row>
    <row r="181" spans="1:69" x14ac:dyDescent="0.2">
      <c r="A181" s="269"/>
      <c r="B181" s="269"/>
      <c r="C181" s="269"/>
      <c r="D181" s="269"/>
      <c r="E181" s="269"/>
      <c r="F181" s="269"/>
      <c r="G181" s="269"/>
      <c r="H181" s="269"/>
      <c r="I181" s="269"/>
      <c r="J181" s="269"/>
      <c r="K181" s="269"/>
      <c r="L181" s="269"/>
      <c r="M181" s="269"/>
      <c r="N181" s="269"/>
      <c r="O181" s="269"/>
      <c r="P181" s="269"/>
      <c r="Q181" s="269"/>
      <c r="R181" s="269"/>
      <c r="S181" s="269"/>
      <c r="T181" s="269"/>
      <c r="U181" s="269"/>
      <c r="V181" s="269"/>
      <c r="W181" s="269"/>
      <c r="X181" s="269"/>
      <c r="Y181" s="269"/>
      <c r="Z181" s="269"/>
      <c r="AA181" s="269"/>
      <c r="AB181" s="269"/>
      <c r="AC181" s="269"/>
      <c r="AD181" s="269"/>
      <c r="AE181" s="269"/>
      <c r="AF181" s="269"/>
      <c r="AG181" s="269"/>
      <c r="AH181" s="269"/>
      <c r="AI181" s="269"/>
      <c r="AJ181" s="269"/>
      <c r="AK181" s="269"/>
      <c r="AL181" s="269"/>
      <c r="AM181" s="269"/>
      <c r="AN181" s="269"/>
      <c r="AO181" s="269"/>
      <c r="AP181" s="269"/>
      <c r="AQ181" s="269"/>
      <c r="AR181" s="269"/>
      <c r="AS181" s="269"/>
      <c r="AT181" s="269"/>
      <c r="AU181" s="269"/>
      <c r="AV181" s="269"/>
      <c r="AW181" s="269"/>
      <c r="AX181" s="269"/>
      <c r="AY181" s="269"/>
      <c r="AZ181" s="269"/>
      <c r="BA181" s="269"/>
      <c r="BB181" s="269"/>
      <c r="BC181" s="269"/>
      <c r="BD181" s="269"/>
      <c r="BE181" s="269"/>
      <c r="BF181" s="269"/>
      <c r="BG181" s="269"/>
      <c r="BH181" s="269"/>
      <c r="BI181" s="269"/>
      <c r="BJ181" s="269"/>
      <c r="BK181" s="269"/>
      <c r="BL181" s="269"/>
      <c r="BM181" s="269"/>
      <c r="BN181" s="269"/>
      <c r="BO181" s="269"/>
      <c r="BP181" s="269"/>
      <c r="BQ181" s="269"/>
    </row>
    <row r="182" spans="1:69" x14ac:dyDescent="0.2">
      <c r="A182" s="269"/>
      <c r="B182" s="269"/>
      <c r="C182" s="269"/>
      <c r="D182" s="269"/>
      <c r="E182" s="269"/>
      <c r="F182" s="269"/>
      <c r="G182" s="269"/>
      <c r="H182" s="269"/>
      <c r="I182" s="269"/>
      <c r="J182" s="269"/>
      <c r="K182" s="269"/>
      <c r="L182" s="269"/>
      <c r="M182" s="269"/>
      <c r="N182" s="269"/>
      <c r="O182" s="269"/>
      <c r="P182" s="269"/>
      <c r="Q182" s="269"/>
      <c r="R182" s="269"/>
      <c r="S182" s="269"/>
      <c r="T182" s="269"/>
      <c r="U182" s="269"/>
      <c r="V182" s="269"/>
      <c r="W182" s="269"/>
      <c r="X182" s="269"/>
      <c r="Y182" s="269"/>
      <c r="Z182" s="269"/>
      <c r="AA182" s="269"/>
      <c r="AB182" s="269"/>
      <c r="AC182" s="269"/>
      <c r="AD182" s="269"/>
      <c r="AE182" s="269"/>
      <c r="AF182" s="269"/>
      <c r="AG182" s="269"/>
      <c r="AH182" s="269"/>
      <c r="AI182" s="269"/>
      <c r="AJ182" s="269"/>
      <c r="AK182" s="269"/>
      <c r="AL182" s="269"/>
      <c r="AM182" s="269"/>
      <c r="AN182" s="269"/>
      <c r="AO182" s="269"/>
      <c r="AP182" s="269"/>
      <c r="AQ182" s="269"/>
      <c r="AR182" s="269"/>
      <c r="AS182" s="269"/>
      <c r="AT182" s="269"/>
      <c r="AU182" s="269"/>
      <c r="AV182" s="269"/>
      <c r="AW182" s="269"/>
      <c r="AX182" s="269"/>
      <c r="AY182" s="269"/>
      <c r="AZ182" s="269"/>
      <c r="BA182" s="269"/>
      <c r="BB182" s="269"/>
      <c r="BC182" s="269"/>
      <c r="BD182" s="269"/>
      <c r="BE182" s="269"/>
      <c r="BF182" s="269"/>
      <c r="BG182" s="269"/>
      <c r="BH182" s="269"/>
      <c r="BI182" s="269"/>
      <c r="BJ182" s="269"/>
      <c r="BK182" s="269"/>
      <c r="BL182" s="269"/>
      <c r="BM182" s="269"/>
      <c r="BN182" s="269"/>
      <c r="BO182" s="269"/>
      <c r="BP182" s="269"/>
      <c r="BQ182" s="269"/>
    </row>
    <row r="183" spans="1:69" x14ac:dyDescent="0.2">
      <c r="A183" s="269"/>
      <c r="B183" s="269"/>
      <c r="C183" s="269"/>
      <c r="D183" s="269"/>
      <c r="E183" s="269"/>
      <c r="F183" s="269"/>
      <c r="G183" s="269"/>
      <c r="H183" s="269"/>
      <c r="I183" s="269"/>
      <c r="J183" s="269"/>
      <c r="K183" s="269"/>
      <c r="L183" s="269"/>
      <c r="M183" s="269"/>
      <c r="N183" s="269"/>
      <c r="O183" s="269"/>
      <c r="P183" s="269"/>
      <c r="Q183" s="269"/>
      <c r="R183" s="269"/>
      <c r="S183" s="269"/>
      <c r="T183" s="269"/>
      <c r="U183" s="269"/>
      <c r="V183" s="269"/>
      <c r="W183" s="269"/>
      <c r="X183" s="269"/>
      <c r="Y183" s="269"/>
      <c r="Z183" s="269"/>
      <c r="AA183" s="269"/>
      <c r="AB183" s="269"/>
      <c r="AC183" s="269"/>
      <c r="AD183" s="269"/>
      <c r="AE183" s="269"/>
      <c r="AF183" s="269"/>
      <c r="AG183" s="269"/>
      <c r="AH183" s="269"/>
      <c r="AI183" s="269"/>
      <c r="AJ183" s="269"/>
      <c r="AK183" s="269"/>
      <c r="AL183" s="269"/>
      <c r="AM183" s="269"/>
      <c r="AN183" s="269"/>
      <c r="AO183" s="269"/>
      <c r="AP183" s="269"/>
      <c r="AQ183" s="269"/>
      <c r="AR183" s="269"/>
      <c r="AS183" s="269"/>
      <c r="AT183" s="269"/>
      <c r="AU183" s="269"/>
      <c r="AV183" s="269"/>
      <c r="AW183" s="269"/>
      <c r="AX183" s="269"/>
      <c r="AY183" s="269"/>
      <c r="AZ183" s="269"/>
      <c r="BA183" s="269"/>
      <c r="BB183" s="269"/>
      <c r="BC183" s="269"/>
      <c r="BD183" s="269"/>
      <c r="BE183" s="269"/>
      <c r="BF183" s="269"/>
      <c r="BG183" s="269"/>
      <c r="BH183" s="269"/>
      <c r="BI183" s="269"/>
      <c r="BJ183" s="269"/>
      <c r="BK183" s="269"/>
      <c r="BL183" s="269"/>
      <c r="BM183" s="269"/>
      <c r="BN183" s="269"/>
      <c r="BO183" s="269"/>
      <c r="BP183" s="269"/>
      <c r="BQ183" s="269"/>
    </row>
    <row r="184" spans="1:69" x14ac:dyDescent="0.2">
      <c r="A184" s="269"/>
      <c r="B184" s="269"/>
      <c r="C184" s="269"/>
      <c r="D184" s="269"/>
      <c r="E184" s="269"/>
      <c r="F184" s="269"/>
      <c r="G184" s="269"/>
      <c r="H184" s="269"/>
      <c r="I184" s="269"/>
      <c r="J184" s="269"/>
      <c r="K184" s="269"/>
      <c r="L184" s="269"/>
      <c r="M184" s="269"/>
      <c r="N184" s="269"/>
      <c r="O184" s="269"/>
      <c r="P184" s="269"/>
      <c r="Q184" s="269"/>
      <c r="R184" s="269"/>
      <c r="S184" s="269"/>
      <c r="T184" s="269"/>
      <c r="U184" s="269"/>
      <c r="V184" s="269"/>
      <c r="W184" s="269"/>
      <c r="X184" s="269"/>
      <c r="Y184" s="269"/>
      <c r="Z184" s="269"/>
      <c r="AA184" s="269"/>
      <c r="AB184" s="269"/>
      <c r="AC184" s="269"/>
      <c r="AD184" s="269"/>
      <c r="AE184" s="269"/>
      <c r="AF184" s="269"/>
      <c r="AG184" s="269"/>
      <c r="AH184" s="269"/>
      <c r="AI184" s="269"/>
      <c r="AJ184" s="269"/>
      <c r="AK184" s="269"/>
      <c r="AL184" s="269"/>
      <c r="AM184" s="269"/>
      <c r="AN184" s="269"/>
      <c r="AO184" s="269"/>
      <c r="AP184" s="269"/>
      <c r="AQ184" s="269"/>
      <c r="AR184" s="269"/>
      <c r="AS184" s="269"/>
      <c r="AT184" s="269"/>
      <c r="AU184" s="269"/>
      <c r="AV184" s="269"/>
      <c r="AW184" s="269"/>
      <c r="AX184" s="269"/>
      <c r="AY184" s="269"/>
      <c r="AZ184" s="269"/>
      <c r="BA184" s="269"/>
      <c r="BB184" s="269"/>
      <c r="BC184" s="269"/>
      <c r="BD184" s="269"/>
      <c r="BE184" s="269"/>
      <c r="BF184" s="269"/>
      <c r="BG184" s="269"/>
      <c r="BH184" s="269"/>
      <c r="BI184" s="269"/>
      <c r="BJ184" s="269"/>
      <c r="BK184" s="269"/>
      <c r="BL184" s="269"/>
      <c r="BM184" s="269"/>
      <c r="BN184" s="269"/>
      <c r="BO184" s="269"/>
      <c r="BP184" s="269"/>
      <c r="BQ184" s="269"/>
    </row>
    <row r="185" spans="1:69" x14ac:dyDescent="0.2">
      <c r="A185" s="269"/>
      <c r="B185" s="269"/>
      <c r="C185" s="269"/>
      <c r="D185" s="269"/>
      <c r="E185" s="269"/>
      <c r="F185" s="269"/>
      <c r="G185" s="269"/>
      <c r="H185" s="269"/>
      <c r="I185" s="269"/>
      <c r="J185" s="269"/>
      <c r="K185" s="269"/>
      <c r="L185" s="269"/>
      <c r="M185" s="269"/>
      <c r="N185" s="269"/>
      <c r="O185" s="269"/>
      <c r="P185" s="269"/>
      <c r="Q185" s="269"/>
      <c r="R185" s="269"/>
      <c r="S185" s="269"/>
      <c r="T185" s="269"/>
      <c r="U185" s="269"/>
      <c r="V185" s="269"/>
      <c r="W185" s="269"/>
      <c r="X185" s="269"/>
      <c r="Y185" s="269"/>
      <c r="Z185" s="269"/>
      <c r="AA185" s="269"/>
      <c r="AB185" s="269"/>
      <c r="AC185" s="269"/>
      <c r="AD185" s="269"/>
      <c r="AE185" s="269"/>
      <c r="AF185" s="269"/>
      <c r="AG185" s="269"/>
      <c r="AH185" s="269"/>
      <c r="AI185" s="269"/>
      <c r="AJ185" s="269"/>
      <c r="AK185" s="269"/>
      <c r="AL185" s="269"/>
      <c r="AM185" s="269"/>
      <c r="AN185" s="269"/>
      <c r="AO185" s="269"/>
      <c r="AP185" s="269"/>
      <c r="AQ185" s="269"/>
      <c r="AR185" s="269"/>
      <c r="AS185" s="269"/>
      <c r="AT185" s="269"/>
      <c r="AU185" s="269"/>
      <c r="AV185" s="269"/>
      <c r="AW185" s="269"/>
      <c r="AX185" s="269"/>
      <c r="AY185" s="269"/>
      <c r="AZ185" s="269"/>
      <c r="BA185" s="269"/>
      <c r="BB185" s="269"/>
      <c r="BC185" s="269"/>
      <c r="BD185" s="269"/>
      <c r="BE185" s="269"/>
      <c r="BF185" s="269"/>
      <c r="BG185" s="269"/>
      <c r="BH185" s="269"/>
      <c r="BI185" s="269"/>
      <c r="BJ185" s="269"/>
      <c r="BK185" s="269"/>
      <c r="BL185" s="269"/>
      <c r="BM185" s="269"/>
      <c r="BN185" s="269"/>
      <c r="BO185" s="269"/>
      <c r="BP185" s="269"/>
      <c r="BQ185" s="269"/>
    </row>
    <row r="186" spans="1:69" x14ac:dyDescent="0.2">
      <c r="A186" s="269"/>
      <c r="B186" s="269"/>
      <c r="C186" s="269"/>
      <c r="D186" s="269"/>
      <c r="E186" s="269"/>
      <c r="F186" s="269"/>
      <c r="G186" s="269"/>
      <c r="H186" s="269"/>
      <c r="I186" s="269"/>
      <c r="J186" s="269"/>
      <c r="K186" s="269"/>
      <c r="L186" s="269"/>
      <c r="M186" s="269"/>
      <c r="N186" s="269"/>
      <c r="O186" s="269"/>
      <c r="P186" s="269"/>
      <c r="Q186" s="269"/>
      <c r="R186" s="269"/>
      <c r="S186" s="269"/>
      <c r="T186" s="269"/>
      <c r="U186" s="269"/>
      <c r="V186" s="269"/>
      <c r="W186" s="269"/>
      <c r="X186" s="269"/>
      <c r="Y186" s="269"/>
      <c r="Z186" s="269"/>
      <c r="AA186" s="269"/>
      <c r="AB186" s="269"/>
      <c r="AC186" s="269"/>
      <c r="AD186" s="269"/>
      <c r="AE186" s="269"/>
      <c r="AF186" s="269"/>
      <c r="AG186" s="269"/>
      <c r="AH186" s="269"/>
      <c r="AI186" s="269"/>
      <c r="AJ186" s="269"/>
      <c r="AK186" s="269"/>
      <c r="AL186" s="269"/>
      <c r="AM186" s="269"/>
      <c r="AN186" s="269"/>
      <c r="AO186" s="269"/>
      <c r="AP186" s="269"/>
      <c r="AQ186" s="269"/>
      <c r="AR186" s="269"/>
      <c r="AS186" s="269"/>
      <c r="AT186" s="269"/>
      <c r="AU186" s="269"/>
      <c r="AV186" s="269"/>
      <c r="AW186" s="269"/>
      <c r="AX186" s="269"/>
      <c r="AY186" s="269"/>
      <c r="AZ186" s="269"/>
      <c r="BA186" s="269"/>
      <c r="BB186" s="269"/>
      <c r="BC186" s="269"/>
      <c r="BD186" s="269"/>
      <c r="BE186" s="269"/>
      <c r="BF186" s="269"/>
      <c r="BG186" s="269"/>
      <c r="BH186" s="269"/>
      <c r="BI186" s="269"/>
      <c r="BJ186" s="269"/>
      <c r="BK186" s="269"/>
      <c r="BL186" s="269"/>
      <c r="BM186" s="269"/>
      <c r="BN186" s="269"/>
      <c r="BO186" s="269"/>
      <c r="BP186" s="269"/>
      <c r="BQ186" s="269"/>
    </row>
    <row r="187" spans="1:69" x14ac:dyDescent="0.2">
      <c r="A187" s="269"/>
      <c r="B187" s="269"/>
      <c r="C187" s="269"/>
      <c r="D187" s="269"/>
      <c r="E187" s="269"/>
      <c r="F187" s="269"/>
      <c r="G187" s="269"/>
      <c r="H187" s="269"/>
      <c r="I187" s="269"/>
      <c r="J187" s="269"/>
      <c r="K187" s="269"/>
      <c r="L187" s="269"/>
      <c r="M187" s="269"/>
      <c r="N187" s="269"/>
      <c r="O187" s="269"/>
      <c r="P187" s="269"/>
      <c r="Q187" s="269"/>
      <c r="R187" s="269"/>
      <c r="S187" s="269"/>
      <c r="T187" s="269"/>
      <c r="U187" s="269"/>
      <c r="V187" s="269"/>
      <c r="W187" s="269"/>
      <c r="X187" s="269"/>
      <c r="Y187" s="269"/>
      <c r="Z187" s="269"/>
      <c r="AA187" s="269"/>
      <c r="AB187" s="269"/>
      <c r="AC187" s="269"/>
      <c r="AD187" s="269"/>
      <c r="AE187" s="269"/>
      <c r="AF187" s="269"/>
      <c r="AG187" s="269"/>
      <c r="AH187" s="269"/>
      <c r="AI187" s="269"/>
      <c r="AJ187" s="269"/>
      <c r="AK187" s="269"/>
      <c r="AL187" s="269"/>
      <c r="AM187" s="269"/>
      <c r="AN187" s="269"/>
      <c r="AO187" s="269"/>
      <c r="AP187" s="269"/>
      <c r="AQ187" s="269"/>
      <c r="AR187" s="269"/>
      <c r="AS187" s="269"/>
      <c r="AT187" s="269"/>
      <c r="AU187" s="269"/>
      <c r="AV187" s="269"/>
      <c r="AW187" s="269"/>
      <c r="AX187" s="269"/>
      <c r="AY187" s="269"/>
      <c r="AZ187" s="269"/>
      <c r="BA187" s="269"/>
      <c r="BB187" s="269"/>
      <c r="BC187" s="269"/>
      <c r="BD187" s="269"/>
      <c r="BE187" s="269"/>
      <c r="BF187" s="269"/>
      <c r="BG187" s="269"/>
      <c r="BH187" s="269"/>
      <c r="BI187" s="269"/>
      <c r="BJ187" s="269"/>
      <c r="BK187" s="269"/>
      <c r="BL187" s="269"/>
      <c r="BM187" s="269"/>
      <c r="BN187" s="269"/>
      <c r="BO187" s="269"/>
      <c r="BP187" s="269"/>
      <c r="BQ187" s="269"/>
    </row>
    <row r="188" spans="1:69" x14ac:dyDescent="0.2">
      <c r="A188" s="269"/>
      <c r="B188" s="269"/>
      <c r="C188" s="269"/>
      <c r="D188" s="269"/>
      <c r="E188" s="269"/>
      <c r="F188" s="269"/>
      <c r="G188" s="269"/>
      <c r="H188" s="269"/>
      <c r="I188" s="269"/>
      <c r="J188" s="269"/>
      <c r="K188" s="269"/>
      <c r="L188" s="269"/>
      <c r="M188" s="269"/>
      <c r="N188" s="269"/>
      <c r="O188" s="269"/>
      <c r="P188" s="269"/>
      <c r="Q188" s="269"/>
      <c r="R188" s="269"/>
      <c r="S188" s="269"/>
      <c r="T188" s="269"/>
      <c r="U188" s="269"/>
      <c r="V188" s="269"/>
      <c r="W188" s="269"/>
      <c r="X188" s="269"/>
      <c r="Y188" s="269"/>
      <c r="Z188" s="269"/>
      <c r="AA188" s="269"/>
      <c r="AB188" s="269"/>
      <c r="AC188" s="269"/>
      <c r="AD188" s="269"/>
      <c r="AE188" s="269"/>
      <c r="AF188" s="269"/>
      <c r="AG188" s="269"/>
      <c r="AH188" s="269"/>
      <c r="AI188" s="269"/>
      <c r="AJ188" s="269"/>
      <c r="AK188" s="269"/>
      <c r="AL188" s="269"/>
      <c r="AM188" s="269"/>
      <c r="AN188" s="269"/>
      <c r="AO188" s="269"/>
      <c r="AP188" s="269"/>
      <c r="AQ188" s="269"/>
      <c r="AR188" s="269"/>
      <c r="AS188" s="269"/>
      <c r="AT188" s="269"/>
      <c r="AU188" s="269"/>
      <c r="AV188" s="269"/>
      <c r="AW188" s="269"/>
      <c r="AX188" s="269"/>
      <c r="AY188" s="269"/>
      <c r="AZ188" s="269"/>
      <c r="BA188" s="269"/>
      <c r="BB188" s="269"/>
      <c r="BC188" s="269"/>
      <c r="BD188" s="269"/>
      <c r="BE188" s="269"/>
      <c r="BF188" s="269"/>
      <c r="BG188" s="269"/>
      <c r="BH188" s="269"/>
      <c r="BI188" s="269"/>
      <c r="BJ188" s="269"/>
      <c r="BK188" s="269"/>
      <c r="BL188" s="269"/>
      <c r="BM188" s="269"/>
      <c r="BN188" s="269"/>
      <c r="BO188" s="269"/>
      <c r="BP188" s="269"/>
      <c r="BQ188" s="269"/>
    </row>
    <row r="189" spans="1:69" x14ac:dyDescent="0.2">
      <c r="A189" s="269"/>
      <c r="B189" s="269"/>
      <c r="C189" s="269"/>
      <c r="D189" s="269"/>
      <c r="E189" s="269"/>
      <c r="F189" s="269"/>
      <c r="G189" s="269"/>
      <c r="H189" s="269"/>
      <c r="I189" s="269"/>
      <c r="J189" s="269"/>
      <c r="K189" s="269"/>
      <c r="L189" s="269"/>
      <c r="M189" s="269"/>
      <c r="N189" s="269"/>
      <c r="O189" s="269"/>
      <c r="P189" s="269"/>
      <c r="Q189" s="269"/>
      <c r="R189" s="269"/>
      <c r="S189" s="269"/>
      <c r="T189" s="269"/>
      <c r="U189" s="269"/>
      <c r="V189" s="269"/>
      <c r="W189" s="269"/>
      <c r="X189" s="269"/>
      <c r="Y189" s="269"/>
      <c r="Z189" s="269"/>
      <c r="AA189" s="269"/>
      <c r="AB189" s="269"/>
      <c r="AC189" s="269"/>
      <c r="AD189" s="269"/>
      <c r="AE189" s="269"/>
      <c r="AF189" s="269"/>
      <c r="AG189" s="269"/>
      <c r="AH189" s="269"/>
      <c r="AI189" s="269"/>
      <c r="AJ189" s="269"/>
      <c r="AK189" s="269"/>
      <c r="AL189" s="269"/>
      <c r="AM189" s="269"/>
      <c r="AN189" s="269"/>
      <c r="AO189" s="269"/>
      <c r="AP189" s="269"/>
      <c r="AQ189" s="269"/>
      <c r="AR189" s="269"/>
      <c r="AS189" s="269"/>
      <c r="AT189" s="269"/>
      <c r="AU189" s="269"/>
      <c r="AV189" s="269"/>
      <c r="AW189" s="269"/>
      <c r="AX189" s="269"/>
      <c r="AY189" s="269"/>
      <c r="AZ189" s="269"/>
      <c r="BA189" s="269"/>
      <c r="BB189" s="269"/>
      <c r="BC189" s="269"/>
      <c r="BD189" s="269"/>
      <c r="BE189" s="269"/>
      <c r="BF189" s="269"/>
      <c r="BG189" s="269"/>
      <c r="BH189" s="269"/>
      <c r="BI189" s="269"/>
      <c r="BJ189" s="269"/>
      <c r="BK189" s="269"/>
      <c r="BL189" s="269"/>
      <c r="BM189" s="269"/>
      <c r="BN189" s="269"/>
      <c r="BO189" s="269"/>
      <c r="BP189" s="269"/>
      <c r="BQ189" s="269"/>
    </row>
    <row r="190" spans="1:69" x14ac:dyDescent="0.2">
      <c r="A190" s="269"/>
      <c r="B190" s="269"/>
      <c r="C190" s="269"/>
      <c r="D190" s="269"/>
      <c r="E190" s="269"/>
      <c r="F190" s="269"/>
      <c r="G190" s="269"/>
      <c r="H190" s="269"/>
      <c r="I190" s="269"/>
      <c r="J190" s="269"/>
      <c r="K190" s="269"/>
      <c r="L190" s="269"/>
      <c r="M190" s="269"/>
      <c r="N190" s="269"/>
      <c r="O190" s="269"/>
      <c r="P190" s="269"/>
      <c r="Q190" s="269"/>
      <c r="R190" s="269"/>
      <c r="S190" s="269"/>
      <c r="T190" s="269"/>
      <c r="U190" s="269"/>
      <c r="V190" s="269"/>
      <c r="W190" s="269"/>
      <c r="X190" s="269"/>
      <c r="Y190" s="269"/>
      <c r="Z190" s="269"/>
      <c r="AA190" s="269"/>
      <c r="AB190" s="269"/>
      <c r="AC190" s="269"/>
      <c r="AD190" s="269"/>
      <c r="AE190" s="269"/>
      <c r="AF190" s="269"/>
      <c r="AG190" s="269"/>
      <c r="AH190" s="269"/>
      <c r="AI190" s="269"/>
      <c r="AJ190" s="269"/>
      <c r="AK190" s="269"/>
      <c r="AL190" s="269"/>
      <c r="AM190" s="269"/>
      <c r="AN190" s="269"/>
      <c r="AO190" s="269"/>
      <c r="AP190" s="269"/>
      <c r="AQ190" s="269"/>
      <c r="AR190" s="269"/>
      <c r="AS190" s="269"/>
      <c r="AT190" s="269"/>
      <c r="AU190" s="269"/>
      <c r="AV190" s="269"/>
      <c r="AW190" s="269"/>
      <c r="AX190" s="269"/>
      <c r="AY190" s="269"/>
      <c r="AZ190" s="269"/>
      <c r="BA190" s="269"/>
      <c r="BB190" s="269"/>
      <c r="BC190" s="269"/>
      <c r="BD190" s="269"/>
      <c r="BE190" s="269"/>
      <c r="BF190" s="269"/>
      <c r="BG190" s="269"/>
      <c r="BH190" s="269"/>
      <c r="BI190" s="269"/>
      <c r="BJ190" s="269"/>
      <c r="BK190" s="269"/>
      <c r="BL190" s="269"/>
      <c r="BM190" s="269"/>
      <c r="BN190" s="269"/>
      <c r="BO190" s="269"/>
      <c r="BP190" s="269"/>
      <c r="BQ190" s="269"/>
    </row>
    <row r="191" spans="1:69" x14ac:dyDescent="0.2">
      <c r="A191" s="269"/>
      <c r="B191" s="269"/>
      <c r="C191" s="269"/>
      <c r="D191" s="269"/>
      <c r="E191" s="269"/>
      <c r="F191" s="269"/>
      <c r="G191" s="269"/>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69"/>
      <c r="AY191" s="269"/>
      <c r="AZ191" s="269"/>
      <c r="BA191" s="269"/>
      <c r="BB191" s="269"/>
      <c r="BC191" s="269"/>
      <c r="BD191" s="269"/>
      <c r="BE191" s="269"/>
      <c r="BF191" s="269"/>
      <c r="BG191" s="269"/>
      <c r="BH191" s="269"/>
      <c r="BI191" s="269"/>
      <c r="BJ191" s="269"/>
      <c r="BK191" s="269"/>
      <c r="BL191" s="269"/>
      <c r="BM191" s="269"/>
      <c r="BN191" s="269"/>
      <c r="BO191" s="269"/>
      <c r="BP191" s="269"/>
      <c r="BQ191" s="269"/>
    </row>
    <row r="192" spans="1:69" x14ac:dyDescent="0.2">
      <c r="A192" s="269"/>
      <c r="B192" s="269"/>
      <c r="C192" s="269"/>
      <c r="D192" s="269"/>
      <c r="E192" s="269"/>
      <c r="F192" s="269"/>
      <c r="G192" s="269"/>
      <c r="H192" s="269"/>
      <c r="I192" s="269"/>
      <c r="J192" s="269"/>
      <c r="K192" s="269"/>
      <c r="L192" s="269"/>
      <c r="M192" s="269"/>
      <c r="N192" s="269"/>
      <c r="O192" s="269"/>
      <c r="P192" s="269"/>
      <c r="Q192" s="269"/>
      <c r="R192" s="269"/>
      <c r="S192" s="269"/>
      <c r="T192" s="269"/>
      <c r="U192" s="269"/>
      <c r="V192" s="269"/>
      <c r="W192" s="269"/>
      <c r="X192" s="269"/>
      <c r="Y192" s="269"/>
      <c r="Z192" s="269"/>
      <c r="AA192" s="269"/>
      <c r="AB192" s="269"/>
      <c r="AC192" s="269"/>
      <c r="AD192" s="269"/>
      <c r="AE192" s="269"/>
      <c r="AF192" s="269"/>
      <c r="AG192" s="269"/>
      <c r="AH192" s="269"/>
      <c r="AI192" s="269"/>
      <c r="AJ192" s="269"/>
      <c r="AK192" s="269"/>
      <c r="AL192" s="269"/>
      <c r="AM192" s="269"/>
      <c r="AN192" s="269"/>
      <c r="AO192" s="269"/>
      <c r="AP192" s="269"/>
      <c r="AQ192" s="269"/>
      <c r="AR192" s="269"/>
      <c r="AS192" s="269"/>
      <c r="AT192" s="269"/>
      <c r="AU192" s="269"/>
      <c r="AV192" s="269"/>
      <c r="AW192" s="269"/>
      <c r="AX192" s="269"/>
      <c r="AY192" s="269"/>
      <c r="AZ192" s="269"/>
      <c r="BA192" s="269"/>
      <c r="BB192" s="269"/>
      <c r="BC192" s="269"/>
      <c r="BD192" s="269"/>
      <c r="BE192" s="269"/>
      <c r="BF192" s="269"/>
      <c r="BG192" s="269"/>
      <c r="BH192" s="269"/>
      <c r="BI192" s="269"/>
      <c r="BJ192" s="269"/>
      <c r="BK192" s="269"/>
      <c r="BL192" s="269"/>
      <c r="BM192" s="269"/>
      <c r="BN192" s="269"/>
      <c r="BO192" s="269"/>
      <c r="BP192" s="269"/>
      <c r="BQ192" s="269"/>
    </row>
    <row r="193" spans="1:69" x14ac:dyDescent="0.2">
      <c r="A193" s="269"/>
      <c r="B193" s="269"/>
      <c r="C193" s="269"/>
      <c r="D193" s="269"/>
      <c r="E193" s="269"/>
      <c r="F193" s="269"/>
      <c r="G193" s="269"/>
      <c r="H193" s="269"/>
      <c r="I193" s="269"/>
      <c r="J193" s="269"/>
      <c r="K193" s="269"/>
      <c r="L193" s="269"/>
      <c r="M193" s="269"/>
      <c r="N193" s="269"/>
      <c r="O193" s="269"/>
      <c r="P193" s="269"/>
      <c r="Q193" s="269"/>
      <c r="R193" s="269"/>
      <c r="S193" s="269"/>
      <c r="T193" s="269"/>
      <c r="U193" s="269"/>
      <c r="V193" s="269"/>
      <c r="W193" s="269"/>
      <c r="X193" s="269"/>
      <c r="Y193" s="269"/>
      <c r="Z193" s="269"/>
      <c r="AA193" s="269"/>
      <c r="AB193" s="269"/>
      <c r="AC193" s="269"/>
      <c r="AD193" s="269"/>
      <c r="AE193" s="269"/>
      <c r="AF193" s="269"/>
      <c r="AG193" s="269"/>
      <c r="AH193" s="269"/>
      <c r="AI193" s="269"/>
      <c r="AJ193" s="269"/>
      <c r="AK193" s="269"/>
      <c r="AL193" s="269"/>
      <c r="AM193" s="269"/>
      <c r="AN193" s="269"/>
      <c r="AO193" s="269"/>
      <c r="AP193" s="269"/>
      <c r="AQ193" s="269"/>
      <c r="AR193" s="269"/>
      <c r="AS193" s="269"/>
      <c r="AT193" s="269"/>
      <c r="AU193" s="269"/>
      <c r="AV193" s="269"/>
      <c r="AW193" s="269"/>
      <c r="AX193" s="269"/>
      <c r="AY193" s="269"/>
      <c r="AZ193" s="269"/>
      <c r="BA193" s="269"/>
      <c r="BB193" s="269"/>
      <c r="BC193" s="269"/>
      <c r="BD193" s="269"/>
      <c r="BE193" s="269"/>
      <c r="BF193" s="269"/>
      <c r="BG193" s="269"/>
      <c r="BH193" s="269"/>
      <c r="BI193" s="269"/>
      <c r="BJ193" s="269"/>
      <c r="BK193" s="269"/>
      <c r="BL193" s="269"/>
      <c r="BM193" s="269"/>
      <c r="BN193" s="269"/>
      <c r="BO193" s="269"/>
      <c r="BP193" s="269"/>
      <c r="BQ193" s="269"/>
    </row>
    <row r="194" spans="1:69" x14ac:dyDescent="0.2">
      <c r="A194" s="269"/>
      <c r="B194" s="269"/>
      <c r="C194" s="269"/>
      <c r="D194" s="269"/>
      <c r="E194" s="269"/>
      <c r="F194" s="269"/>
      <c r="G194" s="269"/>
      <c r="H194" s="269"/>
      <c r="I194" s="269"/>
      <c r="J194" s="269"/>
      <c r="K194" s="269"/>
      <c r="L194" s="269"/>
      <c r="M194" s="269"/>
      <c r="N194" s="269"/>
      <c r="O194" s="269"/>
      <c r="P194" s="269"/>
      <c r="Q194" s="269"/>
      <c r="R194" s="269"/>
      <c r="S194" s="269"/>
      <c r="T194" s="269"/>
      <c r="U194" s="269"/>
      <c r="V194" s="269"/>
      <c r="W194" s="269"/>
      <c r="X194" s="269"/>
      <c r="Y194" s="269"/>
      <c r="Z194" s="269"/>
      <c r="AA194" s="269"/>
      <c r="AB194" s="269"/>
      <c r="AC194" s="269"/>
      <c r="AD194" s="269"/>
      <c r="AE194" s="269"/>
      <c r="AF194" s="269"/>
      <c r="AG194" s="269"/>
      <c r="AH194" s="269"/>
      <c r="AI194" s="269"/>
      <c r="AJ194" s="269"/>
      <c r="AK194" s="269"/>
      <c r="AL194" s="269"/>
      <c r="AM194" s="269"/>
      <c r="AN194" s="269"/>
      <c r="AO194" s="269"/>
      <c r="AP194" s="269"/>
      <c r="AQ194" s="269"/>
      <c r="AR194" s="269"/>
      <c r="AS194" s="269"/>
      <c r="AT194" s="269"/>
      <c r="AU194" s="269"/>
      <c r="AV194" s="269"/>
      <c r="AW194" s="269"/>
      <c r="AX194" s="269"/>
      <c r="AY194" s="269"/>
      <c r="AZ194" s="269"/>
      <c r="BA194" s="269"/>
      <c r="BB194" s="269"/>
      <c r="BC194" s="269"/>
      <c r="BD194" s="269"/>
      <c r="BE194" s="269"/>
      <c r="BF194" s="269"/>
      <c r="BG194" s="269"/>
      <c r="BH194" s="269"/>
      <c r="BI194" s="269"/>
      <c r="BJ194" s="269"/>
      <c r="BK194" s="269"/>
      <c r="BL194" s="269"/>
      <c r="BM194" s="269"/>
      <c r="BN194" s="269"/>
      <c r="BO194" s="269"/>
      <c r="BP194" s="269"/>
      <c r="BQ194" s="269"/>
    </row>
    <row r="195" spans="1:69" x14ac:dyDescent="0.2">
      <c r="A195" s="269"/>
      <c r="B195" s="269"/>
      <c r="C195" s="269"/>
      <c r="D195" s="269"/>
      <c r="E195" s="269"/>
      <c r="F195" s="269"/>
      <c r="G195" s="269"/>
      <c r="H195" s="269"/>
      <c r="I195" s="269"/>
      <c r="J195" s="269"/>
      <c r="K195" s="269"/>
      <c r="L195" s="269"/>
      <c r="M195" s="269"/>
      <c r="N195" s="269"/>
      <c r="O195" s="269"/>
      <c r="P195" s="269"/>
      <c r="Q195" s="269"/>
      <c r="R195" s="269"/>
      <c r="S195" s="269"/>
      <c r="T195" s="269"/>
      <c r="U195" s="269"/>
      <c r="V195" s="269"/>
      <c r="W195" s="269"/>
      <c r="X195" s="269"/>
      <c r="Y195" s="269"/>
      <c r="Z195" s="269"/>
      <c r="AA195" s="269"/>
      <c r="AB195" s="269"/>
      <c r="AC195" s="269"/>
      <c r="AD195" s="269"/>
      <c r="AE195" s="269"/>
      <c r="AF195" s="269"/>
      <c r="AG195" s="269"/>
      <c r="AH195" s="269"/>
      <c r="AI195" s="269"/>
      <c r="AJ195" s="269"/>
      <c r="AK195" s="269"/>
      <c r="AL195" s="269"/>
      <c r="AM195" s="269"/>
      <c r="AN195" s="269"/>
      <c r="AO195" s="269"/>
      <c r="AP195" s="269"/>
      <c r="AQ195" s="269"/>
      <c r="AR195" s="269"/>
      <c r="AS195" s="269"/>
      <c r="AT195" s="269"/>
      <c r="AU195" s="269"/>
      <c r="AV195" s="269"/>
      <c r="AW195" s="269"/>
      <c r="AX195" s="269"/>
      <c r="AY195" s="269"/>
      <c r="AZ195" s="269"/>
      <c r="BA195" s="269"/>
      <c r="BB195" s="269"/>
      <c r="BC195" s="269"/>
      <c r="BD195" s="269"/>
      <c r="BE195" s="269"/>
      <c r="BF195" s="269"/>
      <c r="BG195" s="269"/>
      <c r="BH195" s="269"/>
      <c r="BI195" s="269"/>
      <c r="BJ195" s="269"/>
      <c r="BK195" s="269"/>
      <c r="BL195" s="269"/>
      <c r="BM195" s="269"/>
      <c r="BN195" s="269"/>
      <c r="BO195" s="269"/>
      <c r="BP195" s="269"/>
      <c r="BQ195" s="269"/>
    </row>
    <row r="196" spans="1:69" x14ac:dyDescent="0.2">
      <c r="A196" s="269"/>
      <c r="B196" s="269"/>
      <c r="C196" s="269"/>
      <c r="D196" s="269"/>
      <c r="E196" s="269"/>
      <c r="F196" s="269"/>
      <c r="G196" s="269"/>
      <c r="H196" s="269"/>
      <c r="I196" s="269"/>
      <c r="J196" s="269"/>
      <c r="K196" s="269"/>
      <c r="L196" s="269"/>
      <c r="M196" s="269"/>
      <c r="N196" s="269"/>
      <c r="O196" s="269"/>
      <c r="P196" s="269"/>
      <c r="Q196" s="269"/>
      <c r="R196" s="269"/>
      <c r="S196" s="269"/>
      <c r="T196" s="269"/>
      <c r="U196" s="269"/>
      <c r="V196" s="269"/>
      <c r="W196" s="269"/>
      <c r="X196" s="269"/>
      <c r="Y196" s="269"/>
      <c r="Z196" s="269"/>
      <c r="AA196" s="269"/>
      <c r="AB196" s="269"/>
      <c r="AC196" s="269"/>
      <c r="AD196" s="269"/>
      <c r="AE196" s="269"/>
      <c r="AF196" s="269"/>
      <c r="AG196" s="269"/>
      <c r="AH196" s="269"/>
      <c r="AI196" s="269"/>
      <c r="AJ196" s="269"/>
      <c r="AK196" s="269"/>
      <c r="AL196" s="269"/>
      <c r="AM196" s="269"/>
      <c r="AN196" s="269"/>
      <c r="AO196" s="269"/>
      <c r="AP196" s="269"/>
      <c r="AQ196" s="269"/>
      <c r="AR196" s="269"/>
      <c r="AS196" s="269"/>
      <c r="AT196" s="269"/>
      <c r="AU196" s="269"/>
      <c r="AV196" s="269"/>
      <c r="AW196" s="269"/>
      <c r="AX196" s="269"/>
      <c r="AY196" s="269"/>
      <c r="AZ196" s="269"/>
      <c r="BA196" s="269"/>
      <c r="BB196" s="269"/>
      <c r="BC196" s="269"/>
      <c r="BD196" s="269"/>
      <c r="BE196" s="269"/>
      <c r="BF196" s="269"/>
      <c r="BG196" s="269"/>
      <c r="BH196" s="269"/>
      <c r="BI196" s="269"/>
      <c r="BJ196" s="269"/>
      <c r="BK196" s="269"/>
      <c r="BL196" s="269"/>
      <c r="BM196" s="269"/>
      <c r="BN196" s="269"/>
      <c r="BO196" s="269"/>
      <c r="BP196" s="269"/>
      <c r="BQ196" s="269"/>
    </row>
    <row r="197" spans="1:69" x14ac:dyDescent="0.2">
      <c r="A197" s="269"/>
      <c r="B197" s="269"/>
      <c r="C197" s="269"/>
      <c r="D197" s="269"/>
      <c r="E197" s="269"/>
      <c r="F197" s="269"/>
      <c r="G197" s="269"/>
      <c r="H197" s="269"/>
      <c r="I197" s="269"/>
      <c r="J197" s="269"/>
      <c r="K197" s="269"/>
      <c r="L197" s="269"/>
      <c r="M197" s="269"/>
      <c r="N197" s="269"/>
      <c r="O197" s="269"/>
      <c r="P197" s="269"/>
      <c r="Q197" s="269"/>
      <c r="R197" s="269"/>
      <c r="S197" s="269"/>
      <c r="T197" s="269"/>
      <c r="U197" s="269"/>
      <c r="V197" s="269"/>
      <c r="W197" s="269"/>
      <c r="X197" s="269"/>
      <c r="Y197" s="269"/>
      <c r="Z197" s="269"/>
      <c r="AA197" s="269"/>
      <c r="AB197" s="269"/>
      <c r="AC197" s="269"/>
      <c r="AD197" s="269"/>
      <c r="AE197" s="269"/>
      <c r="AF197" s="269"/>
      <c r="AG197" s="269"/>
      <c r="AH197" s="269"/>
      <c r="AI197" s="269"/>
      <c r="AJ197" s="269"/>
      <c r="AK197" s="269"/>
      <c r="AL197" s="269"/>
      <c r="AM197" s="269"/>
      <c r="AN197" s="269"/>
      <c r="AO197" s="269"/>
      <c r="AP197" s="269"/>
      <c r="AQ197" s="269"/>
      <c r="AR197" s="269"/>
      <c r="AS197" s="269"/>
      <c r="AT197" s="269"/>
      <c r="AU197" s="269"/>
      <c r="AV197" s="269"/>
      <c r="AW197" s="269"/>
      <c r="AX197" s="269"/>
      <c r="AY197" s="269"/>
      <c r="AZ197" s="269"/>
      <c r="BA197" s="269"/>
      <c r="BB197" s="269"/>
      <c r="BC197" s="269"/>
      <c r="BD197" s="269"/>
      <c r="BE197" s="269"/>
      <c r="BF197" s="269"/>
      <c r="BG197" s="269"/>
      <c r="BH197" s="269"/>
      <c r="BI197" s="269"/>
      <c r="BJ197" s="269"/>
      <c r="BK197" s="269"/>
      <c r="BL197" s="269"/>
      <c r="BM197" s="269"/>
      <c r="BN197" s="269"/>
      <c r="BO197" s="269"/>
      <c r="BP197" s="269"/>
      <c r="BQ197" s="269"/>
    </row>
    <row r="198" spans="1:69" x14ac:dyDescent="0.2">
      <c r="A198" s="269"/>
      <c r="B198" s="269"/>
      <c r="C198" s="269"/>
      <c r="D198" s="269"/>
      <c r="E198" s="269"/>
      <c r="F198" s="269"/>
      <c r="G198" s="269"/>
      <c r="H198" s="269"/>
      <c r="I198" s="269"/>
      <c r="J198" s="269"/>
      <c r="K198" s="269"/>
      <c r="L198" s="269"/>
      <c r="M198" s="269"/>
      <c r="N198" s="269"/>
      <c r="O198" s="269"/>
      <c r="P198" s="269"/>
      <c r="Q198" s="269"/>
      <c r="R198" s="269"/>
      <c r="S198" s="269"/>
      <c r="T198" s="269"/>
      <c r="U198" s="269"/>
      <c r="V198" s="269"/>
      <c r="W198" s="269"/>
      <c r="X198" s="269"/>
      <c r="Y198" s="269"/>
      <c r="Z198" s="269"/>
      <c r="AA198" s="269"/>
      <c r="AB198" s="269"/>
      <c r="AC198" s="269"/>
      <c r="AD198" s="269"/>
      <c r="AE198" s="269"/>
      <c r="AF198" s="269"/>
      <c r="AG198" s="269"/>
      <c r="AH198" s="269"/>
      <c r="AI198" s="269"/>
      <c r="AJ198" s="269"/>
      <c r="AK198" s="269"/>
      <c r="AL198" s="269"/>
      <c r="AM198" s="269"/>
      <c r="AN198" s="269"/>
      <c r="AO198" s="269"/>
      <c r="AP198" s="269"/>
      <c r="AQ198" s="269"/>
      <c r="AR198" s="269"/>
      <c r="AS198" s="269"/>
      <c r="AT198" s="269"/>
      <c r="AU198" s="269"/>
      <c r="AV198" s="269"/>
      <c r="AW198" s="269"/>
      <c r="AX198" s="269"/>
      <c r="AY198" s="269"/>
      <c r="AZ198" s="269"/>
      <c r="BA198" s="269"/>
      <c r="BB198" s="269"/>
      <c r="BC198" s="269"/>
      <c r="BD198" s="269"/>
      <c r="BE198" s="269"/>
      <c r="BF198" s="269"/>
      <c r="BG198" s="269"/>
      <c r="BH198" s="269"/>
      <c r="BI198" s="269"/>
      <c r="BJ198" s="269"/>
      <c r="BK198" s="269"/>
      <c r="BL198" s="269"/>
      <c r="BM198" s="269"/>
      <c r="BN198" s="269"/>
      <c r="BO198" s="269"/>
      <c r="BP198" s="269"/>
      <c r="BQ198" s="269"/>
    </row>
    <row r="199" spans="1:69" x14ac:dyDescent="0.2">
      <c r="A199" s="269"/>
      <c r="B199" s="269"/>
      <c r="C199" s="269"/>
      <c r="D199" s="269"/>
      <c r="E199" s="269"/>
      <c r="F199" s="269"/>
      <c r="G199" s="269"/>
      <c r="H199" s="269"/>
      <c r="I199" s="269"/>
      <c r="J199" s="269"/>
      <c r="K199" s="269"/>
      <c r="L199" s="269"/>
      <c r="M199" s="269"/>
      <c r="N199" s="269"/>
      <c r="O199" s="269"/>
      <c r="P199" s="269"/>
      <c r="Q199" s="269"/>
      <c r="R199" s="269"/>
      <c r="S199" s="269"/>
      <c r="T199" s="269"/>
      <c r="U199" s="269"/>
      <c r="V199" s="269"/>
      <c r="W199" s="269"/>
      <c r="X199" s="269"/>
      <c r="Y199" s="269"/>
      <c r="Z199" s="269"/>
      <c r="AA199" s="269"/>
      <c r="AB199" s="269"/>
      <c r="AC199" s="269"/>
      <c r="AD199" s="269"/>
      <c r="AE199" s="269"/>
      <c r="AF199" s="269"/>
      <c r="AG199" s="269"/>
      <c r="AH199" s="269"/>
      <c r="AI199" s="269"/>
      <c r="AJ199" s="269"/>
      <c r="AK199" s="269"/>
      <c r="AL199" s="269"/>
      <c r="AM199" s="269"/>
      <c r="AN199" s="269"/>
      <c r="AO199" s="269"/>
      <c r="AP199" s="269"/>
      <c r="AQ199" s="269"/>
      <c r="AR199" s="269"/>
      <c r="AS199" s="269"/>
      <c r="AT199" s="269"/>
      <c r="AU199" s="269"/>
      <c r="AV199" s="269"/>
      <c r="AW199" s="269"/>
      <c r="AX199" s="269"/>
      <c r="AY199" s="269"/>
      <c r="AZ199" s="269"/>
      <c r="BA199" s="269"/>
      <c r="BB199" s="269"/>
      <c r="BC199" s="269"/>
      <c r="BD199" s="269"/>
      <c r="BE199" s="269"/>
      <c r="BF199" s="269"/>
      <c r="BG199" s="269"/>
      <c r="BH199" s="269"/>
      <c r="BI199" s="269"/>
      <c r="BJ199" s="269"/>
      <c r="BK199" s="269"/>
      <c r="BL199" s="269"/>
      <c r="BM199" s="269"/>
      <c r="BN199" s="269"/>
      <c r="BO199" s="269"/>
      <c r="BP199" s="269"/>
      <c r="BQ199" s="269"/>
    </row>
    <row r="200" spans="1:69" x14ac:dyDescent="0.2">
      <c r="A200" s="269"/>
      <c r="B200" s="269"/>
      <c r="C200" s="269"/>
      <c r="D200" s="269"/>
      <c r="E200" s="269"/>
      <c r="F200" s="269"/>
      <c r="G200" s="269"/>
      <c r="H200" s="269"/>
      <c r="I200" s="269"/>
      <c r="J200" s="269"/>
      <c r="K200" s="269"/>
      <c r="L200" s="269"/>
      <c r="M200" s="269"/>
      <c r="N200" s="269"/>
      <c r="O200" s="269"/>
      <c r="P200" s="269"/>
      <c r="Q200" s="269"/>
      <c r="R200" s="269"/>
      <c r="S200" s="269"/>
      <c r="T200" s="269"/>
      <c r="U200" s="269"/>
      <c r="V200" s="269"/>
      <c r="W200" s="269"/>
      <c r="X200" s="269"/>
      <c r="Y200" s="269"/>
      <c r="Z200" s="269"/>
      <c r="AA200" s="269"/>
      <c r="AB200" s="269"/>
      <c r="AC200" s="269"/>
      <c r="AD200" s="269"/>
      <c r="AE200" s="269"/>
      <c r="AF200" s="269"/>
      <c r="AG200" s="269"/>
      <c r="AH200" s="269"/>
      <c r="AI200" s="269"/>
      <c r="AJ200" s="269"/>
      <c r="AK200" s="269"/>
      <c r="AL200" s="269"/>
      <c r="AM200" s="269"/>
      <c r="AN200" s="269"/>
      <c r="AO200" s="269"/>
      <c r="AP200" s="269"/>
      <c r="AQ200" s="269"/>
      <c r="AR200" s="269"/>
      <c r="AS200" s="269"/>
      <c r="AT200" s="269"/>
      <c r="AU200" s="269"/>
      <c r="AV200" s="269"/>
      <c r="AW200" s="269"/>
      <c r="AX200" s="269"/>
      <c r="AY200" s="269"/>
      <c r="AZ200" s="269"/>
      <c r="BA200" s="269"/>
      <c r="BB200" s="269"/>
      <c r="BC200" s="269"/>
      <c r="BD200" s="269"/>
      <c r="BE200" s="269"/>
      <c r="BF200" s="269"/>
      <c r="BG200" s="269"/>
      <c r="BH200" s="269"/>
      <c r="BI200" s="269"/>
      <c r="BJ200" s="269"/>
      <c r="BK200" s="269"/>
      <c r="BL200" s="269"/>
      <c r="BM200" s="269"/>
      <c r="BN200" s="269"/>
      <c r="BO200" s="269"/>
      <c r="BP200" s="269"/>
      <c r="BQ200" s="269"/>
    </row>
    <row r="201" spans="1:69" x14ac:dyDescent="0.2">
      <c r="A201" s="269"/>
      <c r="B201" s="269"/>
      <c r="C201" s="269"/>
      <c r="D201" s="269"/>
      <c r="E201" s="269"/>
      <c r="F201" s="269"/>
      <c r="G201" s="269"/>
      <c r="H201" s="269"/>
      <c r="I201" s="269"/>
      <c r="J201" s="269"/>
      <c r="K201" s="269"/>
      <c r="L201" s="269"/>
      <c r="M201" s="269"/>
      <c r="N201" s="269"/>
      <c r="O201" s="269"/>
      <c r="P201" s="269"/>
      <c r="Q201" s="269"/>
      <c r="R201" s="269"/>
      <c r="S201" s="269"/>
      <c r="T201" s="269"/>
      <c r="U201" s="269"/>
      <c r="V201" s="269"/>
      <c r="W201" s="269"/>
      <c r="X201" s="269"/>
      <c r="Y201" s="269"/>
      <c r="Z201" s="269"/>
      <c r="AA201" s="269"/>
      <c r="AB201" s="269"/>
      <c r="AC201" s="269"/>
      <c r="AD201" s="269"/>
      <c r="AE201" s="269"/>
      <c r="AF201" s="269"/>
      <c r="AG201" s="269"/>
      <c r="AH201" s="269"/>
      <c r="AI201" s="269"/>
      <c r="AJ201" s="269"/>
      <c r="AK201" s="269"/>
      <c r="AL201" s="269"/>
      <c r="AM201" s="269"/>
      <c r="AN201" s="269"/>
      <c r="AO201" s="269"/>
      <c r="AP201" s="269"/>
      <c r="AQ201" s="269"/>
      <c r="AR201" s="269"/>
      <c r="AS201" s="269"/>
      <c r="AT201" s="269"/>
      <c r="AU201" s="269"/>
      <c r="AV201" s="269"/>
      <c r="AW201" s="269"/>
      <c r="AX201" s="269"/>
      <c r="AY201" s="269"/>
      <c r="AZ201" s="269"/>
      <c r="BA201" s="269"/>
      <c r="BB201" s="269"/>
      <c r="BC201" s="269"/>
      <c r="BD201" s="269"/>
      <c r="BE201" s="269"/>
      <c r="BF201" s="269"/>
      <c r="BG201" s="269"/>
      <c r="BH201" s="269"/>
      <c r="BI201" s="269"/>
      <c r="BJ201" s="269"/>
      <c r="BK201" s="269"/>
      <c r="BL201" s="269"/>
      <c r="BM201" s="269"/>
      <c r="BN201" s="269"/>
      <c r="BO201" s="269"/>
      <c r="BP201" s="269"/>
      <c r="BQ201" s="269"/>
    </row>
    <row r="202" spans="1:69" x14ac:dyDescent="0.2">
      <c r="G202" s="112"/>
    </row>
    <row r="203" spans="1:69" x14ac:dyDescent="0.2">
      <c r="G203" s="112"/>
    </row>
  </sheetData>
  <mergeCells count="5">
    <mergeCell ref="J54:J57"/>
    <mergeCell ref="D3:G3"/>
    <mergeCell ref="A35:G35"/>
    <mergeCell ref="A5:C5"/>
    <mergeCell ref="A34:F34"/>
  </mergeCells>
  <printOptions horizontalCentered="1"/>
  <pageMargins left="0.7" right="0.7" top="0.75" bottom="0.75" header="0.3" footer="0.3"/>
  <pageSetup paperSize="9" scale="65" firstPageNumber="69" fitToHeight="0" orientation="portrait" useFirstPageNumber="1" r:id="rId1"/>
  <headerFooter differentFirst="1">
    <oddFooter>&amp;LC2: Pricing Data&amp;CBOQ 5&amp;RDocument  version: 01/04/2021</oddFooter>
    <firstFooter>&amp;LC2: Pricing Data&amp;CBOQ 5&amp;RDocument Version 01/03/2022</firstFooter>
  </headerFooter>
  <rowBreaks count="3" manualBreakCount="3">
    <brk id="35" max="16383" man="1"/>
    <brk id="68" max="16383" man="1"/>
    <brk id="91" max="6"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1A93A-FE85-48C6-A95C-BEBA9233C7D9}">
  <sheetPr>
    <tabColor rgb="FF00B050"/>
  </sheetPr>
  <dimension ref="A1:G33"/>
  <sheetViews>
    <sheetView view="pageBreakPreview" topLeftCell="A23" zoomScale="90" zoomScaleNormal="100" zoomScaleSheetLayoutView="90" workbookViewId="0">
      <selection activeCell="G37" sqref="G37"/>
    </sheetView>
  </sheetViews>
  <sheetFormatPr defaultRowHeight="15" x14ac:dyDescent="0.25"/>
  <cols>
    <col min="1" max="1" width="10" customWidth="1"/>
    <col min="2" max="2" width="12.7109375" customWidth="1"/>
    <col min="3" max="3" width="42.28515625" customWidth="1"/>
    <col min="4" max="4" width="9.42578125" customWidth="1"/>
    <col min="6" max="6" width="14.140625" customWidth="1"/>
    <col min="7" max="7" width="16.42578125" customWidth="1"/>
  </cols>
  <sheetData>
    <row r="1" spans="1:7" ht="15.75" x14ac:dyDescent="0.25">
      <c r="A1" s="90" t="s">
        <v>351</v>
      </c>
      <c r="B1" s="43"/>
      <c r="C1" s="43"/>
      <c r="D1" s="22"/>
      <c r="E1" s="22"/>
      <c r="F1" s="22"/>
      <c r="G1" s="22"/>
    </row>
    <row r="2" spans="1:7" ht="15.75" x14ac:dyDescent="0.25">
      <c r="A2" s="90" t="s">
        <v>352</v>
      </c>
      <c r="B2" s="43"/>
      <c r="C2" s="43"/>
      <c r="D2" s="25"/>
      <c r="E2" s="25"/>
      <c r="F2" s="25"/>
      <c r="G2" s="25"/>
    </row>
    <row r="3" spans="1:7" ht="15.75" x14ac:dyDescent="0.25">
      <c r="A3" s="25"/>
      <c r="B3" s="25"/>
      <c r="C3" s="25"/>
      <c r="D3" s="293" t="s">
        <v>38</v>
      </c>
      <c r="E3" s="293"/>
      <c r="F3" s="293"/>
      <c r="G3" s="293"/>
    </row>
    <row r="4" spans="1:7" ht="30.75" x14ac:dyDescent="0.25">
      <c r="A4" s="189" t="s">
        <v>0</v>
      </c>
      <c r="B4" s="49" t="s">
        <v>1</v>
      </c>
      <c r="C4" s="50" t="s">
        <v>2</v>
      </c>
      <c r="D4" s="50" t="s">
        <v>3</v>
      </c>
      <c r="E4" s="50" t="s">
        <v>4</v>
      </c>
      <c r="F4" s="50" t="s">
        <v>5</v>
      </c>
      <c r="G4" s="50" t="s">
        <v>6</v>
      </c>
    </row>
    <row r="5" spans="1:7" ht="15.75" x14ac:dyDescent="0.25">
      <c r="A5" s="306" t="s">
        <v>62</v>
      </c>
      <c r="B5" s="307"/>
      <c r="C5" s="307"/>
      <c r="D5" s="307"/>
      <c r="E5" s="307"/>
      <c r="F5" s="308"/>
      <c r="G5" s="227"/>
    </row>
    <row r="6" spans="1:7" ht="15.75" x14ac:dyDescent="0.25">
      <c r="A6" s="289"/>
      <c r="B6" s="290"/>
      <c r="C6" s="290"/>
      <c r="D6" s="290"/>
      <c r="E6" s="290"/>
      <c r="F6" s="290"/>
      <c r="G6" s="214"/>
    </row>
    <row r="7" spans="1:7" ht="78" customHeight="1" x14ac:dyDescent="0.25">
      <c r="A7" s="29" t="s">
        <v>333</v>
      </c>
      <c r="B7" s="14"/>
      <c r="C7" s="15" t="s">
        <v>369</v>
      </c>
      <c r="D7" s="14" t="s">
        <v>35</v>
      </c>
      <c r="E7" s="26">
        <v>46</v>
      </c>
      <c r="F7" s="2"/>
      <c r="G7" s="212"/>
    </row>
    <row r="8" spans="1:7" ht="80.25" customHeight="1" x14ac:dyDescent="0.25">
      <c r="A8" s="29" t="s">
        <v>334</v>
      </c>
      <c r="B8" s="14"/>
      <c r="C8" s="15" t="s">
        <v>416</v>
      </c>
      <c r="D8" s="14" t="s">
        <v>35</v>
      </c>
      <c r="E8" s="26">
        <v>3</v>
      </c>
      <c r="F8" s="30"/>
      <c r="G8" s="212"/>
    </row>
    <row r="9" spans="1:7" ht="47.25" customHeight="1" x14ac:dyDescent="0.25">
      <c r="A9" s="29" t="s">
        <v>335</v>
      </c>
      <c r="B9" s="14"/>
      <c r="C9" s="15" t="s">
        <v>432</v>
      </c>
      <c r="D9" s="14" t="s">
        <v>35</v>
      </c>
      <c r="E9" s="26">
        <v>50</v>
      </c>
      <c r="F9" s="4"/>
      <c r="G9" s="212"/>
    </row>
    <row r="10" spans="1:7" ht="32.25" customHeight="1" x14ac:dyDescent="0.25">
      <c r="A10" s="29"/>
      <c r="B10" s="14"/>
      <c r="C10" s="15" t="s">
        <v>115</v>
      </c>
      <c r="D10" s="14"/>
      <c r="E10" s="23"/>
      <c r="F10" s="4"/>
      <c r="G10" s="212"/>
    </row>
    <row r="11" spans="1:7" ht="69.75" customHeight="1" x14ac:dyDescent="0.25">
      <c r="A11" s="29" t="s">
        <v>242</v>
      </c>
      <c r="B11" s="14"/>
      <c r="C11" s="15" t="s">
        <v>162</v>
      </c>
      <c r="D11" s="14" t="s">
        <v>33</v>
      </c>
      <c r="E11" s="101">
        <v>100</v>
      </c>
      <c r="F11" s="23"/>
      <c r="G11" s="212"/>
    </row>
    <row r="12" spans="1:7" ht="15.75" x14ac:dyDescent="0.25">
      <c r="A12" s="66"/>
      <c r="B12" s="218" t="s">
        <v>370</v>
      </c>
      <c r="C12" s="216" t="s">
        <v>99</v>
      </c>
      <c r="D12" s="215"/>
      <c r="E12" s="4"/>
      <c r="F12" s="23"/>
      <c r="G12" s="212"/>
    </row>
    <row r="13" spans="1:7" ht="88.5" customHeight="1" x14ac:dyDescent="0.25">
      <c r="A13" s="29" t="s">
        <v>243</v>
      </c>
      <c r="B13" s="14"/>
      <c r="C13" s="27" t="s">
        <v>142</v>
      </c>
      <c r="D13" s="14" t="s">
        <v>35</v>
      </c>
      <c r="E13" s="26">
        <v>300</v>
      </c>
      <c r="F13" s="23"/>
      <c r="G13" s="212"/>
    </row>
    <row r="14" spans="1:7" ht="56.25" customHeight="1" x14ac:dyDescent="0.25">
      <c r="A14" s="66" t="s">
        <v>244</v>
      </c>
      <c r="B14" s="14"/>
      <c r="C14" s="15" t="s">
        <v>117</v>
      </c>
      <c r="D14" s="14" t="s">
        <v>35</v>
      </c>
      <c r="E14" s="26">
        <v>300</v>
      </c>
      <c r="F14" s="23"/>
      <c r="G14" s="212"/>
    </row>
    <row r="15" spans="1:7" ht="57.75" customHeight="1" x14ac:dyDescent="0.25">
      <c r="A15" s="66" t="s">
        <v>245</v>
      </c>
      <c r="B15" s="14"/>
      <c r="C15" s="15" t="s">
        <v>158</v>
      </c>
      <c r="D15" s="14" t="s">
        <v>35</v>
      </c>
      <c r="E15" s="26">
        <v>300</v>
      </c>
      <c r="F15" s="2"/>
      <c r="G15" s="212"/>
    </row>
    <row r="16" spans="1:7" ht="71.25" customHeight="1" x14ac:dyDescent="0.25">
      <c r="A16" s="201" t="s">
        <v>433</v>
      </c>
      <c r="B16" s="14"/>
      <c r="C16" s="15" t="s">
        <v>164</v>
      </c>
      <c r="D16" s="14" t="s">
        <v>35</v>
      </c>
      <c r="E16" s="26">
        <v>300</v>
      </c>
      <c r="F16" s="2"/>
      <c r="G16" s="212"/>
    </row>
    <row r="17" spans="1:7" x14ac:dyDescent="0.25">
      <c r="A17" s="201"/>
      <c r="B17" s="14"/>
      <c r="C17" s="15"/>
      <c r="D17" s="14"/>
      <c r="E17" s="26"/>
      <c r="F17" s="2"/>
      <c r="G17" s="212"/>
    </row>
    <row r="18" spans="1:7" x14ac:dyDescent="0.25">
      <c r="A18" s="201"/>
      <c r="B18" s="14"/>
      <c r="C18" s="15"/>
      <c r="D18" s="14"/>
      <c r="E18" s="26"/>
      <c r="F18" s="2"/>
      <c r="G18" s="212"/>
    </row>
    <row r="19" spans="1:7" x14ac:dyDescent="0.25">
      <c r="A19" s="201"/>
      <c r="B19" s="14"/>
      <c r="C19" s="15"/>
      <c r="D19" s="14"/>
      <c r="E19" s="26"/>
      <c r="F19" s="2"/>
      <c r="G19" s="212"/>
    </row>
    <row r="20" spans="1:7" x14ac:dyDescent="0.25">
      <c r="A20" s="201"/>
      <c r="B20" s="14"/>
      <c r="C20" s="24"/>
      <c r="D20" s="29"/>
      <c r="E20" s="26"/>
      <c r="F20" s="2"/>
      <c r="G20" s="212"/>
    </row>
    <row r="21" spans="1:7" x14ac:dyDescent="0.25">
      <c r="A21" s="201"/>
      <c r="B21" s="14"/>
      <c r="C21" s="24"/>
      <c r="D21" s="29"/>
      <c r="E21" s="26"/>
      <c r="F21" s="95"/>
      <c r="G21" s="212"/>
    </row>
    <row r="22" spans="1:7" x14ac:dyDescent="0.25">
      <c r="A22" s="201"/>
      <c r="B22" s="14"/>
      <c r="C22" s="15"/>
      <c r="D22" s="14"/>
      <c r="E22" s="101"/>
      <c r="F22" s="23"/>
      <c r="G22" s="212"/>
    </row>
    <row r="23" spans="1:7" ht="15.75" x14ac:dyDescent="0.25">
      <c r="A23" s="201"/>
      <c r="B23" s="14"/>
      <c r="C23" s="250"/>
      <c r="D23" s="14"/>
      <c r="E23" s="101"/>
      <c r="F23" s="23"/>
      <c r="G23" s="212"/>
    </row>
    <row r="24" spans="1:7" x14ac:dyDescent="0.25">
      <c r="A24" s="201"/>
      <c r="B24" s="14"/>
      <c r="C24" s="15"/>
      <c r="D24" s="87"/>
      <c r="E24" s="101"/>
      <c r="F24" s="23"/>
      <c r="G24" s="212"/>
    </row>
    <row r="25" spans="1:7" x14ac:dyDescent="0.25">
      <c r="A25" s="201"/>
      <c r="B25" s="14"/>
      <c r="C25" s="15"/>
      <c r="D25" s="87"/>
      <c r="E25" s="101"/>
      <c r="F25" s="23"/>
      <c r="G25" s="212"/>
    </row>
    <row r="26" spans="1:7" x14ac:dyDescent="0.25">
      <c r="A26" s="201"/>
      <c r="B26" s="14"/>
      <c r="C26" s="15"/>
      <c r="D26" s="87"/>
      <c r="E26" s="101"/>
      <c r="F26" s="23"/>
      <c r="G26" s="212"/>
    </row>
    <row r="27" spans="1:7" x14ac:dyDescent="0.25">
      <c r="A27" s="201"/>
      <c r="B27" s="14"/>
      <c r="C27" s="15"/>
      <c r="D27" s="87"/>
      <c r="E27" s="101"/>
      <c r="F27" s="23"/>
      <c r="G27" s="212"/>
    </row>
    <row r="28" spans="1:7" x14ac:dyDescent="0.25">
      <c r="A28" s="201"/>
      <c r="B28" s="14"/>
      <c r="C28" s="24"/>
      <c r="D28" s="14"/>
      <c r="E28" s="23"/>
      <c r="F28" s="23"/>
      <c r="G28" s="212"/>
    </row>
    <row r="29" spans="1:7" x14ac:dyDescent="0.25">
      <c r="A29" s="201"/>
      <c r="B29" s="14"/>
      <c r="C29" s="24"/>
      <c r="D29" s="29"/>
      <c r="E29" s="26"/>
      <c r="F29" s="23"/>
      <c r="G29" s="212"/>
    </row>
    <row r="30" spans="1:7" x14ac:dyDescent="0.25">
      <c r="A30" s="253"/>
      <c r="B30" s="14"/>
      <c r="C30" s="24"/>
      <c r="D30" s="29"/>
      <c r="E30" s="26"/>
      <c r="F30" s="23"/>
      <c r="G30" s="212"/>
    </row>
    <row r="31" spans="1:7" x14ac:dyDescent="0.25">
      <c r="A31" s="249"/>
      <c r="B31" s="23"/>
      <c r="C31" s="24"/>
      <c r="D31" s="14"/>
      <c r="E31" s="26"/>
      <c r="F31" s="23"/>
      <c r="G31" s="212"/>
    </row>
    <row r="32" spans="1:7" ht="15.75" x14ac:dyDescent="0.25">
      <c r="A32" s="255"/>
      <c r="B32" s="292"/>
      <c r="C32" s="299" t="s">
        <v>455</v>
      </c>
      <c r="D32" s="299"/>
      <c r="E32" s="299"/>
      <c r="F32" s="300"/>
      <c r="G32" s="213"/>
    </row>
    <row r="33" spans="1:7" ht="15.75" x14ac:dyDescent="0.25">
      <c r="A33" s="309"/>
      <c r="B33" s="309"/>
      <c r="C33" s="309"/>
      <c r="D33" s="309"/>
      <c r="E33" s="309"/>
      <c r="F33" s="309"/>
      <c r="G33" s="309"/>
    </row>
  </sheetData>
  <mergeCells count="4">
    <mergeCell ref="D3:G3"/>
    <mergeCell ref="A5:F5"/>
    <mergeCell ref="A33:G33"/>
    <mergeCell ref="C32:F32"/>
  </mergeCells>
  <pageMargins left="0.7" right="0.7" top="0.75" bottom="0.75" header="0.3" footer="0.3"/>
  <pageSetup paperSize="9" scale="76" orientation="portrait" r:id="rId1"/>
  <headerFooter>
    <oddFooter>&amp;LC2: Pricing Data&amp;CBOQ 6&amp;RDocument version 01/03/2022</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A1:M73"/>
  <sheetViews>
    <sheetView view="pageBreakPreview" topLeftCell="A2" zoomScale="90" zoomScaleNormal="100" zoomScaleSheetLayoutView="90" workbookViewId="0">
      <selection activeCell="E2" sqref="E2"/>
    </sheetView>
  </sheetViews>
  <sheetFormatPr defaultRowHeight="12.75" x14ac:dyDescent="0.25"/>
  <cols>
    <col min="1" max="1" width="6.28515625" style="121" customWidth="1"/>
    <col min="2" max="2" width="15.140625" style="121" customWidth="1"/>
    <col min="3" max="3" width="52.42578125" style="121" customWidth="1"/>
    <col min="4" max="4" width="10.42578125" style="121" customWidth="1"/>
    <col min="5" max="5" width="12.7109375" style="121" customWidth="1"/>
    <col min="6" max="6" width="16.5703125" style="121" customWidth="1"/>
    <col min="7" max="7" width="19.42578125" style="121" customWidth="1"/>
    <col min="8" max="256" width="9.140625" style="121"/>
    <col min="257" max="257" width="6.28515625" style="121" customWidth="1"/>
    <col min="258" max="258" width="8.85546875" style="121" customWidth="1"/>
    <col min="259" max="259" width="31.7109375" style="121" customWidth="1"/>
    <col min="260" max="260" width="4.42578125" style="121" customWidth="1"/>
    <col min="261" max="261" width="5.140625" style="121" customWidth="1"/>
    <col min="262" max="262" width="12.5703125" style="121" customWidth="1"/>
    <col min="263" max="263" width="14.7109375" style="121" customWidth="1"/>
    <col min="264" max="512" width="9.140625" style="121"/>
    <col min="513" max="513" width="6.28515625" style="121" customWidth="1"/>
    <col min="514" max="514" width="8.85546875" style="121" customWidth="1"/>
    <col min="515" max="515" width="31.7109375" style="121" customWidth="1"/>
    <col min="516" max="516" width="4.42578125" style="121" customWidth="1"/>
    <col min="517" max="517" width="5.140625" style="121" customWidth="1"/>
    <col min="518" max="518" width="12.5703125" style="121" customWidth="1"/>
    <col min="519" max="519" width="14.7109375" style="121" customWidth="1"/>
    <col min="520" max="768" width="9.140625" style="121"/>
    <col min="769" max="769" width="6.28515625" style="121" customWidth="1"/>
    <col min="770" max="770" width="8.85546875" style="121" customWidth="1"/>
    <col min="771" max="771" width="31.7109375" style="121" customWidth="1"/>
    <col min="772" max="772" width="4.42578125" style="121" customWidth="1"/>
    <col min="773" max="773" width="5.140625" style="121" customWidth="1"/>
    <col min="774" max="774" width="12.5703125" style="121" customWidth="1"/>
    <col min="775" max="775" width="14.7109375" style="121" customWidth="1"/>
    <col min="776" max="1024" width="9.140625" style="121"/>
    <col min="1025" max="1025" width="6.28515625" style="121" customWidth="1"/>
    <col min="1026" max="1026" width="8.85546875" style="121" customWidth="1"/>
    <col min="1027" max="1027" width="31.7109375" style="121" customWidth="1"/>
    <col min="1028" max="1028" width="4.42578125" style="121" customWidth="1"/>
    <col min="1029" max="1029" width="5.140625" style="121" customWidth="1"/>
    <col min="1030" max="1030" width="12.5703125" style="121" customWidth="1"/>
    <col min="1031" max="1031" width="14.7109375" style="121" customWidth="1"/>
    <col min="1032" max="1280" width="9.140625" style="121"/>
    <col min="1281" max="1281" width="6.28515625" style="121" customWidth="1"/>
    <col min="1282" max="1282" width="8.85546875" style="121" customWidth="1"/>
    <col min="1283" max="1283" width="31.7109375" style="121" customWidth="1"/>
    <col min="1284" max="1284" width="4.42578125" style="121" customWidth="1"/>
    <col min="1285" max="1285" width="5.140625" style="121" customWidth="1"/>
    <col min="1286" max="1286" width="12.5703125" style="121" customWidth="1"/>
    <col min="1287" max="1287" width="14.7109375" style="121" customWidth="1"/>
    <col min="1288" max="1536" width="9.140625" style="121"/>
    <col min="1537" max="1537" width="6.28515625" style="121" customWidth="1"/>
    <col min="1538" max="1538" width="8.85546875" style="121" customWidth="1"/>
    <col min="1539" max="1539" width="31.7109375" style="121" customWidth="1"/>
    <col min="1540" max="1540" width="4.42578125" style="121" customWidth="1"/>
    <col min="1541" max="1541" width="5.140625" style="121" customWidth="1"/>
    <col min="1542" max="1542" width="12.5703125" style="121" customWidth="1"/>
    <col min="1543" max="1543" width="14.7109375" style="121" customWidth="1"/>
    <col min="1544" max="1792" width="9.140625" style="121"/>
    <col min="1793" max="1793" width="6.28515625" style="121" customWidth="1"/>
    <col min="1794" max="1794" width="8.85546875" style="121" customWidth="1"/>
    <col min="1795" max="1795" width="31.7109375" style="121" customWidth="1"/>
    <col min="1796" max="1796" width="4.42578125" style="121" customWidth="1"/>
    <col min="1797" max="1797" width="5.140625" style="121" customWidth="1"/>
    <col min="1798" max="1798" width="12.5703125" style="121" customWidth="1"/>
    <col min="1799" max="1799" width="14.7109375" style="121" customWidth="1"/>
    <col min="1800" max="2048" width="9.140625" style="121"/>
    <col min="2049" max="2049" width="6.28515625" style="121" customWidth="1"/>
    <col min="2050" max="2050" width="8.85546875" style="121" customWidth="1"/>
    <col min="2051" max="2051" width="31.7109375" style="121" customWidth="1"/>
    <col min="2052" max="2052" width="4.42578125" style="121" customWidth="1"/>
    <col min="2053" max="2053" width="5.140625" style="121" customWidth="1"/>
    <col min="2054" max="2054" width="12.5703125" style="121" customWidth="1"/>
    <col min="2055" max="2055" width="14.7109375" style="121" customWidth="1"/>
    <col min="2056" max="2304" width="9.140625" style="121"/>
    <col min="2305" max="2305" width="6.28515625" style="121" customWidth="1"/>
    <col min="2306" max="2306" width="8.85546875" style="121" customWidth="1"/>
    <col min="2307" max="2307" width="31.7109375" style="121" customWidth="1"/>
    <col min="2308" max="2308" width="4.42578125" style="121" customWidth="1"/>
    <col min="2309" max="2309" width="5.140625" style="121" customWidth="1"/>
    <col min="2310" max="2310" width="12.5703125" style="121" customWidth="1"/>
    <col min="2311" max="2311" width="14.7109375" style="121" customWidth="1"/>
    <col min="2312" max="2560" width="9.140625" style="121"/>
    <col min="2561" max="2561" width="6.28515625" style="121" customWidth="1"/>
    <col min="2562" max="2562" width="8.85546875" style="121" customWidth="1"/>
    <col min="2563" max="2563" width="31.7109375" style="121" customWidth="1"/>
    <col min="2564" max="2564" width="4.42578125" style="121" customWidth="1"/>
    <col min="2565" max="2565" width="5.140625" style="121" customWidth="1"/>
    <col min="2566" max="2566" width="12.5703125" style="121" customWidth="1"/>
    <col min="2567" max="2567" width="14.7109375" style="121" customWidth="1"/>
    <col min="2568" max="2816" width="9.140625" style="121"/>
    <col min="2817" max="2817" width="6.28515625" style="121" customWidth="1"/>
    <col min="2818" max="2818" width="8.85546875" style="121" customWidth="1"/>
    <col min="2819" max="2819" width="31.7109375" style="121" customWidth="1"/>
    <col min="2820" max="2820" width="4.42578125" style="121" customWidth="1"/>
    <col min="2821" max="2821" width="5.140625" style="121" customWidth="1"/>
    <col min="2822" max="2822" width="12.5703125" style="121" customWidth="1"/>
    <col min="2823" max="2823" width="14.7109375" style="121" customWidth="1"/>
    <col min="2824" max="3072" width="9.140625" style="121"/>
    <col min="3073" max="3073" width="6.28515625" style="121" customWidth="1"/>
    <col min="3074" max="3074" width="8.85546875" style="121" customWidth="1"/>
    <col min="3075" max="3075" width="31.7109375" style="121" customWidth="1"/>
    <col min="3076" max="3076" width="4.42578125" style="121" customWidth="1"/>
    <col min="3077" max="3077" width="5.140625" style="121" customWidth="1"/>
    <col min="3078" max="3078" width="12.5703125" style="121" customWidth="1"/>
    <col min="3079" max="3079" width="14.7109375" style="121" customWidth="1"/>
    <col min="3080" max="3328" width="9.140625" style="121"/>
    <col min="3329" max="3329" width="6.28515625" style="121" customWidth="1"/>
    <col min="3330" max="3330" width="8.85546875" style="121" customWidth="1"/>
    <col min="3331" max="3331" width="31.7109375" style="121" customWidth="1"/>
    <col min="3332" max="3332" width="4.42578125" style="121" customWidth="1"/>
    <col min="3333" max="3333" width="5.140625" style="121" customWidth="1"/>
    <col min="3334" max="3334" width="12.5703125" style="121" customWidth="1"/>
    <col min="3335" max="3335" width="14.7109375" style="121" customWidth="1"/>
    <col min="3336" max="3584" width="9.140625" style="121"/>
    <col min="3585" max="3585" width="6.28515625" style="121" customWidth="1"/>
    <col min="3586" max="3586" width="8.85546875" style="121" customWidth="1"/>
    <col min="3587" max="3587" width="31.7109375" style="121" customWidth="1"/>
    <col min="3588" max="3588" width="4.42578125" style="121" customWidth="1"/>
    <col min="3589" max="3589" width="5.140625" style="121" customWidth="1"/>
    <col min="3590" max="3590" width="12.5703125" style="121" customWidth="1"/>
    <col min="3591" max="3591" width="14.7109375" style="121" customWidth="1"/>
    <col min="3592" max="3840" width="9.140625" style="121"/>
    <col min="3841" max="3841" width="6.28515625" style="121" customWidth="1"/>
    <col min="3842" max="3842" width="8.85546875" style="121" customWidth="1"/>
    <col min="3843" max="3843" width="31.7109375" style="121" customWidth="1"/>
    <col min="3844" max="3844" width="4.42578125" style="121" customWidth="1"/>
    <col min="3845" max="3845" width="5.140625" style="121" customWidth="1"/>
    <col min="3846" max="3846" width="12.5703125" style="121" customWidth="1"/>
    <col min="3847" max="3847" width="14.7109375" style="121" customWidth="1"/>
    <col min="3848" max="4096" width="9.140625" style="121"/>
    <col min="4097" max="4097" width="6.28515625" style="121" customWidth="1"/>
    <col min="4098" max="4098" width="8.85546875" style="121" customWidth="1"/>
    <col min="4099" max="4099" width="31.7109375" style="121" customWidth="1"/>
    <col min="4100" max="4100" width="4.42578125" style="121" customWidth="1"/>
    <col min="4101" max="4101" width="5.140625" style="121" customWidth="1"/>
    <col min="4102" max="4102" width="12.5703125" style="121" customWidth="1"/>
    <col min="4103" max="4103" width="14.7109375" style="121" customWidth="1"/>
    <col min="4104" max="4352" width="9.140625" style="121"/>
    <col min="4353" max="4353" width="6.28515625" style="121" customWidth="1"/>
    <col min="4354" max="4354" width="8.85546875" style="121" customWidth="1"/>
    <col min="4355" max="4355" width="31.7109375" style="121" customWidth="1"/>
    <col min="4356" max="4356" width="4.42578125" style="121" customWidth="1"/>
    <col min="4357" max="4357" width="5.140625" style="121" customWidth="1"/>
    <col min="4358" max="4358" width="12.5703125" style="121" customWidth="1"/>
    <col min="4359" max="4359" width="14.7109375" style="121" customWidth="1"/>
    <col min="4360" max="4608" width="9.140625" style="121"/>
    <col min="4609" max="4609" width="6.28515625" style="121" customWidth="1"/>
    <col min="4610" max="4610" width="8.85546875" style="121" customWidth="1"/>
    <col min="4611" max="4611" width="31.7109375" style="121" customWidth="1"/>
    <col min="4612" max="4612" width="4.42578125" style="121" customWidth="1"/>
    <col min="4613" max="4613" width="5.140625" style="121" customWidth="1"/>
    <col min="4614" max="4614" width="12.5703125" style="121" customWidth="1"/>
    <col min="4615" max="4615" width="14.7109375" style="121" customWidth="1"/>
    <col min="4616" max="4864" width="9.140625" style="121"/>
    <col min="4865" max="4865" width="6.28515625" style="121" customWidth="1"/>
    <col min="4866" max="4866" width="8.85546875" style="121" customWidth="1"/>
    <col min="4867" max="4867" width="31.7109375" style="121" customWidth="1"/>
    <col min="4868" max="4868" width="4.42578125" style="121" customWidth="1"/>
    <col min="4869" max="4869" width="5.140625" style="121" customWidth="1"/>
    <col min="4870" max="4870" width="12.5703125" style="121" customWidth="1"/>
    <col min="4871" max="4871" width="14.7109375" style="121" customWidth="1"/>
    <col min="4872" max="5120" width="9.140625" style="121"/>
    <col min="5121" max="5121" width="6.28515625" style="121" customWidth="1"/>
    <col min="5122" max="5122" width="8.85546875" style="121" customWidth="1"/>
    <col min="5123" max="5123" width="31.7109375" style="121" customWidth="1"/>
    <col min="5124" max="5124" width="4.42578125" style="121" customWidth="1"/>
    <col min="5125" max="5125" width="5.140625" style="121" customWidth="1"/>
    <col min="5126" max="5126" width="12.5703125" style="121" customWidth="1"/>
    <col min="5127" max="5127" width="14.7109375" style="121" customWidth="1"/>
    <col min="5128" max="5376" width="9.140625" style="121"/>
    <col min="5377" max="5377" width="6.28515625" style="121" customWidth="1"/>
    <col min="5378" max="5378" width="8.85546875" style="121" customWidth="1"/>
    <col min="5379" max="5379" width="31.7109375" style="121" customWidth="1"/>
    <col min="5380" max="5380" width="4.42578125" style="121" customWidth="1"/>
    <col min="5381" max="5381" width="5.140625" style="121" customWidth="1"/>
    <col min="5382" max="5382" width="12.5703125" style="121" customWidth="1"/>
    <col min="5383" max="5383" width="14.7109375" style="121" customWidth="1"/>
    <col min="5384" max="5632" width="9.140625" style="121"/>
    <col min="5633" max="5633" width="6.28515625" style="121" customWidth="1"/>
    <col min="5634" max="5634" width="8.85546875" style="121" customWidth="1"/>
    <col min="5635" max="5635" width="31.7109375" style="121" customWidth="1"/>
    <col min="5636" max="5636" width="4.42578125" style="121" customWidth="1"/>
    <col min="5637" max="5637" width="5.140625" style="121" customWidth="1"/>
    <col min="5638" max="5638" width="12.5703125" style="121" customWidth="1"/>
    <col min="5639" max="5639" width="14.7109375" style="121" customWidth="1"/>
    <col min="5640" max="5888" width="9.140625" style="121"/>
    <col min="5889" max="5889" width="6.28515625" style="121" customWidth="1"/>
    <col min="5890" max="5890" width="8.85546875" style="121" customWidth="1"/>
    <col min="5891" max="5891" width="31.7109375" style="121" customWidth="1"/>
    <col min="5892" max="5892" width="4.42578125" style="121" customWidth="1"/>
    <col min="5893" max="5893" width="5.140625" style="121" customWidth="1"/>
    <col min="5894" max="5894" width="12.5703125" style="121" customWidth="1"/>
    <col min="5895" max="5895" width="14.7109375" style="121" customWidth="1"/>
    <col min="5896" max="6144" width="9.140625" style="121"/>
    <col min="6145" max="6145" width="6.28515625" style="121" customWidth="1"/>
    <col min="6146" max="6146" width="8.85546875" style="121" customWidth="1"/>
    <col min="6147" max="6147" width="31.7109375" style="121" customWidth="1"/>
    <col min="6148" max="6148" width="4.42578125" style="121" customWidth="1"/>
    <col min="6149" max="6149" width="5.140625" style="121" customWidth="1"/>
    <col min="6150" max="6150" width="12.5703125" style="121" customWidth="1"/>
    <col min="6151" max="6151" width="14.7109375" style="121" customWidth="1"/>
    <col min="6152" max="6400" width="9.140625" style="121"/>
    <col min="6401" max="6401" width="6.28515625" style="121" customWidth="1"/>
    <col min="6402" max="6402" width="8.85546875" style="121" customWidth="1"/>
    <col min="6403" max="6403" width="31.7109375" style="121" customWidth="1"/>
    <col min="6404" max="6404" width="4.42578125" style="121" customWidth="1"/>
    <col min="6405" max="6405" width="5.140625" style="121" customWidth="1"/>
    <col min="6406" max="6406" width="12.5703125" style="121" customWidth="1"/>
    <col min="6407" max="6407" width="14.7109375" style="121" customWidth="1"/>
    <col min="6408" max="6656" width="9.140625" style="121"/>
    <col min="6657" max="6657" width="6.28515625" style="121" customWidth="1"/>
    <col min="6658" max="6658" width="8.85546875" style="121" customWidth="1"/>
    <col min="6659" max="6659" width="31.7109375" style="121" customWidth="1"/>
    <col min="6660" max="6660" width="4.42578125" style="121" customWidth="1"/>
    <col min="6661" max="6661" width="5.140625" style="121" customWidth="1"/>
    <col min="6662" max="6662" width="12.5703125" style="121" customWidth="1"/>
    <col min="6663" max="6663" width="14.7109375" style="121" customWidth="1"/>
    <col min="6664" max="6912" width="9.140625" style="121"/>
    <col min="6913" max="6913" width="6.28515625" style="121" customWidth="1"/>
    <col min="6914" max="6914" width="8.85546875" style="121" customWidth="1"/>
    <col min="6915" max="6915" width="31.7109375" style="121" customWidth="1"/>
    <col min="6916" max="6916" width="4.42578125" style="121" customWidth="1"/>
    <col min="6917" max="6917" width="5.140625" style="121" customWidth="1"/>
    <col min="6918" max="6918" width="12.5703125" style="121" customWidth="1"/>
    <col min="6919" max="6919" width="14.7109375" style="121" customWidth="1"/>
    <col min="6920" max="7168" width="9.140625" style="121"/>
    <col min="7169" max="7169" width="6.28515625" style="121" customWidth="1"/>
    <col min="7170" max="7170" width="8.85546875" style="121" customWidth="1"/>
    <col min="7171" max="7171" width="31.7109375" style="121" customWidth="1"/>
    <col min="7172" max="7172" width="4.42578125" style="121" customWidth="1"/>
    <col min="7173" max="7173" width="5.140625" style="121" customWidth="1"/>
    <col min="7174" max="7174" width="12.5703125" style="121" customWidth="1"/>
    <col min="7175" max="7175" width="14.7109375" style="121" customWidth="1"/>
    <col min="7176" max="7424" width="9.140625" style="121"/>
    <col min="7425" max="7425" width="6.28515625" style="121" customWidth="1"/>
    <col min="7426" max="7426" width="8.85546875" style="121" customWidth="1"/>
    <col min="7427" max="7427" width="31.7109375" style="121" customWidth="1"/>
    <col min="7428" max="7428" width="4.42578125" style="121" customWidth="1"/>
    <col min="7429" max="7429" width="5.140625" style="121" customWidth="1"/>
    <col min="7430" max="7430" width="12.5703125" style="121" customWidth="1"/>
    <col min="7431" max="7431" width="14.7109375" style="121" customWidth="1"/>
    <col min="7432" max="7680" width="9.140625" style="121"/>
    <col min="7681" max="7681" width="6.28515625" style="121" customWidth="1"/>
    <col min="7682" max="7682" width="8.85546875" style="121" customWidth="1"/>
    <col min="7683" max="7683" width="31.7109375" style="121" customWidth="1"/>
    <col min="7684" max="7684" width="4.42578125" style="121" customWidth="1"/>
    <col min="7685" max="7685" width="5.140625" style="121" customWidth="1"/>
    <col min="7686" max="7686" width="12.5703125" style="121" customWidth="1"/>
    <col min="7687" max="7687" width="14.7109375" style="121" customWidth="1"/>
    <col min="7688" max="7936" width="9.140625" style="121"/>
    <col min="7937" max="7937" width="6.28515625" style="121" customWidth="1"/>
    <col min="7938" max="7938" width="8.85546875" style="121" customWidth="1"/>
    <col min="7939" max="7939" width="31.7109375" style="121" customWidth="1"/>
    <col min="7940" max="7940" width="4.42578125" style="121" customWidth="1"/>
    <col min="7941" max="7941" width="5.140625" style="121" customWidth="1"/>
    <col min="7942" max="7942" width="12.5703125" style="121" customWidth="1"/>
    <col min="7943" max="7943" width="14.7109375" style="121" customWidth="1"/>
    <col min="7944" max="8192" width="9.140625" style="121"/>
    <col min="8193" max="8193" width="6.28515625" style="121" customWidth="1"/>
    <col min="8194" max="8194" width="8.85546875" style="121" customWidth="1"/>
    <col min="8195" max="8195" width="31.7109375" style="121" customWidth="1"/>
    <col min="8196" max="8196" width="4.42578125" style="121" customWidth="1"/>
    <col min="8197" max="8197" width="5.140625" style="121" customWidth="1"/>
    <col min="8198" max="8198" width="12.5703125" style="121" customWidth="1"/>
    <col min="8199" max="8199" width="14.7109375" style="121" customWidth="1"/>
    <col min="8200" max="8448" width="9.140625" style="121"/>
    <col min="8449" max="8449" width="6.28515625" style="121" customWidth="1"/>
    <col min="8450" max="8450" width="8.85546875" style="121" customWidth="1"/>
    <col min="8451" max="8451" width="31.7109375" style="121" customWidth="1"/>
    <col min="8452" max="8452" width="4.42578125" style="121" customWidth="1"/>
    <col min="8453" max="8453" width="5.140625" style="121" customWidth="1"/>
    <col min="8454" max="8454" width="12.5703125" style="121" customWidth="1"/>
    <col min="8455" max="8455" width="14.7109375" style="121" customWidth="1"/>
    <col min="8456" max="8704" width="9.140625" style="121"/>
    <col min="8705" max="8705" width="6.28515625" style="121" customWidth="1"/>
    <col min="8706" max="8706" width="8.85546875" style="121" customWidth="1"/>
    <col min="8707" max="8707" width="31.7109375" style="121" customWidth="1"/>
    <col min="8708" max="8708" width="4.42578125" style="121" customWidth="1"/>
    <col min="8709" max="8709" width="5.140625" style="121" customWidth="1"/>
    <col min="8710" max="8710" width="12.5703125" style="121" customWidth="1"/>
    <col min="8711" max="8711" width="14.7109375" style="121" customWidth="1"/>
    <col min="8712" max="8960" width="9.140625" style="121"/>
    <col min="8961" max="8961" width="6.28515625" style="121" customWidth="1"/>
    <col min="8962" max="8962" width="8.85546875" style="121" customWidth="1"/>
    <col min="8963" max="8963" width="31.7109375" style="121" customWidth="1"/>
    <col min="8964" max="8964" width="4.42578125" style="121" customWidth="1"/>
    <col min="8965" max="8965" width="5.140625" style="121" customWidth="1"/>
    <col min="8966" max="8966" width="12.5703125" style="121" customWidth="1"/>
    <col min="8967" max="8967" width="14.7109375" style="121" customWidth="1"/>
    <col min="8968" max="9216" width="9.140625" style="121"/>
    <col min="9217" max="9217" width="6.28515625" style="121" customWidth="1"/>
    <col min="9218" max="9218" width="8.85546875" style="121" customWidth="1"/>
    <col min="9219" max="9219" width="31.7109375" style="121" customWidth="1"/>
    <col min="9220" max="9220" width="4.42578125" style="121" customWidth="1"/>
    <col min="9221" max="9221" width="5.140625" style="121" customWidth="1"/>
    <col min="9222" max="9222" width="12.5703125" style="121" customWidth="1"/>
    <col min="9223" max="9223" width="14.7109375" style="121" customWidth="1"/>
    <col min="9224" max="9472" width="9.140625" style="121"/>
    <col min="9473" max="9473" width="6.28515625" style="121" customWidth="1"/>
    <col min="9474" max="9474" width="8.85546875" style="121" customWidth="1"/>
    <col min="9475" max="9475" width="31.7109375" style="121" customWidth="1"/>
    <col min="9476" max="9476" width="4.42578125" style="121" customWidth="1"/>
    <col min="9477" max="9477" width="5.140625" style="121" customWidth="1"/>
    <col min="9478" max="9478" width="12.5703125" style="121" customWidth="1"/>
    <col min="9479" max="9479" width="14.7109375" style="121" customWidth="1"/>
    <col min="9480" max="9728" width="9.140625" style="121"/>
    <col min="9729" max="9729" width="6.28515625" style="121" customWidth="1"/>
    <col min="9730" max="9730" width="8.85546875" style="121" customWidth="1"/>
    <col min="9731" max="9731" width="31.7109375" style="121" customWidth="1"/>
    <col min="9732" max="9732" width="4.42578125" style="121" customWidth="1"/>
    <col min="9733" max="9733" width="5.140625" style="121" customWidth="1"/>
    <col min="9734" max="9734" width="12.5703125" style="121" customWidth="1"/>
    <col min="9735" max="9735" width="14.7109375" style="121" customWidth="1"/>
    <col min="9736" max="9984" width="9.140625" style="121"/>
    <col min="9985" max="9985" width="6.28515625" style="121" customWidth="1"/>
    <col min="9986" max="9986" width="8.85546875" style="121" customWidth="1"/>
    <col min="9987" max="9987" width="31.7109375" style="121" customWidth="1"/>
    <col min="9988" max="9988" width="4.42578125" style="121" customWidth="1"/>
    <col min="9989" max="9989" width="5.140625" style="121" customWidth="1"/>
    <col min="9990" max="9990" width="12.5703125" style="121" customWidth="1"/>
    <col min="9991" max="9991" width="14.7109375" style="121" customWidth="1"/>
    <col min="9992" max="10240" width="9.140625" style="121"/>
    <col min="10241" max="10241" width="6.28515625" style="121" customWidth="1"/>
    <col min="10242" max="10242" width="8.85546875" style="121" customWidth="1"/>
    <col min="10243" max="10243" width="31.7109375" style="121" customWidth="1"/>
    <col min="10244" max="10244" width="4.42578125" style="121" customWidth="1"/>
    <col min="10245" max="10245" width="5.140625" style="121" customWidth="1"/>
    <col min="10246" max="10246" width="12.5703125" style="121" customWidth="1"/>
    <col min="10247" max="10247" width="14.7109375" style="121" customWidth="1"/>
    <col min="10248" max="10496" width="9.140625" style="121"/>
    <col min="10497" max="10497" width="6.28515625" style="121" customWidth="1"/>
    <col min="10498" max="10498" width="8.85546875" style="121" customWidth="1"/>
    <col min="10499" max="10499" width="31.7109375" style="121" customWidth="1"/>
    <col min="10500" max="10500" width="4.42578125" style="121" customWidth="1"/>
    <col min="10501" max="10501" width="5.140625" style="121" customWidth="1"/>
    <col min="10502" max="10502" width="12.5703125" style="121" customWidth="1"/>
    <col min="10503" max="10503" width="14.7109375" style="121" customWidth="1"/>
    <col min="10504" max="10752" width="9.140625" style="121"/>
    <col min="10753" max="10753" width="6.28515625" style="121" customWidth="1"/>
    <col min="10754" max="10754" width="8.85546875" style="121" customWidth="1"/>
    <col min="10755" max="10755" width="31.7109375" style="121" customWidth="1"/>
    <col min="10756" max="10756" width="4.42578125" style="121" customWidth="1"/>
    <col min="10757" max="10757" width="5.140625" style="121" customWidth="1"/>
    <col min="10758" max="10758" width="12.5703125" style="121" customWidth="1"/>
    <col min="10759" max="10759" width="14.7109375" style="121" customWidth="1"/>
    <col min="10760" max="11008" width="9.140625" style="121"/>
    <col min="11009" max="11009" width="6.28515625" style="121" customWidth="1"/>
    <col min="11010" max="11010" width="8.85546875" style="121" customWidth="1"/>
    <col min="11011" max="11011" width="31.7109375" style="121" customWidth="1"/>
    <col min="11012" max="11012" width="4.42578125" style="121" customWidth="1"/>
    <col min="11013" max="11013" width="5.140625" style="121" customWidth="1"/>
    <col min="11014" max="11014" width="12.5703125" style="121" customWidth="1"/>
    <col min="11015" max="11015" width="14.7109375" style="121" customWidth="1"/>
    <col min="11016" max="11264" width="9.140625" style="121"/>
    <col min="11265" max="11265" width="6.28515625" style="121" customWidth="1"/>
    <col min="11266" max="11266" width="8.85546875" style="121" customWidth="1"/>
    <col min="11267" max="11267" width="31.7109375" style="121" customWidth="1"/>
    <col min="11268" max="11268" width="4.42578125" style="121" customWidth="1"/>
    <col min="11269" max="11269" width="5.140625" style="121" customWidth="1"/>
    <col min="11270" max="11270" width="12.5703125" style="121" customWidth="1"/>
    <col min="11271" max="11271" width="14.7109375" style="121" customWidth="1"/>
    <col min="11272" max="11520" width="9.140625" style="121"/>
    <col min="11521" max="11521" width="6.28515625" style="121" customWidth="1"/>
    <col min="11522" max="11522" width="8.85546875" style="121" customWidth="1"/>
    <col min="11523" max="11523" width="31.7109375" style="121" customWidth="1"/>
    <col min="11524" max="11524" width="4.42578125" style="121" customWidth="1"/>
    <col min="11525" max="11525" width="5.140625" style="121" customWidth="1"/>
    <col min="11526" max="11526" width="12.5703125" style="121" customWidth="1"/>
    <col min="11527" max="11527" width="14.7109375" style="121" customWidth="1"/>
    <col min="11528" max="11776" width="9.140625" style="121"/>
    <col min="11777" max="11777" width="6.28515625" style="121" customWidth="1"/>
    <col min="11778" max="11778" width="8.85546875" style="121" customWidth="1"/>
    <col min="11779" max="11779" width="31.7109375" style="121" customWidth="1"/>
    <col min="11780" max="11780" width="4.42578125" style="121" customWidth="1"/>
    <col min="11781" max="11781" width="5.140625" style="121" customWidth="1"/>
    <col min="11782" max="11782" width="12.5703125" style="121" customWidth="1"/>
    <col min="11783" max="11783" width="14.7109375" style="121" customWidth="1"/>
    <col min="11784" max="12032" width="9.140625" style="121"/>
    <col min="12033" max="12033" width="6.28515625" style="121" customWidth="1"/>
    <col min="12034" max="12034" width="8.85546875" style="121" customWidth="1"/>
    <col min="12035" max="12035" width="31.7109375" style="121" customWidth="1"/>
    <col min="12036" max="12036" width="4.42578125" style="121" customWidth="1"/>
    <col min="12037" max="12037" width="5.140625" style="121" customWidth="1"/>
    <col min="12038" max="12038" width="12.5703125" style="121" customWidth="1"/>
    <col min="12039" max="12039" width="14.7109375" style="121" customWidth="1"/>
    <col min="12040" max="12288" width="9.140625" style="121"/>
    <col min="12289" max="12289" width="6.28515625" style="121" customWidth="1"/>
    <col min="12290" max="12290" width="8.85546875" style="121" customWidth="1"/>
    <col min="12291" max="12291" width="31.7109375" style="121" customWidth="1"/>
    <col min="12292" max="12292" width="4.42578125" style="121" customWidth="1"/>
    <col min="12293" max="12293" width="5.140625" style="121" customWidth="1"/>
    <col min="12294" max="12294" width="12.5703125" style="121" customWidth="1"/>
    <col min="12295" max="12295" width="14.7109375" style="121" customWidth="1"/>
    <col min="12296" max="12544" width="9.140625" style="121"/>
    <col min="12545" max="12545" width="6.28515625" style="121" customWidth="1"/>
    <col min="12546" max="12546" width="8.85546875" style="121" customWidth="1"/>
    <col min="12547" max="12547" width="31.7109375" style="121" customWidth="1"/>
    <col min="12548" max="12548" width="4.42578125" style="121" customWidth="1"/>
    <col min="12549" max="12549" width="5.140625" style="121" customWidth="1"/>
    <col min="12550" max="12550" width="12.5703125" style="121" customWidth="1"/>
    <col min="12551" max="12551" width="14.7109375" style="121" customWidth="1"/>
    <col min="12552" max="12800" width="9.140625" style="121"/>
    <col min="12801" max="12801" width="6.28515625" style="121" customWidth="1"/>
    <col min="12802" max="12802" width="8.85546875" style="121" customWidth="1"/>
    <col min="12803" max="12803" width="31.7109375" style="121" customWidth="1"/>
    <col min="12804" max="12804" width="4.42578125" style="121" customWidth="1"/>
    <col min="12805" max="12805" width="5.140625" style="121" customWidth="1"/>
    <col min="12806" max="12806" width="12.5703125" style="121" customWidth="1"/>
    <col min="12807" max="12807" width="14.7109375" style="121" customWidth="1"/>
    <col min="12808" max="13056" width="9.140625" style="121"/>
    <col min="13057" max="13057" width="6.28515625" style="121" customWidth="1"/>
    <col min="13058" max="13058" width="8.85546875" style="121" customWidth="1"/>
    <col min="13059" max="13059" width="31.7109375" style="121" customWidth="1"/>
    <col min="13060" max="13060" width="4.42578125" style="121" customWidth="1"/>
    <col min="13061" max="13061" width="5.140625" style="121" customWidth="1"/>
    <col min="13062" max="13062" width="12.5703125" style="121" customWidth="1"/>
    <col min="13063" max="13063" width="14.7109375" style="121" customWidth="1"/>
    <col min="13064" max="13312" width="9.140625" style="121"/>
    <col min="13313" max="13313" width="6.28515625" style="121" customWidth="1"/>
    <col min="13314" max="13314" width="8.85546875" style="121" customWidth="1"/>
    <col min="13315" max="13315" width="31.7109375" style="121" customWidth="1"/>
    <col min="13316" max="13316" width="4.42578125" style="121" customWidth="1"/>
    <col min="13317" max="13317" width="5.140625" style="121" customWidth="1"/>
    <col min="13318" max="13318" width="12.5703125" style="121" customWidth="1"/>
    <col min="13319" max="13319" width="14.7109375" style="121" customWidth="1"/>
    <col min="13320" max="13568" width="9.140625" style="121"/>
    <col min="13569" max="13569" width="6.28515625" style="121" customWidth="1"/>
    <col min="13570" max="13570" width="8.85546875" style="121" customWidth="1"/>
    <col min="13571" max="13571" width="31.7109375" style="121" customWidth="1"/>
    <col min="13572" max="13572" width="4.42578125" style="121" customWidth="1"/>
    <col min="13573" max="13573" width="5.140625" style="121" customWidth="1"/>
    <col min="13574" max="13574" width="12.5703125" style="121" customWidth="1"/>
    <col min="13575" max="13575" width="14.7109375" style="121" customWidth="1"/>
    <col min="13576" max="13824" width="9.140625" style="121"/>
    <col min="13825" max="13825" width="6.28515625" style="121" customWidth="1"/>
    <col min="13826" max="13826" width="8.85546875" style="121" customWidth="1"/>
    <col min="13827" max="13827" width="31.7109375" style="121" customWidth="1"/>
    <col min="13828" max="13828" width="4.42578125" style="121" customWidth="1"/>
    <col min="13829" max="13829" width="5.140625" style="121" customWidth="1"/>
    <col min="13830" max="13830" width="12.5703125" style="121" customWidth="1"/>
    <col min="13831" max="13831" width="14.7109375" style="121" customWidth="1"/>
    <col min="13832" max="14080" width="9.140625" style="121"/>
    <col min="14081" max="14081" width="6.28515625" style="121" customWidth="1"/>
    <col min="14082" max="14082" width="8.85546875" style="121" customWidth="1"/>
    <col min="14083" max="14083" width="31.7109375" style="121" customWidth="1"/>
    <col min="14084" max="14084" width="4.42578125" style="121" customWidth="1"/>
    <col min="14085" max="14085" width="5.140625" style="121" customWidth="1"/>
    <col min="14086" max="14086" width="12.5703125" style="121" customWidth="1"/>
    <col min="14087" max="14087" width="14.7109375" style="121" customWidth="1"/>
    <col min="14088" max="14336" width="9.140625" style="121"/>
    <col min="14337" max="14337" width="6.28515625" style="121" customWidth="1"/>
    <col min="14338" max="14338" width="8.85546875" style="121" customWidth="1"/>
    <col min="14339" max="14339" width="31.7109375" style="121" customWidth="1"/>
    <col min="14340" max="14340" width="4.42578125" style="121" customWidth="1"/>
    <col min="14341" max="14341" width="5.140625" style="121" customWidth="1"/>
    <col min="14342" max="14342" width="12.5703125" style="121" customWidth="1"/>
    <col min="14343" max="14343" width="14.7109375" style="121" customWidth="1"/>
    <col min="14344" max="14592" width="9.140625" style="121"/>
    <col min="14593" max="14593" width="6.28515625" style="121" customWidth="1"/>
    <col min="14594" max="14594" width="8.85546875" style="121" customWidth="1"/>
    <col min="14595" max="14595" width="31.7109375" style="121" customWidth="1"/>
    <col min="14596" max="14596" width="4.42578125" style="121" customWidth="1"/>
    <col min="14597" max="14597" width="5.140625" style="121" customWidth="1"/>
    <col min="14598" max="14598" width="12.5703125" style="121" customWidth="1"/>
    <col min="14599" max="14599" width="14.7109375" style="121" customWidth="1"/>
    <col min="14600" max="14848" width="9.140625" style="121"/>
    <col min="14849" max="14849" width="6.28515625" style="121" customWidth="1"/>
    <col min="14850" max="14850" width="8.85546875" style="121" customWidth="1"/>
    <col min="14851" max="14851" width="31.7109375" style="121" customWidth="1"/>
    <col min="14852" max="14852" width="4.42578125" style="121" customWidth="1"/>
    <col min="14853" max="14853" width="5.140625" style="121" customWidth="1"/>
    <col min="14854" max="14854" width="12.5703125" style="121" customWidth="1"/>
    <col min="14855" max="14855" width="14.7109375" style="121" customWidth="1"/>
    <col min="14856" max="15104" width="9.140625" style="121"/>
    <col min="15105" max="15105" width="6.28515625" style="121" customWidth="1"/>
    <col min="15106" max="15106" width="8.85546875" style="121" customWidth="1"/>
    <col min="15107" max="15107" width="31.7109375" style="121" customWidth="1"/>
    <col min="15108" max="15108" width="4.42578125" style="121" customWidth="1"/>
    <col min="15109" max="15109" width="5.140625" style="121" customWidth="1"/>
    <col min="15110" max="15110" width="12.5703125" style="121" customWidth="1"/>
    <col min="15111" max="15111" width="14.7109375" style="121" customWidth="1"/>
    <col min="15112" max="15360" width="9.140625" style="121"/>
    <col min="15361" max="15361" width="6.28515625" style="121" customWidth="1"/>
    <col min="15362" max="15362" width="8.85546875" style="121" customWidth="1"/>
    <col min="15363" max="15363" width="31.7109375" style="121" customWidth="1"/>
    <col min="15364" max="15364" width="4.42578125" style="121" customWidth="1"/>
    <col min="15365" max="15365" width="5.140625" style="121" customWidth="1"/>
    <col min="15366" max="15366" width="12.5703125" style="121" customWidth="1"/>
    <col min="15367" max="15367" width="14.7109375" style="121" customWidth="1"/>
    <col min="15368" max="15616" width="9.140625" style="121"/>
    <col min="15617" max="15617" width="6.28515625" style="121" customWidth="1"/>
    <col min="15618" max="15618" width="8.85546875" style="121" customWidth="1"/>
    <col min="15619" max="15619" width="31.7109375" style="121" customWidth="1"/>
    <col min="15620" max="15620" width="4.42578125" style="121" customWidth="1"/>
    <col min="15621" max="15621" width="5.140625" style="121" customWidth="1"/>
    <col min="15622" max="15622" width="12.5703125" style="121" customWidth="1"/>
    <col min="15623" max="15623" width="14.7109375" style="121" customWidth="1"/>
    <col min="15624" max="15872" width="9.140625" style="121"/>
    <col min="15873" max="15873" width="6.28515625" style="121" customWidth="1"/>
    <col min="15874" max="15874" width="8.85546875" style="121" customWidth="1"/>
    <col min="15875" max="15875" width="31.7109375" style="121" customWidth="1"/>
    <col min="15876" max="15876" width="4.42578125" style="121" customWidth="1"/>
    <col min="15877" max="15877" width="5.140625" style="121" customWidth="1"/>
    <col min="15878" max="15878" width="12.5703125" style="121" customWidth="1"/>
    <col min="15879" max="15879" width="14.7109375" style="121" customWidth="1"/>
    <col min="15880" max="16128" width="9.140625" style="121"/>
    <col min="16129" max="16129" width="6.28515625" style="121" customWidth="1"/>
    <col min="16130" max="16130" width="8.85546875" style="121" customWidth="1"/>
    <col min="16131" max="16131" width="31.7109375" style="121" customWidth="1"/>
    <col min="16132" max="16132" width="4.42578125" style="121" customWidth="1"/>
    <col min="16133" max="16133" width="5.140625" style="121" customWidth="1"/>
    <col min="16134" max="16134" width="12.5703125" style="121" customWidth="1"/>
    <col min="16135" max="16135" width="14.7109375" style="121" customWidth="1"/>
    <col min="16136" max="16384" width="9.140625" style="121"/>
  </cols>
  <sheetData>
    <row r="1" spans="1:13" s="32" customFormat="1" ht="15" customHeight="1" x14ac:dyDescent="0.25">
      <c r="A1" s="90" t="s">
        <v>351</v>
      </c>
      <c r="B1" s="43"/>
      <c r="C1" s="43"/>
      <c r="D1" s="34"/>
      <c r="E1" s="34"/>
      <c r="F1" s="34"/>
      <c r="G1" s="34"/>
      <c r="I1" s="34"/>
      <c r="J1" s="34"/>
      <c r="K1" s="34"/>
    </row>
    <row r="2" spans="1:13" s="32" customFormat="1" ht="15" customHeight="1" x14ac:dyDescent="0.25">
      <c r="A2" s="90" t="s">
        <v>352</v>
      </c>
      <c r="B2" s="43"/>
      <c r="C2" s="43"/>
      <c r="I2" s="34"/>
      <c r="J2" s="34"/>
      <c r="K2" s="34"/>
    </row>
    <row r="3" spans="1:13" ht="13.5" x14ac:dyDescent="0.25">
      <c r="A3" s="166"/>
      <c r="F3" s="167"/>
    </row>
    <row r="4" spans="1:13" x14ac:dyDescent="0.25">
      <c r="G4" s="122" t="s">
        <v>51</v>
      </c>
    </row>
    <row r="5" spans="1:13" s="123" customFormat="1" ht="6" x14ac:dyDescent="0.25">
      <c r="A5" s="163"/>
    </row>
    <row r="6" spans="1:13" s="125" customFormat="1" ht="6" x14ac:dyDescent="0.25">
      <c r="A6" s="124"/>
      <c r="B6" s="124"/>
      <c r="C6" s="124"/>
      <c r="D6" s="124"/>
      <c r="E6" s="124"/>
      <c r="F6" s="124"/>
      <c r="G6" s="124"/>
    </row>
    <row r="7" spans="1:13" s="125" customFormat="1" ht="15" x14ac:dyDescent="0.2">
      <c r="A7" s="126" t="s">
        <v>168</v>
      </c>
      <c r="B7" s="126" t="s">
        <v>1</v>
      </c>
      <c r="C7" s="126" t="s">
        <v>2</v>
      </c>
      <c r="D7" s="126" t="s">
        <v>3</v>
      </c>
      <c r="E7" s="126" t="s">
        <v>4</v>
      </c>
      <c r="F7" s="126" t="s">
        <v>5</v>
      </c>
      <c r="G7" s="126" t="s">
        <v>169</v>
      </c>
      <c r="H7" s="206"/>
      <c r="I7" s="206"/>
      <c r="J7" s="206"/>
      <c r="K7" s="206"/>
      <c r="L7" s="206"/>
      <c r="M7" s="206"/>
    </row>
    <row r="8" spans="1:13" s="125" customFormat="1" ht="15" x14ac:dyDescent="0.2">
      <c r="A8" s="126" t="s">
        <v>170</v>
      </c>
      <c r="B8" s="126"/>
      <c r="C8" s="126"/>
      <c r="D8" s="126"/>
      <c r="E8" s="126"/>
      <c r="F8" s="126"/>
      <c r="G8" s="126" t="s">
        <v>171</v>
      </c>
      <c r="H8" s="206"/>
      <c r="I8" s="206"/>
      <c r="J8" s="206"/>
      <c r="K8" s="206"/>
      <c r="L8" s="206"/>
      <c r="M8" s="206"/>
    </row>
    <row r="9" spans="1:13" s="125" customFormat="1" ht="6" x14ac:dyDescent="0.25">
      <c r="A9" s="127"/>
      <c r="B9" s="127"/>
      <c r="C9" s="127"/>
      <c r="D9" s="127"/>
      <c r="E9" s="127"/>
      <c r="F9" s="127"/>
      <c r="G9" s="127"/>
    </row>
    <row r="10" spans="1:13" s="129" customFormat="1" ht="6" x14ac:dyDescent="0.25">
      <c r="A10" s="128"/>
      <c r="B10" s="128"/>
      <c r="C10" s="128"/>
      <c r="D10" s="128"/>
      <c r="E10" s="128"/>
      <c r="F10" s="128"/>
      <c r="G10" s="128"/>
    </row>
    <row r="11" spans="1:13" s="41" customFormat="1" ht="31.5" x14ac:dyDescent="0.25">
      <c r="A11" s="131">
        <v>4</v>
      </c>
      <c r="B11" s="151" t="s">
        <v>268</v>
      </c>
      <c r="C11" s="151" t="s">
        <v>277</v>
      </c>
      <c r="D11" s="132"/>
      <c r="E11" s="133"/>
      <c r="F11" s="133"/>
      <c r="G11" s="133"/>
    </row>
    <row r="12" spans="1:13" s="41" customFormat="1" ht="18" customHeight="1" x14ac:dyDescent="0.25">
      <c r="A12" s="134"/>
      <c r="B12" s="134"/>
      <c r="C12" s="134"/>
      <c r="D12" s="134"/>
      <c r="E12" s="134"/>
      <c r="F12" s="134"/>
      <c r="G12" s="134"/>
    </row>
    <row r="13" spans="1:13" s="41" customFormat="1" ht="32.25" customHeight="1" x14ac:dyDescent="0.25">
      <c r="A13" s="27"/>
      <c r="B13" s="27" t="s">
        <v>276</v>
      </c>
      <c r="C13" s="27" t="s">
        <v>372</v>
      </c>
      <c r="D13" s="14"/>
      <c r="E13" s="152"/>
      <c r="F13" s="133"/>
      <c r="G13" s="133"/>
    </row>
    <row r="14" spans="1:13" s="41" customFormat="1" ht="20.25" customHeight="1" x14ac:dyDescent="0.25">
      <c r="A14" s="27"/>
      <c r="B14" s="27"/>
      <c r="C14" s="27"/>
      <c r="D14" s="14"/>
      <c r="E14" s="14"/>
      <c r="F14" s="134"/>
      <c r="G14" s="134"/>
    </row>
    <row r="15" spans="1:13" s="41" customFormat="1" ht="15" x14ac:dyDescent="0.25">
      <c r="A15" s="27">
        <v>4.0999999999999996</v>
      </c>
      <c r="B15" s="27"/>
      <c r="C15" s="27" t="s">
        <v>270</v>
      </c>
      <c r="D15" s="14" t="s">
        <v>30</v>
      </c>
      <c r="E15" s="14">
        <v>570</v>
      </c>
      <c r="F15" s="135"/>
      <c r="G15" s="136"/>
      <c r="I15" s="207"/>
      <c r="K15" s="207"/>
    </row>
    <row r="16" spans="1:13" s="41" customFormat="1" ht="14.25" customHeight="1" x14ac:dyDescent="0.2">
      <c r="A16" s="27"/>
      <c r="B16" s="27"/>
      <c r="C16" s="27"/>
      <c r="D16" s="19"/>
      <c r="E16" s="14"/>
      <c r="F16" s="134"/>
      <c r="G16" s="136"/>
    </row>
    <row r="17" spans="1:11" s="41" customFormat="1" ht="35.25" customHeight="1" x14ac:dyDescent="0.2">
      <c r="A17" s="27"/>
      <c r="B17" s="27"/>
      <c r="C17" s="27" t="s">
        <v>371</v>
      </c>
      <c r="D17" s="19"/>
      <c r="E17" s="14"/>
      <c r="F17" s="135"/>
      <c r="G17" s="136"/>
      <c r="I17" s="207"/>
    </row>
    <row r="18" spans="1:11" s="41" customFormat="1" ht="15" x14ac:dyDescent="0.25">
      <c r="A18" s="27"/>
      <c r="B18" s="27"/>
      <c r="C18" s="27"/>
      <c r="D18" s="14"/>
      <c r="E18" s="14"/>
      <c r="F18" s="135"/>
      <c r="G18" s="136"/>
    </row>
    <row r="19" spans="1:11" s="41" customFormat="1" ht="15" x14ac:dyDescent="0.25">
      <c r="A19" s="27">
        <v>4.2</v>
      </c>
      <c r="B19" s="27"/>
      <c r="C19" s="27" t="s">
        <v>269</v>
      </c>
      <c r="D19" s="14" t="s">
        <v>30</v>
      </c>
      <c r="E19" s="14">
        <v>340</v>
      </c>
      <c r="F19" s="135"/>
      <c r="G19" s="136"/>
    </row>
    <row r="20" spans="1:11" s="41" customFormat="1" ht="15" x14ac:dyDescent="0.2">
      <c r="A20" s="27"/>
      <c r="B20" s="27"/>
      <c r="C20" s="27"/>
      <c r="D20" s="19"/>
      <c r="E20" s="14"/>
      <c r="F20" s="135"/>
      <c r="G20" s="136"/>
    </row>
    <row r="21" spans="1:11" s="41" customFormat="1" ht="28.5" customHeight="1" x14ac:dyDescent="0.2">
      <c r="A21" s="27"/>
      <c r="B21" s="27" t="s">
        <v>53</v>
      </c>
      <c r="C21" s="27" t="s">
        <v>271</v>
      </c>
      <c r="D21" s="19"/>
      <c r="E21" s="14"/>
      <c r="F21" s="135"/>
      <c r="G21" s="136"/>
    </row>
    <row r="22" spans="1:11" s="41" customFormat="1" ht="15" x14ac:dyDescent="0.2">
      <c r="A22" s="27"/>
      <c r="B22" s="27"/>
      <c r="C22" s="27"/>
      <c r="D22" s="19"/>
      <c r="E22" s="14"/>
      <c r="F22" s="135"/>
      <c r="G22" s="136"/>
      <c r="I22" s="207"/>
      <c r="K22" s="207"/>
    </row>
    <row r="23" spans="1:11" s="41" customFormat="1" ht="15" x14ac:dyDescent="0.2">
      <c r="A23" s="27">
        <v>4.3</v>
      </c>
      <c r="B23" s="27"/>
      <c r="C23" s="27" t="s">
        <v>270</v>
      </c>
      <c r="D23" s="19" t="s">
        <v>30</v>
      </c>
      <c r="E23" s="14">
        <v>3160</v>
      </c>
      <c r="F23" s="135"/>
      <c r="G23" s="136"/>
    </row>
    <row r="24" spans="1:11" s="41" customFormat="1" ht="15" x14ac:dyDescent="0.2">
      <c r="A24" s="27"/>
      <c r="B24" s="27"/>
      <c r="C24" s="27"/>
      <c r="D24" s="19"/>
      <c r="E24" s="14"/>
      <c r="F24" s="135"/>
      <c r="G24" s="136"/>
      <c r="I24" s="207"/>
    </row>
    <row r="25" spans="1:11" s="41" customFormat="1" ht="15" x14ac:dyDescent="0.2">
      <c r="A25" s="27"/>
      <c r="B25" s="27"/>
      <c r="C25" s="27"/>
      <c r="D25" s="19"/>
      <c r="E25" s="14"/>
      <c r="F25" s="135"/>
      <c r="G25" s="136"/>
    </row>
    <row r="26" spans="1:11" s="41" customFormat="1" ht="15" x14ac:dyDescent="0.2">
      <c r="A26" s="27"/>
      <c r="B26" s="27"/>
      <c r="C26" s="27"/>
      <c r="D26" s="19"/>
      <c r="E26" s="14"/>
      <c r="F26" s="135"/>
      <c r="G26" s="136"/>
    </row>
    <row r="27" spans="1:11" s="41" customFormat="1" ht="15" x14ac:dyDescent="0.25">
      <c r="A27" s="27"/>
      <c r="B27" s="27"/>
      <c r="C27" s="27"/>
      <c r="D27" s="14"/>
      <c r="E27" s="14"/>
      <c r="F27" s="135"/>
      <c r="G27" s="136"/>
    </row>
    <row r="28" spans="1:11" s="41" customFormat="1" ht="15" x14ac:dyDescent="0.2">
      <c r="A28" s="27"/>
      <c r="B28" s="27"/>
      <c r="C28" s="27"/>
      <c r="D28" s="19"/>
      <c r="E28" s="14"/>
      <c r="F28" s="135"/>
      <c r="G28" s="136"/>
      <c r="I28" s="207"/>
      <c r="K28" s="207"/>
    </row>
    <row r="29" spans="1:11" s="41" customFormat="1" ht="15" x14ac:dyDescent="0.25">
      <c r="A29" s="27"/>
      <c r="B29" s="27"/>
      <c r="C29" s="27"/>
      <c r="D29" s="14"/>
      <c r="E29" s="14"/>
      <c r="F29" s="135"/>
      <c r="G29" s="136"/>
    </row>
    <row r="30" spans="1:11" s="41" customFormat="1" ht="15" x14ac:dyDescent="0.2">
      <c r="A30" s="27"/>
      <c r="B30" s="27"/>
      <c r="C30" s="27"/>
      <c r="D30" s="19"/>
      <c r="E30" s="27"/>
      <c r="F30" s="135"/>
      <c r="G30" s="136"/>
      <c r="I30" s="207"/>
    </row>
    <row r="31" spans="1:11" s="41" customFormat="1" ht="15" x14ac:dyDescent="0.2">
      <c r="A31" s="27"/>
      <c r="B31" s="27"/>
      <c r="C31" s="24"/>
      <c r="D31" s="13"/>
      <c r="E31" s="23"/>
      <c r="F31" s="135"/>
      <c r="G31" s="136"/>
    </row>
    <row r="32" spans="1:11" s="41" customFormat="1" ht="15" x14ac:dyDescent="0.2">
      <c r="A32" s="27"/>
      <c r="B32" s="27"/>
      <c r="C32" s="24"/>
      <c r="D32" s="63"/>
      <c r="E32" s="2"/>
      <c r="F32" s="135"/>
      <c r="G32" s="136"/>
    </row>
    <row r="33" spans="1:7" s="41" customFormat="1" ht="15" x14ac:dyDescent="0.2">
      <c r="A33" s="27"/>
      <c r="B33" s="27"/>
      <c r="C33" s="24"/>
      <c r="D33" s="63"/>
      <c r="E33" s="2"/>
      <c r="F33" s="135"/>
      <c r="G33" s="136"/>
    </row>
    <row r="34" spans="1:7" s="41" customFormat="1" ht="15" x14ac:dyDescent="0.2">
      <c r="A34" s="27"/>
      <c r="B34" s="27"/>
      <c r="C34" s="24"/>
      <c r="D34" s="63"/>
      <c r="E34" s="2"/>
      <c r="F34" s="135"/>
      <c r="G34" s="136"/>
    </row>
    <row r="35" spans="1:7" s="41" customFormat="1" ht="15" x14ac:dyDescent="0.2">
      <c r="A35" s="27"/>
      <c r="B35" s="27"/>
      <c r="C35" s="24"/>
      <c r="D35" s="63"/>
      <c r="E35" s="2"/>
      <c r="F35" s="135"/>
      <c r="G35" s="136"/>
    </row>
    <row r="36" spans="1:7" s="41" customFormat="1" ht="15" x14ac:dyDescent="0.25">
      <c r="A36" s="27"/>
      <c r="B36" s="27"/>
      <c r="C36" s="27"/>
      <c r="D36" s="14"/>
      <c r="E36" s="14"/>
      <c r="F36" s="135"/>
      <c r="G36" s="136"/>
    </row>
    <row r="37" spans="1:7" s="41" customFormat="1" ht="15" x14ac:dyDescent="0.2">
      <c r="A37" s="27"/>
      <c r="B37" s="27"/>
      <c r="C37" s="27"/>
      <c r="D37" s="19"/>
      <c r="E37" s="27"/>
      <c r="F37" s="135"/>
      <c r="G37" s="136"/>
    </row>
    <row r="38" spans="1:7" s="41" customFormat="1" ht="15" x14ac:dyDescent="0.25">
      <c r="A38" s="27"/>
      <c r="B38" s="27"/>
      <c r="C38" s="27"/>
      <c r="D38" s="14"/>
      <c r="E38" s="14"/>
      <c r="F38" s="135"/>
      <c r="G38" s="136"/>
    </row>
    <row r="39" spans="1:7" s="41" customFormat="1" ht="15" x14ac:dyDescent="0.2">
      <c r="A39" s="27"/>
      <c r="B39" s="27"/>
      <c r="C39" s="27"/>
      <c r="D39" s="19"/>
      <c r="E39" s="14"/>
      <c r="F39" s="135"/>
      <c r="G39" s="136"/>
    </row>
    <row r="40" spans="1:7" s="41" customFormat="1" ht="15" x14ac:dyDescent="0.25">
      <c r="A40" s="27"/>
      <c r="B40" s="27"/>
      <c r="C40" s="27"/>
      <c r="D40" s="14"/>
      <c r="E40" s="14"/>
      <c r="F40" s="135"/>
      <c r="G40" s="136"/>
    </row>
    <row r="41" spans="1:7" s="41" customFormat="1" ht="15" x14ac:dyDescent="0.2">
      <c r="A41" s="27"/>
      <c r="B41" s="27"/>
      <c r="C41" s="27"/>
      <c r="D41" s="19"/>
      <c r="E41" s="14"/>
      <c r="F41" s="135"/>
      <c r="G41" s="136"/>
    </row>
    <row r="42" spans="1:7" s="41" customFormat="1" ht="15" x14ac:dyDescent="0.25">
      <c r="A42" s="27"/>
      <c r="B42" s="27"/>
      <c r="C42" s="27"/>
      <c r="D42" s="14"/>
      <c r="E42" s="14"/>
      <c r="F42" s="135"/>
      <c r="G42" s="136"/>
    </row>
    <row r="43" spans="1:7" s="41" customFormat="1" ht="15" x14ac:dyDescent="0.2">
      <c r="A43" s="27"/>
      <c r="B43" s="27"/>
      <c r="C43" s="27"/>
      <c r="D43" s="19"/>
      <c r="E43" s="27"/>
      <c r="F43" s="134"/>
      <c r="G43" s="136"/>
    </row>
    <row r="44" spans="1:7" s="41" customFormat="1" ht="15" x14ac:dyDescent="0.2">
      <c r="A44" s="27"/>
      <c r="B44" s="27"/>
      <c r="C44" s="24"/>
      <c r="D44" s="13"/>
      <c r="E44" s="23"/>
      <c r="F44" s="134"/>
      <c r="G44" s="136"/>
    </row>
    <row r="45" spans="1:7" s="41" customFormat="1" ht="15" x14ac:dyDescent="0.2">
      <c r="A45" s="27"/>
      <c r="B45" s="27"/>
      <c r="C45" s="24"/>
      <c r="D45" s="63"/>
      <c r="E45" s="2"/>
      <c r="F45" s="135"/>
      <c r="G45" s="136"/>
    </row>
    <row r="46" spans="1:7" s="41" customFormat="1" ht="15" x14ac:dyDescent="0.2">
      <c r="A46" s="27"/>
      <c r="B46" s="27"/>
      <c r="C46" s="24"/>
      <c r="D46" s="63"/>
      <c r="E46" s="2"/>
      <c r="F46" s="135"/>
      <c r="G46" s="136"/>
    </row>
    <row r="47" spans="1:7" s="41" customFormat="1" ht="15" x14ac:dyDescent="0.2">
      <c r="A47" s="27"/>
      <c r="B47" s="27"/>
      <c r="C47" s="24"/>
      <c r="D47" s="63"/>
      <c r="E47" s="2"/>
      <c r="F47" s="135"/>
      <c r="G47" s="136"/>
    </row>
    <row r="48" spans="1:7" s="41" customFormat="1" ht="15" x14ac:dyDescent="0.2">
      <c r="A48" s="27"/>
      <c r="B48" s="27"/>
      <c r="C48" s="24"/>
      <c r="D48" s="63"/>
      <c r="E48" s="2"/>
      <c r="F48" s="135"/>
      <c r="G48" s="136"/>
    </row>
    <row r="49" spans="1:7" s="41" customFormat="1" ht="28.5" customHeight="1" x14ac:dyDescent="0.25">
      <c r="A49" s="27"/>
      <c r="B49" s="27"/>
      <c r="C49" s="27"/>
      <c r="D49" s="14"/>
      <c r="E49" s="14"/>
      <c r="F49" s="135"/>
      <c r="G49" s="136"/>
    </row>
    <row r="50" spans="1:7" s="41" customFormat="1" ht="15" x14ac:dyDescent="0.2">
      <c r="A50" s="27"/>
      <c r="B50" s="27"/>
      <c r="C50" s="27"/>
      <c r="D50" s="19"/>
      <c r="E50" s="27"/>
      <c r="F50" s="135"/>
      <c r="G50" s="136"/>
    </row>
    <row r="51" spans="1:7" s="41" customFormat="1" ht="15" x14ac:dyDescent="0.25">
      <c r="A51" s="27"/>
      <c r="B51" s="27"/>
      <c r="C51" s="27"/>
      <c r="D51" s="14"/>
      <c r="E51" s="14"/>
      <c r="F51" s="135"/>
      <c r="G51" s="136"/>
    </row>
    <row r="52" spans="1:7" s="41" customFormat="1" ht="15" x14ac:dyDescent="0.2">
      <c r="A52" s="134"/>
      <c r="B52" s="134"/>
      <c r="C52" s="134"/>
      <c r="D52" s="19"/>
      <c r="E52" s="27"/>
      <c r="F52" s="134"/>
      <c r="G52" s="134"/>
    </row>
    <row r="53" spans="1:7" s="41" customFormat="1" x14ac:dyDescent="0.25">
      <c r="A53" s="134"/>
      <c r="B53" s="134"/>
      <c r="C53" s="134"/>
      <c r="D53" s="134"/>
      <c r="E53" s="134"/>
      <c r="F53" s="134"/>
      <c r="G53" s="134"/>
    </row>
    <row r="54" spans="1:7" s="41" customFormat="1" x14ac:dyDescent="0.25">
      <c r="A54" s="134"/>
      <c r="B54" s="134"/>
      <c r="C54" s="134"/>
      <c r="D54" s="134"/>
      <c r="E54" s="134"/>
      <c r="F54" s="134"/>
      <c r="G54" s="134"/>
    </row>
    <row r="55" spans="1:7" s="41" customFormat="1" x14ac:dyDescent="0.25">
      <c r="A55" s="134"/>
      <c r="B55" s="134"/>
      <c r="C55" s="134"/>
      <c r="D55" s="134"/>
      <c r="E55" s="134"/>
      <c r="F55" s="134"/>
      <c r="G55" s="134"/>
    </row>
    <row r="56" spans="1:7" s="41" customFormat="1" x14ac:dyDescent="0.25">
      <c r="A56" s="134"/>
      <c r="B56" s="134"/>
      <c r="C56" s="134"/>
      <c r="D56" s="134"/>
      <c r="E56" s="134"/>
      <c r="F56" s="134"/>
      <c r="G56" s="134"/>
    </row>
    <row r="57" spans="1:7" s="41" customFormat="1" x14ac:dyDescent="0.25">
      <c r="A57" s="134"/>
      <c r="B57" s="134"/>
      <c r="C57" s="134"/>
      <c r="D57" s="134"/>
      <c r="E57" s="134"/>
      <c r="F57" s="134"/>
      <c r="G57" s="134"/>
    </row>
    <row r="58" spans="1:7" s="41" customFormat="1" x14ac:dyDescent="0.25">
      <c r="A58" s="134"/>
      <c r="B58" s="134"/>
      <c r="C58" s="134"/>
      <c r="D58" s="134"/>
      <c r="E58" s="134"/>
      <c r="F58" s="134"/>
      <c r="G58" s="134"/>
    </row>
    <row r="59" spans="1:7" s="41" customFormat="1" x14ac:dyDescent="0.25">
      <c r="A59" s="134"/>
      <c r="B59" s="134"/>
      <c r="C59" s="134"/>
      <c r="D59" s="134"/>
      <c r="E59" s="134"/>
      <c r="F59" s="134"/>
      <c r="G59" s="134"/>
    </row>
    <row r="60" spans="1:7" s="41" customFormat="1" x14ac:dyDescent="0.25">
      <c r="A60" s="134"/>
      <c r="B60" s="134"/>
      <c r="C60" s="134"/>
      <c r="D60" s="134"/>
      <c r="E60" s="134"/>
      <c r="F60" s="134"/>
      <c r="G60" s="134"/>
    </row>
    <row r="61" spans="1:7" s="41" customFormat="1" x14ac:dyDescent="0.25">
      <c r="A61" s="134"/>
      <c r="B61" s="134"/>
      <c r="C61" s="134"/>
      <c r="D61" s="134"/>
      <c r="E61" s="134"/>
      <c r="F61" s="134"/>
      <c r="G61" s="134"/>
    </row>
    <row r="62" spans="1:7" s="41" customFormat="1" x14ac:dyDescent="0.25">
      <c r="A62" s="134"/>
      <c r="B62" s="134"/>
      <c r="C62" s="134"/>
      <c r="D62" s="134"/>
      <c r="E62" s="134"/>
      <c r="F62" s="134"/>
      <c r="G62" s="134"/>
    </row>
    <row r="63" spans="1:7" s="41" customFormat="1" x14ac:dyDescent="0.25">
      <c r="A63" s="134"/>
      <c r="B63" s="134"/>
      <c r="C63" s="134"/>
      <c r="D63" s="134"/>
      <c r="E63" s="134"/>
      <c r="F63" s="134"/>
      <c r="G63" s="134"/>
    </row>
    <row r="64" spans="1:7" s="41" customFormat="1" x14ac:dyDescent="0.25">
      <c r="A64" s="134"/>
      <c r="B64" s="134"/>
      <c r="C64" s="134"/>
      <c r="D64" s="134"/>
      <c r="E64" s="134"/>
      <c r="F64" s="134"/>
      <c r="G64" s="134"/>
    </row>
    <row r="65" spans="1:7" s="41" customFormat="1" x14ac:dyDescent="0.25">
      <c r="A65" s="134"/>
      <c r="B65" s="134"/>
      <c r="C65" s="134"/>
      <c r="D65" s="134"/>
      <c r="E65" s="134"/>
      <c r="F65" s="134"/>
      <c r="G65" s="134"/>
    </row>
    <row r="66" spans="1:7" s="41" customFormat="1" x14ac:dyDescent="0.25">
      <c r="A66" s="134"/>
      <c r="B66" s="134"/>
      <c r="C66" s="134"/>
      <c r="D66" s="134"/>
      <c r="E66" s="134"/>
      <c r="F66" s="134"/>
      <c r="G66" s="134"/>
    </row>
    <row r="67" spans="1:7" s="41" customFormat="1" x14ac:dyDescent="0.25">
      <c r="A67" s="134"/>
      <c r="B67" s="134"/>
      <c r="C67" s="134"/>
      <c r="D67" s="134"/>
      <c r="E67" s="134"/>
      <c r="F67" s="134"/>
      <c r="G67" s="134"/>
    </row>
    <row r="68" spans="1:7" s="41" customFormat="1" x14ac:dyDescent="0.25">
      <c r="A68" s="134"/>
      <c r="B68" s="134"/>
      <c r="C68" s="134"/>
      <c r="D68" s="134"/>
      <c r="E68" s="134"/>
      <c r="F68" s="134"/>
      <c r="G68" s="134"/>
    </row>
    <row r="69" spans="1:7" s="41" customFormat="1" x14ac:dyDescent="0.25">
      <c r="A69" s="134"/>
      <c r="B69" s="134"/>
      <c r="C69" s="134"/>
      <c r="D69" s="134"/>
      <c r="E69" s="134"/>
      <c r="F69" s="134"/>
      <c r="G69" s="134"/>
    </row>
    <row r="70" spans="1:7" s="129" customFormat="1" ht="6" x14ac:dyDescent="0.25">
      <c r="A70" s="138"/>
      <c r="B70" s="138"/>
      <c r="C70" s="138"/>
      <c r="D70" s="138"/>
      <c r="E70" s="138"/>
      <c r="F70" s="138"/>
      <c r="G70" s="283"/>
    </row>
    <row r="71" spans="1:7" s="125" customFormat="1" ht="6" x14ac:dyDescent="0.25">
      <c r="A71" s="164"/>
      <c r="B71" s="140"/>
      <c r="C71" s="140"/>
      <c r="D71" s="140"/>
      <c r="E71" s="140"/>
      <c r="F71" s="141"/>
      <c r="G71" s="282"/>
    </row>
    <row r="72" spans="1:7" s="125" customFormat="1" ht="15" x14ac:dyDescent="0.2">
      <c r="A72" s="165"/>
      <c r="B72" s="122"/>
      <c r="C72" s="122"/>
      <c r="D72" s="122"/>
      <c r="E72" s="122"/>
      <c r="F72" s="143" t="s">
        <v>286</v>
      </c>
      <c r="G72" s="281"/>
    </row>
    <row r="73" spans="1:7" s="208" customFormat="1" ht="17.25" customHeight="1" x14ac:dyDescent="0.25">
      <c r="A73" s="304"/>
      <c r="B73" s="304"/>
      <c r="C73" s="304"/>
      <c r="D73" s="304"/>
      <c r="E73" s="304"/>
      <c r="F73" s="304"/>
      <c r="G73" s="304"/>
    </row>
  </sheetData>
  <mergeCells count="1">
    <mergeCell ref="A73:G73"/>
  </mergeCells>
  <printOptions horizontalCentered="1"/>
  <pageMargins left="0.7" right="0.7" top="0.75" bottom="0.75" header="0.3" footer="0.3"/>
  <pageSetup paperSize="9" scale="65" firstPageNumber="72" fitToHeight="0" orientation="portrait" useFirstPageNumber="1" r:id="rId1"/>
  <headerFooter>
    <oddFooter>&amp;LC2: Pricing Data&amp;CBOQ 7&amp;RDocument Version 01/03/2022</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7030A0"/>
  </sheetPr>
  <dimension ref="A1:O71"/>
  <sheetViews>
    <sheetView view="pageBreakPreview" zoomScale="90" zoomScaleNormal="70" zoomScaleSheetLayoutView="90" workbookViewId="0">
      <selection activeCell="E71" sqref="E71"/>
    </sheetView>
  </sheetViews>
  <sheetFormatPr defaultColWidth="9.140625" defaultRowHeight="15" x14ac:dyDescent="0.2"/>
  <cols>
    <col min="1" max="1" width="6.7109375" style="25" customWidth="1"/>
    <col min="2" max="2" width="16.7109375" style="25" customWidth="1"/>
    <col min="3" max="3" width="52.42578125" style="25" customWidth="1"/>
    <col min="4" max="4" width="10.42578125" style="25" customWidth="1"/>
    <col min="5" max="5" width="8.5703125" style="25" customWidth="1"/>
    <col min="6" max="6" width="16.5703125" style="200" customWidth="1"/>
    <col min="7" max="7" width="19.42578125" style="200" customWidth="1"/>
    <col min="8" max="8" width="9.140625" style="25"/>
    <col min="9" max="9" width="9.140625" style="22"/>
    <col min="10" max="10" width="19.85546875" style="22" customWidth="1"/>
    <col min="11" max="15" width="9.140625" style="22"/>
    <col min="16" max="16384" width="9.140625" style="25"/>
  </cols>
  <sheetData>
    <row r="1" spans="1:11" s="32" customFormat="1" ht="15.75" x14ac:dyDescent="0.25">
      <c r="A1" s="90" t="s">
        <v>351</v>
      </c>
      <c r="B1" s="43"/>
      <c r="C1" s="43"/>
      <c r="D1" s="34"/>
      <c r="E1" s="34"/>
      <c r="F1" s="185"/>
      <c r="G1" s="185"/>
      <c r="I1" s="34"/>
      <c r="J1" s="34"/>
      <c r="K1" s="34"/>
    </row>
    <row r="2" spans="1:11" s="32" customFormat="1" ht="16.5" customHeight="1" x14ac:dyDescent="0.25">
      <c r="A2" s="90" t="s">
        <v>352</v>
      </c>
      <c r="B2" s="43"/>
      <c r="C2" s="43"/>
      <c r="F2" s="35"/>
      <c r="G2" s="35"/>
      <c r="I2" s="34"/>
      <c r="J2" s="34"/>
      <c r="K2" s="34"/>
    </row>
    <row r="3" spans="1:11" ht="19.899999999999999" customHeight="1" x14ac:dyDescent="0.2">
      <c r="D3" s="186"/>
      <c r="E3" s="186"/>
      <c r="F3" s="187"/>
      <c r="G3" s="188" t="s">
        <v>54</v>
      </c>
    </row>
    <row r="4" spans="1:11" ht="30" x14ac:dyDescent="0.2">
      <c r="A4" s="189" t="s">
        <v>0</v>
      </c>
      <c r="B4" s="50" t="s">
        <v>1</v>
      </c>
      <c r="C4" s="50" t="s">
        <v>2</v>
      </c>
      <c r="D4" s="50" t="s">
        <v>3</v>
      </c>
      <c r="E4" s="50" t="s">
        <v>4</v>
      </c>
      <c r="F4" s="97" t="s">
        <v>5</v>
      </c>
      <c r="G4" s="97" t="s">
        <v>6</v>
      </c>
      <c r="H4" s="6"/>
    </row>
    <row r="5" spans="1:11" x14ac:dyDescent="0.2">
      <c r="A5" s="302"/>
      <c r="B5" s="303"/>
      <c r="C5" s="303"/>
      <c r="D5" s="190"/>
      <c r="E5" s="190"/>
      <c r="F5" s="191"/>
      <c r="G5" s="97"/>
      <c r="H5" s="6"/>
    </row>
    <row r="6" spans="1:11" ht="32.25" customHeight="1" x14ac:dyDescent="0.25">
      <c r="A6" s="57" t="s">
        <v>116</v>
      </c>
      <c r="B6" s="58" t="s">
        <v>121</v>
      </c>
      <c r="C6" s="58" t="s">
        <v>282</v>
      </c>
      <c r="D6" s="192"/>
      <c r="E6" s="107"/>
      <c r="F6" s="193"/>
      <c r="G6" s="194"/>
      <c r="H6" s="6"/>
    </row>
    <row r="7" spans="1:11" ht="21" customHeight="1" x14ac:dyDescent="0.25">
      <c r="A7" s="63"/>
      <c r="B7" s="99"/>
      <c r="C7" s="18" t="s">
        <v>110</v>
      </c>
      <c r="D7" s="13"/>
      <c r="E7" s="30"/>
      <c r="F7" s="89"/>
      <c r="G7" s="37"/>
      <c r="H7" s="6"/>
    </row>
    <row r="8" spans="1:11" ht="46.5" customHeight="1" x14ac:dyDescent="0.2">
      <c r="A8" s="29"/>
      <c r="B8" s="29" t="s">
        <v>32</v>
      </c>
      <c r="C8" s="24" t="s">
        <v>101</v>
      </c>
      <c r="D8" s="3"/>
      <c r="E8" s="23"/>
      <c r="F8" s="89"/>
      <c r="G8" s="37"/>
      <c r="H8" s="7"/>
      <c r="I8" s="1"/>
      <c r="J8" s="1"/>
    </row>
    <row r="9" spans="1:11" ht="38.25" customHeight="1" x14ac:dyDescent="0.2">
      <c r="A9" s="23">
        <v>5.0999999999999996</v>
      </c>
      <c r="B9" s="3"/>
      <c r="C9" s="24" t="s">
        <v>417</v>
      </c>
      <c r="D9" s="29" t="s">
        <v>33</v>
      </c>
      <c r="E9" s="2">
        <v>2200</v>
      </c>
      <c r="F9" s="36"/>
      <c r="G9" s="37"/>
      <c r="H9" s="7"/>
      <c r="I9" s="1"/>
      <c r="J9" s="1"/>
    </row>
    <row r="10" spans="1:11" ht="21.75" customHeight="1" x14ac:dyDescent="0.25">
      <c r="A10" s="23"/>
      <c r="B10" s="13" t="s">
        <v>102</v>
      </c>
      <c r="C10" s="18" t="s">
        <v>100</v>
      </c>
      <c r="D10" s="195"/>
      <c r="E10" s="196"/>
      <c r="F10" s="36"/>
      <c r="G10" s="37"/>
      <c r="H10" s="7"/>
      <c r="I10" s="1"/>
      <c r="J10" s="1"/>
    </row>
    <row r="11" spans="1:11" ht="98.25" customHeight="1" x14ac:dyDescent="0.2">
      <c r="A11" s="23">
        <v>5.2</v>
      </c>
      <c r="B11" s="3"/>
      <c r="C11" s="197" t="s">
        <v>321</v>
      </c>
      <c r="D11" s="29" t="s">
        <v>22</v>
      </c>
      <c r="E11" s="2">
        <v>65</v>
      </c>
      <c r="F11" s="36"/>
      <c r="G11" s="37"/>
      <c r="H11" s="7"/>
      <c r="I11" s="1"/>
      <c r="J11" s="1"/>
    </row>
    <row r="12" spans="1:11" ht="20.25" customHeight="1" x14ac:dyDescent="0.25">
      <c r="A12" s="23"/>
      <c r="B12" s="63" t="s">
        <v>55</v>
      </c>
      <c r="C12" s="198" t="s">
        <v>120</v>
      </c>
      <c r="D12" s="91"/>
      <c r="E12" s="4"/>
      <c r="F12" s="36"/>
      <c r="G12" s="37"/>
      <c r="H12" s="7"/>
      <c r="I12" s="1"/>
      <c r="J12" s="1"/>
    </row>
    <row r="13" spans="1:11" ht="105.75" customHeight="1" x14ac:dyDescent="0.2">
      <c r="A13" s="23"/>
      <c r="B13" s="17"/>
      <c r="C13" s="197" t="s">
        <v>418</v>
      </c>
      <c r="D13" s="3"/>
      <c r="E13" s="23"/>
      <c r="F13" s="36"/>
      <c r="G13" s="37"/>
      <c r="H13" s="7"/>
      <c r="I13" s="1"/>
      <c r="J13" s="1"/>
    </row>
    <row r="14" spans="1:11" ht="27" customHeight="1" x14ac:dyDescent="0.2">
      <c r="A14" s="23">
        <v>5.3</v>
      </c>
      <c r="B14" s="17"/>
      <c r="C14" s="15" t="s">
        <v>93</v>
      </c>
      <c r="D14" s="29" t="s">
        <v>22</v>
      </c>
      <c r="E14" s="26">
        <v>21</v>
      </c>
      <c r="F14" s="36"/>
      <c r="G14" s="37"/>
      <c r="H14" s="1"/>
      <c r="I14" s="1"/>
      <c r="J14" s="1"/>
    </row>
    <row r="15" spans="1:11" ht="24" customHeight="1" x14ac:dyDescent="0.2">
      <c r="A15" s="23">
        <v>5.4</v>
      </c>
      <c r="B15" s="17"/>
      <c r="C15" s="15" t="s">
        <v>56</v>
      </c>
      <c r="D15" s="29" t="s">
        <v>22</v>
      </c>
      <c r="E15" s="26">
        <v>15</v>
      </c>
      <c r="F15" s="36"/>
      <c r="G15" s="37"/>
      <c r="H15" s="1"/>
      <c r="I15" s="1"/>
      <c r="J15" s="1"/>
    </row>
    <row r="16" spans="1:11" ht="19.5" customHeight="1" x14ac:dyDescent="0.2">
      <c r="A16" s="23">
        <v>5.5</v>
      </c>
      <c r="B16" s="17"/>
      <c r="C16" s="15" t="s">
        <v>143</v>
      </c>
      <c r="D16" s="29" t="s">
        <v>22</v>
      </c>
      <c r="E16" s="26">
        <v>17</v>
      </c>
      <c r="F16" s="36"/>
      <c r="G16" s="37"/>
      <c r="H16" s="5"/>
      <c r="I16" s="1"/>
      <c r="J16" s="1"/>
    </row>
    <row r="17" spans="1:10" ht="24" customHeight="1" x14ac:dyDescent="0.2">
      <c r="A17" s="23">
        <v>5.6</v>
      </c>
      <c r="B17" s="17"/>
      <c r="C17" s="15" t="s">
        <v>327</v>
      </c>
      <c r="D17" s="29" t="s">
        <v>22</v>
      </c>
      <c r="E17" s="26">
        <v>10</v>
      </c>
      <c r="F17" s="36"/>
      <c r="G17" s="37"/>
      <c r="H17" s="5"/>
      <c r="I17" s="1"/>
      <c r="J17" s="1"/>
    </row>
    <row r="18" spans="1:10" ht="22.5" customHeight="1" x14ac:dyDescent="0.2">
      <c r="A18" s="23"/>
      <c r="B18" s="17" t="s">
        <v>57</v>
      </c>
      <c r="C18" s="15" t="s">
        <v>419</v>
      </c>
      <c r="D18" s="29"/>
      <c r="E18" s="2"/>
      <c r="F18" s="36"/>
      <c r="G18" s="37"/>
      <c r="H18" s="5"/>
      <c r="I18" s="1"/>
      <c r="J18" s="1"/>
    </row>
    <row r="19" spans="1:10" ht="21" customHeight="1" x14ac:dyDescent="0.2">
      <c r="A19" s="29" t="s">
        <v>149</v>
      </c>
      <c r="B19" s="29"/>
      <c r="C19" s="24" t="s">
        <v>94</v>
      </c>
      <c r="D19" s="3" t="s">
        <v>22</v>
      </c>
      <c r="E19" s="23">
        <v>30</v>
      </c>
      <c r="F19" s="89"/>
      <c r="G19" s="37"/>
      <c r="H19" s="5"/>
      <c r="I19" s="1"/>
      <c r="J19" s="1"/>
    </row>
    <row r="20" spans="1:10" ht="54" customHeight="1" x14ac:dyDescent="0.2">
      <c r="A20" s="29" t="s">
        <v>326</v>
      </c>
      <c r="B20" s="29"/>
      <c r="C20" s="24" t="s">
        <v>374</v>
      </c>
      <c r="D20" s="3" t="s">
        <v>22</v>
      </c>
      <c r="E20" s="23">
        <v>10</v>
      </c>
      <c r="F20" s="89"/>
      <c r="G20" s="37"/>
      <c r="H20" s="5"/>
      <c r="I20" s="1"/>
      <c r="J20" s="1"/>
    </row>
    <row r="21" spans="1:10" ht="51" customHeight="1" x14ac:dyDescent="0.2">
      <c r="A21" s="29" t="s">
        <v>238</v>
      </c>
      <c r="B21" s="29"/>
      <c r="C21" s="27" t="s">
        <v>373</v>
      </c>
      <c r="D21" s="29" t="s">
        <v>22</v>
      </c>
      <c r="E21" s="23">
        <v>10</v>
      </c>
      <c r="F21" s="36"/>
      <c r="G21" s="37"/>
      <c r="H21" s="5"/>
      <c r="I21" s="1"/>
      <c r="J21" s="1"/>
    </row>
    <row r="22" spans="1:10" ht="65.25" customHeight="1" x14ac:dyDescent="0.2">
      <c r="A22" s="29"/>
      <c r="B22" s="14" t="s">
        <v>58</v>
      </c>
      <c r="C22" s="15" t="s">
        <v>420</v>
      </c>
      <c r="D22" s="28"/>
      <c r="E22" s="95"/>
      <c r="F22" s="36"/>
      <c r="G22" s="37"/>
      <c r="H22" s="5"/>
      <c r="I22" s="1"/>
      <c r="J22" s="1"/>
    </row>
    <row r="23" spans="1:10" ht="26.25" customHeight="1" x14ac:dyDescent="0.2">
      <c r="A23" s="29" t="s">
        <v>239</v>
      </c>
      <c r="B23" s="270"/>
      <c r="C23" s="24" t="s">
        <v>144</v>
      </c>
      <c r="D23" s="29" t="s">
        <v>22</v>
      </c>
      <c r="E23" s="270">
        <v>2</v>
      </c>
      <c r="F23" s="36"/>
      <c r="G23" s="37"/>
      <c r="H23" s="7"/>
      <c r="I23" s="1"/>
      <c r="J23" s="1"/>
    </row>
    <row r="24" spans="1:10" ht="33" customHeight="1" x14ac:dyDescent="0.2">
      <c r="A24" s="29" t="s">
        <v>240</v>
      </c>
      <c r="B24" s="29"/>
      <c r="C24" s="24" t="s">
        <v>64</v>
      </c>
      <c r="D24" s="29" t="s">
        <v>10</v>
      </c>
      <c r="E24" s="23">
        <v>1</v>
      </c>
      <c r="F24" s="36"/>
      <c r="G24" s="37"/>
      <c r="H24" s="7"/>
      <c r="I24" s="1"/>
      <c r="J24" s="1"/>
    </row>
    <row r="25" spans="1:10" ht="24.75" customHeight="1" x14ac:dyDescent="0.2">
      <c r="A25" s="29"/>
      <c r="B25" s="17"/>
      <c r="C25" s="15"/>
      <c r="D25" s="29"/>
      <c r="E25" s="26"/>
      <c r="F25" s="36"/>
      <c r="G25" s="37"/>
      <c r="H25" s="7"/>
      <c r="I25" s="1"/>
      <c r="J25" s="1"/>
    </row>
    <row r="26" spans="1:10" ht="24" customHeight="1" x14ac:dyDescent="0.2">
      <c r="A26" s="29"/>
      <c r="B26" s="17"/>
      <c r="C26" s="15"/>
      <c r="D26" s="29"/>
      <c r="E26" s="26"/>
      <c r="F26" s="36"/>
      <c r="G26" s="37"/>
      <c r="H26" s="7"/>
      <c r="I26" s="1"/>
      <c r="J26" s="1"/>
    </row>
    <row r="27" spans="1:10" ht="32.25" customHeight="1" x14ac:dyDescent="0.2">
      <c r="A27" s="29"/>
      <c r="B27" s="17"/>
      <c r="C27" s="15"/>
      <c r="D27" s="29"/>
      <c r="E27" s="26"/>
      <c r="F27" s="36"/>
      <c r="G27" s="37"/>
      <c r="H27" s="7"/>
      <c r="I27" s="1"/>
      <c r="J27" s="1"/>
    </row>
    <row r="28" spans="1:10" ht="26.25" customHeight="1" x14ac:dyDescent="0.2">
      <c r="A28" s="29"/>
      <c r="B28" s="17"/>
      <c r="C28" s="15"/>
      <c r="D28" s="29"/>
      <c r="E28" s="26"/>
      <c r="F28" s="36"/>
      <c r="G28" s="37"/>
      <c r="H28" s="7"/>
      <c r="I28" s="1"/>
      <c r="J28" s="1"/>
    </row>
    <row r="29" spans="1:10" ht="27" customHeight="1" x14ac:dyDescent="0.2">
      <c r="A29" s="29"/>
      <c r="B29" s="17"/>
      <c r="C29" s="15"/>
      <c r="D29" s="29"/>
      <c r="E29" s="26"/>
      <c r="F29" s="36"/>
      <c r="G29" s="37"/>
      <c r="H29" s="7"/>
      <c r="I29" s="1"/>
      <c r="J29" s="1"/>
    </row>
    <row r="30" spans="1:10" ht="19.5" customHeight="1" x14ac:dyDescent="0.2">
      <c r="A30" s="29"/>
      <c r="B30" s="17"/>
      <c r="C30" s="15"/>
      <c r="D30" s="29"/>
      <c r="E30" s="26"/>
      <c r="F30" s="36"/>
      <c r="G30" s="37"/>
      <c r="H30" s="7"/>
      <c r="I30" s="1"/>
      <c r="J30" s="1"/>
    </row>
    <row r="31" spans="1:10" ht="24" customHeight="1" x14ac:dyDescent="0.2">
      <c r="A31" s="298" t="s">
        <v>287</v>
      </c>
      <c r="B31" s="299"/>
      <c r="C31" s="299"/>
      <c r="D31" s="299"/>
      <c r="E31" s="299"/>
      <c r="F31" s="299"/>
      <c r="G31" s="199"/>
      <c r="H31" s="6"/>
    </row>
    <row r="32" spans="1:10" x14ac:dyDescent="0.2">
      <c r="A32" s="304"/>
      <c r="B32" s="304"/>
      <c r="C32" s="304"/>
      <c r="D32" s="304"/>
      <c r="E32" s="304"/>
      <c r="F32" s="304"/>
      <c r="G32" s="304"/>
    </row>
    <row r="33" spans="6:15" ht="21" customHeight="1" x14ac:dyDescent="0.2">
      <c r="F33" s="25"/>
      <c r="G33" s="25"/>
      <c r="L33" s="25"/>
      <c r="M33" s="25"/>
      <c r="N33" s="25"/>
      <c r="O33" s="25"/>
    </row>
    <row r="34" spans="6:15" ht="16.5" customHeight="1" x14ac:dyDescent="0.2">
      <c r="F34" s="25"/>
      <c r="G34" s="25"/>
      <c r="L34" s="25"/>
      <c r="M34" s="25"/>
      <c r="N34" s="25"/>
      <c r="O34" s="25"/>
    </row>
    <row r="35" spans="6:15" ht="17.45" customHeight="1" x14ac:dyDescent="0.2">
      <c r="F35" s="25"/>
      <c r="G35" s="25"/>
    </row>
    <row r="36" spans="6:15" x14ac:dyDescent="0.2">
      <c r="F36" s="25"/>
      <c r="G36" s="25"/>
      <c r="H36" s="6"/>
    </row>
    <row r="37" spans="6:15" ht="27" customHeight="1" x14ac:dyDescent="0.2">
      <c r="F37" s="25"/>
      <c r="G37" s="25"/>
      <c r="H37" s="6"/>
    </row>
    <row r="38" spans="6:15" ht="18.600000000000001" customHeight="1" x14ac:dyDescent="0.2">
      <c r="F38" s="25"/>
      <c r="G38" s="25"/>
      <c r="H38" s="6"/>
    </row>
    <row r="39" spans="6:15" ht="25.5" customHeight="1" x14ac:dyDescent="0.2">
      <c r="F39" s="25"/>
      <c r="G39" s="25"/>
      <c r="H39" s="7"/>
      <c r="I39" s="1"/>
      <c r="J39" s="1"/>
    </row>
    <row r="40" spans="6:15" ht="25.5" customHeight="1" x14ac:dyDescent="0.2">
      <c r="F40" s="25"/>
      <c r="G40" s="25"/>
      <c r="H40" s="7"/>
      <c r="I40" s="1"/>
      <c r="J40" s="1"/>
    </row>
    <row r="41" spans="6:15" ht="25.5" customHeight="1" x14ac:dyDescent="0.2">
      <c r="F41" s="25"/>
      <c r="G41" s="25"/>
      <c r="H41" s="7"/>
      <c r="I41" s="1"/>
      <c r="J41" s="1"/>
    </row>
    <row r="42" spans="6:15" ht="51.75" customHeight="1" x14ac:dyDescent="0.2">
      <c r="F42" s="25"/>
      <c r="G42" s="25"/>
      <c r="H42" s="7"/>
      <c r="I42" s="1"/>
      <c r="J42" s="1"/>
    </row>
    <row r="43" spans="6:15" ht="66" customHeight="1" x14ac:dyDescent="0.2">
      <c r="F43" s="25"/>
      <c r="G43" s="25"/>
      <c r="H43" s="8"/>
      <c r="I43" s="9"/>
      <c r="J43" s="9"/>
      <c r="K43" s="10"/>
      <c r="L43" s="11"/>
    </row>
    <row r="44" spans="6:15" ht="72.75" customHeight="1" x14ac:dyDescent="0.2">
      <c r="F44" s="25"/>
      <c r="G44" s="25"/>
      <c r="H44" s="6"/>
      <c r="J44" s="1"/>
      <c r="K44" s="1"/>
    </row>
    <row r="45" spans="6:15" ht="24" customHeight="1" x14ac:dyDescent="0.2">
      <c r="F45" s="25"/>
      <c r="G45" s="25"/>
      <c r="H45" s="202"/>
      <c r="I45" s="13"/>
      <c r="J45" s="1"/>
      <c r="K45" s="1"/>
    </row>
    <row r="46" spans="6:15" ht="47.25" customHeight="1" x14ac:dyDescent="0.2">
      <c r="F46" s="25"/>
      <c r="G46" s="25"/>
      <c r="H46" s="202"/>
      <c r="I46" s="13"/>
    </row>
    <row r="47" spans="6:15" ht="47.25" customHeight="1" x14ac:dyDescent="0.2">
      <c r="F47" s="25"/>
      <c r="G47" s="25"/>
      <c r="H47" s="202"/>
      <c r="I47" s="13"/>
    </row>
    <row r="48" spans="6:15" ht="47.25" customHeight="1" x14ac:dyDescent="0.2">
      <c r="F48" s="25"/>
      <c r="G48" s="25"/>
      <c r="H48" s="202"/>
      <c r="I48" s="13"/>
    </row>
    <row r="49" spans="6:9" ht="47.25" customHeight="1" x14ac:dyDescent="0.2">
      <c r="F49" s="25"/>
      <c r="G49" s="25"/>
      <c r="H49" s="202"/>
      <c r="I49" s="13"/>
    </row>
    <row r="50" spans="6:9" ht="47.25" customHeight="1" x14ac:dyDescent="0.2">
      <c r="F50" s="25"/>
      <c r="G50" s="25"/>
      <c r="H50" s="202"/>
      <c r="I50" s="13"/>
    </row>
    <row r="51" spans="6:9" ht="47.25" customHeight="1" x14ac:dyDescent="0.2">
      <c r="F51" s="25"/>
      <c r="G51" s="25"/>
      <c r="H51" s="202"/>
      <c r="I51" s="13"/>
    </row>
    <row r="52" spans="6:9" ht="47.25" customHeight="1" x14ac:dyDescent="0.2">
      <c r="F52" s="25"/>
      <c r="G52" s="25"/>
      <c r="H52" s="202"/>
      <c r="I52" s="13"/>
    </row>
    <row r="53" spans="6:9" ht="47.25" customHeight="1" x14ac:dyDescent="0.2">
      <c r="F53" s="25"/>
      <c r="G53" s="25"/>
      <c r="H53" s="202"/>
      <c r="I53" s="13"/>
    </row>
    <row r="54" spans="6:9" ht="47.25" customHeight="1" x14ac:dyDescent="0.2">
      <c r="F54" s="25"/>
      <c r="G54" s="25"/>
      <c r="H54" s="202"/>
      <c r="I54" s="13"/>
    </row>
    <row r="55" spans="6:9" ht="47.25" customHeight="1" x14ac:dyDescent="0.2">
      <c r="F55" s="25"/>
      <c r="G55" s="25"/>
      <c r="H55" s="202"/>
      <c r="I55" s="13"/>
    </row>
    <row r="56" spans="6:9" x14ac:dyDescent="0.2">
      <c r="F56" s="25"/>
      <c r="G56" s="25"/>
      <c r="H56" s="202"/>
      <c r="I56" s="13"/>
    </row>
    <row r="57" spans="6:9" x14ac:dyDescent="0.2">
      <c r="F57" s="25"/>
      <c r="G57" s="25"/>
      <c r="H57" s="202"/>
      <c r="I57" s="13"/>
    </row>
    <row r="58" spans="6:9" x14ac:dyDescent="0.2">
      <c r="F58" s="25"/>
      <c r="G58" s="25"/>
      <c r="H58" s="6"/>
    </row>
    <row r="59" spans="6:9" x14ac:dyDescent="0.2">
      <c r="F59" s="25"/>
      <c r="G59" s="25"/>
      <c r="H59" s="6"/>
    </row>
    <row r="60" spans="6:9" x14ac:dyDescent="0.2">
      <c r="F60" s="25"/>
      <c r="G60" s="25"/>
      <c r="H60" s="6"/>
    </row>
    <row r="61" spans="6:9" x14ac:dyDescent="0.2">
      <c r="F61" s="25"/>
      <c r="G61" s="25"/>
      <c r="H61" s="6"/>
    </row>
    <row r="62" spans="6:9" x14ac:dyDescent="0.2">
      <c r="F62" s="25"/>
      <c r="G62" s="25"/>
      <c r="H62" s="6"/>
    </row>
    <row r="63" spans="6:9" x14ac:dyDescent="0.2">
      <c r="F63" s="25"/>
      <c r="G63" s="25"/>
      <c r="H63" s="6"/>
    </row>
    <row r="64" spans="6:9" x14ac:dyDescent="0.2">
      <c r="F64" s="25"/>
      <c r="G64" s="25"/>
      <c r="H64" s="6"/>
    </row>
    <row r="65" spans="6:15" x14ac:dyDescent="0.2">
      <c r="F65" s="25"/>
      <c r="G65" s="25"/>
      <c r="H65" s="6"/>
    </row>
    <row r="66" spans="6:15" x14ac:dyDescent="0.2">
      <c r="F66" s="25"/>
      <c r="G66" s="25"/>
    </row>
    <row r="67" spans="6:15" x14ac:dyDescent="0.2">
      <c r="F67" s="25"/>
      <c r="G67" s="25"/>
      <c r="I67" s="25"/>
      <c r="J67" s="25"/>
      <c r="K67" s="25"/>
      <c r="L67" s="25"/>
      <c r="M67" s="25"/>
      <c r="N67" s="25"/>
      <c r="O67" s="25"/>
    </row>
    <row r="68" spans="6:15" ht="24" customHeight="1" x14ac:dyDescent="0.2">
      <c r="F68" s="25"/>
      <c r="G68" s="25"/>
      <c r="I68" s="25"/>
      <c r="J68" s="25"/>
      <c r="K68" s="25"/>
      <c r="L68" s="25"/>
      <c r="M68" s="25"/>
      <c r="N68" s="25"/>
      <c r="O68" s="25"/>
    </row>
    <row r="69" spans="6:15" ht="15.75" customHeight="1" x14ac:dyDescent="0.2">
      <c r="F69" s="25"/>
      <c r="G69" s="25"/>
      <c r="I69" s="25"/>
      <c r="J69" s="25"/>
      <c r="K69" s="25"/>
      <c r="L69" s="25"/>
      <c r="M69" s="25"/>
      <c r="N69" s="25"/>
      <c r="O69" s="25"/>
    </row>
    <row r="70" spans="6:15" x14ac:dyDescent="0.2">
      <c r="F70" s="25"/>
      <c r="G70" s="25"/>
    </row>
    <row r="71" spans="6:15" x14ac:dyDescent="0.2">
      <c r="F71" s="25"/>
      <c r="G71" s="25"/>
    </row>
  </sheetData>
  <mergeCells count="3">
    <mergeCell ref="A32:G32"/>
    <mergeCell ref="A5:C5"/>
    <mergeCell ref="A31:F31"/>
  </mergeCells>
  <printOptions horizontalCentered="1"/>
  <pageMargins left="0.7" right="0.7" top="0.75" bottom="0.75" header="0.3" footer="0.3"/>
  <pageSetup paperSize="9" scale="66" firstPageNumber="73" fitToHeight="0" orientation="portrait" useFirstPageNumber="1" r:id="rId1"/>
  <headerFooter differentFirst="1">
    <oddFooter>&amp;LC2: Pricing Data&amp;CBOQ 8&amp;RDocument Version 01/03/2022</oddFooter>
    <firstFooter>&amp;LC2: Pricing Data&amp;CBOQ 8&amp;RDocument Version 01/04/2021</firstFooter>
  </headerFooter>
  <rowBreaks count="1" manualBreakCount="1">
    <brk id="32" max="6" man="1"/>
  </rowBreaks>
  <colBreaks count="1" manualBreakCount="1">
    <brk id="11" max="59"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9"/>
    <pageSetUpPr fitToPage="1"/>
  </sheetPr>
  <dimension ref="A1:K105"/>
  <sheetViews>
    <sheetView view="pageBreakPreview" topLeftCell="A70" zoomScale="60" zoomScaleNormal="115" workbookViewId="0">
      <selection activeCell="M95" sqref="M95"/>
    </sheetView>
  </sheetViews>
  <sheetFormatPr defaultRowHeight="15" x14ac:dyDescent="0.25"/>
  <cols>
    <col min="1" max="1" width="13.28515625" style="182" customWidth="1"/>
    <col min="2" max="2" width="16.7109375" style="28" customWidth="1"/>
    <col min="3" max="3" width="52.42578125" style="28" customWidth="1"/>
    <col min="4" max="4" width="10.42578125" style="28" customWidth="1"/>
    <col min="5" max="5" width="10.140625" style="28" customWidth="1"/>
    <col min="6" max="6" width="24.28515625" style="28" customWidth="1"/>
    <col min="7" max="7" width="21.85546875" style="28" customWidth="1"/>
    <col min="8" max="256" width="9.140625" style="28"/>
    <col min="257" max="257" width="9" style="28" customWidth="1"/>
    <col min="258" max="258" width="8.85546875" style="28" customWidth="1"/>
    <col min="259" max="259" width="31.7109375" style="28" customWidth="1"/>
    <col min="260" max="260" width="5.140625" style="28" customWidth="1"/>
    <col min="261" max="261" width="6" style="28" customWidth="1"/>
    <col min="262" max="262" width="12.7109375" style="28" customWidth="1"/>
    <col min="263" max="263" width="14.5703125" style="28" customWidth="1"/>
    <col min="264" max="512" width="9.140625" style="28"/>
    <col min="513" max="513" width="9" style="28" customWidth="1"/>
    <col min="514" max="514" width="8.85546875" style="28" customWidth="1"/>
    <col min="515" max="515" width="31.7109375" style="28" customWidth="1"/>
    <col min="516" max="516" width="5.140625" style="28" customWidth="1"/>
    <col min="517" max="517" width="6" style="28" customWidth="1"/>
    <col min="518" max="518" width="12.7109375" style="28" customWidth="1"/>
    <col min="519" max="519" width="14.5703125" style="28" customWidth="1"/>
    <col min="520" max="768" width="9.140625" style="28"/>
    <col min="769" max="769" width="9" style="28" customWidth="1"/>
    <col min="770" max="770" width="8.85546875" style="28" customWidth="1"/>
    <col min="771" max="771" width="31.7109375" style="28" customWidth="1"/>
    <col min="772" max="772" width="5.140625" style="28" customWidth="1"/>
    <col min="773" max="773" width="6" style="28" customWidth="1"/>
    <col min="774" max="774" width="12.7109375" style="28" customWidth="1"/>
    <col min="775" max="775" width="14.5703125" style="28" customWidth="1"/>
    <col min="776" max="1024" width="9.140625" style="28"/>
    <col min="1025" max="1025" width="9" style="28" customWidth="1"/>
    <col min="1026" max="1026" width="8.85546875" style="28" customWidth="1"/>
    <col min="1027" max="1027" width="31.7109375" style="28" customWidth="1"/>
    <col min="1028" max="1028" width="5.140625" style="28" customWidth="1"/>
    <col min="1029" max="1029" width="6" style="28" customWidth="1"/>
    <col min="1030" max="1030" width="12.7109375" style="28" customWidth="1"/>
    <col min="1031" max="1031" width="14.5703125" style="28" customWidth="1"/>
    <col min="1032" max="1280" width="9.140625" style="28"/>
    <col min="1281" max="1281" width="9" style="28" customWidth="1"/>
    <col min="1282" max="1282" width="8.85546875" style="28" customWidth="1"/>
    <col min="1283" max="1283" width="31.7109375" style="28" customWidth="1"/>
    <col min="1284" max="1284" width="5.140625" style="28" customWidth="1"/>
    <col min="1285" max="1285" width="6" style="28" customWidth="1"/>
    <col min="1286" max="1286" width="12.7109375" style="28" customWidth="1"/>
    <col min="1287" max="1287" width="14.5703125" style="28" customWidth="1"/>
    <col min="1288" max="1536" width="9.140625" style="28"/>
    <col min="1537" max="1537" width="9" style="28" customWidth="1"/>
    <col min="1538" max="1538" width="8.85546875" style="28" customWidth="1"/>
    <col min="1539" max="1539" width="31.7109375" style="28" customWidth="1"/>
    <col min="1540" max="1540" width="5.140625" style="28" customWidth="1"/>
    <col min="1541" max="1541" width="6" style="28" customWidth="1"/>
    <col min="1542" max="1542" width="12.7109375" style="28" customWidth="1"/>
    <col min="1543" max="1543" width="14.5703125" style="28" customWidth="1"/>
    <col min="1544" max="1792" width="9.140625" style="28"/>
    <col min="1793" max="1793" width="9" style="28" customWidth="1"/>
    <col min="1794" max="1794" width="8.85546875" style="28" customWidth="1"/>
    <col min="1795" max="1795" width="31.7109375" style="28" customWidth="1"/>
    <col min="1796" max="1796" width="5.140625" style="28" customWidth="1"/>
    <col min="1797" max="1797" width="6" style="28" customWidth="1"/>
    <col min="1798" max="1798" width="12.7109375" style="28" customWidth="1"/>
    <col min="1799" max="1799" width="14.5703125" style="28" customWidth="1"/>
    <col min="1800" max="2048" width="9.140625" style="28"/>
    <col min="2049" max="2049" width="9" style="28" customWidth="1"/>
    <col min="2050" max="2050" width="8.85546875" style="28" customWidth="1"/>
    <col min="2051" max="2051" width="31.7109375" style="28" customWidth="1"/>
    <col min="2052" max="2052" width="5.140625" style="28" customWidth="1"/>
    <col min="2053" max="2053" width="6" style="28" customWidth="1"/>
    <col min="2054" max="2054" width="12.7109375" style="28" customWidth="1"/>
    <col min="2055" max="2055" width="14.5703125" style="28" customWidth="1"/>
    <col min="2056" max="2304" width="9.140625" style="28"/>
    <col min="2305" max="2305" width="9" style="28" customWidth="1"/>
    <col min="2306" max="2306" width="8.85546875" style="28" customWidth="1"/>
    <col min="2307" max="2307" width="31.7109375" style="28" customWidth="1"/>
    <col min="2308" max="2308" width="5.140625" style="28" customWidth="1"/>
    <col min="2309" max="2309" width="6" style="28" customWidth="1"/>
    <col min="2310" max="2310" width="12.7109375" style="28" customWidth="1"/>
    <col min="2311" max="2311" width="14.5703125" style="28" customWidth="1"/>
    <col min="2312" max="2560" width="9.140625" style="28"/>
    <col min="2561" max="2561" width="9" style="28" customWidth="1"/>
    <col min="2562" max="2562" width="8.85546875" style="28" customWidth="1"/>
    <col min="2563" max="2563" width="31.7109375" style="28" customWidth="1"/>
    <col min="2564" max="2564" width="5.140625" style="28" customWidth="1"/>
    <col min="2565" max="2565" width="6" style="28" customWidth="1"/>
    <col min="2566" max="2566" width="12.7109375" style="28" customWidth="1"/>
    <col min="2567" max="2567" width="14.5703125" style="28" customWidth="1"/>
    <col min="2568" max="2816" width="9.140625" style="28"/>
    <col min="2817" max="2817" width="9" style="28" customWidth="1"/>
    <col min="2818" max="2818" width="8.85546875" style="28" customWidth="1"/>
    <col min="2819" max="2819" width="31.7109375" style="28" customWidth="1"/>
    <col min="2820" max="2820" width="5.140625" style="28" customWidth="1"/>
    <col min="2821" max="2821" width="6" style="28" customWidth="1"/>
    <col min="2822" max="2822" width="12.7109375" style="28" customWidth="1"/>
    <col min="2823" max="2823" width="14.5703125" style="28" customWidth="1"/>
    <col min="2824" max="3072" width="9.140625" style="28"/>
    <col min="3073" max="3073" width="9" style="28" customWidth="1"/>
    <col min="3074" max="3074" width="8.85546875" style="28" customWidth="1"/>
    <col min="3075" max="3075" width="31.7109375" style="28" customWidth="1"/>
    <col min="3076" max="3076" width="5.140625" style="28" customWidth="1"/>
    <col min="3077" max="3077" width="6" style="28" customWidth="1"/>
    <col min="3078" max="3078" width="12.7109375" style="28" customWidth="1"/>
    <col min="3079" max="3079" width="14.5703125" style="28" customWidth="1"/>
    <col min="3080" max="3328" width="9.140625" style="28"/>
    <col min="3329" max="3329" width="9" style="28" customWidth="1"/>
    <col min="3330" max="3330" width="8.85546875" style="28" customWidth="1"/>
    <col min="3331" max="3331" width="31.7109375" style="28" customWidth="1"/>
    <col min="3332" max="3332" width="5.140625" style="28" customWidth="1"/>
    <col min="3333" max="3333" width="6" style="28" customWidth="1"/>
    <col min="3334" max="3334" width="12.7109375" style="28" customWidth="1"/>
    <col min="3335" max="3335" width="14.5703125" style="28" customWidth="1"/>
    <col min="3336" max="3584" width="9.140625" style="28"/>
    <col min="3585" max="3585" width="9" style="28" customWidth="1"/>
    <col min="3586" max="3586" width="8.85546875" style="28" customWidth="1"/>
    <col min="3587" max="3587" width="31.7109375" style="28" customWidth="1"/>
    <col min="3588" max="3588" width="5.140625" style="28" customWidth="1"/>
    <col min="3589" max="3589" width="6" style="28" customWidth="1"/>
    <col min="3590" max="3590" width="12.7109375" style="28" customWidth="1"/>
    <col min="3591" max="3591" width="14.5703125" style="28" customWidth="1"/>
    <col min="3592" max="3840" width="9.140625" style="28"/>
    <col min="3841" max="3841" width="9" style="28" customWidth="1"/>
    <col min="3842" max="3842" width="8.85546875" style="28" customWidth="1"/>
    <col min="3843" max="3843" width="31.7109375" style="28" customWidth="1"/>
    <col min="3844" max="3844" width="5.140625" style="28" customWidth="1"/>
    <col min="3845" max="3845" width="6" style="28" customWidth="1"/>
    <col min="3846" max="3846" width="12.7109375" style="28" customWidth="1"/>
    <col min="3847" max="3847" width="14.5703125" style="28" customWidth="1"/>
    <col min="3848" max="4096" width="9.140625" style="28"/>
    <col min="4097" max="4097" width="9" style="28" customWidth="1"/>
    <col min="4098" max="4098" width="8.85546875" style="28" customWidth="1"/>
    <col min="4099" max="4099" width="31.7109375" style="28" customWidth="1"/>
    <col min="4100" max="4100" width="5.140625" style="28" customWidth="1"/>
    <col min="4101" max="4101" width="6" style="28" customWidth="1"/>
    <col min="4102" max="4102" width="12.7109375" style="28" customWidth="1"/>
    <col min="4103" max="4103" width="14.5703125" style="28" customWidth="1"/>
    <col min="4104" max="4352" width="9.140625" style="28"/>
    <col min="4353" max="4353" width="9" style="28" customWidth="1"/>
    <col min="4354" max="4354" width="8.85546875" style="28" customWidth="1"/>
    <col min="4355" max="4355" width="31.7109375" style="28" customWidth="1"/>
    <col min="4356" max="4356" width="5.140625" style="28" customWidth="1"/>
    <col min="4357" max="4357" width="6" style="28" customWidth="1"/>
    <col min="4358" max="4358" width="12.7109375" style="28" customWidth="1"/>
    <col min="4359" max="4359" width="14.5703125" style="28" customWidth="1"/>
    <col min="4360" max="4608" width="9.140625" style="28"/>
    <col min="4609" max="4609" width="9" style="28" customWidth="1"/>
    <col min="4610" max="4610" width="8.85546875" style="28" customWidth="1"/>
    <col min="4611" max="4611" width="31.7109375" style="28" customWidth="1"/>
    <col min="4612" max="4612" width="5.140625" style="28" customWidth="1"/>
    <col min="4613" max="4613" width="6" style="28" customWidth="1"/>
    <col min="4614" max="4614" width="12.7109375" style="28" customWidth="1"/>
    <col min="4615" max="4615" width="14.5703125" style="28" customWidth="1"/>
    <col min="4616" max="4864" width="9.140625" style="28"/>
    <col min="4865" max="4865" width="9" style="28" customWidth="1"/>
    <col min="4866" max="4866" width="8.85546875" style="28" customWidth="1"/>
    <col min="4867" max="4867" width="31.7109375" style="28" customWidth="1"/>
    <col min="4868" max="4868" width="5.140625" style="28" customWidth="1"/>
    <col min="4869" max="4869" width="6" style="28" customWidth="1"/>
    <col min="4870" max="4870" width="12.7109375" style="28" customWidth="1"/>
    <col min="4871" max="4871" width="14.5703125" style="28" customWidth="1"/>
    <col min="4872" max="5120" width="9.140625" style="28"/>
    <col min="5121" max="5121" width="9" style="28" customWidth="1"/>
    <col min="5122" max="5122" width="8.85546875" style="28" customWidth="1"/>
    <col min="5123" max="5123" width="31.7109375" style="28" customWidth="1"/>
    <col min="5124" max="5124" width="5.140625" style="28" customWidth="1"/>
    <col min="5125" max="5125" width="6" style="28" customWidth="1"/>
    <col min="5126" max="5126" width="12.7109375" style="28" customWidth="1"/>
    <col min="5127" max="5127" width="14.5703125" style="28" customWidth="1"/>
    <col min="5128" max="5376" width="9.140625" style="28"/>
    <col min="5377" max="5377" width="9" style="28" customWidth="1"/>
    <col min="5378" max="5378" width="8.85546875" style="28" customWidth="1"/>
    <col min="5379" max="5379" width="31.7109375" style="28" customWidth="1"/>
    <col min="5380" max="5380" width="5.140625" style="28" customWidth="1"/>
    <col min="5381" max="5381" width="6" style="28" customWidth="1"/>
    <col min="5382" max="5382" width="12.7109375" style="28" customWidth="1"/>
    <col min="5383" max="5383" width="14.5703125" style="28" customWidth="1"/>
    <col min="5384" max="5632" width="9.140625" style="28"/>
    <col min="5633" max="5633" width="9" style="28" customWidth="1"/>
    <col min="5634" max="5634" width="8.85546875" style="28" customWidth="1"/>
    <col min="5635" max="5635" width="31.7109375" style="28" customWidth="1"/>
    <col min="5636" max="5636" width="5.140625" style="28" customWidth="1"/>
    <col min="5637" max="5637" width="6" style="28" customWidth="1"/>
    <col min="5638" max="5638" width="12.7109375" style="28" customWidth="1"/>
    <col min="5639" max="5639" width="14.5703125" style="28" customWidth="1"/>
    <col min="5640" max="5888" width="9.140625" style="28"/>
    <col min="5889" max="5889" width="9" style="28" customWidth="1"/>
    <col min="5890" max="5890" width="8.85546875" style="28" customWidth="1"/>
    <col min="5891" max="5891" width="31.7109375" style="28" customWidth="1"/>
    <col min="5892" max="5892" width="5.140625" style="28" customWidth="1"/>
    <col min="5893" max="5893" width="6" style="28" customWidth="1"/>
    <col min="5894" max="5894" width="12.7109375" style="28" customWidth="1"/>
    <col min="5895" max="5895" width="14.5703125" style="28" customWidth="1"/>
    <col min="5896" max="6144" width="9.140625" style="28"/>
    <col min="6145" max="6145" width="9" style="28" customWidth="1"/>
    <col min="6146" max="6146" width="8.85546875" style="28" customWidth="1"/>
    <col min="6147" max="6147" width="31.7109375" style="28" customWidth="1"/>
    <col min="6148" max="6148" width="5.140625" style="28" customWidth="1"/>
    <col min="6149" max="6149" width="6" style="28" customWidth="1"/>
    <col min="6150" max="6150" width="12.7109375" style="28" customWidth="1"/>
    <col min="6151" max="6151" width="14.5703125" style="28" customWidth="1"/>
    <col min="6152" max="6400" width="9.140625" style="28"/>
    <col min="6401" max="6401" width="9" style="28" customWidth="1"/>
    <col min="6402" max="6402" width="8.85546875" style="28" customWidth="1"/>
    <col min="6403" max="6403" width="31.7109375" style="28" customWidth="1"/>
    <col min="6404" max="6404" width="5.140625" style="28" customWidth="1"/>
    <col min="6405" max="6405" width="6" style="28" customWidth="1"/>
    <col min="6406" max="6406" width="12.7109375" style="28" customWidth="1"/>
    <col min="6407" max="6407" width="14.5703125" style="28" customWidth="1"/>
    <col min="6408" max="6656" width="9.140625" style="28"/>
    <col min="6657" max="6657" width="9" style="28" customWidth="1"/>
    <col min="6658" max="6658" width="8.85546875" style="28" customWidth="1"/>
    <col min="6659" max="6659" width="31.7109375" style="28" customWidth="1"/>
    <col min="6660" max="6660" width="5.140625" style="28" customWidth="1"/>
    <col min="6661" max="6661" width="6" style="28" customWidth="1"/>
    <col min="6662" max="6662" width="12.7109375" style="28" customWidth="1"/>
    <col min="6663" max="6663" width="14.5703125" style="28" customWidth="1"/>
    <col min="6664" max="6912" width="9.140625" style="28"/>
    <col min="6913" max="6913" width="9" style="28" customWidth="1"/>
    <col min="6914" max="6914" width="8.85546875" style="28" customWidth="1"/>
    <col min="6915" max="6915" width="31.7109375" style="28" customWidth="1"/>
    <col min="6916" max="6916" width="5.140625" style="28" customWidth="1"/>
    <col min="6917" max="6917" width="6" style="28" customWidth="1"/>
    <col min="6918" max="6918" width="12.7109375" style="28" customWidth="1"/>
    <col min="6919" max="6919" width="14.5703125" style="28" customWidth="1"/>
    <col min="6920" max="7168" width="9.140625" style="28"/>
    <col min="7169" max="7169" width="9" style="28" customWidth="1"/>
    <col min="7170" max="7170" width="8.85546875" style="28" customWidth="1"/>
    <col min="7171" max="7171" width="31.7109375" style="28" customWidth="1"/>
    <col min="7172" max="7172" width="5.140625" style="28" customWidth="1"/>
    <col min="7173" max="7173" width="6" style="28" customWidth="1"/>
    <col min="7174" max="7174" width="12.7109375" style="28" customWidth="1"/>
    <col min="7175" max="7175" width="14.5703125" style="28" customWidth="1"/>
    <col min="7176" max="7424" width="9.140625" style="28"/>
    <col min="7425" max="7425" width="9" style="28" customWidth="1"/>
    <col min="7426" max="7426" width="8.85546875" style="28" customWidth="1"/>
    <col min="7427" max="7427" width="31.7109375" style="28" customWidth="1"/>
    <col min="7428" max="7428" width="5.140625" style="28" customWidth="1"/>
    <col min="7429" max="7429" width="6" style="28" customWidth="1"/>
    <col min="7430" max="7430" width="12.7109375" style="28" customWidth="1"/>
    <col min="7431" max="7431" width="14.5703125" style="28" customWidth="1"/>
    <col min="7432" max="7680" width="9.140625" style="28"/>
    <col min="7681" max="7681" width="9" style="28" customWidth="1"/>
    <col min="7682" max="7682" width="8.85546875" style="28" customWidth="1"/>
    <col min="7683" max="7683" width="31.7109375" style="28" customWidth="1"/>
    <col min="7684" max="7684" width="5.140625" style="28" customWidth="1"/>
    <col min="7685" max="7685" width="6" style="28" customWidth="1"/>
    <col min="7686" max="7686" width="12.7109375" style="28" customWidth="1"/>
    <col min="7687" max="7687" width="14.5703125" style="28" customWidth="1"/>
    <col min="7688" max="7936" width="9.140625" style="28"/>
    <col min="7937" max="7937" width="9" style="28" customWidth="1"/>
    <col min="7938" max="7938" width="8.85546875" style="28" customWidth="1"/>
    <col min="7939" max="7939" width="31.7109375" style="28" customWidth="1"/>
    <col min="7940" max="7940" width="5.140625" style="28" customWidth="1"/>
    <col min="7941" max="7941" width="6" style="28" customWidth="1"/>
    <col min="7942" max="7942" width="12.7109375" style="28" customWidth="1"/>
    <col min="7943" max="7943" width="14.5703125" style="28" customWidth="1"/>
    <col min="7944" max="8192" width="9.140625" style="28"/>
    <col min="8193" max="8193" width="9" style="28" customWidth="1"/>
    <col min="8194" max="8194" width="8.85546875" style="28" customWidth="1"/>
    <col min="8195" max="8195" width="31.7109375" style="28" customWidth="1"/>
    <col min="8196" max="8196" width="5.140625" style="28" customWidth="1"/>
    <col min="8197" max="8197" width="6" style="28" customWidth="1"/>
    <col min="8198" max="8198" width="12.7109375" style="28" customWidth="1"/>
    <col min="8199" max="8199" width="14.5703125" style="28" customWidth="1"/>
    <col min="8200" max="8448" width="9.140625" style="28"/>
    <col min="8449" max="8449" width="9" style="28" customWidth="1"/>
    <col min="8450" max="8450" width="8.85546875" style="28" customWidth="1"/>
    <col min="8451" max="8451" width="31.7109375" style="28" customWidth="1"/>
    <col min="8452" max="8452" width="5.140625" style="28" customWidth="1"/>
    <col min="8453" max="8453" width="6" style="28" customWidth="1"/>
    <col min="8454" max="8454" width="12.7109375" style="28" customWidth="1"/>
    <col min="8455" max="8455" width="14.5703125" style="28" customWidth="1"/>
    <col min="8456" max="8704" width="9.140625" style="28"/>
    <col min="8705" max="8705" width="9" style="28" customWidth="1"/>
    <col min="8706" max="8706" width="8.85546875" style="28" customWidth="1"/>
    <col min="8707" max="8707" width="31.7109375" style="28" customWidth="1"/>
    <col min="8708" max="8708" width="5.140625" style="28" customWidth="1"/>
    <col min="8709" max="8709" width="6" style="28" customWidth="1"/>
    <col min="8710" max="8710" width="12.7109375" style="28" customWidth="1"/>
    <col min="8711" max="8711" width="14.5703125" style="28" customWidth="1"/>
    <col min="8712" max="8960" width="9.140625" style="28"/>
    <col min="8961" max="8961" width="9" style="28" customWidth="1"/>
    <col min="8962" max="8962" width="8.85546875" style="28" customWidth="1"/>
    <col min="8963" max="8963" width="31.7109375" style="28" customWidth="1"/>
    <col min="8964" max="8964" width="5.140625" style="28" customWidth="1"/>
    <col min="8965" max="8965" width="6" style="28" customWidth="1"/>
    <col min="8966" max="8966" width="12.7109375" style="28" customWidth="1"/>
    <col min="8967" max="8967" width="14.5703125" style="28" customWidth="1"/>
    <col min="8968" max="9216" width="9.140625" style="28"/>
    <col min="9217" max="9217" width="9" style="28" customWidth="1"/>
    <col min="9218" max="9218" width="8.85546875" style="28" customWidth="1"/>
    <col min="9219" max="9219" width="31.7109375" style="28" customWidth="1"/>
    <col min="9220" max="9220" width="5.140625" style="28" customWidth="1"/>
    <col min="9221" max="9221" width="6" style="28" customWidth="1"/>
    <col min="9222" max="9222" width="12.7109375" style="28" customWidth="1"/>
    <col min="9223" max="9223" width="14.5703125" style="28" customWidth="1"/>
    <col min="9224" max="9472" width="9.140625" style="28"/>
    <col min="9473" max="9473" width="9" style="28" customWidth="1"/>
    <col min="9474" max="9474" width="8.85546875" style="28" customWidth="1"/>
    <col min="9475" max="9475" width="31.7109375" style="28" customWidth="1"/>
    <col min="9476" max="9476" width="5.140625" style="28" customWidth="1"/>
    <col min="9477" max="9477" width="6" style="28" customWidth="1"/>
    <col min="9478" max="9478" width="12.7109375" style="28" customWidth="1"/>
    <col min="9479" max="9479" width="14.5703125" style="28" customWidth="1"/>
    <col min="9480" max="9728" width="9.140625" style="28"/>
    <col min="9729" max="9729" width="9" style="28" customWidth="1"/>
    <col min="9730" max="9730" width="8.85546875" style="28" customWidth="1"/>
    <col min="9731" max="9731" width="31.7109375" style="28" customWidth="1"/>
    <col min="9732" max="9732" width="5.140625" style="28" customWidth="1"/>
    <col min="9733" max="9733" width="6" style="28" customWidth="1"/>
    <col min="9734" max="9734" width="12.7109375" style="28" customWidth="1"/>
    <col min="9735" max="9735" width="14.5703125" style="28" customWidth="1"/>
    <col min="9736" max="9984" width="9.140625" style="28"/>
    <col min="9985" max="9985" width="9" style="28" customWidth="1"/>
    <col min="9986" max="9986" width="8.85546875" style="28" customWidth="1"/>
    <col min="9987" max="9987" width="31.7109375" style="28" customWidth="1"/>
    <col min="9988" max="9988" width="5.140625" style="28" customWidth="1"/>
    <col min="9989" max="9989" width="6" style="28" customWidth="1"/>
    <col min="9990" max="9990" width="12.7109375" style="28" customWidth="1"/>
    <col min="9991" max="9991" width="14.5703125" style="28" customWidth="1"/>
    <col min="9992" max="10240" width="9.140625" style="28"/>
    <col min="10241" max="10241" width="9" style="28" customWidth="1"/>
    <col min="10242" max="10242" width="8.85546875" style="28" customWidth="1"/>
    <col min="10243" max="10243" width="31.7109375" style="28" customWidth="1"/>
    <col min="10244" max="10244" width="5.140625" style="28" customWidth="1"/>
    <col min="10245" max="10245" width="6" style="28" customWidth="1"/>
    <col min="10246" max="10246" width="12.7109375" style="28" customWidth="1"/>
    <col min="10247" max="10247" width="14.5703125" style="28" customWidth="1"/>
    <col min="10248" max="10496" width="9.140625" style="28"/>
    <col min="10497" max="10497" width="9" style="28" customWidth="1"/>
    <col min="10498" max="10498" width="8.85546875" style="28" customWidth="1"/>
    <col min="10499" max="10499" width="31.7109375" style="28" customWidth="1"/>
    <col min="10500" max="10500" width="5.140625" style="28" customWidth="1"/>
    <col min="10501" max="10501" width="6" style="28" customWidth="1"/>
    <col min="10502" max="10502" width="12.7109375" style="28" customWidth="1"/>
    <col min="10503" max="10503" width="14.5703125" style="28" customWidth="1"/>
    <col min="10504" max="10752" width="9.140625" style="28"/>
    <col min="10753" max="10753" width="9" style="28" customWidth="1"/>
    <col min="10754" max="10754" width="8.85546875" style="28" customWidth="1"/>
    <col min="10755" max="10755" width="31.7109375" style="28" customWidth="1"/>
    <col min="10756" max="10756" width="5.140625" style="28" customWidth="1"/>
    <col min="10757" max="10757" width="6" style="28" customWidth="1"/>
    <col min="10758" max="10758" width="12.7109375" style="28" customWidth="1"/>
    <col min="10759" max="10759" width="14.5703125" style="28" customWidth="1"/>
    <col min="10760" max="11008" width="9.140625" style="28"/>
    <col min="11009" max="11009" width="9" style="28" customWidth="1"/>
    <col min="11010" max="11010" width="8.85546875" style="28" customWidth="1"/>
    <col min="11011" max="11011" width="31.7109375" style="28" customWidth="1"/>
    <col min="11012" max="11012" width="5.140625" style="28" customWidth="1"/>
    <col min="11013" max="11013" width="6" style="28" customWidth="1"/>
    <col min="11014" max="11014" width="12.7109375" style="28" customWidth="1"/>
    <col min="11015" max="11015" width="14.5703125" style="28" customWidth="1"/>
    <col min="11016" max="11264" width="9.140625" style="28"/>
    <col min="11265" max="11265" width="9" style="28" customWidth="1"/>
    <col min="11266" max="11266" width="8.85546875" style="28" customWidth="1"/>
    <col min="11267" max="11267" width="31.7109375" style="28" customWidth="1"/>
    <col min="11268" max="11268" width="5.140625" style="28" customWidth="1"/>
    <col min="11269" max="11269" width="6" style="28" customWidth="1"/>
    <col min="11270" max="11270" width="12.7109375" style="28" customWidth="1"/>
    <col min="11271" max="11271" width="14.5703125" style="28" customWidth="1"/>
    <col min="11272" max="11520" width="9.140625" style="28"/>
    <col min="11521" max="11521" width="9" style="28" customWidth="1"/>
    <col min="11522" max="11522" width="8.85546875" style="28" customWidth="1"/>
    <col min="11523" max="11523" width="31.7109375" style="28" customWidth="1"/>
    <col min="11524" max="11524" width="5.140625" style="28" customWidth="1"/>
    <col min="11525" max="11525" width="6" style="28" customWidth="1"/>
    <col min="11526" max="11526" width="12.7109375" style="28" customWidth="1"/>
    <col min="11527" max="11527" width="14.5703125" style="28" customWidth="1"/>
    <col min="11528" max="11776" width="9.140625" style="28"/>
    <col min="11777" max="11777" width="9" style="28" customWidth="1"/>
    <col min="11778" max="11778" width="8.85546875" style="28" customWidth="1"/>
    <col min="11779" max="11779" width="31.7109375" style="28" customWidth="1"/>
    <col min="11780" max="11780" width="5.140625" style="28" customWidth="1"/>
    <col min="11781" max="11781" width="6" style="28" customWidth="1"/>
    <col min="11782" max="11782" width="12.7109375" style="28" customWidth="1"/>
    <col min="11783" max="11783" width="14.5703125" style="28" customWidth="1"/>
    <col min="11784" max="12032" width="9.140625" style="28"/>
    <col min="12033" max="12033" width="9" style="28" customWidth="1"/>
    <col min="12034" max="12034" width="8.85546875" style="28" customWidth="1"/>
    <col min="12035" max="12035" width="31.7109375" style="28" customWidth="1"/>
    <col min="12036" max="12036" width="5.140625" style="28" customWidth="1"/>
    <col min="12037" max="12037" width="6" style="28" customWidth="1"/>
    <col min="12038" max="12038" width="12.7109375" style="28" customWidth="1"/>
    <col min="12039" max="12039" width="14.5703125" style="28" customWidth="1"/>
    <col min="12040" max="12288" width="9.140625" style="28"/>
    <col min="12289" max="12289" width="9" style="28" customWidth="1"/>
    <col min="12290" max="12290" width="8.85546875" style="28" customWidth="1"/>
    <col min="12291" max="12291" width="31.7109375" style="28" customWidth="1"/>
    <col min="12292" max="12292" width="5.140625" style="28" customWidth="1"/>
    <col min="12293" max="12293" width="6" style="28" customWidth="1"/>
    <col min="12294" max="12294" width="12.7109375" style="28" customWidth="1"/>
    <col min="12295" max="12295" width="14.5703125" style="28" customWidth="1"/>
    <col min="12296" max="12544" width="9.140625" style="28"/>
    <col min="12545" max="12545" width="9" style="28" customWidth="1"/>
    <col min="12546" max="12546" width="8.85546875" style="28" customWidth="1"/>
    <col min="12547" max="12547" width="31.7109375" style="28" customWidth="1"/>
    <col min="12548" max="12548" width="5.140625" style="28" customWidth="1"/>
    <col min="12549" max="12549" width="6" style="28" customWidth="1"/>
    <col min="12550" max="12550" width="12.7109375" style="28" customWidth="1"/>
    <col min="12551" max="12551" width="14.5703125" style="28" customWidth="1"/>
    <col min="12552" max="12800" width="9.140625" style="28"/>
    <col min="12801" max="12801" width="9" style="28" customWidth="1"/>
    <col min="12802" max="12802" width="8.85546875" style="28" customWidth="1"/>
    <col min="12803" max="12803" width="31.7109375" style="28" customWidth="1"/>
    <col min="12804" max="12804" width="5.140625" style="28" customWidth="1"/>
    <col min="12805" max="12805" width="6" style="28" customWidth="1"/>
    <col min="12806" max="12806" width="12.7109375" style="28" customWidth="1"/>
    <col min="12807" max="12807" width="14.5703125" style="28" customWidth="1"/>
    <col min="12808" max="13056" width="9.140625" style="28"/>
    <col min="13057" max="13057" width="9" style="28" customWidth="1"/>
    <col min="13058" max="13058" width="8.85546875" style="28" customWidth="1"/>
    <col min="13059" max="13059" width="31.7109375" style="28" customWidth="1"/>
    <col min="13060" max="13060" width="5.140625" style="28" customWidth="1"/>
    <col min="13061" max="13061" width="6" style="28" customWidth="1"/>
    <col min="13062" max="13062" width="12.7109375" style="28" customWidth="1"/>
    <col min="13063" max="13063" width="14.5703125" style="28" customWidth="1"/>
    <col min="13064" max="13312" width="9.140625" style="28"/>
    <col min="13313" max="13313" width="9" style="28" customWidth="1"/>
    <col min="13314" max="13314" width="8.85546875" style="28" customWidth="1"/>
    <col min="13315" max="13315" width="31.7109375" style="28" customWidth="1"/>
    <col min="13316" max="13316" width="5.140625" style="28" customWidth="1"/>
    <col min="13317" max="13317" width="6" style="28" customWidth="1"/>
    <col min="13318" max="13318" width="12.7109375" style="28" customWidth="1"/>
    <col min="13319" max="13319" width="14.5703125" style="28" customWidth="1"/>
    <col min="13320" max="13568" width="9.140625" style="28"/>
    <col min="13569" max="13569" width="9" style="28" customWidth="1"/>
    <col min="13570" max="13570" width="8.85546875" style="28" customWidth="1"/>
    <col min="13571" max="13571" width="31.7109375" style="28" customWidth="1"/>
    <col min="13572" max="13572" width="5.140625" style="28" customWidth="1"/>
    <col min="13573" max="13573" width="6" style="28" customWidth="1"/>
    <col min="13574" max="13574" width="12.7109375" style="28" customWidth="1"/>
    <col min="13575" max="13575" width="14.5703125" style="28" customWidth="1"/>
    <col min="13576" max="13824" width="9.140625" style="28"/>
    <col min="13825" max="13825" width="9" style="28" customWidth="1"/>
    <col min="13826" max="13826" width="8.85546875" style="28" customWidth="1"/>
    <col min="13827" max="13827" width="31.7109375" style="28" customWidth="1"/>
    <col min="13828" max="13828" width="5.140625" style="28" customWidth="1"/>
    <col min="13829" max="13829" width="6" style="28" customWidth="1"/>
    <col min="13830" max="13830" width="12.7109375" style="28" customWidth="1"/>
    <col min="13831" max="13831" width="14.5703125" style="28" customWidth="1"/>
    <col min="13832" max="14080" width="9.140625" style="28"/>
    <col min="14081" max="14081" width="9" style="28" customWidth="1"/>
    <col min="14082" max="14082" width="8.85546875" style="28" customWidth="1"/>
    <col min="14083" max="14083" width="31.7109375" style="28" customWidth="1"/>
    <col min="14084" max="14084" width="5.140625" style="28" customWidth="1"/>
    <col min="14085" max="14085" width="6" style="28" customWidth="1"/>
    <col min="14086" max="14086" width="12.7109375" style="28" customWidth="1"/>
    <col min="14087" max="14087" width="14.5703125" style="28" customWidth="1"/>
    <col min="14088" max="14336" width="9.140625" style="28"/>
    <col min="14337" max="14337" width="9" style="28" customWidth="1"/>
    <col min="14338" max="14338" width="8.85546875" style="28" customWidth="1"/>
    <col min="14339" max="14339" width="31.7109375" style="28" customWidth="1"/>
    <col min="14340" max="14340" width="5.140625" style="28" customWidth="1"/>
    <col min="14341" max="14341" width="6" style="28" customWidth="1"/>
    <col min="14342" max="14342" width="12.7109375" style="28" customWidth="1"/>
    <col min="14343" max="14343" width="14.5703125" style="28" customWidth="1"/>
    <col min="14344" max="14592" width="9.140625" style="28"/>
    <col min="14593" max="14593" width="9" style="28" customWidth="1"/>
    <col min="14594" max="14594" width="8.85546875" style="28" customWidth="1"/>
    <col min="14595" max="14595" width="31.7109375" style="28" customWidth="1"/>
    <col min="14596" max="14596" width="5.140625" style="28" customWidth="1"/>
    <col min="14597" max="14597" width="6" style="28" customWidth="1"/>
    <col min="14598" max="14598" width="12.7109375" style="28" customWidth="1"/>
    <col min="14599" max="14599" width="14.5703125" style="28" customWidth="1"/>
    <col min="14600" max="14848" width="9.140625" style="28"/>
    <col min="14849" max="14849" width="9" style="28" customWidth="1"/>
    <col min="14850" max="14850" width="8.85546875" style="28" customWidth="1"/>
    <col min="14851" max="14851" width="31.7109375" style="28" customWidth="1"/>
    <col min="14852" max="14852" width="5.140625" style="28" customWidth="1"/>
    <col min="14853" max="14853" width="6" style="28" customWidth="1"/>
    <col min="14854" max="14854" width="12.7109375" style="28" customWidth="1"/>
    <col min="14855" max="14855" width="14.5703125" style="28" customWidth="1"/>
    <col min="14856" max="15104" width="9.140625" style="28"/>
    <col min="15105" max="15105" width="9" style="28" customWidth="1"/>
    <col min="15106" max="15106" width="8.85546875" style="28" customWidth="1"/>
    <col min="15107" max="15107" width="31.7109375" style="28" customWidth="1"/>
    <col min="15108" max="15108" width="5.140625" style="28" customWidth="1"/>
    <col min="15109" max="15109" width="6" style="28" customWidth="1"/>
    <col min="15110" max="15110" width="12.7109375" style="28" customWidth="1"/>
    <col min="15111" max="15111" width="14.5703125" style="28" customWidth="1"/>
    <col min="15112" max="15360" width="9.140625" style="28"/>
    <col min="15361" max="15361" width="9" style="28" customWidth="1"/>
    <col min="15362" max="15362" width="8.85546875" style="28" customWidth="1"/>
    <col min="15363" max="15363" width="31.7109375" style="28" customWidth="1"/>
    <col min="15364" max="15364" width="5.140625" style="28" customWidth="1"/>
    <col min="15365" max="15365" width="6" style="28" customWidth="1"/>
    <col min="15366" max="15366" width="12.7109375" style="28" customWidth="1"/>
    <col min="15367" max="15367" width="14.5703125" style="28" customWidth="1"/>
    <col min="15368" max="15616" width="9.140625" style="28"/>
    <col min="15617" max="15617" width="9" style="28" customWidth="1"/>
    <col min="15618" max="15618" width="8.85546875" style="28" customWidth="1"/>
    <col min="15619" max="15619" width="31.7109375" style="28" customWidth="1"/>
    <col min="15620" max="15620" width="5.140625" style="28" customWidth="1"/>
    <col min="15621" max="15621" width="6" style="28" customWidth="1"/>
    <col min="15622" max="15622" width="12.7109375" style="28" customWidth="1"/>
    <col min="15623" max="15623" width="14.5703125" style="28" customWidth="1"/>
    <col min="15624" max="15872" width="9.140625" style="28"/>
    <col min="15873" max="15873" width="9" style="28" customWidth="1"/>
    <col min="15874" max="15874" width="8.85546875" style="28" customWidth="1"/>
    <col min="15875" max="15875" width="31.7109375" style="28" customWidth="1"/>
    <col min="15876" max="15876" width="5.140625" style="28" customWidth="1"/>
    <col min="15877" max="15877" width="6" style="28" customWidth="1"/>
    <col min="15878" max="15878" width="12.7109375" style="28" customWidth="1"/>
    <col min="15879" max="15879" width="14.5703125" style="28" customWidth="1"/>
    <col min="15880" max="16128" width="9.140625" style="28"/>
    <col min="16129" max="16129" width="9" style="28" customWidth="1"/>
    <col min="16130" max="16130" width="8.85546875" style="28" customWidth="1"/>
    <col min="16131" max="16131" width="31.7109375" style="28" customWidth="1"/>
    <col min="16132" max="16132" width="5.140625" style="28" customWidth="1"/>
    <col min="16133" max="16133" width="6" style="28" customWidth="1"/>
    <col min="16134" max="16134" width="12.7109375" style="28" customWidth="1"/>
    <col min="16135" max="16135" width="14.5703125" style="28" customWidth="1"/>
    <col min="16136" max="16384" width="9.140625" style="28"/>
  </cols>
  <sheetData>
    <row r="1" spans="1:11" s="32" customFormat="1" ht="15.75" x14ac:dyDescent="0.25">
      <c r="A1" s="228" t="s">
        <v>293</v>
      </c>
      <c r="D1" s="34"/>
      <c r="E1" s="34"/>
      <c r="F1" s="120"/>
      <c r="G1" s="120"/>
      <c r="I1" s="34"/>
      <c r="J1" s="34"/>
      <c r="K1" s="34"/>
    </row>
    <row r="2" spans="1:11" s="32" customFormat="1" ht="16.5" customHeight="1" x14ac:dyDescent="0.25">
      <c r="A2" s="228" t="s">
        <v>290</v>
      </c>
      <c r="F2" s="33"/>
      <c r="G2" s="33"/>
      <c r="I2" s="34"/>
      <c r="J2" s="34"/>
      <c r="K2" s="34"/>
    </row>
    <row r="3" spans="1:11" s="33" customFormat="1" ht="15.75" x14ac:dyDescent="0.25">
      <c r="A3" s="168"/>
      <c r="G3" s="169" t="s">
        <v>241</v>
      </c>
    </row>
    <row r="4" spans="1:11" s="33" customFormat="1" ht="15.75" x14ac:dyDescent="0.25">
      <c r="A4" s="170"/>
      <c r="B4" s="171"/>
      <c r="C4" s="171"/>
      <c r="D4" s="171"/>
      <c r="E4" s="171"/>
      <c r="F4" s="171"/>
      <c r="G4" s="171"/>
    </row>
    <row r="5" spans="1:11" x14ac:dyDescent="0.25">
      <c r="A5" s="66" t="s">
        <v>168</v>
      </c>
      <c r="B5" s="23" t="s">
        <v>1</v>
      </c>
      <c r="C5" s="23" t="s">
        <v>2</v>
      </c>
      <c r="D5" s="23" t="s">
        <v>3</v>
      </c>
      <c r="E5" s="23" t="s">
        <v>4</v>
      </c>
      <c r="F5" s="23" t="s">
        <v>5</v>
      </c>
      <c r="G5" s="23" t="s">
        <v>169</v>
      </c>
    </row>
    <row r="6" spans="1:11" x14ac:dyDescent="0.25">
      <c r="A6" s="66" t="s">
        <v>170</v>
      </c>
      <c r="B6" s="23"/>
      <c r="C6" s="23"/>
      <c r="D6" s="23"/>
      <c r="E6" s="23"/>
      <c r="F6" s="23"/>
      <c r="G6" s="23" t="s">
        <v>171</v>
      </c>
    </row>
    <row r="7" spans="1:11" x14ac:dyDescent="0.25">
      <c r="A7" s="172"/>
      <c r="B7" s="149"/>
      <c r="C7" s="149"/>
      <c r="D7" s="149"/>
      <c r="E7" s="149"/>
      <c r="F7" s="149"/>
      <c r="G7" s="149"/>
    </row>
    <row r="8" spans="1:11" x14ac:dyDescent="0.25">
      <c r="A8" s="173"/>
      <c r="B8" s="12"/>
      <c r="C8" s="12"/>
      <c r="D8" s="12"/>
      <c r="E8" s="12"/>
      <c r="F8" s="157"/>
      <c r="G8" s="148"/>
    </row>
    <row r="9" spans="1:11" x14ac:dyDescent="0.25">
      <c r="A9" s="174"/>
      <c r="B9" s="147"/>
      <c r="C9" s="147"/>
      <c r="D9" s="147"/>
      <c r="E9" s="147"/>
      <c r="F9" s="159"/>
      <c r="G9" s="160"/>
    </row>
    <row r="10" spans="1:11" x14ac:dyDescent="0.25">
      <c r="A10" s="175"/>
      <c r="B10" s="161"/>
      <c r="C10" s="161"/>
      <c r="D10" s="161"/>
      <c r="E10" s="161"/>
      <c r="F10" s="162"/>
      <c r="G10" s="149"/>
    </row>
    <row r="11" spans="1:11" x14ac:dyDescent="0.25">
      <c r="A11" s="176"/>
      <c r="B11" s="150"/>
      <c r="C11" s="150"/>
      <c r="D11" s="150"/>
      <c r="E11" s="150"/>
      <c r="F11" s="150"/>
      <c r="G11" s="150"/>
    </row>
    <row r="12" spans="1:11" ht="15.75" x14ac:dyDescent="0.25">
      <c r="A12" s="177" t="s">
        <v>283</v>
      </c>
      <c r="B12" s="151" t="s">
        <v>172</v>
      </c>
      <c r="C12" s="151" t="s">
        <v>284</v>
      </c>
      <c r="D12" s="27"/>
      <c r="E12" s="27"/>
      <c r="F12" s="153"/>
      <c r="G12" s="154"/>
    </row>
    <row r="13" spans="1:11" x14ac:dyDescent="0.25">
      <c r="A13" s="178"/>
      <c r="B13" s="27"/>
      <c r="C13" s="27"/>
      <c r="D13" s="14"/>
      <c r="E13" s="152"/>
      <c r="F13" s="153"/>
      <c r="G13" s="154"/>
    </row>
    <row r="14" spans="1:11" ht="75" customHeight="1" x14ac:dyDescent="0.25">
      <c r="A14" s="178"/>
      <c r="B14" s="27"/>
      <c r="C14" s="179" t="s">
        <v>278</v>
      </c>
      <c r="D14" s="27"/>
      <c r="E14" s="152"/>
      <c r="F14" s="153"/>
      <c r="G14" s="154"/>
    </row>
    <row r="15" spans="1:11" x14ac:dyDescent="0.25">
      <c r="A15" s="178"/>
      <c r="B15" s="27"/>
      <c r="C15" s="27"/>
      <c r="D15" s="27"/>
      <c r="E15" s="152"/>
      <c r="F15" s="153"/>
      <c r="G15" s="154"/>
    </row>
    <row r="16" spans="1:11" x14ac:dyDescent="0.25">
      <c r="A16" s="178">
        <v>6.1</v>
      </c>
      <c r="B16" s="27" t="s">
        <v>173</v>
      </c>
      <c r="C16" s="27" t="s">
        <v>174</v>
      </c>
      <c r="D16" s="14"/>
      <c r="E16" s="152"/>
      <c r="F16" s="153"/>
      <c r="G16" s="154"/>
    </row>
    <row r="17" spans="1:7" x14ac:dyDescent="0.25">
      <c r="A17" s="178"/>
      <c r="B17" s="27"/>
      <c r="C17" s="27"/>
      <c r="D17" s="27"/>
      <c r="E17" s="152"/>
      <c r="F17" s="153"/>
      <c r="G17" s="154"/>
    </row>
    <row r="18" spans="1:7" x14ac:dyDescent="0.25">
      <c r="A18" s="178">
        <v>6.2</v>
      </c>
      <c r="B18" s="27" t="s">
        <v>175</v>
      </c>
      <c r="C18" s="27" t="s">
        <v>176</v>
      </c>
      <c r="D18" s="27" t="s">
        <v>10</v>
      </c>
      <c r="E18" s="152">
        <v>1</v>
      </c>
      <c r="F18" s="153"/>
      <c r="G18" s="154"/>
    </row>
    <row r="19" spans="1:7" x14ac:dyDescent="0.25">
      <c r="A19" s="178"/>
      <c r="B19" s="27"/>
      <c r="C19" s="27"/>
      <c r="D19" s="27"/>
      <c r="E19" s="152"/>
      <c r="F19" s="153"/>
      <c r="G19" s="154"/>
    </row>
    <row r="20" spans="1:7" ht="30" x14ac:dyDescent="0.25">
      <c r="A20" s="178">
        <v>6.3</v>
      </c>
      <c r="B20" s="27" t="s">
        <v>177</v>
      </c>
      <c r="C20" s="27" t="s">
        <v>178</v>
      </c>
      <c r="D20" s="27" t="s">
        <v>10</v>
      </c>
      <c r="E20" s="152">
        <v>1</v>
      </c>
      <c r="F20" s="153"/>
      <c r="G20" s="154"/>
    </row>
    <row r="21" spans="1:7" x14ac:dyDescent="0.25">
      <c r="A21" s="178"/>
      <c r="B21" s="27"/>
      <c r="C21" s="27"/>
      <c r="D21" s="27"/>
      <c r="E21" s="152"/>
      <c r="F21" s="153"/>
      <c r="G21" s="154"/>
    </row>
    <row r="22" spans="1:7" ht="30" x14ac:dyDescent="0.25">
      <c r="A22" s="178">
        <v>6.4</v>
      </c>
      <c r="B22" s="27" t="s">
        <v>179</v>
      </c>
      <c r="C22" s="27" t="s">
        <v>180</v>
      </c>
      <c r="D22" s="27" t="s">
        <v>10</v>
      </c>
      <c r="E22" s="152">
        <v>1</v>
      </c>
      <c r="F22" s="153"/>
      <c r="G22" s="154"/>
    </row>
    <row r="23" spans="1:7" x14ac:dyDescent="0.25">
      <c r="A23" s="178"/>
      <c r="B23" s="27"/>
      <c r="C23" s="27"/>
      <c r="D23" s="27"/>
      <c r="E23" s="152"/>
      <c r="F23" s="153"/>
      <c r="G23" s="154"/>
    </row>
    <row r="24" spans="1:7" x14ac:dyDescent="0.25">
      <c r="A24" s="178">
        <v>6.5</v>
      </c>
      <c r="B24" s="27" t="s">
        <v>181</v>
      </c>
      <c r="C24" s="27" t="s">
        <v>182</v>
      </c>
      <c r="D24" s="27" t="s">
        <v>141</v>
      </c>
      <c r="E24" s="152">
        <v>5</v>
      </c>
      <c r="F24" s="153"/>
      <c r="G24" s="154"/>
    </row>
    <row r="25" spans="1:7" x14ac:dyDescent="0.25">
      <c r="A25" s="178"/>
      <c r="B25" s="27"/>
      <c r="C25" s="27"/>
      <c r="D25" s="27"/>
      <c r="E25" s="152"/>
      <c r="F25" s="153"/>
      <c r="G25" s="154"/>
    </row>
    <row r="26" spans="1:7" x14ac:dyDescent="0.25">
      <c r="A26" s="178">
        <v>6.6</v>
      </c>
      <c r="B26" s="27" t="s">
        <v>183</v>
      </c>
      <c r="C26" s="27" t="s">
        <v>184</v>
      </c>
      <c r="D26" s="27"/>
      <c r="E26" s="152"/>
      <c r="F26" s="153"/>
      <c r="G26" s="154"/>
    </row>
    <row r="27" spans="1:7" x14ac:dyDescent="0.25">
      <c r="A27" s="178"/>
      <c r="B27" s="27"/>
      <c r="C27" s="27"/>
      <c r="D27" s="27"/>
      <c r="E27" s="152"/>
      <c r="F27" s="153"/>
      <c r="G27" s="154"/>
    </row>
    <row r="28" spans="1:7" ht="45" x14ac:dyDescent="0.25">
      <c r="A28" s="178">
        <v>6.7</v>
      </c>
      <c r="B28" s="27" t="s">
        <v>185</v>
      </c>
      <c r="C28" s="27" t="s">
        <v>186</v>
      </c>
      <c r="D28" s="27" t="s">
        <v>33</v>
      </c>
      <c r="E28" s="152">
        <v>40</v>
      </c>
      <c r="F28" s="153"/>
      <c r="G28" s="154"/>
    </row>
    <row r="29" spans="1:7" x14ac:dyDescent="0.25">
      <c r="A29" s="178"/>
      <c r="B29" s="27"/>
      <c r="C29" s="27"/>
      <c r="D29" s="27"/>
      <c r="E29" s="152"/>
      <c r="F29" s="153"/>
      <c r="G29" s="154"/>
    </row>
    <row r="30" spans="1:7" x14ac:dyDescent="0.25">
      <c r="A30" s="178">
        <v>6.8</v>
      </c>
      <c r="B30" s="27" t="s">
        <v>187</v>
      </c>
      <c r="C30" s="27" t="s">
        <v>188</v>
      </c>
      <c r="D30" s="27"/>
      <c r="E30" s="152"/>
      <c r="F30" s="153"/>
      <c r="G30" s="154"/>
    </row>
    <row r="31" spans="1:7" x14ac:dyDescent="0.25">
      <c r="A31" s="178"/>
      <c r="B31" s="27"/>
      <c r="C31" s="27"/>
      <c r="D31" s="27"/>
      <c r="E31" s="152"/>
      <c r="F31" s="153"/>
      <c r="G31" s="154"/>
    </row>
    <row r="32" spans="1:7" ht="45" x14ac:dyDescent="0.25">
      <c r="A32" s="178">
        <v>6.9</v>
      </c>
      <c r="B32" s="27" t="s">
        <v>189</v>
      </c>
      <c r="C32" s="27" t="s">
        <v>190</v>
      </c>
      <c r="D32" s="27" t="s">
        <v>33</v>
      </c>
      <c r="E32" s="152">
        <v>40</v>
      </c>
      <c r="F32" s="153"/>
      <c r="G32" s="154"/>
    </row>
    <row r="33" spans="1:7" x14ac:dyDescent="0.25">
      <c r="A33" s="178"/>
      <c r="B33" s="27"/>
      <c r="C33" s="27"/>
      <c r="D33" s="27"/>
      <c r="E33" s="152" t="s">
        <v>191</v>
      </c>
      <c r="F33" s="153"/>
      <c r="G33" s="154"/>
    </row>
    <row r="34" spans="1:7" ht="22.5" customHeight="1" x14ac:dyDescent="0.25">
      <c r="A34" s="178" t="s">
        <v>221</v>
      </c>
      <c r="B34" s="27" t="s">
        <v>192</v>
      </c>
      <c r="C34" s="27" t="s">
        <v>193</v>
      </c>
      <c r="D34" s="27" t="s">
        <v>30</v>
      </c>
      <c r="E34" s="152">
        <v>1000</v>
      </c>
      <c r="F34" s="153"/>
      <c r="G34" s="154"/>
    </row>
    <row r="35" spans="1:7" ht="18.75" customHeight="1" x14ac:dyDescent="0.25">
      <c r="A35" s="178"/>
      <c r="B35" s="27"/>
      <c r="C35" s="27"/>
      <c r="D35" s="27"/>
      <c r="E35" s="152"/>
      <c r="F35" s="153"/>
      <c r="G35" s="154"/>
    </row>
    <row r="36" spans="1:7" ht="33" customHeight="1" x14ac:dyDescent="0.25">
      <c r="A36" s="178" t="s">
        <v>222</v>
      </c>
      <c r="B36" s="27" t="s">
        <v>34</v>
      </c>
      <c r="C36" s="27" t="s">
        <v>196</v>
      </c>
      <c r="D36" s="27" t="s">
        <v>30</v>
      </c>
      <c r="E36" s="152">
        <v>100</v>
      </c>
      <c r="F36" s="153"/>
      <c r="G36" s="154"/>
    </row>
    <row r="37" spans="1:7" ht="12.75" customHeight="1" x14ac:dyDescent="0.25">
      <c r="A37" s="178"/>
      <c r="B37" s="27"/>
      <c r="C37" s="27"/>
      <c r="D37" s="27"/>
      <c r="E37" s="152"/>
      <c r="F37" s="153"/>
      <c r="G37" s="154"/>
    </row>
    <row r="38" spans="1:7" ht="36" customHeight="1" x14ac:dyDescent="0.25">
      <c r="A38" s="178" t="s">
        <v>223</v>
      </c>
      <c r="B38" s="27" t="s">
        <v>197</v>
      </c>
      <c r="C38" s="27" t="s">
        <v>198</v>
      </c>
      <c r="D38" s="27"/>
      <c r="E38" s="152"/>
      <c r="F38" s="153"/>
      <c r="G38" s="154"/>
    </row>
    <row r="39" spans="1:7" ht="12.75" customHeight="1" x14ac:dyDescent="0.25">
      <c r="A39" s="178"/>
      <c r="B39" s="27"/>
      <c r="C39" s="27"/>
      <c r="D39" s="27"/>
      <c r="E39" s="152"/>
      <c r="F39" s="153"/>
      <c r="G39" s="154"/>
    </row>
    <row r="40" spans="1:7" ht="48" customHeight="1" x14ac:dyDescent="0.25">
      <c r="A40" s="178" t="s">
        <v>224</v>
      </c>
      <c r="B40" s="27" t="s">
        <v>199</v>
      </c>
      <c r="C40" s="27" t="s">
        <v>200</v>
      </c>
      <c r="D40" s="27" t="s">
        <v>10</v>
      </c>
      <c r="E40" s="152">
        <v>1</v>
      </c>
      <c r="F40" s="153"/>
      <c r="G40" s="154"/>
    </row>
    <row r="41" spans="1:7" ht="12.75" customHeight="1" x14ac:dyDescent="0.25">
      <c r="A41" s="178"/>
      <c r="B41" s="27"/>
      <c r="C41" s="27"/>
      <c r="D41" s="27"/>
      <c r="E41" s="152"/>
      <c r="F41" s="153"/>
      <c r="G41" s="154"/>
    </row>
    <row r="42" spans="1:7" ht="24.75" customHeight="1" x14ac:dyDescent="0.25">
      <c r="A42" s="178" t="s">
        <v>225</v>
      </c>
      <c r="B42" s="27" t="s">
        <v>201</v>
      </c>
      <c r="C42" s="27" t="s">
        <v>202</v>
      </c>
      <c r="D42" s="27" t="s">
        <v>203</v>
      </c>
      <c r="E42" s="152">
        <v>5</v>
      </c>
      <c r="F42" s="153"/>
      <c r="G42" s="154"/>
    </row>
    <row r="43" spans="1:7" ht="12.75" customHeight="1" x14ac:dyDescent="0.25">
      <c r="A43" s="178"/>
      <c r="B43" s="27"/>
      <c r="C43" s="27"/>
      <c r="D43" s="27"/>
      <c r="E43" s="152"/>
      <c r="F43" s="153"/>
      <c r="G43" s="154"/>
    </row>
    <row r="44" spans="1:7" ht="15.75" x14ac:dyDescent="0.25">
      <c r="A44" s="177"/>
      <c r="B44" s="151"/>
      <c r="C44" s="151"/>
      <c r="D44" s="27"/>
      <c r="E44" s="152"/>
      <c r="F44" s="153"/>
      <c r="G44" s="154"/>
    </row>
    <row r="45" spans="1:7" x14ac:dyDescent="0.25">
      <c r="A45" s="178"/>
      <c r="B45" s="27"/>
      <c r="C45" s="27"/>
      <c r="D45" s="27"/>
      <c r="E45" s="27"/>
      <c r="F45" s="27"/>
      <c r="G45" s="27"/>
    </row>
    <row r="46" spans="1:7" x14ac:dyDescent="0.25">
      <c r="A46" s="178"/>
      <c r="B46" s="27"/>
      <c r="C46" s="27"/>
      <c r="D46" s="14"/>
      <c r="E46" s="152"/>
      <c r="F46" s="153"/>
      <c r="G46" s="154"/>
    </row>
    <row r="47" spans="1:7" x14ac:dyDescent="0.25">
      <c r="A47" s="173"/>
      <c r="B47" s="156"/>
      <c r="C47" s="156"/>
      <c r="D47" s="156"/>
      <c r="E47" s="156"/>
      <c r="F47" s="157"/>
      <c r="G47" s="148"/>
    </row>
    <row r="48" spans="1:7" x14ac:dyDescent="0.25">
      <c r="A48" s="174"/>
      <c r="B48" s="147"/>
      <c r="C48" s="147"/>
      <c r="D48" s="147"/>
      <c r="E48" s="147"/>
      <c r="F48" s="159" t="s">
        <v>194</v>
      </c>
      <c r="G48" s="160"/>
    </row>
    <row r="49" spans="1:7" x14ac:dyDescent="0.25">
      <c r="A49" s="175"/>
      <c r="B49" s="161"/>
      <c r="C49" s="161"/>
      <c r="D49" s="161"/>
      <c r="E49" s="161"/>
      <c r="F49" s="162"/>
      <c r="G49" s="149"/>
    </row>
    <row r="50" spans="1:7" x14ac:dyDescent="0.25">
      <c r="A50" s="180"/>
    </row>
    <row r="51" spans="1:7" x14ac:dyDescent="0.25">
      <c r="A51" s="310"/>
      <c r="B51" s="310"/>
      <c r="C51" s="310"/>
      <c r="D51" s="310"/>
      <c r="E51" s="310"/>
      <c r="F51" s="310"/>
      <c r="G51" s="310"/>
    </row>
    <row r="52" spans="1:7" x14ac:dyDescent="0.25">
      <c r="A52" s="180" t="s">
        <v>165</v>
      </c>
      <c r="F52" s="311"/>
      <c r="G52" s="311"/>
    </row>
    <row r="53" spans="1:7" x14ac:dyDescent="0.25">
      <c r="A53" s="180" t="s">
        <v>166</v>
      </c>
      <c r="F53" s="311"/>
      <c r="G53" s="311"/>
    </row>
    <row r="54" spans="1:7" x14ac:dyDescent="0.25">
      <c r="A54" s="181"/>
    </row>
    <row r="55" spans="1:7" x14ac:dyDescent="0.25">
      <c r="G55" s="147"/>
    </row>
    <row r="56" spans="1:7" x14ac:dyDescent="0.25">
      <c r="A56" s="180"/>
    </row>
    <row r="57" spans="1:7" x14ac:dyDescent="0.25">
      <c r="A57" s="183"/>
      <c r="B57" s="148"/>
      <c r="C57" s="148"/>
      <c r="D57" s="148"/>
      <c r="E57" s="148"/>
      <c r="F57" s="148"/>
      <c r="G57" s="148"/>
    </row>
    <row r="58" spans="1:7" x14ac:dyDescent="0.25">
      <c r="A58" s="66" t="s">
        <v>168</v>
      </c>
      <c r="B58" s="23" t="s">
        <v>1</v>
      </c>
      <c r="C58" s="23" t="s">
        <v>2</v>
      </c>
      <c r="D58" s="23" t="s">
        <v>3</v>
      </c>
      <c r="E58" s="23" t="s">
        <v>4</v>
      </c>
      <c r="F58" s="23" t="s">
        <v>5</v>
      </c>
      <c r="G58" s="23" t="s">
        <v>169</v>
      </c>
    </row>
    <row r="59" spans="1:7" x14ac:dyDescent="0.25">
      <c r="A59" s="66" t="s">
        <v>170</v>
      </c>
      <c r="B59" s="23"/>
      <c r="C59" s="23"/>
      <c r="D59" s="23"/>
      <c r="E59" s="23"/>
      <c r="F59" s="23"/>
      <c r="G59" s="23" t="s">
        <v>171</v>
      </c>
    </row>
    <row r="60" spans="1:7" x14ac:dyDescent="0.25">
      <c r="A60" s="172"/>
      <c r="B60" s="149"/>
      <c r="C60" s="149"/>
      <c r="D60" s="149"/>
      <c r="E60" s="149"/>
      <c r="F60" s="149"/>
      <c r="G60" s="149"/>
    </row>
    <row r="61" spans="1:7" x14ac:dyDescent="0.25">
      <c r="A61" s="173"/>
      <c r="B61" s="12"/>
      <c r="C61" s="12"/>
      <c r="D61" s="12"/>
      <c r="E61" s="12"/>
      <c r="F61" s="157"/>
      <c r="G61" s="148"/>
    </row>
    <row r="62" spans="1:7" x14ac:dyDescent="0.25">
      <c r="A62" s="174"/>
      <c r="B62" s="147"/>
      <c r="C62" s="147"/>
      <c r="D62" s="147"/>
      <c r="E62" s="147"/>
      <c r="F62" s="159" t="s">
        <v>195</v>
      </c>
      <c r="G62" s="160"/>
    </row>
    <row r="63" spans="1:7" x14ac:dyDescent="0.25">
      <c r="A63" s="175"/>
      <c r="B63" s="161"/>
      <c r="C63" s="161"/>
      <c r="D63" s="161"/>
      <c r="E63" s="161"/>
      <c r="F63" s="162"/>
      <c r="G63" s="149"/>
    </row>
    <row r="64" spans="1:7" x14ac:dyDescent="0.25">
      <c r="A64" s="176"/>
      <c r="B64" s="150"/>
      <c r="C64" s="150"/>
      <c r="D64" s="150"/>
      <c r="E64" s="150"/>
      <c r="F64" s="150"/>
      <c r="G64" s="150"/>
    </row>
    <row r="65" spans="1:7" ht="30" x14ac:dyDescent="0.25">
      <c r="A65" s="178" t="s">
        <v>226</v>
      </c>
      <c r="B65" s="27" t="s">
        <v>204</v>
      </c>
      <c r="C65" s="27" t="s">
        <v>205</v>
      </c>
      <c r="D65" s="27" t="s">
        <v>30</v>
      </c>
      <c r="E65" s="152">
        <v>10</v>
      </c>
      <c r="F65" s="153"/>
      <c r="G65" s="154"/>
    </row>
    <row r="66" spans="1:7" x14ac:dyDescent="0.25">
      <c r="A66" s="178"/>
      <c r="B66" s="27"/>
      <c r="C66" s="27"/>
      <c r="D66" s="27"/>
      <c r="E66" s="152"/>
      <c r="F66" s="153"/>
      <c r="G66" s="154"/>
    </row>
    <row r="67" spans="1:7" ht="30" x14ac:dyDescent="0.25">
      <c r="A67" s="178" t="s">
        <v>227</v>
      </c>
      <c r="B67" s="27" t="s">
        <v>206</v>
      </c>
      <c r="C67" s="27" t="s">
        <v>207</v>
      </c>
      <c r="D67" s="27" t="s">
        <v>208</v>
      </c>
      <c r="E67" s="152">
        <v>32</v>
      </c>
      <c r="F67" s="153"/>
      <c r="G67" s="154"/>
    </row>
    <row r="68" spans="1:7" x14ac:dyDescent="0.25">
      <c r="A68" s="178"/>
      <c r="B68" s="27"/>
      <c r="C68" s="27"/>
      <c r="D68" s="27"/>
      <c r="E68" s="152"/>
      <c r="F68" s="153"/>
      <c r="G68" s="154"/>
    </row>
    <row r="69" spans="1:7" x14ac:dyDescent="0.25">
      <c r="A69" s="178" t="s">
        <v>228</v>
      </c>
      <c r="B69" s="27" t="s">
        <v>209</v>
      </c>
      <c r="C69" s="27" t="s">
        <v>210</v>
      </c>
      <c r="D69" s="27" t="s">
        <v>30</v>
      </c>
      <c r="E69" s="152">
        <v>10</v>
      </c>
      <c r="F69" s="153"/>
      <c r="G69" s="154"/>
    </row>
    <row r="70" spans="1:7" x14ac:dyDescent="0.25">
      <c r="A70" s="178"/>
      <c r="B70" s="27"/>
      <c r="C70" s="27"/>
      <c r="D70" s="27"/>
      <c r="E70" s="152"/>
      <c r="F70" s="153"/>
      <c r="G70" s="154"/>
    </row>
    <row r="71" spans="1:7" ht="30" x14ac:dyDescent="0.25">
      <c r="A71" s="178" t="s">
        <v>229</v>
      </c>
      <c r="B71" s="27" t="s">
        <v>211</v>
      </c>
      <c r="C71" s="27" t="s">
        <v>212</v>
      </c>
      <c r="D71" s="27" t="s">
        <v>30</v>
      </c>
      <c r="E71" s="152">
        <v>10</v>
      </c>
      <c r="F71" s="153"/>
      <c r="G71" s="154"/>
    </row>
    <row r="72" spans="1:7" x14ac:dyDescent="0.25">
      <c r="A72" s="178"/>
      <c r="B72" s="27"/>
      <c r="C72" s="27"/>
      <c r="D72" s="27"/>
      <c r="E72" s="152"/>
      <c r="F72" s="153"/>
      <c r="G72" s="154"/>
    </row>
    <row r="73" spans="1:7" x14ac:dyDescent="0.25">
      <c r="A73" s="178" t="s">
        <v>230</v>
      </c>
      <c r="B73" s="27" t="s">
        <v>213</v>
      </c>
      <c r="C73" s="27" t="s">
        <v>214</v>
      </c>
      <c r="D73" s="27" t="s">
        <v>30</v>
      </c>
      <c r="E73" s="152">
        <v>20</v>
      </c>
      <c r="F73" s="153"/>
      <c r="G73" s="154"/>
    </row>
    <row r="74" spans="1:7" x14ac:dyDescent="0.25">
      <c r="A74" s="178"/>
      <c r="B74" s="27"/>
      <c r="C74" s="27"/>
      <c r="D74" s="27"/>
      <c r="E74" s="152"/>
      <c r="F74" s="153"/>
      <c r="G74" s="154"/>
    </row>
    <row r="75" spans="1:7" ht="30" x14ac:dyDescent="0.25">
      <c r="A75" s="178" t="s">
        <v>231</v>
      </c>
      <c r="B75" s="27" t="s">
        <v>215</v>
      </c>
      <c r="C75" s="27" t="s">
        <v>216</v>
      </c>
      <c r="D75" s="27" t="s">
        <v>141</v>
      </c>
      <c r="E75" s="152">
        <v>2</v>
      </c>
      <c r="F75" s="153"/>
      <c r="G75" s="154"/>
    </row>
    <row r="76" spans="1:7" x14ac:dyDescent="0.25">
      <c r="A76" s="178"/>
      <c r="B76" s="27"/>
      <c r="C76" s="27"/>
      <c r="D76" s="27"/>
      <c r="E76" s="152"/>
      <c r="F76" s="153"/>
      <c r="G76" s="154"/>
    </row>
    <row r="77" spans="1:7" x14ac:dyDescent="0.25">
      <c r="A77" s="178" t="s">
        <v>232</v>
      </c>
      <c r="B77" s="27"/>
      <c r="C77" s="27" t="s">
        <v>217</v>
      </c>
      <c r="D77" s="27" t="s">
        <v>141</v>
      </c>
      <c r="E77" s="152">
        <v>350</v>
      </c>
      <c r="F77" s="153"/>
      <c r="G77" s="154"/>
    </row>
    <row r="78" spans="1:7" x14ac:dyDescent="0.25">
      <c r="A78" s="178"/>
      <c r="B78" s="27"/>
      <c r="C78" s="27"/>
      <c r="D78" s="27"/>
      <c r="E78" s="152"/>
      <c r="F78" s="153"/>
      <c r="G78" s="154"/>
    </row>
    <row r="79" spans="1:7" x14ac:dyDescent="0.25">
      <c r="A79" s="178" t="s">
        <v>233</v>
      </c>
      <c r="B79" s="27"/>
      <c r="C79" s="27" t="s">
        <v>218</v>
      </c>
      <c r="D79" s="27" t="s">
        <v>30</v>
      </c>
      <c r="E79" s="152">
        <v>100</v>
      </c>
      <c r="F79" s="153"/>
      <c r="G79" s="154"/>
    </row>
    <row r="80" spans="1:7" x14ac:dyDescent="0.25">
      <c r="A80" s="178"/>
      <c r="B80" s="27"/>
      <c r="C80" s="27"/>
      <c r="D80" s="27"/>
      <c r="E80" s="152"/>
      <c r="F80" s="153"/>
      <c r="G80" s="154"/>
    </row>
    <row r="81" spans="1:7" ht="30" x14ac:dyDescent="0.25">
      <c r="A81" s="178" t="s">
        <v>234</v>
      </c>
      <c r="B81" s="27" t="s">
        <v>219</v>
      </c>
      <c r="C81" s="27" t="s">
        <v>220</v>
      </c>
      <c r="D81" s="27" t="s">
        <v>141</v>
      </c>
      <c r="E81" s="152">
        <v>4</v>
      </c>
      <c r="F81" s="153"/>
      <c r="G81" s="154"/>
    </row>
    <row r="82" spans="1:7" x14ac:dyDescent="0.25">
      <c r="A82" s="178"/>
      <c r="B82" s="27"/>
      <c r="C82" s="27"/>
      <c r="D82" s="27"/>
      <c r="E82" s="152"/>
      <c r="F82" s="153"/>
      <c r="G82" s="154"/>
    </row>
    <row r="83" spans="1:7" ht="30" x14ac:dyDescent="0.25">
      <c r="A83" s="178" t="s">
        <v>274</v>
      </c>
      <c r="B83" s="27" t="s">
        <v>273</v>
      </c>
      <c r="C83" s="96" t="s">
        <v>272</v>
      </c>
      <c r="D83" s="29" t="s">
        <v>27</v>
      </c>
      <c r="E83" s="26">
        <v>1</v>
      </c>
      <c r="F83" s="89">
        <v>1400000</v>
      </c>
      <c r="G83" s="86">
        <v>1400000</v>
      </c>
    </row>
    <row r="84" spans="1:7" x14ac:dyDescent="0.25">
      <c r="A84" s="178" t="s">
        <v>275</v>
      </c>
      <c r="B84" s="27"/>
      <c r="C84" s="24" t="s">
        <v>154</v>
      </c>
      <c r="D84" s="29" t="s">
        <v>28</v>
      </c>
      <c r="E84" s="26">
        <v>10</v>
      </c>
      <c r="F84" s="37"/>
      <c r="G84" s="37"/>
    </row>
    <row r="85" spans="1:7" x14ac:dyDescent="0.25">
      <c r="A85" s="178"/>
      <c r="B85" s="27"/>
      <c r="C85" s="27"/>
      <c r="D85" s="27"/>
      <c r="E85" s="152"/>
      <c r="F85" s="153"/>
      <c r="G85" s="154"/>
    </row>
    <row r="86" spans="1:7" x14ac:dyDescent="0.25">
      <c r="A86" s="178"/>
      <c r="B86" s="27"/>
      <c r="C86" s="27"/>
      <c r="D86" s="27"/>
      <c r="E86" s="152"/>
      <c r="F86" s="153"/>
      <c r="G86" s="154"/>
    </row>
    <row r="87" spans="1:7" x14ac:dyDescent="0.25">
      <c r="A87" s="178"/>
      <c r="B87" s="27"/>
      <c r="C87" s="27"/>
      <c r="D87" s="27"/>
      <c r="E87" s="152"/>
      <c r="F87" s="153"/>
      <c r="G87" s="154"/>
    </row>
    <row r="88" spans="1:7" x14ac:dyDescent="0.25">
      <c r="A88" s="178"/>
      <c r="B88" s="27"/>
      <c r="C88" s="27"/>
      <c r="D88" s="27"/>
      <c r="E88" s="152"/>
      <c r="F88" s="153"/>
      <c r="G88" s="154"/>
    </row>
    <row r="89" spans="1:7" x14ac:dyDescent="0.25">
      <c r="A89" s="178"/>
      <c r="B89" s="27"/>
      <c r="C89" s="27"/>
      <c r="D89" s="27"/>
      <c r="E89" s="152"/>
      <c r="F89" s="153"/>
      <c r="G89" s="154"/>
    </row>
    <row r="90" spans="1:7" x14ac:dyDescent="0.25">
      <c r="A90" s="178"/>
      <c r="B90" s="27"/>
      <c r="C90" s="27"/>
      <c r="D90" s="27"/>
      <c r="E90" s="152"/>
      <c r="F90" s="153"/>
      <c r="G90" s="154"/>
    </row>
    <row r="91" spans="1:7" x14ac:dyDescent="0.25">
      <c r="A91" s="178"/>
      <c r="B91" s="27"/>
      <c r="C91" s="27"/>
      <c r="D91" s="27"/>
      <c r="E91" s="152"/>
      <c r="F91" s="153"/>
      <c r="G91" s="154"/>
    </row>
    <row r="92" spans="1:7" x14ac:dyDescent="0.25">
      <c r="A92" s="178"/>
      <c r="B92" s="27"/>
      <c r="C92" s="27"/>
      <c r="D92" s="27"/>
      <c r="E92" s="152"/>
      <c r="F92" s="153"/>
      <c r="G92" s="154"/>
    </row>
    <row r="93" spans="1:7" x14ac:dyDescent="0.25">
      <c r="A93" s="178"/>
      <c r="B93" s="27"/>
      <c r="C93" s="27"/>
      <c r="D93" s="27"/>
      <c r="E93" s="152"/>
      <c r="F93" s="153"/>
      <c r="G93" s="154"/>
    </row>
    <row r="94" spans="1:7" x14ac:dyDescent="0.25">
      <c r="A94" s="178"/>
      <c r="B94" s="27"/>
      <c r="C94" s="27"/>
      <c r="D94" s="27"/>
      <c r="E94" s="152"/>
      <c r="F94" s="153"/>
      <c r="G94" s="154"/>
    </row>
    <row r="95" spans="1:7" x14ac:dyDescent="0.25">
      <c r="A95" s="178"/>
      <c r="B95" s="27"/>
      <c r="C95" s="27"/>
      <c r="D95" s="27"/>
      <c r="E95" s="152"/>
      <c r="F95" s="153"/>
      <c r="G95" s="154"/>
    </row>
    <row r="96" spans="1:7" x14ac:dyDescent="0.25">
      <c r="A96" s="178"/>
      <c r="B96" s="27"/>
      <c r="C96" s="27"/>
      <c r="D96" s="27"/>
      <c r="E96" s="152"/>
      <c r="F96" s="153"/>
      <c r="G96" s="154"/>
    </row>
    <row r="97" spans="1:7" x14ac:dyDescent="0.25">
      <c r="A97" s="178"/>
      <c r="B97" s="27"/>
      <c r="C97" s="27"/>
      <c r="D97" s="27"/>
      <c r="E97" s="152"/>
      <c r="F97" s="153"/>
      <c r="G97" s="154"/>
    </row>
    <row r="98" spans="1:7" x14ac:dyDescent="0.25">
      <c r="A98" s="178"/>
      <c r="B98" s="27"/>
      <c r="C98" s="27"/>
      <c r="D98" s="27"/>
      <c r="E98" s="152"/>
      <c r="F98" s="153"/>
      <c r="G98" s="154"/>
    </row>
    <row r="99" spans="1:7" x14ac:dyDescent="0.25">
      <c r="A99" s="178"/>
      <c r="B99" s="27"/>
      <c r="C99" s="27"/>
      <c r="D99" s="27"/>
      <c r="E99" s="152"/>
      <c r="F99" s="153"/>
      <c r="G99" s="154"/>
    </row>
    <row r="100" spans="1:7" x14ac:dyDescent="0.25">
      <c r="A100" s="178"/>
      <c r="B100" s="27"/>
      <c r="C100" s="27"/>
      <c r="D100" s="27"/>
      <c r="E100" s="27"/>
      <c r="F100" s="27"/>
      <c r="G100" s="27"/>
    </row>
    <row r="101" spans="1:7" x14ac:dyDescent="0.25">
      <c r="A101" s="178"/>
      <c r="B101" s="27"/>
      <c r="C101" s="27"/>
      <c r="D101" s="14"/>
      <c r="E101" s="152"/>
      <c r="F101" s="153"/>
      <c r="G101" s="154"/>
    </row>
    <row r="102" spans="1:7" x14ac:dyDescent="0.25">
      <c r="A102" s="173"/>
      <c r="B102" s="156"/>
      <c r="C102" s="156"/>
      <c r="D102" s="156"/>
      <c r="E102" s="156"/>
      <c r="F102" s="157"/>
      <c r="G102" s="148"/>
    </row>
    <row r="103" spans="1:7" x14ac:dyDescent="0.25">
      <c r="A103" s="174"/>
      <c r="B103" s="147"/>
      <c r="C103" s="147"/>
      <c r="D103" s="147"/>
      <c r="E103" s="147"/>
      <c r="F103" s="159" t="s">
        <v>288</v>
      </c>
      <c r="G103" s="160"/>
    </row>
    <row r="104" spans="1:7" x14ac:dyDescent="0.25">
      <c r="A104" s="175"/>
      <c r="B104" s="161"/>
      <c r="C104" s="161"/>
      <c r="D104" s="161"/>
      <c r="E104" s="161"/>
      <c r="F104" s="162"/>
      <c r="G104" s="184"/>
    </row>
    <row r="105" spans="1:7" x14ac:dyDescent="0.25">
      <c r="A105" s="180"/>
    </row>
  </sheetData>
  <mergeCells count="3">
    <mergeCell ref="A51:G51"/>
    <mergeCell ref="F52:G52"/>
    <mergeCell ref="F53:G53"/>
  </mergeCells>
  <phoneticPr fontId="17" type="noConversion"/>
  <printOptions horizontalCentered="1"/>
  <pageMargins left="0.7" right="0.7" top="0.75" bottom="0.75" header="0.3" footer="0.3"/>
  <pageSetup paperSize="9" scale="58" firstPageNumber="78" fitToHeight="0" orientation="portrait" useFirstPageNumber="1" r:id="rId1"/>
  <headerFooter>
    <oddFooter>&amp;LC2: Pricing Data&amp;CPage&amp;P of xx&amp;RDocument Version 26/06/2019</oddFooter>
  </headerFooter>
  <rowBreaks count="1" manualBreakCount="1">
    <brk id="50"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3F27A-6BB1-426B-9B55-0A0441B35F57}">
  <sheetPr>
    <tabColor rgb="FFFFFF00"/>
  </sheetPr>
  <dimension ref="A1:K57"/>
  <sheetViews>
    <sheetView view="pageBreakPreview" zoomScale="90" zoomScaleNormal="100" zoomScaleSheetLayoutView="90" workbookViewId="0">
      <selection activeCell="C1" sqref="C1"/>
    </sheetView>
  </sheetViews>
  <sheetFormatPr defaultRowHeight="15" x14ac:dyDescent="0.25"/>
  <cols>
    <col min="1" max="1" width="8.7109375" style="28" customWidth="1"/>
    <col min="2" max="2" width="16.7109375" style="28" customWidth="1"/>
    <col min="3" max="3" width="52.42578125" style="28" customWidth="1"/>
    <col min="4" max="4" width="10.42578125" style="28" customWidth="1"/>
    <col min="5" max="5" width="6.5703125" style="28" customWidth="1"/>
    <col min="6" max="6" width="16.5703125" style="28" customWidth="1"/>
    <col min="7" max="7" width="19.42578125" style="28" customWidth="1"/>
    <col min="8" max="9" width="9.140625" style="28"/>
    <col min="10" max="11" width="9.140625" style="28" customWidth="1"/>
    <col min="12" max="256" width="9.140625" style="28"/>
    <col min="257" max="257" width="7.140625" style="28" customWidth="1"/>
    <col min="258" max="258" width="8.85546875" style="28" customWidth="1"/>
    <col min="259" max="259" width="31.7109375" style="28" customWidth="1"/>
    <col min="260" max="260" width="5.140625" style="28" customWidth="1"/>
    <col min="261" max="261" width="4.7109375" style="28" customWidth="1"/>
    <col min="262" max="262" width="12.5703125" style="28" customWidth="1"/>
    <col min="263" max="263" width="14.7109375" style="28" customWidth="1"/>
    <col min="264" max="512" width="9.140625" style="28"/>
    <col min="513" max="513" width="7.140625" style="28" customWidth="1"/>
    <col min="514" max="514" width="8.85546875" style="28" customWidth="1"/>
    <col min="515" max="515" width="31.7109375" style="28" customWidth="1"/>
    <col min="516" max="516" width="5.140625" style="28" customWidth="1"/>
    <col min="517" max="517" width="4.7109375" style="28" customWidth="1"/>
    <col min="518" max="518" width="12.5703125" style="28" customWidth="1"/>
    <col min="519" max="519" width="14.7109375" style="28" customWidth="1"/>
    <col min="520" max="768" width="9.140625" style="28"/>
    <col min="769" max="769" width="7.140625" style="28" customWidth="1"/>
    <col min="770" max="770" width="8.85546875" style="28" customWidth="1"/>
    <col min="771" max="771" width="31.7109375" style="28" customWidth="1"/>
    <col min="772" max="772" width="5.140625" style="28" customWidth="1"/>
    <col min="773" max="773" width="4.7109375" style="28" customWidth="1"/>
    <col min="774" max="774" width="12.5703125" style="28" customWidth="1"/>
    <col min="775" max="775" width="14.7109375" style="28" customWidth="1"/>
    <col min="776" max="1024" width="9.140625" style="28"/>
    <col min="1025" max="1025" width="7.140625" style="28" customWidth="1"/>
    <col min="1026" max="1026" width="8.85546875" style="28" customWidth="1"/>
    <col min="1027" max="1027" width="31.7109375" style="28" customWidth="1"/>
    <col min="1028" max="1028" width="5.140625" style="28" customWidth="1"/>
    <col min="1029" max="1029" width="4.7109375" style="28" customWidth="1"/>
    <col min="1030" max="1030" width="12.5703125" style="28" customWidth="1"/>
    <col min="1031" max="1031" width="14.7109375" style="28" customWidth="1"/>
    <col min="1032" max="1280" width="9.140625" style="28"/>
    <col min="1281" max="1281" width="7.140625" style="28" customWidth="1"/>
    <col min="1282" max="1282" width="8.85546875" style="28" customWidth="1"/>
    <col min="1283" max="1283" width="31.7109375" style="28" customWidth="1"/>
    <col min="1284" max="1284" width="5.140625" style="28" customWidth="1"/>
    <col min="1285" max="1285" width="4.7109375" style="28" customWidth="1"/>
    <col min="1286" max="1286" width="12.5703125" style="28" customWidth="1"/>
    <col min="1287" max="1287" width="14.7109375" style="28" customWidth="1"/>
    <col min="1288" max="1536" width="9.140625" style="28"/>
    <col min="1537" max="1537" width="7.140625" style="28" customWidth="1"/>
    <col min="1538" max="1538" width="8.85546875" style="28" customWidth="1"/>
    <col min="1539" max="1539" width="31.7109375" style="28" customWidth="1"/>
    <col min="1540" max="1540" width="5.140625" style="28" customWidth="1"/>
    <col min="1541" max="1541" width="4.7109375" style="28" customWidth="1"/>
    <col min="1542" max="1542" width="12.5703125" style="28" customWidth="1"/>
    <col min="1543" max="1543" width="14.7109375" style="28" customWidth="1"/>
    <col min="1544" max="1792" width="9.140625" style="28"/>
    <col min="1793" max="1793" width="7.140625" style="28" customWidth="1"/>
    <col min="1794" max="1794" width="8.85546875" style="28" customWidth="1"/>
    <col min="1795" max="1795" width="31.7109375" style="28" customWidth="1"/>
    <col min="1796" max="1796" width="5.140625" style="28" customWidth="1"/>
    <col min="1797" max="1797" width="4.7109375" style="28" customWidth="1"/>
    <col min="1798" max="1798" width="12.5703125" style="28" customWidth="1"/>
    <col min="1799" max="1799" width="14.7109375" style="28" customWidth="1"/>
    <col min="1800" max="2048" width="9.140625" style="28"/>
    <col min="2049" max="2049" width="7.140625" style="28" customWidth="1"/>
    <col min="2050" max="2050" width="8.85546875" style="28" customWidth="1"/>
    <col min="2051" max="2051" width="31.7109375" style="28" customWidth="1"/>
    <col min="2052" max="2052" width="5.140625" style="28" customWidth="1"/>
    <col min="2053" max="2053" width="4.7109375" style="28" customWidth="1"/>
    <col min="2054" max="2054" width="12.5703125" style="28" customWidth="1"/>
    <col min="2055" max="2055" width="14.7109375" style="28" customWidth="1"/>
    <col min="2056" max="2304" width="9.140625" style="28"/>
    <col min="2305" max="2305" width="7.140625" style="28" customWidth="1"/>
    <col min="2306" max="2306" width="8.85546875" style="28" customWidth="1"/>
    <col min="2307" max="2307" width="31.7109375" style="28" customWidth="1"/>
    <col min="2308" max="2308" width="5.140625" style="28" customWidth="1"/>
    <col min="2309" max="2309" width="4.7109375" style="28" customWidth="1"/>
    <col min="2310" max="2310" width="12.5703125" style="28" customWidth="1"/>
    <col min="2311" max="2311" width="14.7109375" style="28" customWidth="1"/>
    <col min="2312" max="2560" width="9.140625" style="28"/>
    <col min="2561" max="2561" width="7.140625" style="28" customWidth="1"/>
    <col min="2562" max="2562" width="8.85546875" style="28" customWidth="1"/>
    <col min="2563" max="2563" width="31.7109375" style="28" customWidth="1"/>
    <col min="2564" max="2564" width="5.140625" style="28" customWidth="1"/>
    <col min="2565" max="2565" width="4.7109375" style="28" customWidth="1"/>
    <col min="2566" max="2566" width="12.5703125" style="28" customWidth="1"/>
    <col min="2567" max="2567" width="14.7109375" style="28" customWidth="1"/>
    <col min="2568" max="2816" width="9.140625" style="28"/>
    <col min="2817" max="2817" width="7.140625" style="28" customWidth="1"/>
    <col min="2818" max="2818" width="8.85546875" style="28" customWidth="1"/>
    <col min="2819" max="2819" width="31.7109375" style="28" customWidth="1"/>
    <col min="2820" max="2820" width="5.140625" style="28" customWidth="1"/>
    <col min="2821" max="2821" width="4.7109375" style="28" customWidth="1"/>
    <col min="2822" max="2822" width="12.5703125" style="28" customWidth="1"/>
    <col min="2823" max="2823" width="14.7109375" style="28" customWidth="1"/>
    <col min="2824" max="3072" width="9.140625" style="28"/>
    <col min="3073" max="3073" width="7.140625" style="28" customWidth="1"/>
    <col min="3074" max="3074" width="8.85546875" style="28" customWidth="1"/>
    <col min="3075" max="3075" width="31.7109375" style="28" customWidth="1"/>
    <col min="3076" max="3076" width="5.140625" style="28" customWidth="1"/>
    <col min="3077" max="3077" width="4.7109375" style="28" customWidth="1"/>
    <col min="3078" max="3078" width="12.5703125" style="28" customWidth="1"/>
    <col min="3079" max="3079" width="14.7109375" style="28" customWidth="1"/>
    <col min="3080" max="3328" width="9.140625" style="28"/>
    <col min="3329" max="3329" width="7.140625" style="28" customWidth="1"/>
    <col min="3330" max="3330" width="8.85546875" style="28" customWidth="1"/>
    <col min="3331" max="3331" width="31.7109375" style="28" customWidth="1"/>
    <col min="3332" max="3332" width="5.140625" style="28" customWidth="1"/>
    <col min="3333" max="3333" width="4.7109375" style="28" customWidth="1"/>
    <col min="3334" max="3334" width="12.5703125" style="28" customWidth="1"/>
    <col min="3335" max="3335" width="14.7109375" style="28" customWidth="1"/>
    <col min="3336" max="3584" width="9.140625" style="28"/>
    <col min="3585" max="3585" width="7.140625" style="28" customWidth="1"/>
    <col min="3586" max="3586" width="8.85546875" style="28" customWidth="1"/>
    <col min="3587" max="3587" width="31.7109375" style="28" customWidth="1"/>
    <col min="3588" max="3588" width="5.140625" style="28" customWidth="1"/>
    <col min="3589" max="3589" width="4.7109375" style="28" customWidth="1"/>
    <col min="3590" max="3590" width="12.5703125" style="28" customWidth="1"/>
    <col min="3591" max="3591" width="14.7109375" style="28" customWidth="1"/>
    <col min="3592" max="3840" width="9.140625" style="28"/>
    <col min="3841" max="3841" width="7.140625" style="28" customWidth="1"/>
    <col min="3842" max="3842" width="8.85546875" style="28" customWidth="1"/>
    <col min="3843" max="3843" width="31.7109375" style="28" customWidth="1"/>
    <col min="3844" max="3844" width="5.140625" style="28" customWidth="1"/>
    <col min="3845" max="3845" width="4.7109375" style="28" customWidth="1"/>
    <col min="3846" max="3846" width="12.5703125" style="28" customWidth="1"/>
    <col min="3847" max="3847" width="14.7109375" style="28" customWidth="1"/>
    <col min="3848" max="4096" width="9.140625" style="28"/>
    <col min="4097" max="4097" width="7.140625" style="28" customWidth="1"/>
    <col min="4098" max="4098" width="8.85546875" style="28" customWidth="1"/>
    <col min="4099" max="4099" width="31.7109375" style="28" customWidth="1"/>
    <col min="4100" max="4100" width="5.140625" style="28" customWidth="1"/>
    <col min="4101" max="4101" width="4.7109375" style="28" customWidth="1"/>
    <col min="4102" max="4102" width="12.5703125" style="28" customWidth="1"/>
    <col min="4103" max="4103" width="14.7109375" style="28" customWidth="1"/>
    <col min="4104" max="4352" width="9.140625" style="28"/>
    <col min="4353" max="4353" width="7.140625" style="28" customWidth="1"/>
    <col min="4354" max="4354" width="8.85546875" style="28" customWidth="1"/>
    <col min="4355" max="4355" width="31.7109375" style="28" customWidth="1"/>
    <col min="4356" max="4356" width="5.140625" style="28" customWidth="1"/>
    <col min="4357" max="4357" width="4.7109375" style="28" customWidth="1"/>
    <col min="4358" max="4358" width="12.5703125" style="28" customWidth="1"/>
    <col min="4359" max="4359" width="14.7109375" style="28" customWidth="1"/>
    <col min="4360" max="4608" width="9.140625" style="28"/>
    <col min="4609" max="4609" width="7.140625" style="28" customWidth="1"/>
    <col min="4610" max="4610" width="8.85546875" style="28" customWidth="1"/>
    <col min="4611" max="4611" width="31.7109375" style="28" customWidth="1"/>
    <col min="4612" max="4612" width="5.140625" style="28" customWidth="1"/>
    <col min="4613" max="4613" width="4.7109375" style="28" customWidth="1"/>
    <col min="4614" max="4614" width="12.5703125" style="28" customWidth="1"/>
    <col min="4615" max="4615" width="14.7109375" style="28" customWidth="1"/>
    <col min="4616" max="4864" width="9.140625" style="28"/>
    <col min="4865" max="4865" width="7.140625" style="28" customWidth="1"/>
    <col min="4866" max="4866" width="8.85546875" style="28" customWidth="1"/>
    <col min="4867" max="4867" width="31.7109375" style="28" customWidth="1"/>
    <col min="4868" max="4868" width="5.140625" style="28" customWidth="1"/>
    <col min="4869" max="4869" width="4.7109375" style="28" customWidth="1"/>
    <col min="4870" max="4870" width="12.5703125" style="28" customWidth="1"/>
    <col min="4871" max="4871" width="14.7109375" style="28" customWidth="1"/>
    <col min="4872" max="5120" width="9.140625" style="28"/>
    <col min="5121" max="5121" width="7.140625" style="28" customWidth="1"/>
    <col min="5122" max="5122" width="8.85546875" style="28" customWidth="1"/>
    <col min="5123" max="5123" width="31.7109375" style="28" customWidth="1"/>
    <col min="5124" max="5124" width="5.140625" style="28" customWidth="1"/>
    <col min="5125" max="5125" width="4.7109375" style="28" customWidth="1"/>
    <col min="5126" max="5126" width="12.5703125" style="28" customWidth="1"/>
    <col min="5127" max="5127" width="14.7109375" style="28" customWidth="1"/>
    <col min="5128" max="5376" width="9.140625" style="28"/>
    <col min="5377" max="5377" width="7.140625" style="28" customWidth="1"/>
    <col min="5378" max="5378" width="8.85546875" style="28" customWidth="1"/>
    <col min="5379" max="5379" width="31.7109375" style="28" customWidth="1"/>
    <col min="5380" max="5380" width="5.140625" style="28" customWidth="1"/>
    <col min="5381" max="5381" width="4.7109375" style="28" customWidth="1"/>
    <col min="5382" max="5382" width="12.5703125" style="28" customWidth="1"/>
    <col min="5383" max="5383" width="14.7109375" style="28" customWidth="1"/>
    <col min="5384" max="5632" width="9.140625" style="28"/>
    <col min="5633" max="5633" width="7.140625" style="28" customWidth="1"/>
    <col min="5634" max="5634" width="8.85546875" style="28" customWidth="1"/>
    <col min="5635" max="5635" width="31.7109375" style="28" customWidth="1"/>
    <col min="5636" max="5636" width="5.140625" style="28" customWidth="1"/>
    <col min="5637" max="5637" width="4.7109375" style="28" customWidth="1"/>
    <col min="5638" max="5638" width="12.5703125" style="28" customWidth="1"/>
    <col min="5639" max="5639" width="14.7109375" style="28" customWidth="1"/>
    <col min="5640" max="5888" width="9.140625" style="28"/>
    <col min="5889" max="5889" width="7.140625" style="28" customWidth="1"/>
    <col min="5890" max="5890" width="8.85546875" style="28" customWidth="1"/>
    <col min="5891" max="5891" width="31.7109375" style="28" customWidth="1"/>
    <col min="5892" max="5892" width="5.140625" style="28" customWidth="1"/>
    <col min="5893" max="5893" width="4.7109375" style="28" customWidth="1"/>
    <col min="5894" max="5894" width="12.5703125" style="28" customWidth="1"/>
    <col min="5895" max="5895" width="14.7109375" style="28" customWidth="1"/>
    <col min="5896" max="6144" width="9.140625" style="28"/>
    <col min="6145" max="6145" width="7.140625" style="28" customWidth="1"/>
    <col min="6146" max="6146" width="8.85546875" style="28" customWidth="1"/>
    <col min="6147" max="6147" width="31.7109375" style="28" customWidth="1"/>
    <col min="6148" max="6148" width="5.140625" style="28" customWidth="1"/>
    <col min="6149" max="6149" width="4.7109375" style="28" customWidth="1"/>
    <col min="6150" max="6150" width="12.5703125" style="28" customWidth="1"/>
    <col min="6151" max="6151" width="14.7109375" style="28" customWidth="1"/>
    <col min="6152" max="6400" width="9.140625" style="28"/>
    <col min="6401" max="6401" width="7.140625" style="28" customWidth="1"/>
    <col min="6402" max="6402" width="8.85546875" style="28" customWidth="1"/>
    <col min="6403" max="6403" width="31.7109375" style="28" customWidth="1"/>
    <col min="6404" max="6404" width="5.140625" style="28" customWidth="1"/>
    <col min="6405" max="6405" width="4.7109375" style="28" customWidth="1"/>
    <col min="6406" max="6406" width="12.5703125" style="28" customWidth="1"/>
    <col min="6407" max="6407" width="14.7109375" style="28" customWidth="1"/>
    <col min="6408" max="6656" width="9.140625" style="28"/>
    <col min="6657" max="6657" width="7.140625" style="28" customWidth="1"/>
    <col min="6658" max="6658" width="8.85546875" style="28" customWidth="1"/>
    <col min="6659" max="6659" width="31.7109375" style="28" customWidth="1"/>
    <col min="6660" max="6660" width="5.140625" style="28" customWidth="1"/>
    <col min="6661" max="6661" width="4.7109375" style="28" customWidth="1"/>
    <col min="6662" max="6662" width="12.5703125" style="28" customWidth="1"/>
    <col min="6663" max="6663" width="14.7109375" style="28" customWidth="1"/>
    <col min="6664" max="6912" width="9.140625" style="28"/>
    <col min="6913" max="6913" width="7.140625" style="28" customWidth="1"/>
    <col min="6914" max="6914" width="8.85546875" style="28" customWidth="1"/>
    <col min="6915" max="6915" width="31.7109375" style="28" customWidth="1"/>
    <col min="6916" max="6916" width="5.140625" style="28" customWidth="1"/>
    <col min="6917" max="6917" width="4.7109375" style="28" customWidth="1"/>
    <col min="6918" max="6918" width="12.5703125" style="28" customWidth="1"/>
    <col min="6919" max="6919" width="14.7109375" style="28" customWidth="1"/>
    <col min="6920" max="7168" width="9.140625" style="28"/>
    <col min="7169" max="7169" width="7.140625" style="28" customWidth="1"/>
    <col min="7170" max="7170" width="8.85546875" style="28" customWidth="1"/>
    <col min="7171" max="7171" width="31.7109375" style="28" customWidth="1"/>
    <col min="7172" max="7172" width="5.140625" style="28" customWidth="1"/>
    <col min="7173" max="7173" width="4.7109375" style="28" customWidth="1"/>
    <col min="7174" max="7174" width="12.5703125" style="28" customWidth="1"/>
    <col min="7175" max="7175" width="14.7109375" style="28" customWidth="1"/>
    <col min="7176" max="7424" width="9.140625" style="28"/>
    <col min="7425" max="7425" width="7.140625" style="28" customWidth="1"/>
    <col min="7426" max="7426" width="8.85546875" style="28" customWidth="1"/>
    <col min="7427" max="7427" width="31.7109375" style="28" customWidth="1"/>
    <col min="7428" max="7428" width="5.140625" style="28" customWidth="1"/>
    <col min="7429" max="7429" width="4.7109375" style="28" customWidth="1"/>
    <col min="7430" max="7430" width="12.5703125" style="28" customWidth="1"/>
    <col min="7431" max="7431" width="14.7109375" style="28" customWidth="1"/>
    <col min="7432" max="7680" width="9.140625" style="28"/>
    <col min="7681" max="7681" width="7.140625" style="28" customWidth="1"/>
    <col min="7682" max="7682" width="8.85546875" style="28" customWidth="1"/>
    <col min="7683" max="7683" width="31.7109375" style="28" customWidth="1"/>
    <col min="7684" max="7684" width="5.140625" style="28" customWidth="1"/>
    <col min="7685" max="7685" width="4.7109375" style="28" customWidth="1"/>
    <col min="7686" max="7686" width="12.5703125" style="28" customWidth="1"/>
    <col min="7687" max="7687" width="14.7109375" style="28" customWidth="1"/>
    <col min="7688" max="7936" width="9.140625" style="28"/>
    <col min="7937" max="7937" width="7.140625" style="28" customWidth="1"/>
    <col min="7938" max="7938" width="8.85546875" style="28" customWidth="1"/>
    <col min="7939" max="7939" width="31.7109375" style="28" customWidth="1"/>
    <col min="7940" max="7940" width="5.140625" style="28" customWidth="1"/>
    <col min="7941" max="7941" width="4.7109375" style="28" customWidth="1"/>
    <col min="7942" max="7942" width="12.5703125" style="28" customWidth="1"/>
    <col min="7943" max="7943" width="14.7109375" style="28" customWidth="1"/>
    <col min="7944" max="8192" width="9.140625" style="28"/>
    <col min="8193" max="8193" width="7.140625" style="28" customWidth="1"/>
    <col min="8194" max="8194" width="8.85546875" style="28" customWidth="1"/>
    <col min="8195" max="8195" width="31.7109375" style="28" customWidth="1"/>
    <col min="8196" max="8196" width="5.140625" style="28" customWidth="1"/>
    <col min="8197" max="8197" width="4.7109375" style="28" customWidth="1"/>
    <col min="8198" max="8198" width="12.5703125" style="28" customWidth="1"/>
    <col min="8199" max="8199" width="14.7109375" style="28" customWidth="1"/>
    <col min="8200" max="8448" width="9.140625" style="28"/>
    <col min="8449" max="8449" width="7.140625" style="28" customWidth="1"/>
    <col min="8450" max="8450" width="8.85546875" style="28" customWidth="1"/>
    <col min="8451" max="8451" width="31.7109375" style="28" customWidth="1"/>
    <col min="8452" max="8452" width="5.140625" style="28" customWidth="1"/>
    <col min="8453" max="8453" width="4.7109375" style="28" customWidth="1"/>
    <col min="8454" max="8454" width="12.5703125" style="28" customWidth="1"/>
    <col min="8455" max="8455" width="14.7109375" style="28" customWidth="1"/>
    <col min="8456" max="8704" width="9.140625" style="28"/>
    <col min="8705" max="8705" width="7.140625" style="28" customWidth="1"/>
    <col min="8706" max="8706" width="8.85546875" style="28" customWidth="1"/>
    <col min="8707" max="8707" width="31.7109375" style="28" customWidth="1"/>
    <col min="8708" max="8708" width="5.140625" style="28" customWidth="1"/>
    <col min="8709" max="8709" width="4.7109375" style="28" customWidth="1"/>
    <col min="8710" max="8710" width="12.5703125" style="28" customWidth="1"/>
    <col min="8711" max="8711" width="14.7109375" style="28" customWidth="1"/>
    <col min="8712" max="8960" width="9.140625" style="28"/>
    <col min="8961" max="8961" width="7.140625" style="28" customWidth="1"/>
    <col min="8962" max="8962" width="8.85546875" style="28" customWidth="1"/>
    <col min="8963" max="8963" width="31.7109375" style="28" customWidth="1"/>
    <col min="8964" max="8964" width="5.140625" style="28" customWidth="1"/>
    <col min="8965" max="8965" width="4.7109375" style="28" customWidth="1"/>
    <col min="8966" max="8966" width="12.5703125" style="28" customWidth="1"/>
    <col min="8967" max="8967" width="14.7109375" style="28" customWidth="1"/>
    <col min="8968" max="9216" width="9.140625" style="28"/>
    <col min="9217" max="9217" width="7.140625" style="28" customWidth="1"/>
    <col min="9218" max="9218" width="8.85546875" style="28" customWidth="1"/>
    <col min="9219" max="9219" width="31.7109375" style="28" customWidth="1"/>
    <col min="9220" max="9220" width="5.140625" style="28" customWidth="1"/>
    <col min="9221" max="9221" width="4.7109375" style="28" customWidth="1"/>
    <col min="9222" max="9222" width="12.5703125" style="28" customWidth="1"/>
    <col min="9223" max="9223" width="14.7109375" style="28" customWidth="1"/>
    <col min="9224" max="9472" width="9.140625" style="28"/>
    <col min="9473" max="9473" width="7.140625" style="28" customWidth="1"/>
    <col min="9474" max="9474" width="8.85546875" style="28" customWidth="1"/>
    <col min="9475" max="9475" width="31.7109375" style="28" customWidth="1"/>
    <col min="9476" max="9476" width="5.140625" style="28" customWidth="1"/>
    <col min="9477" max="9477" width="4.7109375" style="28" customWidth="1"/>
    <col min="9478" max="9478" width="12.5703125" style="28" customWidth="1"/>
    <col min="9479" max="9479" width="14.7109375" style="28" customWidth="1"/>
    <col min="9480" max="9728" width="9.140625" style="28"/>
    <col min="9729" max="9729" width="7.140625" style="28" customWidth="1"/>
    <col min="9730" max="9730" width="8.85546875" style="28" customWidth="1"/>
    <col min="9731" max="9731" width="31.7109375" style="28" customWidth="1"/>
    <col min="9732" max="9732" width="5.140625" style="28" customWidth="1"/>
    <col min="9733" max="9733" width="4.7109375" style="28" customWidth="1"/>
    <col min="9734" max="9734" width="12.5703125" style="28" customWidth="1"/>
    <col min="9735" max="9735" width="14.7109375" style="28" customWidth="1"/>
    <col min="9736" max="9984" width="9.140625" style="28"/>
    <col min="9985" max="9985" width="7.140625" style="28" customWidth="1"/>
    <col min="9986" max="9986" width="8.85546875" style="28" customWidth="1"/>
    <col min="9987" max="9987" width="31.7109375" style="28" customWidth="1"/>
    <col min="9988" max="9988" width="5.140625" style="28" customWidth="1"/>
    <col min="9989" max="9989" width="4.7109375" style="28" customWidth="1"/>
    <col min="9990" max="9990" width="12.5703125" style="28" customWidth="1"/>
    <col min="9991" max="9991" width="14.7109375" style="28" customWidth="1"/>
    <col min="9992" max="10240" width="9.140625" style="28"/>
    <col min="10241" max="10241" width="7.140625" style="28" customWidth="1"/>
    <col min="10242" max="10242" width="8.85546875" style="28" customWidth="1"/>
    <col min="10243" max="10243" width="31.7109375" style="28" customWidth="1"/>
    <col min="10244" max="10244" width="5.140625" style="28" customWidth="1"/>
    <col min="10245" max="10245" width="4.7109375" style="28" customWidth="1"/>
    <col min="10246" max="10246" width="12.5703125" style="28" customWidth="1"/>
    <col min="10247" max="10247" width="14.7109375" style="28" customWidth="1"/>
    <col min="10248" max="10496" width="9.140625" style="28"/>
    <col min="10497" max="10497" width="7.140625" style="28" customWidth="1"/>
    <col min="10498" max="10498" width="8.85546875" style="28" customWidth="1"/>
    <col min="10499" max="10499" width="31.7109375" style="28" customWidth="1"/>
    <col min="10500" max="10500" width="5.140625" style="28" customWidth="1"/>
    <col min="10501" max="10501" width="4.7109375" style="28" customWidth="1"/>
    <col min="10502" max="10502" width="12.5703125" style="28" customWidth="1"/>
    <col min="10503" max="10503" width="14.7109375" style="28" customWidth="1"/>
    <col min="10504" max="10752" width="9.140625" style="28"/>
    <col min="10753" max="10753" width="7.140625" style="28" customWidth="1"/>
    <col min="10754" max="10754" width="8.85546875" style="28" customWidth="1"/>
    <col min="10755" max="10755" width="31.7109375" style="28" customWidth="1"/>
    <col min="10756" max="10756" width="5.140625" style="28" customWidth="1"/>
    <col min="10757" max="10757" width="4.7109375" style="28" customWidth="1"/>
    <col min="10758" max="10758" width="12.5703125" style="28" customWidth="1"/>
    <col min="10759" max="10759" width="14.7109375" style="28" customWidth="1"/>
    <col min="10760" max="11008" width="9.140625" style="28"/>
    <col min="11009" max="11009" width="7.140625" style="28" customWidth="1"/>
    <col min="11010" max="11010" width="8.85546875" style="28" customWidth="1"/>
    <col min="11011" max="11011" width="31.7109375" style="28" customWidth="1"/>
    <col min="11012" max="11012" width="5.140625" style="28" customWidth="1"/>
    <col min="11013" max="11013" width="4.7109375" style="28" customWidth="1"/>
    <col min="11014" max="11014" width="12.5703125" style="28" customWidth="1"/>
    <col min="11015" max="11015" width="14.7109375" style="28" customWidth="1"/>
    <col min="11016" max="11264" width="9.140625" style="28"/>
    <col min="11265" max="11265" width="7.140625" style="28" customWidth="1"/>
    <col min="11266" max="11266" width="8.85546875" style="28" customWidth="1"/>
    <col min="11267" max="11267" width="31.7109375" style="28" customWidth="1"/>
    <col min="11268" max="11268" width="5.140625" style="28" customWidth="1"/>
    <col min="11269" max="11269" width="4.7109375" style="28" customWidth="1"/>
    <col min="11270" max="11270" width="12.5703125" style="28" customWidth="1"/>
    <col min="11271" max="11271" width="14.7109375" style="28" customWidth="1"/>
    <col min="11272" max="11520" width="9.140625" style="28"/>
    <col min="11521" max="11521" width="7.140625" style="28" customWidth="1"/>
    <col min="11522" max="11522" width="8.85546875" style="28" customWidth="1"/>
    <col min="11523" max="11523" width="31.7109375" style="28" customWidth="1"/>
    <col min="11524" max="11524" width="5.140625" style="28" customWidth="1"/>
    <col min="11525" max="11525" width="4.7109375" style="28" customWidth="1"/>
    <col min="11526" max="11526" width="12.5703125" style="28" customWidth="1"/>
    <col min="11527" max="11527" width="14.7109375" style="28" customWidth="1"/>
    <col min="11528" max="11776" width="9.140625" style="28"/>
    <col min="11777" max="11777" width="7.140625" style="28" customWidth="1"/>
    <col min="11778" max="11778" width="8.85546875" style="28" customWidth="1"/>
    <col min="11779" max="11779" width="31.7109375" style="28" customWidth="1"/>
    <col min="11780" max="11780" width="5.140625" style="28" customWidth="1"/>
    <col min="11781" max="11781" width="4.7109375" style="28" customWidth="1"/>
    <col min="11782" max="11782" width="12.5703125" style="28" customWidth="1"/>
    <col min="11783" max="11783" width="14.7109375" style="28" customWidth="1"/>
    <col min="11784" max="12032" width="9.140625" style="28"/>
    <col min="12033" max="12033" width="7.140625" style="28" customWidth="1"/>
    <col min="12034" max="12034" width="8.85546875" style="28" customWidth="1"/>
    <col min="12035" max="12035" width="31.7109375" style="28" customWidth="1"/>
    <col min="12036" max="12036" width="5.140625" style="28" customWidth="1"/>
    <col min="12037" max="12037" width="4.7109375" style="28" customWidth="1"/>
    <col min="12038" max="12038" width="12.5703125" style="28" customWidth="1"/>
    <col min="12039" max="12039" width="14.7109375" style="28" customWidth="1"/>
    <col min="12040" max="12288" width="9.140625" style="28"/>
    <col min="12289" max="12289" width="7.140625" style="28" customWidth="1"/>
    <col min="12290" max="12290" width="8.85546875" style="28" customWidth="1"/>
    <col min="12291" max="12291" width="31.7109375" style="28" customWidth="1"/>
    <col min="12292" max="12292" width="5.140625" style="28" customWidth="1"/>
    <col min="12293" max="12293" width="4.7109375" style="28" customWidth="1"/>
    <col min="12294" max="12294" width="12.5703125" style="28" customWidth="1"/>
    <col min="12295" max="12295" width="14.7109375" style="28" customWidth="1"/>
    <col min="12296" max="12544" width="9.140625" style="28"/>
    <col min="12545" max="12545" width="7.140625" style="28" customWidth="1"/>
    <col min="12546" max="12546" width="8.85546875" style="28" customWidth="1"/>
    <col min="12547" max="12547" width="31.7109375" style="28" customWidth="1"/>
    <col min="12548" max="12548" width="5.140625" style="28" customWidth="1"/>
    <col min="12549" max="12549" width="4.7109375" style="28" customWidth="1"/>
    <col min="12550" max="12550" width="12.5703125" style="28" customWidth="1"/>
    <col min="12551" max="12551" width="14.7109375" style="28" customWidth="1"/>
    <col min="12552" max="12800" width="9.140625" style="28"/>
    <col min="12801" max="12801" width="7.140625" style="28" customWidth="1"/>
    <col min="12802" max="12802" width="8.85546875" style="28" customWidth="1"/>
    <col min="12803" max="12803" width="31.7109375" style="28" customWidth="1"/>
    <col min="12804" max="12804" width="5.140625" style="28" customWidth="1"/>
    <col min="12805" max="12805" width="4.7109375" style="28" customWidth="1"/>
    <col min="12806" max="12806" width="12.5703125" style="28" customWidth="1"/>
    <col min="12807" max="12807" width="14.7109375" style="28" customWidth="1"/>
    <col min="12808" max="13056" width="9.140625" style="28"/>
    <col min="13057" max="13057" width="7.140625" style="28" customWidth="1"/>
    <col min="13058" max="13058" width="8.85546875" style="28" customWidth="1"/>
    <col min="13059" max="13059" width="31.7109375" style="28" customWidth="1"/>
    <col min="13060" max="13060" width="5.140625" style="28" customWidth="1"/>
    <col min="13061" max="13061" width="4.7109375" style="28" customWidth="1"/>
    <col min="13062" max="13062" width="12.5703125" style="28" customWidth="1"/>
    <col min="13063" max="13063" width="14.7109375" style="28" customWidth="1"/>
    <col min="13064" max="13312" width="9.140625" style="28"/>
    <col min="13313" max="13313" width="7.140625" style="28" customWidth="1"/>
    <col min="13314" max="13314" width="8.85546875" style="28" customWidth="1"/>
    <col min="13315" max="13315" width="31.7109375" style="28" customWidth="1"/>
    <col min="13316" max="13316" width="5.140625" style="28" customWidth="1"/>
    <col min="13317" max="13317" width="4.7109375" style="28" customWidth="1"/>
    <col min="13318" max="13318" width="12.5703125" style="28" customWidth="1"/>
    <col min="13319" max="13319" width="14.7109375" style="28" customWidth="1"/>
    <col min="13320" max="13568" width="9.140625" style="28"/>
    <col min="13569" max="13569" width="7.140625" style="28" customWidth="1"/>
    <col min="13570" max="13570" width="8.85546875" style="28" customWidth="1"/>
    <col min="13571" max="13571" width="31.7109375" style="28" customWidth="1"/>
    <col min="13572" max="13572" width="5.140625" style="28" customWidth="1"/>
    <col min="13573" max="13573" width="4.7109375" style="28" customWidth="1"/>
    <col min="13574" max="13574" width="12.5703125" style="28" customWidth="1"/>
    <col min="13575" max="13575" width="14.7109375" style="28" customWidth="1"/>
    <col min="13576" max="13824" width="9.140625" style="28"/>
    <col min="13825" max="13825" width="7.140625" style="28" customWidth="1"/>
    <col min="13826" max="13826" width="8.85546875" style="28" customWidth="1"/>
    <col min="13827" max="13827" width="31.7109375" style="28" customWidth="1"/>
    <col min="13828" max="13828" width="5.140625" style="28" customWidth="1"/>
    <col min="13829" max="13829" width="4.7109375" style="28" customWidth="1"/>
    <col min="13830" max="13830" width="12.5703125" style="28" customWidth="1"/>
    <col min="13831" max="13831" width="14.7109375" style="28" customWidth="1"/>
    <col min="13832" max="14080" width="9.140625" style="28"/>
    <col min="14081" max="14081" width="7.140625" style="28" customWidth="1"/>
    <col min="14082" max="14082" width="8.85546875" style="28" customWidth="1"/>
    <col min="14083" max="14083" width="31.7109375" style="28" customWidth="1"/>
    <col min="14084" max="14084" width="5.140625" style="28" customWidth="1"/>
    <col min="14085" max="14085" width="4.7109375" style="28" customWidth="1"/>
    <col min="14086" max="14086" width="12.5703125" style="28" customWidth="1"/>
    <col min="14087" max="14087" width="14.7109375" style="28" customWidth="1"/>
    <col min="14088" max="14336" width="9.140625" style="28"/>
    <col min="14337" max="14337" width="7.140625" style="28" customWidth="1"/>
    <col min="14338" max="14338" width="8.85546875" style="28" customWidth="1"/>
    <col min="14339" max="14339" width="31.7109375" style="28" customWidth="1"/>
    <col min="14340" max="14340" width="5.140625" style="28" customWidth="1"/>
    <col min="14341" max="14341" width="4.7109375" style="28" customWidth="1"/>
    <col min="14342" max="14342" width="12.5703125" style="28" customWidth="1"/>
    <col min="14343" max="14343" width="14.7109375" style="28" customWidth="1"/>
    <col min="14344" max="14592" width="9.140625" style="28"/>
    <col min="14593" max="14593" width="7.140625" style="28" customWidth="1"/>
    <col min="14594" max="14594" width="8.85546875" style="28" customWidth="1"/>
    <col min="14595" max="14595" width="31.7109375" style="28" customWidth="1"/>
    <col min="14596" max="14596" width="5.140625" style="28" customWidth="1"/>
    <col min="14597" max="14597" width="4.7109375" style="28" customWidth="1"/>
    <col min="14598" max="14598" width="12.5703125" style="28" customWidth="1"/>
    <col min="14599" max="14599" width="14.7109375" style="28" customWidth="1"/>
    <col min="14600" max="14848" width="9.140625" style="28"/>
    <col min="14849" max="14849" width="7.140625" style="28" customWidth="1"/>
    <col min="14850" max="14850" width="8.85546875" style="28" customWidth="1"/>
    <col min="14851" max="14851" width="31.7109375" style="28" customWidth="1"/>
    <col min="14852" max="14852" width="5.140625" style="28" customWidth="1"/>
    <col min="14853" max="14853" width="4.7109375" style="28" customWidth="1"/>
    <col min="14854" max="14854" width="12.5703125" style="28" customWidth="1"/>
    <col min="14855" max="14855" width="14.7109375" style="28" customWidth="1"/>
    <col min="14856" max="15104" width="9.140625" style="28"/>
    <col min="15105" max="15105" width="7.140625" style="28" customWidth="1"/>
    <col min="15106" max="15106" width="8.85546875" style="28" customWidth="1"/>
    <col min="15107" max="15107" width="31.7109375" style="28" customWidth="1"/>
    <col min="15108" max="15108" width="5.140625" style="28" customWidth="1"/>
    <col min="15109" max="15109" width="4.7109375" style="28" customWidth="1"/>
    <col min="15110" max="15110" width="12.5703125" style="28" customWidth="1"/>
    <col min="15111" max="15111" width="14.7109375" style="28" customWidth="1"/>
    <col min="15112" max="15360" width="9.140625" style="28"/>
    <col min="15361" max="15361" width="7.140625" style="28" customWidth="1"/>
    <col min="15362" max="15362" width="8.85546875" style="28" customWidth="1"/>
    <col min="15363" max="15363" width="31.7109375" style="28" customWidth="1"/>
    <col min="15364" max="15364" width="5.140625" style="28" customWidth="1"/>
    <col min="15365" max="15365" width="4.7109375" style="28" customWidth="1"/>
    <col min="15366" max="15366" width="12.5703125" style="28" customWidth="1"/>
    <col min="15367" max="15367" width="14.7109375" style="28" customWidth="1"/>
    <col min="15368" max="15616" width="9.140625" style="28"/>
    <col min="15617" max="15617" width="7.140625" style="28" customWidth="1"/>
    <col min="15618" max="15618" width="8.85546875" style="28" customWidth="1"/>
    <col min="15619" max="15619" width="31.7109375" style="28" customWidth="1"/>
    <col min="15620" max="15620" width="5.140625" style="28" customWidth="1"/>
    <col min="15621" max="15621" width="4.7109375" style="28" customWidth="1"/>
    <col min="15622" max="15622" width="12.5703125" style="28" customWidth="1"/>
    <col min="15623" max="15623" width="14.7109375" style="28" customWidth="1"/>
    <col min="15624" max="15872" width="9.140625" style="28"/>
    <col min="15873" max="15873" width="7.140625" style="28" customWidth="1"/>
    <col min="15874" max="15874" width="8.85546875" style="28" customWidth="1"/>
    <col min="15875" max="15875" width="31.7109375" style="28" customWidth="1"/>
    <col min="15876" max="15876" width="5.140625" style="28" customWidth="1"/>
    <col min="15877" max="15877" width="4.7109375" style="28" customWidth="1"/>
    <col min="15878" max="15878" width="12.5703125" style="28" customWidth="1"/>
    <col min="15879" max="15879" width="14.7109375" style="28" customWidth="1"/>
    <col min="15880" max="16128" width="9.140625" style="28"/>
    <col min="16129" max="16129" width="7.140625" style="28" customWidth="1"/>
    <col min="16130" max="16130" width="8.85546875" style="28" customWidth="1"/>
    <col min="16131" max="16131" width="31.7109375" style="28" customWidth="1"/>
    <col min="16132" max="16132" width="5.140625" style="28" customWidth="1"/>
    <col min="16133" max="16133" width="4.7109375" style="28" customWidth="1"/>
    <col min="16134" max="16134" width="12.5703125" style="28" customWidth="1"/>
    <col min="16135" max="16135" width="14.7109375" style="28" customWidth="1"/>
    <col min="16136" max="16384" width="9.140625" style="28"/>
  </cols>
  <sheetData>
    <row r="1" spans="1:11" s="32" customFormat="1" ht="15.75" x14ac:dyDescent="0.25">
      <c r="A1" s="90" t="s">
        <v>351</v>
      </c>
      <c r="B1" s="43"/>
      <c r="C1" s="43"/>
      <c r="D1" s="34"/>
      <c r="E1" s="34"/>
      <c r="F1" s="120"/>
      <c r="G1" s="120"/>
      <c r="I1" s="34"/>
      <c r="J1" s="34"/>
      <c r="K1" s="34"/>
    </row>
    <row r="2" spans="1:11" s="32" customFormat="1" ht="16.5" customHeight="1" x14ac:dyDescent="0.25">
      <c r="A2" s="90" t="s">
        <v>352</v>
      </c>
      <c r="B2" s="43"/>
      <c r="C2" s="43"/>
      <c r="F2" s="33"/>
      <c r="G2" s="33"/>
      <c r="I2" s="34"/>
      <c r="J2" s="34"/>
      <c r="K2" s="34"/>
    </row>
    <row r="3" spans="1:11" hidden="1" x14ac:dyDescent="0.25">
      <c r="A3" s="146"/>
      <c r="F3" s="100"/>
    </row>
    <row r="4" spans="1:11" x14ac:dyDescent="0.25">
      <c r="G4" s="260" t="s">
        <v>336</v>
      </c>
    </row>
    <row r="5" spans="1:11" ht="15" customHeight="1" x14ac:dyDescent="0.25">
      <c r="A5" s="100"/>
    </row>
    <row r="6" spans="1:11" x14ac:dyDescent="0.25">
      <c r="A6" s="148"/>
      <c r="B6" s="148"/>
      <c r="C6" s="148"/>
      <c r="D6" s="148"/>
      <c r="E6" s="148"/>
      <c r="F6" s="148"/>
      <c r="G6" s="148"/>
    </row>
    <row r="7" spans="1:11" x14ac:dyDescent="0.25">
      <c r="A7" s="23" t="s">
        <v>168</v>
      </c>
      <c r="B7" s="23" t="s">
        <v>1</v>
      </c>
      <c r="C7" s="23" t="s">
        <v>2</v>
      </c>
      <c r="D7" s="23" t="s">
        <v>3</v>
      </c>
      <c r="E7" s="23" t="s">
        <v>4</v>
      </c>
      <c r="F7" s="23" t="s">
        <v>5</v>
      </c>
      <c r="G7" s="23" t="s">
        <v>169</v>
      </c>
    </row>
    <row r="8" spans="1:11" x14ac:dyDescent="0.25">
      <c r="A8" s="23" t="s">
        <v>170</v>
      </c>
      <c r="B8" s="23"/>
      <c r="C8" s="23"/>
      <c r="D8" s="23"/>
      <c r="E8" s="23"/>
      <c r="F8" s="23"/>
      <c r="G8" s="23" t="s">
        <v>171</v>
      </c>
    </row>
    <row r="9" spans="1:11" x14ac:dyDescent="0.25">
      <c r="A9" s="149"/>
      <c r="B9" s="149"/>
      <c r="C9" s="149"/>
      <c r="D9" s="149"/>
      <c r="E9" s="149"/>
      <c r="F9" s="149"/>
      <c r="G9" s="149"/>
    </row>
    <row r="10" spans="1:11" s="42" customFormat="1" x14ac:dyDescent="0.25">
      <c r="A10" s="150"/>
      <c r="B10" s="150"/>
      <c r="C10" s="150"/>
      <c r="D10" s="150"/>
      <c r="E10" s="150"/>
      <c r="F10" s="150"/>
      <c r="G10" s="150"/>
    </row>
    <row r="11" spans="1:11" s="42" customFormat="1" ht="15.75" x14ac:dyDescent="0.25">
      <c r="A11" s="27"/>
      <c r="B11" s="151" t="s">
        <v>172</v>
      </c>
      <c r="C11" s="151" t="s">
        <v>375</v>
      </c>
      <c r="D11" s="14"/>
      <c r="E11" s="152"/>
      <c r="F11" s="152"/>
      <c r="G11" s="152"/>
    </row>
    <row r="12" spans="1:11" s="42" customFormat="1" ht="15.75" customHeight="1" x14ac:dyDescent="0.25">
      <c r="A12" s="27"/>
      <c r="B12" s="27"/>
      <c r="D12" s="27"/>
      <c r="E12" s="27"/>
      <c r="F12" s="27"/>
      <c r="G12" s="27"/>
    </row>
    <row r="13" spans="1:11" s="42" customFormat="1" ht="15.75" x14ac:dyDescent="0.25">
      <c r="A13" s="284">
        <v>6</v>
      </c>
      <c r="B13" s="27"/>
      <c r="C13" s="263" t="s">
        <v>337</v>
      </c>
      <c r="D13" s="27"/>
      <c r="E13" s="27"/>
      <c r="F13" s="153"/>
      <c r="G13" s="154"/>
    </row>
    <row r="14" spans="1:11" s="42" customFormat="1" ht="15.75" x14ac:dyDescent="0.25">
      <c r="A14" s="284">
        <v>6.1</v>
      </c>
      <c r="B14" s="27" t="s">
        <v>32</v>
      </c>
      <c r="C14" s="151" t="s">
        <v>338</v>
      </c>
      <c r="D14" s="14"/>
      <c r="E14" s="152"/>
      <c r="F14" s="153"/>
      <c r="G14" s="154"/>
    </row>
    <row r="15" spans="1:11" s="42" customFormat="1" ht="169.5" customHeight="1" x14ac:dyDescent="0.25">
      <c r="A15" s="14"/>
      <c r="B15" s="27"/>
      <c r="C15" s="27" t="s">
        <v>382</v>
      </c>
      <c r="D15" s="27"/>
      <c r="E15" s="27"/>
      <c r="F15" s="27"/>
      <c r="G15" s="154"/>
    </row>
    <row r="16" spans="1:11" s="42" customFormat="1" ht="19.5" customHeight="1" x14ac:dyDescent="0.25">
      <c r="A16" s="14" t="s">
        <v>394</v>
      </c>
      <c r="B16" s="27"/>
      <c r="C16" s="27" t="s">
        <v>339</v>
      </c>
      <c r="D16" s="14" t="s">
        <v>344</v>
      </c>
      <c r="E16" s="14">
        <v>1</v>
      </c>
      <c r="F16" s="153"/>
      <c r="G16" s="154"/>
    </row>
    <row r="17" spans="1:7" s="42" customFormat="1" x14ac:dyDescent="0.25">
      <c r="A17" s="14" t="s">
        <v>395</v>
      </c>
      <c r="B17" s="27"/>
      <c r="C17" s="27" t="s">
        <v>340</v>
      </c>
      <c r="D17" s="14" t="s">
        <v>344</v>
      </c>
      <c r="E17" s="14">
        <v>1</v>
      </c>
      <c r="F17" s="153"/>
      <c r="G17" s="154"/>
    </row>
    <row r="18" spans="1:7" s="42" customFormat="1" x14ac:dyDescent="0.25">
      <c r="A18" s="14" t="s">
        <v>396</v>
      </c>
      <c r="B18" s="23" t="s">
        <v>264</v>
      </c>
      <c r="C18" s="27" t="s">
        <v>263</v>
      </c>
      <c r="D18" s="23" t="s">
        <v>10</v>
      </c>
      <c r="E18" s="68">
        <v>1</v>
      </c>
      <c r="F18" s="153"/>
      <c r="G18" s="154"/>
    </row>
    <row r="19" spans="1:7" s="42" customFormat="1" x14ac:dyDescent="0.25">
      <c r="A19" s="14" t="s">
        <v>397</v>
      </c>
      <c r="B19" s="23" t="s">
        <v>150</v>
      </c>
      <c r="C19" s="27" t="s">
        <v>319</v>
      </c>
      <c r="D19" s="23" t="s">
        <v>10</v>
      </c>
      <c r="E19" s="23">
        <v>1</v>
      </c>
      <c r="F19" s="153"/>
      <c r="G19" s="154"/>
    </row>
    <row r="20" spans="1:7" s="42" customFormat="1" ht="18.75" customHeight="1" x14ac:dyDescent="0.25">
      <c r="A20" s="14" t="s">
        <v>398</v>
      </c>
      <c r="B20" s="29" t="s">
        <v>25</v>
      </c>
      <c r="C20" s="24" t="s">
        <v>73</v>
      </c>
      <c r="D20" s="29" t="s">
        <v>10</v>
      </c>
      <c r="E20" s="26">
        <v>1</v>
      </c>
      <c r="F20" s="27"/>
      <c r="G20" s="154"/>
    </row>
    <row r="21" spans="1:7" s="42" customFormat="1" ht="21.75" customHeight="1" x14ac:dyDescent="0.25">
      <c r="A21" s="284">
        <v>6.2</v>
      </c>
      <c r="B21" s="27"/>
      <c r="C21" s="151" t="s">
        <v>389</v>
      </c>
      <c r="D21" s="27"/>
      <c r="E21" s="26"/>
      <c r="F21" s="27"/>
      <c r="G21" s="154"/>
    </row>
    <row r="22" spans="1:7" s="42" customFormat="1" ht="33" customHeight="1" x14ac:dyDescent="0.25">
      <c r="A22" s="14" t="s">
        <v>399</v>
      </c>
      <c r="B22" s="27"/>
      <c r="C22" s="27" t="s">
        <v>390</v>
      </c>
      <c r="D22" s="14" t="s">
        <v>10</v>
      </c>
      <c r="E22" s="14">
        <v>1</v>
      </c>
      <c r="F22" s="27"/>
      <c r="G22" s="154"/>
    </row>
    <row r="23" spans="1:7" s="42" customFormat="1" ht="20.25" customHeight="1" x14ac:dyDescent="0.25">
      <c r="A23" s="284">
        <v>6.3</v>
      </c>
      <c r="B23" s="27" t="s">
        <v>52</v>
      </c>
      <c r="C23" s="151" t="s">
        <v>341</v>
      </c>
      <c r="D23" s="14"/>
      <c r="E23" s="14"/>
      <c r="F23" s="27"/>
      <c r="G23" s="154"/>
    </row>
    <row r="24" spans="1:7" s="42" customFormat="1" ht="33.75" customHeight="1" x14ac:dyDescent="0.25">
      <c r="A24" s="14" t="s">
        <v>400</v>
      </c>
      <c r="B24" s="27"/>
      <c r="C24" s="27" t="s">
        <v>391</v>
      </c>
      <c r="D24" s="14" t="s">
        <v>33</v>
      </c>
      <c r="E24" s="14">
        <v>45</v>
      </c>
      <c r="F24" s="153"/>
      <c r="G24" s="27"/>
    </row>
    <row r="25" spans="1:7" s="42" customFormat="1" ht="20.25" customHeight="1" x14ac:dyDescent="0.25">
      <c r="A25" s="14" t="s">
        <v>401</v>
      </c>
      <c r="B25" s="27" t="s">
        <v>55</v>
      </c>
      <c r="C25" s="27" t="s">
        <v>345</v>
      </c>
      <c r="D25" s="14" t="s">
        <v>33</v>
      </c>
      <c r="E25" s="14">
        <v>45</v>
      </c>
      <c r="F25" s="27"/>
      <c r="G25" s="27"/>
    </row>
    <row r="26" spans="1:7" s="42" customFormat="1" ht="75.75" customHeight="1" x14ac:dyDescent="0.25">
      <c r="A26" s="14" t="s">
        <v>402</v>
      </c>
      <c r="B26" s="27" t="s">
        <v>57</v>
      </c>
      <c r="C26" s="27" t="s">
        <v>423</v>
      </c>
      <c r="D26" s="14"/>
      <c r="E26" s="14"/>
      <c r="F26" s="27"/>
      <c r="G26" s="27"/>
    </row>
    <row r="27" spans="1:7" s="42" customFormat="1" ht="20.25" customHeight="1" x14ac:dyDescent="0.25">
      <c r="A27" s="14" t="s">
        <v>403</v>
      </c>
      <c r="B27" s="27"/>
      <c r="C27" s="27" t="s">
        <v>383</v>
      </c>
      <c r="D27" s="14" t="s">
        <v>30</v>
      </c>
      <c r="E27" s="14">
        <v>50</v>
      </c>
      <c r="F27" s="27"/>
      <c r="G27" s="27"/>
    </row>
    <row r="28" spans="1:7" s="42" customFormat="1" ht="21.75" customHeight="1" x14ac:dyDescent="0.25">
      <c r="A28" s="14" t="s">
        <v>404</v>
      </c>
      <c r="B28" s="27"/>
      <c r="C28" s="27" t="s">
        <v>384</v>
      </c>
      <c r="D28" s="14" t="s">
        <v>30</v>
      </c>
      <c r="E28" s="14">
        <v>50</v>
      </c>
      <c r="F28" s="153"/>
      <c r="G28" s="154"/>
    </row>
    <row r="29" spans="1:7" s="42" customFormat="1" ht="33.75" customHeight="1" x14ac:dyDescent="0.25">
      <c r="A29" s="14" t="s">
        <v>405</v>
      </c>
      <c r="B29" s="27" t="s">
        <v>34</v>
      </c>
      <c r="C29" s="27" t="s">
        <v>385</v>
      </c>
      <c r="D29" s="14" t="s">
        <v>30</v>
      </c>
      <c r="E29" s="14">
        <v>25</v>
      </c>
      <c r="F29" s="27"/>
      <c r="G29" s="154"/>
    </row>
    <row r="30" spans="1:7" s="42" customFormat="1" ht="23.25" customHeight="1" x14ac:dyDescent="0.25">
      <c r="A30" s="284">
        <v>6.4</v>
      </c>
      <c r="B30" s="27" t="s">
        <v>386</v>
      </c>
      <c r="C30" s="151" t="s">
        <v>343</v>
      </c>
      <c r="D30" s="27"/>
      <c r="E30" s="27"/>
      <c r="F30" s="27"/>
      <c r="G30" s="14"/>
    </row>
    <row r="31" spans="1:7" s="42" customFormat="1" ht="37.5" customHeight="1" x14ac:dyDescent="0.25">
      <c r="A31" s="14" t="s">
        <v>406</v>
      </c>
      <c r="B31" s="27"/>
      <c r="C31" s="27" t="s">
        <v>392</v>
      </c>
      <c r="D31" s="14" t="s">
        <v>344</v>
      </c>
      <c r="E31" s="14">
        <v>1</v>
      </c>
      <c r="F31" s="27"/>
      <c r="G31" s="154"/>
    </row>
    <row r="32" spans="1:7" s="42" customFormat="1" ht="35.25" customHeight="1" x14ac:dyDescent="0.25">
      <c r="A32" s="14" t="s">
        <v>407</v>
      </c>
      <c r="B32" s="27"/>
      <c r="C32" s="27" t="s">
        <v>387</v>
      </c>
      <c r="D32" s="14" t="s">
        <v>344</v>
      </c>
      <c r="E32" s="14">
        <v>1</v>
      </c>
      <c r="F32" s="27"/>
      <c r="G32" s="154"/>
    </row>
    <row r="33" spans="1:7" s="42" customFormat="1" ht="20.25" customHeight="1" x14ac:dyDescent="0.25">
      <c r="A33" s="14" t="s">
        <v>408</v>
      </c>
      <c r="B33" s="27"/>
      <c r="C33" s="27" t="s">
        <v>422</v>
      </c>
      <c r="D33" s="14" t="s">
        <v>30</v>
      </c>
      <c r="E33" s="14">
        <v>5</v>
      </c>
      <c r="F33" s="27"/>
      <c r="G33" s="14"/>
    </row>
    <row r="34" spans="1:7" s="42" customFormat="1" ht="34.5" customHeight="1" x14ac:dyDescent="0.25">
      <c r="A34" s="14" t="s">
        <v>439</v>
      </c>
      <c r="B34" s="27"/>
      <c r="C34" s="27" t="s">
        <v>444</v>
      </c>
      <c r="D34" s="14" t="s">
        <v>30</v>
      </c>
      <c r="E34" s="14">
        <v>0.8</v>
      </c>
      <c r="F34" s="27"/>
      <c r="G34" s="27"/>
    </row>
    <row r="35" spans="1:7" s="42" customFormat="1" ht="30" x14ac:dyDescent="0.25">
      <c r="A35" s="14" t="s">
        <v>441</v>
      </c>
      <c r="B35" s="27"/>
      <c r="C35" s="27" t="s">
        <v>447</v>
      </c>
      <c r="D35" s="14" t="s">
        <v>30</v>
      </c>
      <c r="E35" s="14">
        <v>1.5</v>
      </c>
      <c r="F35" s="27"/>
      <c r="G35" s="27"/>
    </row>
    <row r="36" spans="1:7" s="42" customFormat="1" ht="34.5" customHeight="1" x14ac:dyDescent="0.25">
      <c r="A36" s="14" t="s">
        <v>442</v>
      </c>
      <c r="B36" s="27"/>
      <c r="C36" s="27" t="s">
        <v>434</v>
      </c>
      <c r="D36" s="14" t="s">
        <v>141</v>
      </c>
      <c r="E36" s="14">
        <v>8</v>
      </c>
      <c r="F36" s="27"/>
      <c r="G36" s="27"/>
    </row>
    <row r="37" spans="1:7" s="42" customFormat="1" ht="20.25" customHeight="1" x14ac:dyDescent="0.25">
      <c r="A37" s="14" t="s">
        <v>443</v>
      </c>
      <c r="B37" s="27"/>
      <c r="C37" s="27" t="s">
        <v>440</v>
      </c>
      <c r="D37" s="14" t="s">
        <v>10</v>
      </c>
      <c r="E37" s="14">
        <v>1</v>
      </c>
      <c r="F37" s="27"/>
      <c r="G37" s="14"/>
    </row>
    <row r="38" spans="1:7" s="42" customFormat="1" ht="30" x14ac:dyDescent="0.25">
      <c r="A38" s="14" t="s">
        <v>445</v>
      </c>
      <c r="B38" s="27"/>
      <c r="C38" s="27" t="s">
        <v>446</v>
      </c>
      <c r="D38" s="14" t="s">
        <v>33</v>
      </c>
      <c r="E38" s="14">
        <v>45</v>
      </c>
      <c r="F38" s="27"/>
      <c r="G38" s="27"/>
    </row>
    <row r="39" spans="1:7" s="42" customFormat="1" ht="15.75" x14ac:dyDescent="0.25">
      <c r="A39" s="284"/>
      <c r="B39" s="27"/>
      <c r="C39" s="151"/>
      <c r="D39" s="27"/>
      <c r="E39" s="27"/>
      <c r="F39" s="27"/>
      <c r="G39" s="27"/>
    </row>
    <row r="40" spans="1:7" s="42" customFormat="1" ht="22.5" customHeight="1" x14ac:dyDescent="0.25">
      <c r="A40" s="284">
        <v>6.5</v>
      </c>
      <c r="B40" s="27"/>
      <c r="C40" s="151" t="s">
        <v>342</v>
      </c>
      <c r="D40" s="27"/>
      <c r="E40" s="27"/>
      <c r="F40" s="27"/>
      <c r="G40" s="27"/>
    </row>
    <row r="41" spans="1:7" s="42" customFormat="1" ht="30" x14ac:dyDescent="0.25">
      <c r="A41" s="14" t="s">
        <v>409</v>
      </c>
      <c r="B41" s="27" t="s">
        <v>156</v>
      </c>
      <c r="C41" s="27" t="s">
        <v>393</v>
      </c>
      <c r="D41" s="14" t="s">
        <v>346</v>
      </c>
      <c r="E41" s="14">
        <v>240</v>
      </c>
      <c r="F41" s="27"/>
      <c r="G41" s="14"/>
    </row>
    <row r="42" spans="1:7" s="42" customFormat="1" ht="18" customHeight="1" x14ac:dyDescent="0.25">
      <c r="A42" s="14" t="s">
        <v>410</v>
      </c>
      <c r="B42" s="27"/>
      <c r="C42" s="27" t="s">
        <v>384</v>
      </c>
      <c r="D42" s="14" t="s">
        <v>30</v>
      </c>
      <c r="E42" s="14">
        <v>50</v>
      </c>
      <c r="F42" s="27"/>
      <c r="G42" s="154"/>
    </row>
    <row r="43" spans="1:7" s="42" customFormat="1" ht="0.75" customHeight="1" x14ac:dyDescent="0.25">
      <c r="A43" s="27"/>
      <c r="B43" s="27"/>
      <c r="C43" s="27"/>
      <c r="D43" s="14"/>
      <c r="E43" s="14"/>
      <c r="F43" s="27"/>
      <c r="G43" s="14"/>
    </row>
    <row r="44" spans="1:7" s="42" customFormat="1" hidden="1" x14ac:dyDescent="0.25">
      <c r="A44" s="276"/>
      <c r="B44" s="27"/>
      <c r="C44" s="27"/>
      <c r="D44" s="14"/>
      <c r="E44" s="14"/>
      <c r="F44" s="27"/>
      <c r="G44" s="14"/>
    </row>
    <row r="45" spans="1:7" s="42" customFormat="1" hidden="1" x14ac:dyDescent="0.25">
      <c r="A45" s="27"/>
      <c r="B45" s="27"/>
      <c r="C45" s="27"/>
      <c r="D45" s="14"/>
      <c r="E45" s="14"/>
      <c r="F45" s="27"/>
      <c r="G45" s="27"/>
    </row>
    <row r="46" spans="1:7" s="42" customFormat="1" ht="0.75" hidden="1" customHeight="1" x14ac:dyDescent="0.25">
      <c r="A46" s="27" t="s">
        <v>437</v>
      </c>
      <c r="B46" s="27"/>
      <c r="C46" s="27" t="s">
        <v>435</v>
      </c>
      <c r="D46" s="14" t="s">
        <v>141</v>
      </c>
      <c r="E46" s="14">
        <v>8</v>
      </c>
      <c r="F46" s="27"/>
      <c r="G46" s="27"/>
    </row>
    <row r="47" spans="1:7" s="42" customFormat="1" ht="30" hidden="1" x14ac:dyDescent="0.25">
      <c r="A47" s="27" t="s">
        <v>438</v>
      </c>
      <c r="B47" s="27"/>
      <c r="C47" s="27" t="s">
        <v>436</v>
      </c>
      <c r="D47" s="14" t="s">
        <v>141</v>
      </c>
      <c r="E47" s="14">
        <v>8</v>
      </c>
      <c r="F47" s="27"/>
      <c r="G47" s="27"/>
    </row>
    <row r="48" spans="1:7" s="42" customFormat="1" hidden="1" x14ac:dyDescent="0.25">
      <c r="A48" s="27"/>
      <c r="B48" s="27"/>
      <c r="C48" s="27"/>
      <c r="D48" s="14"/>
      <c r="E48" s="14"/>
      <c r="F48" s="27"/>
      <c r="G48" s="14"/>
    </row>
    <row r="49" spans="1:7" s="42" customFormat="1" ht="0.75" hidden="1" customHeight="1" x14ac:dyDescent="0.25">
      <c r="A49" s="27"/>
      <c r="B49" s="27"/>
      <c r="C49" s="27"/>
      <c r="D49" s="14"/>
      <c r="E49" s="14"/>
      <c r="F49" s="27"/>
      <c r="G49" s="27"/>
    </row>
    <row r="50" spans="1:7" s="42" customFormat="1" hidden="1" x14ac:dyDescent="0.25">
      <c r="A50" s="27"/>
      <c r="B50" s="27"/>
      <c r="C50" s="27"/>
      <c r="D50" s="14"/>
      <c r="E50" s="14"/>
      <c r="F50" s="27"/>
      <c r="G50" s="27"/>
    </row>
    <row r="51" spans="1:7" s="42" customFormat="1" x14ac:dyDescent="0.25">
      <c r="A51" s="27"/>
      <c r="B51" s="27"/>
      <c r="C51" s="27"/>
      <c r="D51" s="14"/>
      <c r="E51" s="14"/>
      <c r="F51" s="27"/>
      <c r="G51" s="27"/>
    </row>
    <row r="52" spans="1:7" s="42" customFormat="1" hidden="1" x14ac:dyDescent="0.25">
      <c r="A52" s="27"/>
      <c r="B52" s="27"/>
      <c r="C52" s="27"/>
      <c r="D52" s="14"/>
      <c r="E52" s="14"/>
      <c r="F52" s="27"/>
      <c r="G52" s="27"/>
    </row>
    <row r="53" spans="1:7" s="42" customFormat="1" hidden="1" x14ac:dyDescent="0.25">
      <c r="A53" s="27"/>
      <c r="B53" s="27"/>
      <c r="C53" s="27"/>
      <c r="D53" s="14"/>
      <c r="E53" s="14"/>
      <c r="F53" s="27"/>
      <c r="G53" s="14"/>
    </row>
    <row r="54" spans="1:7" s="42" customFormat="1" hidden="1" x14ac:dyDescent="0.25">
      <c r="A54" s="27"/>
      <c r="B54" s="27"/>
      <c r="C54" s="27"/>
      <c r="D54" s="27"/>
      <c r="E54" s="27"/>
      <c r="F54" s="27"/>
      <c r="G54" s="27"/>
    </row>
    <row r="55" spans="1:7" x14ac:dyDescent="0.25">
      <c r="A55" s="155"/>
      <c r="B55" s="156"/>
      <c r="C55" s="156"/>
      <c r="D55" s="156"/>
      <c r="E55" s="156"/>
      <c r="F55" s="157"/>
      <c r="G55" s="148"/>
    </row>
    <row r="56" spans="1:7" x14ac:dyDescent="0.25">
      <c r="A56" s="158"/>
      <c r="B56" s="260"/>
      <c r="C56" s="260"/>
      <c r="D56" s="260"/>
      <c r="E56" s="260"/>
      <c r="F56" s="159" t="s">
        <v>424</v>
      </c>
      <c r="G56" s="246"/>
    </row>
    <row r="57" spans="1:7" x14ac:dyDescent="0.25">
      <c r="A57" s="304"/>
      <c r="B57" s="304"/>
      <c r="C57" s="304"/>
      <c r="D57" s="304"/>
      <c r="E57" s="304"/>
      <c r="F57" s="304"/>
      <c r="G57" s="304"/>
    </row>
  </sheetData>
  <mergeCells count="1">
    <mergeCell ref="A57:G57"/>
  </mergeCells>
  <printOptions horizontalCentered="1"/>
  <pageMargins left="0.7" right="0.7" top="0.75" bottom="0.75" header="0.3" footer="0.3"/>
  <pageSetup paperSize="9" scale="66" firstPageNumber="77" fitToHeight="0" orientation="portrait" useFirstPageNumber="1" r:id="rId1"/>
  <headerFooter>
    <oddFooter>&amp;LC2: Pricing Data&amp;CBOQ 9&amp;RDocument Version 01/04/2021</oddFooter>
  </headerFooter>
  <rowBreaks count="1" manualBreakCount="1">
    <brk id="57" max="6"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08411-22A9-4898-805B-088272F0D65F}">
  <sheetPr>
    <tabColor rgb="FF002060"/>
  </sheetPr>
  <dimension ref="A1:G93"/>
  <sheetViews>
    <sheetView view="pageBreakPreview" zoomScale="90" zoomScaleNormal="100" zoomScaleSheetLayoutView="90" workbookViewId="0">
      <selection activeCell="C98" sqref="C98"/>
    </sheetView>
  </sheetViews>
  <sheetFormatPr defaultRowHeight="15" x14ac:dyDescent="0.25"/>
  <cols>
    <col min="2" max="2" width="13.42578125" customWidth="1"/>
    <col min="3" max="3" width="50.140625" customWidth="1"/>
    <col min="5" max="5" width="6.42578125" style="47" customWidth="1"/>
    <col min="6" max="6" width="9.140625" customWidth="1"/>
    <col min="7" max="7" width="21.7109375" customWidth="1"/>
  </cols>
  <sheetData>
    <row r="1" spans="1:7" ht="15.75" x14ac:dyDescent="0.25">
      <c r="A1" s="90" t="s">
        <v>351</v>
      </c>
      <c r="B1" s="43"/>
      <c r="C1" s="43"/>
      <c r="D1" s="34"/>
      <c r="E1" s="34"/>
      <c r="F1" s="120"/>
      <c r="G1" s="120"/>
    </row>
    <row r="2" spans="1:7" ht="15.75" x14ac:dyDescent="0.25">
      <c r="A2" s="90" t="s">
        <v>352</v>
      </c>
      <c r="B2" s="43"/>
      <c r="C2" s="43"/>
      <c r="D2" s="32"/>
      <c r="E2" s="32"/>
      <c r="F2" s="33"/>
      <c r="G2" s="33"/>
    </row>
    <row r="3" spans="1:7" x14ac:dyDescent="0.25">
      <c r="A3" s="144"/>
      <c r="B3" s="145"/>
      <c r="C3" s="145"/>
      <c r="D3" s="145"/>
      <c r="E3" s="145"/>
      <c r="F3" s="145"/>
      <c r="G3" s="145"/>
    </row>
    <row r="4" spans="1:7" x14ac:dyDescent="0.25">
      <c r="A4" s="182"/>
      <c r="B4" s="28"/>
      <c r="C4" s="28"/>
      <c r="D4" s="28"/>
      <c r="E4" s="28"/>
      <c r="F4" s="28"/>
      <c r="G4" s="260" t="s">
        <v>246</v>
      </c>
    </row>
    <row r="5" spans="1:7" x14ac:dyDescent="0.25">
      <c r="A5" s="180"/>
      <c r="B5" s="28"/>
      <c r="C5" s="28"/>
      <c r="D5" s="28"/>
      <c r="E5" s="28"/>
      <c r="F5" s="28"/>
      <c r="G5" s="28"/>
    </row>
    <row r="6" spans="1:7" x14ac:dyDescent="0.25">
      <c r="A6" s="183"/>
      <c r="B6" s="148"/>
      <c r="C6" s="148"/>
      <c r="D6" s="148"/>
      <c r="E6" s="148"/>
      <c r="F6" s="148"/>
      <c r="G6" s="148"/>
    </row>
    <row r="7" spans="1:7" x14ac:dyDescent="0.25">
      <c r="A7" s="66" t="s">
        <v>168</v>
      </c>
      <c r="B7" s="23" t="s">
        <v>1</v>
      </c>
      <c r="C7" s="23" t="s">
        <v>2</v>
      </c>
      <c r="D7" s="23" t="s">
        <v>3</v>
      </c>
      <c r="E7" s="23" t="s">
        <v>4</v>
      </c>
      <c r="F7" s="23" t="s">
        <v>5</v>
      </c>
      <c r="G7" s="23" t="s">
        <v>169</v>
      </c>
    </row>
    <row r="8" spans="1:7" x14ac:dyDescent="0.25">
      <c r="A8" s="66" t="s">
        <v>170</v>
      </c>
      <c r="B8" s="23"/>
      <c r="C8" s="23"/>
      <c r="D8" s="23"/>
      <c r="E8" s="23"/>
      <c r="F8" s="23"/>
      <c r="G8" s="23" t="s">
        <v>171</v>
      </c>
    </row>
    <row r="9" spans="1:7" x14ac:dyDescent="0.25">
      <c r="A9" s="172"/>
      <c r="B9" s="149"/>
      <c r="C9" s="149"/>
      <c r="D9" s="149"/>
      <c r="E9" s="149"/>
      <c r="F9" s="149"/>
      <c r="G9" s="149"/>
    </row>
    <row r="10" spans="1:7" x14ac:dyDescent="0.25">
      <c r="A10" s="176"/>
      <c r="B10" s="150"/>
      <c r="C10" s="150"/>
      <c r="D10" s="150"/>
      <c r="E10" s="150"/>
      <c r="F10" s="150"/>
      <c r="G10" s="150"/>
    </row>
    <row r="11" spans="1:7" ht="27" customHeight="1" x14ac:dyDescent="0.25">
      <c r="A11" s="178"/>
      <c r="B11" s="151"/>
      <c r="C11" s="151" t="s">
        <v>376</v>
      </c>
      <c r="D11" s="14"/>
      <c r="E11" s="152"/>
      <c r="F11" s="152"/>
      <c r="G11" s="152"/>
    </row>
    <row r="12" spans="1:7" x14ac:dyDescent="0.25">
      <c r="A12" s="178"/>
      <c r="B12" s="27"/>
      <c r="C12" s="27"/>
      <c r="D12" s="27"/>
      <c r="E12" s="27"/>
      <c r="F12" s="27"/>
      <c r="G12" s="27"/>
    </row>
    <row r="13" spans="1:7" ht="21" customHeight="1" x14ac:dyDescent="0.25">
      <c r="A13" s="285" t="s">
        <v>421</v>
      </c>
      <c r="B13" s="27"/>
      <c r="C13" s="151" t="s">
        <v>252</v>
      </c>
      <c r="D13" s="14"/>
      <c r="E13" s="152"/>
      <c r="F13" s="152"/>
      <c r="G13" s="152"/>
    </row>
    <row r="14" spans="1:7" x14ac:dyDescent="0.25">
      <c r="A14" s="201"/>
      <c r="B14" s="27"/>
      <c r="C14" s="27"/>
      <c r="D14" s="27"/>
      <c r="E14" s="27"/>
      <c r="F14" s="27"/>
      <c r="G14" s="27"/>
    </row>
    <row r="15" spans="1:7" ht="21" customHeight="1" x14ac:dyDescent="0.25">
      <c r="A15" s="201" t="s">
        <v>377</v>
      </c>
      <c r="B15" s="27"/>
      <c r="C15" s="27" t="s">
        <v>253</v>
      </c>
      <c r="D15" s="14" t="s">
        <v>208</v>
      </c>
      <c r="E15" s="152">
        <v>40</v>
      </c>
      <c r="F15" s="153"/>
      <c r="G15" s="154"/>
    </row>
    <row r="16" spans="1:7" x14ac:dyDescent="0.25">
      <c r="A16" s="201"/>
      <c r="B16" s="27"/>
      <c r="C16" s="27"/>
      <c r="D16" s="27"/>
      <c r="E16" s="27"/>
      <c r="F16" s="153"/>
      <c r="G16" s="154"/>
    </row>
    <row r="17" spans="1:7" ht="24.75" customHeight="1" x14ac:dyDescent="0.25">
      <c r="A17" s="201" t="s">
        <v>378</v>
      </c>
      <c r="B17" s="27"/>
      <c r="C17" s="27" t="s">
        <v>254</v>
      </c>
      <c r="D17" s="14" t="s">
        <v>208</v>
      </c>
      <c r="E17" s="152">
        <v>20</v>
      </c>
      <c r="F17" s="153"/>
      <c r="G17" s="154"/>
    </row>
    <row r="18" spans="1:7" x14ac:dyDescent="0.25">
      <c r="A18" s="201"/>
      <c r="B18" s="27"/>
      <c r="C18" s="27"/>
      <c r="D18" s="27"/>
      <c r="E18" s="27"/>
      <c r="F18" s="153"/>
      <c r="G18" s="154"/>
    </row>
    <row r="19" spans="1:7" ht="32.25" customHeight="1" x14ac:dyDescent="0.25">
      <c r="A19" s="201" t="s">
        <v>379</v>
      </c>
      <c r="B19" s="27"/>
      <c r="C19" s="27" t="s">
        <v>255</v>
      </c>
      <c r="D19" s="14" t="s">
        <v>208</v>
      </c>
      <c r="E19" s="152">
        <v>20</v>
      </c>
      <c r="F19" s="153"/>
      <c r="G19" s="154"/>
    </row>
    <row r="20" spans="1:7" x14ac:dyDescent="0.25">
      <c r="A20" s="201"/>
      <c r="B20" s="27"/>
      <c r="C20" s="27"/>
      <c r="D20" s="27"/>
      <c r="E20" s="27"/>
      <c r="F20" s="153"/>
      <c r="G20" s="154"/>
    </row>
    <row r="21" spans="1:7" ht="22.5" customHeight="1" x14ac:dyDescent="0.25">
      <c r="A21" s="201" t="s">
        <v>380</v>
      </c>
      <c r="B21" s="27"/>
      <c r="C21" s="27" t="s">
        <v>256</v>
      </c>
      <c r="D21" s="14" t="s">
        <v>208</v>
      </c>
      <c r="E21" s="152">
        <v>40</v>
      </c>
      <c r="F21" s="153"/>
      <c r="G21" s="154"/>
    </row>
    <row r="22" spans="1:7" x14ac:dyDescent="0.25">
      <c r="A22" s="201"/>
      <c r="B22" s="27"/>
      <c r="C22" s="27"/>
      <c r="D22" s="27"/>
      <c r="E22" s="27"/>
      <c r="F22" s="153"/>
      <c r="G22" s="154"/>
    </row>
    <row r="23" spans="1:7" ht="21" customHeight="1" x14ac:dyDescent="0.25">
      <c r="A23" s="201"/>
      <c r="B23" s="27"/>
      <c r="C23" s="151" t="s">
        <v>257</v>
      </c>
      <c r="D23" s="14"/>
      <c r="E23" s="152"/>
      <c r="F23" s="153"/>
      <c r="G23" s="154"/>
    </row>
    <row r="24" spans="1:7" ht="18" customHeight="1" x14ac:dyDescent="0.25">
      <c r="A24" s="201" t="s">
        <v>425</v>
      </c>
      <c r="B24" s="27"/>
      <c r="C24" s="27" t="s">
        <v>258</v>
      </c>
      <c r="D24" s="14" t="s">
        <v>208</v>
      </c>
      <c r="E24" s="152">
        <v>5</v>
      </c>
      <c r="F24" s="153"/>
      <c r="G24" s="154"/>
    </row>
    <row r="25" spans="1:7" ht="14.25" customHeight="1" x14ac:dyDescent="0.25">
      <c r="A25" s="201"/>
      <c r="B25" s="27"/>
      <c r="C25" s="27"/>
      <c r="D25" s="14"/>
      <c r="E25" s="152"/>
      <c r="F25" s="153"/>
      <c r="G25" s="154"/>
    </row>
    <row r="26" spans="1:7" ht="16.5" customHeight="1" x14ac:dyDescent="0.25">
      <c r="A26" s="201" t="s">
        <v>426</v>
      </c>
      <c r="B26" s="27"/>
      <c r="C26" s="27" t="s">
        <v>388</v>
      </c>
      <c r="D26" s="14" t="s">
        <v>208</v>
      </c>
      <c r="E26" s="152">
        <v>20</v>
      </c>
      <c r="F26" s="153"/>
      <c r="G26" s="154"/>
    </row>
    <row r="27" spans="1:7" ht="15.75" customHeight="1" x14ac:dyDescent="0.25">
      <c r="A27" s="201"/>
      <c r="B27" s="27"/>
      <c r="C27" s="27"/>
      <c r="D27" s="27"/>
      <c r="E27" s="27"/>
      <c r="F27" s="153"/>
      <c r="G27" s="154"/>
    </row>
    <row r="28" spans="1:7" x14ac:dyDescent="0.25">
      <c r="A28" s="201" t="s">
        <v>381</v>
      </c>
      <c r="B28" s="27"/>
      <c r="C28" s="27" t="s">
        <v>259</v>
      </c>
      <c r="D28" s="14" t="s">
        <v>208</v>
      </c>
      <c r="E28" s="152">
        <v>40</v>
      </c>
      <c r="F28" s="153"/>
      <c r="G28" s="154"/>
    </row>
    <row r="29" spans="1:7" ht="15.75" customHeight="1" x14ac:dyDescent="0.25">
      <c r="A29" s="201"/>
      <c r="B29" s="27"/>
      <c r="C29" s="27"/>
      <c r="D29" s="27"/>
      <c r="E29" s="27"/>
      <c r="F29" s="153"/>
      <c r="G29" s="154"/>
    </row>
    <row r="30" spans="1:7" ht="16.5" customHeight="1" x14ac:dyDescent="0.25">
      <c r="A30" s="201" t="s">
        <v>427</v>
      </c>
      <c r="B30" s="27"/>
      <c r="C30" s="27" t="s">
        <v>260</v>
      </c>
      <c r="D30" s="14" t="s">
        <v>208</v>
      </c>
      <c r="E30" s="152">
        <v>16</v>
      </c>
      <c r="F30" s="153"/>
      <c r="G30" s="154"/>
    </row>
    <row r="31" spans="1:7" ht="16.5" customHeight="1" x14ac:dyDescent="0.25">
      <c r="A31" s="201"/>
      <c r="B31" s="27"/>
      <c r="C31" s="27"/>
      <c r="D31" s="14"/>
      <c r="E31" s="152"/>
      <c r="F31" s="153"/>
      <c r="G31" s="154"/>
    </row>
    <row r="32" spans="1:7" x14ac:dyDescent="0.25">
      <c r="A32" s="201"/>
      <c r="B32" s="27"/>
      <c r="C32" s="27" t="s">
        <v>261</v>
      </c>
      <c r="D32" s="14"/>
      <c r="E32" s="152"/>
      <c r="F32" s="153"/>
      <c r="G32" s="154"/>
    </row>
    <row r="33" spans="1:7" ht="15.75" customHeight="1" x14ac:dyDescent="0.25">
      <c r="A33" s="201"/>
      <c r="B33" s="27"/>
      <c r="C33" s="27"/>
      <c r="D33" s="27"/>
      <c r="E33" s="27"/>
      <c r="F33" s="153"/>
      <c r="G33" s="154"/>
    </row>
    <row r="34" spans="1:7" x14ac:dyDescent="0.25">
      <c r="A34" s="201" t="s">
        <v>456</v>
      </c>
      <c r="B34" s="27"/>
      <c r="C34" s="27" t="s">
        <v>262</v>
      </c>
      <c r="D34" s="14" t="s">
        <v>208</v>
      </c>
      <c r="E34" s="152">
        <v>16</v>
      </c>
      <c r="F34" s="153"/>
      <c r="G34" s="154"/>
    </row>
    <row r="35" spans="1:7" ht="23.25" customHeight="1" x14ac:dyDescent="0.25">
      <c r="A35" s="201"/>
      <c r="B35" s="27"/>
      <c r="C35" s="27"/>
      <c r="D35" s="14"/>
      <c r="E35" s="152"/>
      <c r="F35" s="153"/>
      <c r="G35" s="154"/>
    </row>
    <row r="36" spans="1:7" x14ac:dyDescent="0.25">
      <c r="A36" s="178"/>
      <c r="B36" s="27"/>
      <c r="C36" s="27"/>
      <c r="D36" s="27"/>
      <c r="E36" s="27"/>
      <c r="F36" s="153"/>
      <c r="G36" s="154"/>
    </row>
    <row r="37" spans="1:7" ht="22.5" customHeight="1" x14ac:dyDescent="0.25">
      <c r="A37" s="178"/>
      <c r="B37" s="27"/>
      <c r="C37" s="27"/>
      <c r="D37" s="14"/>
      <c r="E37" s="152"/>
      <c r="F37" s="153"/>
      <c r="G37" s="154"/>
    </row>
    <row r="38" spans="1:7" x14ac:dyDescent="0.25">
      <c r="A38" s="178"/>
      <c r="B38" s="27"/>
      <c r="C38" s="27"/>
      <c r="D38" s="27"/>
      <c r="E38" s="27"/>
      <c r="F38" s="153"/>
      <c r="G38" s="154"/>
    </row>
    <row r="39" spans="1:7" x14ac:dyDescent="0.25">
      <c r="A39" s="178"/>
      <c r="B39" s="27"/>
      <c r="C39" s="27"/>
      <c r="D39" s="14"/>
      <c r="E39" s="152"/>
      <c r="F39" s="153"/>
      <c r="G39" s="154"/>
    </row>
    <row r="40" spans="1:7" x14ac:dyDescent="0.25">
      <c r="A40" s="178"/>
      <c r="B40" s="27"/>
      <c r="C40" s="27"/>
      <c r="D40" s="27"/>
      <c r="E40" s="27"/>
      <c r="F40" s="153"/>
      <c r="G40" s="154"/>
    </row>
    <row r="41" spans="1:7" x14ac:dyDescent="0.25">
      <c r="A41" s="178"/>
      <c r="B41" s="27"/>
      <c r="C41" s="27"/>
      <c r="D41" s="14"/>
      <c r="E41" s="152"/>
      <c r="F41" s="153"/>
      <c r="G41" s="154"/>
    </row>
    <row r="42" spans="1:7" x14ac:dyDescent="0.25">
      <c r="A42" s="178"/>
      <c r="B42" s="27"/>
      <c r="C42" s="27"/>
      <c r="D42" s="27"/>
      <c r="E42" s="27"/>
      <c r="F42" s="153"/>
      <c r="G42" s="154"/>
    </row>
    <row r="43" spans="1:7" x14ac:dyDescent="0.25">
      <c r="A43" s="178"/>
      <c r="B43" s="27"/>
      <c r="C43" s="27"/>
      <c r="D43" s="14"/>
      <c r="E43" s="152"/>
      <c r="F43" s="153"/>
      <c r="G43" s="154"/>
    </row>
    <row r="44" spans="1:7" x14ac:dyDescent="0.25">
      <c r="A44" s="178"/>
      <c r="B44" s="27"/>
      <c r="C44" s="27"/>
      <c r="D44" s="27"/>
      <c r="E44" s="27"/>
      <c r="F44" s="153"/>
      <c r="G44" s="154"/>
    </row>
    <row r="45" spans="1:7" x14ac:dyDescent="0.25">
      <c r="A45" s="178"/>
      <c r="B45" s="27"/>
      <c r="C45" s="27"/>
      <c r="D45" s="14"/>
      <c r="E45" s="152"/>
      <c r="F45" s="153"/>
      <c r="G45" s="154"/>
    </row>
    <row r="46" spans="1:7" x14ac:dyDescent="0.25">
      <c r="A46" s="178"/>
      <c r="B46" s="27"/>
      <c r="C46" s="27"/>
      <c r="D46" s="27"/>
      <c r="E46" s="27"/>
      <c r="F46" s="153"/>
      <c r="G46" s="154"/>
    </row>
    <row r="47" spans="1:7" ht="38.25" customHeight="1" x14ac:dyDescent="0.25">
      <c r="A47" s="178"/>
      <c r="B47" s="27"/>
      <c r="C47" s="27"/>
      <c r="D47" s="14"/>
      <c r="E47" s="152"/>
      <c r="F47" s="153"/>
      <c r="G47" s="154"/>
    </row>
    <row r="48" spans="1:7" x14ac:dyDescent="0.25">
      <c r="A48" s="178"/>
      <c r="B48" s="27"/>
      <c r="C48" s="27"/>
      <c r="D48" s="27"/>
      <c r="E48" s="27"/>
      <c r="F48" s="153"/>
      <c r="G48" s="154"/>
    </row>
    <row r="49" spans="1:7" ht="24" customHeight="1" x14ac:dyDescent="0.25">
      <c r="A49" s="178"/>
      <c r="B49" s="27"/>
      <c r="C49" s="27"/>
      <c r="D49" s="14"/>
      <c r="E49" s="277"/>
      <c r="F49" s="153"/>
      <c r="G49" s="154"/>
    </row>
    <row r="50" spans="1:7" x14ac:dyDescent="0.25">
      <c r="A50" s="178"/>
      <c r="B50" s="27"/>
      <c r="C50" s="27"/>
      <c r="D50" s="27"/>
      <c r="E50" s="27"/>
      <c r="F50" s="27"/>
      <c r="G50" s="27"/>
    </row>
    <row r="51" spans="1:7" x14ac:dyDescent="0.25">
      <c r="A51" s="178"/>
      <c r="B51" s="27"/>
      <c r="C51" s="27"/>
      <c r="D51" s="27"/>
      <c r="E51" s="27"/>
      <c r="F51" s="27"/>
      <c r="G51" s="287"/>
    </row>
    <row r="52" spans="1:7" hidden="1" x14ac:dyDescent="0.25">
      <c r="A52" s="178"/>
      <c r="B52" s="27"/>
      <c r="C52" s="27"/>
      <c r="D52" s="27"/>
      <c r="E52" s="27"/>
      <c r="F52" s="27"/>
      <c r="G52" s="27"/>
    </row>
    <row r="53" spans="1:7" hidden="1" x14ac:dyDescent="0.25">
      <c r="A53" s="178"/>
      <c r="B53" s="27"/>
      <c r="C53" s="27"/>
      <c r="D53" s="27"/>
      <c r="E53" s="27"/>
      <c r="F53" s="27"/>
      <c r="G53" s="27"/>
    </row>
    <row r="54" spans="1:7" hidden="1" x14ac:dyDescent="0.25">
      <c r="A54" s="178"/>
      <c r="B54" s="27"/>
      <c r="C54" s="27"/>
      <c r="D54" s="27"/>
      <c r="E54" s="27"/>
      <c r="F54" s="27"/>
      <c r="G54" s="27"/>
    </row>
    <row r="55" spans="1:7" hidden="1" x14ac:dyDescent="0.25">
      <c r="A55" s="178"/>
      <c r="B55" s="27"/>
      <c r="C55" s="27"/>
      <c r="D55" s="27"/>
      <c r="E55" s="27"/>
      <c r="F55" s="27"/>
      <c r="G55" s="27"/>
    </row>
    <row r="56" spans="1:7" hidden="1" x14ac:dyDescent="0.25">
      <c r="A56" s="178"/>
      <c r="B56" s="27"/>
      <c r="C56" s="27"/>
      <c r="D56" s="27"/>
      <c r="E56" s="27"/>
      <c r="F56" s="27"/>
      <c r="G56" s="27"/>
    </row>
    <row r="57" spans="1:7" hidden="1" x14ac:dyDescent="0.25">
      <c r="A57" s="178"/>
      <c r="B57" s="27"/>
      <c r="C57" s="27"/>
      <c r="D57" s="27"/>
      <c r="E57" s="27"/>
      <c r="F57" s="27"/>
      <c r="G57" s="27"/>
    </row>
    <row r="58" spans="1:7" hidden="1" x14ac:dyDescent="0.25">
      <c r="A58" s="178"/>
      <c r="B58" s="27"/>
      <c r="C58" s="27"/>
      <c r="D58" s="27"/>
      <c r="E58" s="27"/>
      <c r="F58" s="27"/>
      <c r="G58" s="27"/>
    </row>
    <row r="59" spans="1:7" ht="0.75" hidden="1" customHeight="1" x14ac:dyDescent="0.25">
      <c r="A59" s="130"/>
      <c r="B59" s="134"/>
      <c r="C59" s="134"/>
      <c r="D59" s="134"/>
      <c r="E59" s="134"/>
      <c r="F59" s="134"/>
      <c r="G59" s="134"/>
    </row>
    <row r="60" spans="1:7" hidden="1" x14ac:dyDescent="0.25">
      <c r="A60" s="130"/>
      <c r="B60" s="134"/>
      <c r="C60" s="134"/>
      <c r="D60" s="134"/>
      <c r="E60" s="134"/>
      <c r="F60" s="134"/>
      <c r="G60" s="134"/>
    </row>
    <row r="61" spans="1:7" hidden="1" x14ac:dyDescent="0.25">
      <c r="A61" s="130"/>
      <c r="B61" s="134"/>
      <c r="C61" s="134"/>
      <c r="D61" s="134"/>
      <c r="E61" s="134"/>
      <c r="F61" s="134"/>
      <c r="G61" s="134"/>
    </row>
    <row r="62" spans="1:7" hidden="1" x14ac:dyDescent="0.25">
      <c r="A62" s="130"/>
      <c r="B62" s="134"/>
      <c r="C62" s="134"/>
      <c r="D62" s="134"/>
      <c r="E62" s="134"/>
      <c r="F62" s="134"/>
      <c r="G62" s="134"/>
    </row>
    <row r="63" spans="1:7" hidden="1" x14ac:dyDescent="0.25">
      <c r="A63" s="130"/>
      <c r="B63" s="134"/>
      <c r="C63" s="134"/>
      <c r="D63" s="134"/>
      <c r="E63" s="134"/>
      <c r="F63" s="134"/>
      <c r="G63" s="134"/>
    </row>
    <row r="64" spans="1:7" hidden="1" x14ac:dyDescent="0.25">
      <c r="A64" s="130"/>
      <c r="B64" s="134"/>
      <c r="C64" s="134"/>
      <c r="D64" s="134"/>
      <c r="E64" s="134"/>
      <c r="F64" s="134"/>
      <c r="G64" s="134"/>
    </row>
    <row r="65" spans="1:7" hidden="1" x14ac:dyDescent="0.25">
      <c r="A65" s="130"/>
      <c r="B65" s="134"/>
      <c r="C65" s="134"/>
      <c r="D65" s="134"/>
      <c r="E65" s="134"/>
      <c r="F65" s="134"/>
      <c r="G65" s="134"/>
    </row>
    <row r="66" spans="1:7" hidden="1" x14ac:dyDescent="0.25">
      <c r="A66" s="130"/>
      <c r="B66" s="134"/>
      <c r="C66" s="134"/>
      <c r="D66" s="134"/>
      <c r="E66" s="134"/>
      <c r="F66" s="134"/>
      <c r="G66" s="134"/>
    </row>
    <row r="67" spans="1:7" hidden="1" x14ac:dyDescent="0.25">
      <c r="A67" s="130"/>
      <c r="B67" s="134"/>
      <c r="C67" s="134"/>
      <c r="D67" s="134"/>
      <c r="E67" s="134"/>
      <c r="F67" s="134"/>
      <c r="G67" s="134"/>
    </row>
    <row r="68" spans="1:7" hidden="1" x14ac:dyDescent="0.25">
      <c r="A68" s="130"/>
      <c r="B68" s="134"/>
      <c r="C68" s="134"/>
      <c r="D68" s="134"/>
      <c r="E68" s="134"/>
      <c r="F68" s="134"/>
      <c r="G68" s="134"/>
    </row>
    <row r="69" spans="1:7" hidden="1" x14ac:dyDescent="0.25">
      <c r="A69" s="130"/>
      <c r="B69" s="134"/>
      <c r="C69" s="134"/>
      <c r="D69" s="134"/>
      <c r="E69" s="134"/>
      <c r="F69" s="134"/>
      <c r="G69" s="134"/>
    </row>
    <row r="70" spans="1:7" hidden="1" x14ac:dyDescent="0.25">
      <c r="A70" s="130"/>
      <c r="B70" s="134"/>
      <c r="C70" s="134"/>
      <c r="D70" s="134"/>
      <c r="E70" s="134"/>
      <c r="F70" s="134"/>
      <c r="G70" s="134"/>
    </row>
    <row r="71" spans="1:7" hidden="1" x14ac:dyDescent="0.25">
      <c r="A71" s="130"/>
      <c r="B71" s="134"/>
      <c r="C71" s="134"/>
      <c r="D71" s="134"/>
      <c r="E71" s="134"/>
      <c r="F71" s="134"/>
      <c r="G71" s="134"/>
    </row>
    <row r="72" spans="1:7" hidden="1" x14ac:dyDescent="0.25">
      <c r="A72" s="130"/>
      <c r="B72" s="134"/>
      <c r="C72" s="134"/>
      <c r="D72" s="134"/>
      <c r="E72" s="134"/>
      <c r="F72" s="134"/>
      <c r="G72" s="134"/>
    </row>
    <row r="73" spans="1:7" hidden="1" x14ac:dyDescent="0.25">
      <c r="A73" s="130"/>
      <c r="B73" s="134"/>
      <c r="C73" s="134"/>
      <c r="D73" s="134"/>
      <c r="E73" s="134"/>
      <c r="F73" s="134"/>
      <c r="G73" s="134"/>
    </row>
    <row r="74" spans="1:7" hidden="1" x14ac:dyDescent="0.25">
      <c r="A74" s="130"/>
      <c r="B74" s="134"/>
      <c r="C74" s="134"/>
      <c r="D74" s="134"/>
      <c r="E74" s="134"/>
      <c r="F74" s="134"/>
      <c r="G74" s="134"/>
    </row>
    <row r="75" spans="1:7" hidden="1" x14ac:dyDescent="0.25">
      <c r="A75" s="130"/>
      <c r="B75" s="134"/>
      <c r="C75" s="134"/>
      <c r="D75" s="134"/>
      <c r="E75" s="134"/>
      <c r="F75" s="134"/>
      <c r="G75" s="134"/>
    </row>
    <row r="76" spans="1:7" hidden="1" x14ac:dyDescent="0.25">
      <c r="A76" s="130"/>
      <c r="B76" s="134"/>
      <c r="C76" s="134"/>
      <c r="D76" s="134"/>
      <c r="E76" s="134"/>
      <c r="F76" s="134"/>
      <c r="G76" s="134"/>
    </row>
    <row r="77" spans="1:7" ht="14.25" hidden="1" customHeight="1" x14ac:dyDescent="0.25">
      <c r="A77" s="130"/>
      <c r="B77" s="134"/>
      <c r="C77" s="134"/>
      <c r="D77" s="134"/>
      <c r="E77" s="134"/>
      <c r="F77" s="134"/>
      <c r="G77" s="134"/>
    </row>
    <row r="78" spans="1:7" hidden="1" x14ac:dyDescent="0.25">
      <c r="A78" s="130"/>
      <c r="B78" s="134"/>
      <c r="C78" s="134"/>
      <c r="D78" s="134"/>
      <c r="E78" s="134"/>
      <c r="F78" s="134"/>
      <c r="G78" s="134"/>
    </row>
    <row r="79" spans="1:7" hidden="1" x14ac:dyDescent="0.25">
      <c r="A79" s="130"/>
      <c r="B79" s="134"/>
      <c r="C79" s="134"/>
      <c r="D79" s="134"/>
      <c r="E79" s="134"/>
      <c r="F79" s="134"/>
      <c r="G79" s="134"/>
    </row>
    <row r="80" spans="1:7" hidden="1" x14ac:dyDescent="0.25">
      <c r="A80" s="130"/>
      <c r="B80" s="134"/>
      <c r="C80" s="134"/>
      <c r="D80" s="134"/>
      <c r="E80" s="134"/>
      <c r="F80" s="134"/>
      <c r="G80" s="134"/>
    </row>
    <row r="81" spans="1:7" hidden="1" x14ac:dyDescent="0.25">
      <c r="A81" s="130"/>
      <c r="B81" s="134"/>
      <c r="C81" s="134"/>
      <c r="D81" s="134"/>
      <c r="E81" s="134"/>
      <c r="F81" s="134"/>
      <c r="G81" s="134"/>
    </row>
    <row r="82" spans="1:7" hidden="1" x14ac:dyDescent="0.25">
      <c r="A82" s="130"/>
      <c r="B82" s="134"/>
      <c r="C82" s="134"/>
      <c r="D82" s="134"/>
      <c r="E82" s="134"/>
      <c r="F82" s="134"/>
      <c r="G82" s="134"/>
    </row>
    <row r="83" spans="1:7" hidden="1" x14ac:dyDescent="0.25">
      <c r="A83" s="130"/>
      <c r="B83" s="134"/>
      <c r="C83" s="134"/>
      <c r="D83" s="134"/>
      <c r="E83" s="134"/>
      <c r="F83" s="134"/>
      <c r="G83" s="134"/>
    </row>
    <row r="84" spans="1:7" hidden="1" x14ac:dyDescent="0.25">
      <c r="A84" s="130"/>
      <c r="B84" s="134"/>
      <c r="C84" s="134"/>
      <c r="D84" s="134"/>
      <c r="E84" s="134"/>
      <c r="F84" s="134"/>
      <c r="G84" s="134"/>
    </row>
    <row r="85" spans="1:7" hidden="1" x14ac:dyDescent="0.25">
      <c r="A85" s="130"/>
      <c r="B85" s="134"/>
      <c r="C85" s="134"/>
      <c r="D85" s="134"/>
      <c r="E85" s="134"/>
      <c r="F85" s="134"/>
      <c r="G85" s="134"/>
    </row>
    <row r="86" spans="1:7" hidden="1" x14ac:dyDescent="0.25">
      <c r="A86" s="130"/>
      <c r="B86" s="134"/>
      <c r="C86" s="134"/>
      <c r="D86" s="134"/>
      <c r="E86" s="134"/>
      <c r="F86" s="134"/>
      <c r="G86" s="134"/>
    </row>
    <row r="87" spans="1:7" hidden="1" x14ac:dyDescent="0.25">
      <c r="A87" s="130"/>
      <c r="B87" s="134"/>
      <c r="C87" s="134"/>
      <c r="D87" s="134"/>
      <c r="E87" s="134"/>
      <c r="F87" s="134"/>
      <c r="G87" s="134"/>
    </row>
    <row r="88" spans="1:7" hidden="1" x14ac:dyDescent="0.25">
      <c r="A88" s="130"/>
      <c r="B88" s="134"/>
      <c r="C88" s="134"/>
      <c r="D88" s="134"/>
      <c r="E88" s="134"/>
      <c r="F88" s="134"/>
      <c r="G88" s="134"/>
    </row>
    <row r="89" spans="1:7" hidden="1" x14ac:dyDescent="0.25">
      <c r="A89" s="130"/>
      <c r="B89" s="134"/>
      <c r="C89" s="134"/>
      <c r="D89" s="134"/>
      <c r="E89" s="134"/>
      <c r="F89" s="134"/>
      <c r="G89" s="134"/>
    </row>
    <row r="90" spans="1:7" hidden="1" x14ac:dyDescent="0.25">
      <c r="A90" s="137"/>
      <c r="B90" s="138"/>
      <c r="C90" s="138"/>
      <c r="D90" s="138"/>
      <c r="E90" s="138"/>
      <c r="F90" s="138"/>
      <c r="G90" s="138"/>
    </row>
    <row r="91" spans="1:7" x14ac:dyDescent="0.25">
      <c r="A91" s="139"/>
      <c r="B91" s="140"/>
      <c r="C91" s="140"/>
      <c r="D91" s="140"/>
      <c r="E91" s="140"/>
      <c r="F91" s="141"/>
      <c r="G91" s="282"/>
    </row>
    <row r="92" spans="1:7" x14ac:dyDescent="0.25">
      <c r="A92" s="142"/>
      <c r="B92" s="122"/>
      <c r="C92" s="122"/>
      <c r="D92" s="122"/>
      <c r="E92" s="122"/>
      <c r="F92" s="143" t="s">
        <v>289</v>
      </c>
      <c r="G92" s="286"/>
    </row>
    <row r="93" spans="1:7" x14ac:dyDescent="0.25">
      <c r="A93" s="312"/>
      <c r="B93" s="312"/>
      <c r="C93" s="312"/>
      <c r="D93" s="312"/>
      <c r="E93" s="312"/>
      <c r="F93" s="312"/>
      <c r="G93" s="312"/>
    </row>
  </sheetData>
  <mergeCells count="1">
    <mergeCell ref="A93:G93"/>
  </mergeCells>
  <pageMargins left="0.7" right="0.7" top="0.75" bottom="0.75" header="0.3" footer="0.3"/>
  <pageSetup paperSize="9" scale="73" orientation="portrait" r:id="rId1"/>
  <headerFooter>
    <oddFooter>&amp;LC2. Pricing Data&amp;CBOQ 10&amp;RDocument Version 01/03/2022</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39997558519241921"/>
  </sheetPr>
  <dimension ref="A1:K52"/>
  <sheetViews>
    <sheetView tabSelected="1" view="pageBreakPreview" zoomScale="85" zoomScaleNormal="100" zoomScaleSheetLayoutView="85" workbookViewId="0">
      <selection activeCell="E59" sqref="E59"/>
    </sheetView>
  </sheetViews>
  <sheetFormatPr defaultColWidth="9.140625" defaultRowHeight="15" x14ac:dyDescent="0.2"/>
  <cols>
    <col min="1" max="1" width="9.140625" style="25"/>
    <col min="2" max="2" width="11.42578125" style="25" customWidth="1"/>
    <col min="3" max="3" width="52.42578125" style="25" customWidth="1"/>
    <col min="4" max="5" width="9.140625" style="25"/>
    <col min="6" max="6" width="24.85546875" style="25" customWidth="1"/>
    <col min="7" max="7" width="25.5703125" style="119" customWidth="1"/>
    <col min="8" max="9" width="9.140625" style="25"/>
    <col min="10" max="10" width="10.140625" style="25" bestFit="1" customWidth="1"/>
    <col min="11" max="16384" width="9.140625" style="25"/>
  </cols>
  <sheetData>
    <row r="1" spans="1:11" s="32" customFormat="1" ht="15.75" x14ac:dyDescent="0.25">
      <c r="A1" s="90" t="s">
        <v>351</v>
      </c>
      <c r="B1" s="43"/>
      <c r="C1" s="43"/>
      <c r="D1" s="34"/>
      <c r="E1" s="34"/>
      <c r="F1" s="34"/>
      <c r="G1" s="102"/>
      <c r="I1" s="34"/>
      <c r="J1" s="34"/>
      <c r="K1" s="34"/>
    </row>
    <row r="2" spans="1:11" s="32" customFormat="1" ht="16.5" customHeight="1" x14ac:dyDescent="0.25">
      <c r="A2" s="90" t="s">
        <v>352</v>
      </c>
      <c r="B2" s="43"/>
      <c r="C2" s="43"/>
      <c r="G2" s="103"/>
      <c r="I2" s="34"/>
      <c r="J2" s="34"/>
      <c r="K2" s="34"/>
    </row>
    <row r="3" spans="1:11" ht="30" customHeight="1" x14ac:dyDescent="0.2">
      <c r="A3" s="316" t="s">
        <v>60</v>
      </c>
      <c r="B3" s="316"/>
      <c r="C3" s="316"/>
      <c r="D3" s="316"/>
      <c r="E3" s="316"/>
      <c r="F3" s="316"/>
      <c r="G3" s="316"/>
    </row>
    <row r="4" spans="1:11" x14ac:dyDescent="0.2">
      <c r="A4" s="104"/>
      <c r="B4" s="104" t="s">
        <v>59</v>
      </c>
      <c r="C4" s="313" t="s">
        <v>2</v>
      </c>
      <c r="D4" s="314"/>
      <c r="E4" s="314"/>
      <c r="F4" s="315"/>
      <c r="G4" s="105" t="s">
        <v>6</v>
      </c>
    </row>
    <row r="5" spans="1:11" x14ac:dyDescent="0.2">
      <c r="A5" s="104"/>
      <c r="B5" s="53"/>
      <c r="C5" s="313"/>
      <c r="D5" s="317"/>
      <c r="E5" s="317"/>
      <c r="F5" s="318"/>
      <c r="G5" s="106"/>
    </row>
    <row r="6" spans="1:11" ht="30" customHeight="1" x14ac:dyDescent="0.2">
      <c r="A6" s="107"/>
      <c r="B6" s="108">
        <v>1</v>
      </c>
      <c r="C6" s="319" t="s">
        <v>167</v>
      </c>
      <c r="D6" s="320"/>
      <c r="E6" s="320"/>
      <c r="F6" s="321"/>
      <c r="G6" s="109"/>
      <c r="J6" s="110"/>
    </row>
    <row r="7" spans="1:11" ht="30.75" customHeight="1" x14ac:dyDescent="0.2">
      <c r="A7" s="71"/>
      <c r="B7" s="13"/>
      <c r="C7" s="322"/>
      <c r="D7" s="323"/>
      <c r="E7" s="323"/>
      <c r="F7" s="324"/>
      <c r="G7" s="111"/>
    </row>
    <row r="8" spans="1:11" ht="30.75" customHeight="1" x14ac:dyDescent="0.2">
      <c r="A8" s="71"/>
      <c r="B8" s="13">
        <v>2</v>
      </c>
      <c r="C8" s="322" t="s">
        <v>61</v>
      </c>
      <c r="D8" s="323"/>
      <c r="E8" s="323"/>
      <c r="F8" s="324"/>
      <c r="G8" s="111"/>
    </row>
    <row r="9" spans="1:11" ht="27.75" customHeight="1" x14ac:dyDescent="0.2">
      <c r="A9" s="71"/>
      <c r="B9" s="13"/>
      <c r="C9" s="6"/>
      <c r="D9" s="22"/>
      <c r="E9" s="22"/>
      <c r="F9" s="112"/>
      <c r="G9" s="111"/>
    </row>
    <row r="10" spans="1:11" ht="33" customHeight="1" x14ac:dyDescent="0.2">
      <c r="A10" s="71"/>
      <c r="B10" s="13">
        <v>3</v>
      </c>
      <c r="C10" s="6" t="s">
        <v>37</v>
      </c>
      <c r="D10" s="279"/>
      <c r="E10" s="279"/>
      <c r="F10" s="280"/>
      <c r="G10" s="111"/>
    </row>
    <row r="11" spans="1:11" ht="33" customHeight="1" x14ac:dyDescent="0.2">
      <c r="A11" s="71"/>
      <c r="B11" s="13"/>
      <c r="C11" s="278"/>
      <c r="D11" s="279"/>
      <c r="E11" s="279"/>
      <c r="F11" s="280"/>
      <c r="G11" s="111"/>
    </row>
    <row r="12" spans="1:11" ht="33" customHeight="1" x14ac:dyDescent="0.2">
      <c r="A12" s="71"/>
      <c r="B12" s="13">
        <v>4</v>
      </c>
      <c r="C12" s="278" t="s">
        <v>51</v>
      </c>
      <c r="D12" s="279"/>
      <c r="E12" s="279"/>
      <c r="F12" s="280"/>
      <c r="G12" s="111"/>
    </row>
    <row r="13" spans="1:11" ht="33" customHeight="1" x14ac:dyDescent="0.2">
      <c r="A13" s="71"/>
      <c r="B13" s="13"/>
      <c r="C13" s="278"/>
      <c r="D13" s="279"/>
      <c r="E13" s="279"/>
      <c r="F13" s="280"/>
      <c r="G13" s="111"/>
    </row>
    <row r="14" spans="1:11" ht="39" customHeight="1" x14ac:dyDescent="0.2">
      <c r="A14" s="71"/>
      <c r="B14" s="13">
        <v>5</v>
      </c>
      <c r="C14" s="278" t="s">
        <v>54</v>
      </c>
      <c r="D14" s="279"/>
      <c r="E14" s="279"/>
      <c r="F14" s="280"/>
      <c r="G14" s="111"/>
    </row>
    <row r="15" spans="1:11" ht="33" customHeight="1" x14ac:dyDescent="0.2">
      <c r="A15" s="71"/>
      <c r="B15" s="13"/>
      <c r="C15" s="278"/>
      <c r="D15" s="279"/>
      <c r="E15" s="279"/>
      <c r="F15" s="280"/>
      <c r="G15" s="111"/>
    </row>
    <row r="16" spans="1:11" ht="32.25" customHeight="1" x14ac:dyDescent="0.2">
      <c r="A16" s="71"/>
      <c r="B16" s="13">
        <v>6</v>
      </c>
      <c r="C16" s="278" t="s">
        <v>336</v>
      </c>
      <c r="D16" s="279"/>
      <c r="E16" s="279"/>
      <c r="F16" s="280"/>
      <c r="G16" s="111"/>
    </row>
    <row r="17" spans="1:7" ht="27" customHeight="1" x14ac:dyDescent="0.2">
      <c r="A17" s="71"/>
      <c r="B17" s="13"/>
      <c r="C17" s="278"/>
      <c r="D17" s="261"/>
      <c r="E17" s="261"/>
      <c r="F17" s="262"/>
      <c r="G17" s="111"/>
    </row>
    <row r="18" spans="1:7" ht="24.75" customHeight="1" x14ac:dyDescent="0.2">
      <c r="A18" s="71"/>
      <c r="B18" s="13">
        <v>7</v>
      </c>
      <c r="C18" s="278" t="s">
        <v>246</v>
      </c>
      <c r="D18" s="239"/>
      <c r="E18" s="239"/>
      <c r="F18" s="240"/>
      <c r="G18" s="111"/>
    </row>
    <row r="19" spans="1:7" ht="27.75" customHeight="1" x14ac:dyDescent="0.2">
      <c r="A19" s="71"/>
      <c r="B19" s="13"/>
      <c r="C19" s="236"/>
      <c r="D19" s="237"/>
      <c r="E19" s="237"/>
      <c r="F19" s="238"/>
      <c r="G19" s="111"/>
    </row>
    <row r="20" spans="1:7" ht="22.5" customHeight="1" x14ac:dyDescent="0.2">
      <c r="A20" s="71"/>
      <c r="B20" s="13"/>
      <c r="C20" s="236"/>
      <c r="D20" s="237"/>
      <c r="E20" s="237"/>
      <c r="F20" s="238"/>
      <c r="G20" s="111"/>
    </row>
    <row r="21" spans="1:7" ht="33" customHeight="1" x14ac:dyDescent="0.2">
      <c r="A21" s="71"/>
      <c r="B21" s="13"/>
      <c r="C21" s="327"/>
      <c r="D21" s="328"/>
      <c r="E21" s="328"/>
      <c r="F21" s="329"/>
      <c r="G21" s="111"/>
    </row>
    <row r="22" spans="1:7" ht="24" customHeight="1" x14ac:dyDescent="0.2">
      <c r="A22" s="71"/>
      <c r="B22" s="13"/>
      <c r="C22" s="330" t="s">
        <v>329</v>
      </c>
      <c r="D22" s="331"/>
      <c r="E22" s="331"/>
      <c r="F22" s="331"/>
      <c r="G22" s="106"/>
    </row>
    <row r="23" spans="1:7" ht="27" customHeight="1" thickBot="1" x14ac:dyDescent="0.3">
      <c r="A23" s="71"/>
      <c r="B23" s="13"/>
      <c r="C23" s="258" t="s">
        <v>330</v>
      </c>
      <c r="D23" s="279"/>
      <c r="E23" s="279"/>
      <c r="F23" s="280"/>
      <c r="G23" s="259"/>
    </row>
    <row r="24" spans="1:7" ht="26.25" customHeight="1" thickBot="1" x14ac:dyDescent="0.3">
      <c r="A24" s="71"/>
      <c r="B24" s="13"/>
      <c r="C24" s="258" t="s">
        <v>331</v>
      </c>
      <c r="D24" s="279"/>
      <c r="E24" s="279"/>
      <c r="F24" s="280"/>
      <c r="G24" s="259"/>
    </row>
    <row r="25" spans="1:7" x14ac:dyDescent="0.2">
      <c r="A25" s="71"/>
      <c r="B25" s="22"/>
      <c r="C25" s="6"/>
      <c r="D25" s="22"/>
      <c r="E25" s="22"/>
      <c r="F25" s="112"/>
      <c r="G25" s="111"/>
    </row>
    <row r="26" spans="1:7" x14ac:dyDescent="0.2">
      <c r="A26" s="71"/>
      <c r="B26" s="22"/>
      <c r="C26" s="6"/>
      <c r="D26" s="22"/>
      <c r="E26" s="22"/>
      <c r="F26" s="112"/>
      <c r="G26" s="111"/>
    </row>
    <row r="27" spans="1:7" x14ac:dyDescent="0.2">
      <c r="A27" s="71"/>
      <c r="B27" s="22"/>
      <c r="C27" s="6"/>
      <c r="D27" s="22"/>
      <c r="E27" s="22"/>
      <c r="F27" s="112"/>
      <c r="G27" s="111"/>
    </row>
    <row r="28" spans="1:7" x14ac:dyDescent="0.2">
      <c r="A28" s="71"/>
      <c r="B28" s="22"/>
      <c r="C28" s="6"/>
      <c r="D28" s="22"/>
      <c r="E28" s="22"/>
      <c r="F28" s="112"/>
      <c r="G28" s="111"/>
    </row>
    <row r="29" spans="1:7" x14ac:dyDescent="0.2">
      <c r="A29" s="71"/>
      <c r="B29" s="22"/>
      <c r="C29" s="6"/>
      <c r="D29" s="22"/>
      <c r="E29" s="22"/>
      <c r="F29" s="112"/>
      <c r="G29" s="111"/>
    </row>
    <row r="30" spans="1:7" x14ac:dyDescent="0.2">
      <c r="A30" s="71"/>
      <c r="B30" s="22"/>
      <c r="C30" s="6"/>
      <c r="D30" s="22"/>
      <c r="E30" s="22"/>
      <c r="F30" s="112"/>
      <c r="G30" s="111"/>
    </row>
    <row r="31" spans="1:7" x14ac:dyDescent="0.2">
      <c r="A31" s="71"/>
      <c r="B31" s="22"/>
      <c r="C31" s="6"/>
      <c r="D31" s="22"/>
      <c r="E31" s="22"/>
      <c r="F31" s="112"/>
      <c r="G31" s="111"/>
    </row>
    <row r="32" spans="1:7" x14ac:dyDescent="0.2">
      <c r="A32" s="71"/>
      <c r="B32" s="22"/>
      <c r="C32" s="6"/>
      <c r="D32" s="22"/>
      <c r="E32" s="22"/>
      <c r="F32" s="112"/>
      <c r="G32" s="111"/>
    </row>
    <row r="33" spans="1:7" x14ac:dyDescent="0.2">
      <c r="A33" s="71"/>
      <c r="B33" s="22"/>
      <c r="C33" s="6"/>
      <c r="D33" s="22"/>
      <c r="E33" s="22"/>
      <c r="F33" s="112"/>
      <c r="G33" s="111"/>
    </row>
    <row r="34" spans="1:7" x14ac:dyDescent="0.2">
      <c r="A34" s="71"/>
      <c r="B34" s="22"/>
      <c r="C34" s="6"/>
      <c r="D34" s="22"/>
      <c r="E34" s="22"/>
      <c r="F34" s="112"/>
      <c r="G34" s="111"/>
    </row>
    <row r="35" spans="1:7" x14ac:dyDescent="0.2">
      <c r="A35" s="71"/>
      <c r="B35" s="22"/>
      <c r="C35" s="6"/>
      <c r="D35" s="22"/>
      <c r="E35" s="22"/>
      <c r="F35" s="112"/>
      <c r="G35" s="111"/>
    </row>
    <row r="36" spans="1:7" x14ac:dyDescent="0.2">
      <c r="A36" s="71"/>
      <c r="B36" s="22"/>
      <c r="C36" s="6"/>
      <c r="D36" s="22"/>
      <c r="E36" s="22"/>
      <c r="F36" s="112"/>
      <c r="G36" s="111"/>
    </row>
    <row r="37" spans="1:7" x14ac:dyDescent="0.2">
      <c r="A37" s="71"/>
      <c r="B37" s="22"/>
      <c r="C37" s="6"/>
      <c r="D37" s="22"/>
      <c r="E37" s="22"/>
      <c r="F37" s="112"/>
      <c r="G37" s="111"/>
    </row>
    <row r="38" spans="1:7" x14ac:dyDescent="0.2">
      <c r="A38" s="71"/>
      <c r="B38" s="22"/>
      <c r="C38" s="6"/>
      <c r="D38" s="22"/>
      <c r="E38" s="22"/>
      <c r="F38" s="112"/>
      <c r="G38" s="111"/>
    </row>
    <row r="39" spans="1:7" x14ac:dyDescent="0.2">
      <c r="A39" s="71"/>
      <c r="B39" s="22"/>
      <c r="C39" s="6"/>
      <c r="D39" s="22"/>
      <c r="E39" s="22"/>
      <c r="F39" s="112"/>
      <c r="G39" s="111"/>
    </row>
    <row r="40" spans="1:7" x14ac:dyDescent="0.2">
      <c r="A40" s="71"/>
      <c r="B40" s="22"/>
      <c r="C40" s="6"/>
      <c r="D40" s="22"/>
      <c r="E40" s="22"/>
      <c r="F40" s="112"/>
      <c r="G40" s="111"/>
    </row>
    <row r="41" spans="1:7" x14ac:dyDescent="0.2">
      <c r="A41" s="71"/>
      <c r="B41" s="22"/>
      <c r="C41" s="6"/>
      <c r="D41" s="22"/>
      <c r="E41" s="22"/>
      <c r="F41" s="112"/>
      <c r="G41" s="111"/>
    </row>
    <row r="42" spans="1:7" x14ac:dyDescent="0.2">
      <c r="A42" s="71"/>
      <c r="B42" s="22"/>
      <c r="C42" s="6"/>
      <c r="D42" s="22"/>
      <c r="E42" s="22"/>
      <c r="F42" s="112"/>
      <c r="G42" s="111"/>
    </row>
    <row r="43" spans="1:7" x14ac:dyDescent="0.2">
      <c r="A43" s="71"/>
      <c r="B43" s="22"/>
      <c r="C43" s="6"/>
      <c r="D43" s="22"/>
      <c r="E43" s="22"/>
      <c r="F43" s="112"/>
      <c r="G43" s="111"/>
    </row>
    <row r="44" spans="1:7" x14ac:dyDescent="0.2">
      <c r="A44" s="71"/>
      <c r="B44" s="22"/>
      <c r="C44" s="6"/>
      <c r="D44" s="22"/>
      <c r="E44" s="22"/>
      <c r="F44" s="112"/>
      <c r="G44" s="111"/>
    </row>
    <row r="45" spans="1:7" x14ac:dyDescent="0.2">
      <c r="A45" s="71"/>
      <c r="B45" s="22"/>
      <c r="C45" s="6"/>
      <c r="D45" s="22"/>
      <c r="E45" s="22"/>
      <c r="F45" s="112"/>
      <c r="G45" s="111"/>
    </row>
    <row r="46" spans="1:7" x14ac:dyDescent="0.2">
      <c r="A46" s="71"/>
      <c r="B46" s="22"/>
      <c r="C46" s="6"/>
      <c r="D46" s="22"/>
      <c r="E46" s="22"/>
      <c r="F46" s="112"/>
      <c r="G46" s="111"/>
    </row>
    <row r="47" spans="1:7" x14ac:dyDescent="0.2">
      <c r="A47" s="71"/>
      <c r="B47" s="22"/>
      <c r="C47" s="6"/>
      <c r="D47" s="22"/>
      <c r="E47" s="22"/>
      <c r="F47" s="112"/>
      <c r="G47" s="111"/>
    </row>
    <row r="48" spans="1:7" x14ac:dyDescent="0.2">
      <c r="A48" s="71"/>
      <c r="B48" s="22"/>
      <c r="C48" s="6"/>
      <c r="D48" s="22"/>
      <c r="E48" s="22"/>
      <c r="F48" s="112"/>
      <c r="G48" s="111"/>
    </row>
    <row r="49" spans="1:7" x14ac:dyDescent="0.2">
      <c r="A49" s="71"/>
      <c r="B49" s="22"/>
      <c r="C49" s="6"/>
      <c r="D49" s="22"/>
      <c r="E49" s="22"/>
      <c r="F49" s="112"/>
      <c r="G49" s="111"/>
    </row>
    <row r="50" spans="1:7" ht="13.5" customHeight="1" x14ac:dyDescent="0.2">
      <c r="A50" s="113"/>
      <c r="B50" s="22"/>
      <c r="C50" s="114"/>
      <c r="D50" s="115"/>
      <c r="E50" s="115"/>
      <c r="F50" s="116"/>
      <c r="G50" s="117"/>
    </row>
    <row r="51" spans="1:7" s="45" customFormat="1" ht="27.75" customHeight="1" x14ac:dyDescent="0.25">
      <c r="A51" s="325" t="s">
        <v>136</v>
      </c>
      <c r="B51" s="326"/>
      <c r="C51" s="326"/>
      <c r="D51" s="326"/>
      <c r="E51" s="326"/>
      <c r="F51" s="326"/>
      <c r="G51" s="118"/>
    </row>
    <row r="52" spans="1:7" ht="19.5" customHeight="1" x14ac:dyDescent="0.2">
      <c r="A52" s="304"/>
      <c r="B52" s="304"/>
      <c r="C52" s="304"/>
      <c r="D52" s="304"/>
      <c r="E52" s="304"/>
      <c r="F52" s="304"/>
      <c r="G52" s="304"/>
    </row>
  </sheetData>
  <mergeCells count="10">
    <mergeCell ref="A52:G52"/>
    <mergeCell ref="C4:F4"/>
    <mergeCell ref="A3:G3"/>
    <mergeCell ref="C5:F5"/>
    <mergeCell ref="C6:F6"/>
    <mergeCell ref="C7:F7"/>
    <mergeCell ref="A51:F51"/>
    <mergeCell ref="C21:F21"/>
    <mergeCell ref="C22:F22"/>
    <mergeCell ref="C8:F8"/>
  </mergeCells>
  <printOptions horizontalCentered="1"/>
  <pageMargins left="0.7" right="0.7" top="0.75" bottom="0.75" header="0.3" footer="0.3"/>
  <pageSetup paperSize="9" scale="61" firstPageNumber="79" fitToHeight="0" orientation="portrait" useFirstPageNumber="1" r:id="rId1"/>
  <headerFooter>
    <oddFooter>&amp;LC2: Pricing Data&amp;CBOQ 11&amp;RDocument Version 01/03/2022</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0F6C8D93A0A76D438D01F60994C57CF2" ma:contentTypeVersion="14" ma:contentTypeDescription="Create a new document." ma:contentTypeScope="" ma:versionID="b07087e6964899e6b79f5feb3bb60fff">
  <xsd:schema xmlns:xsd="http://www.w3.org/2001/XMLSchema" xmlns:xs="http://www.w3.org/2001/XMLSchema" xmlns:p="http://schemas.microsoft.com/office/2006/metadata/properties" xmlns:ns3="8cfc0781-3191-4dc0-a009-e1f81f48c7f4" xmlns:ns4="2b061667-0d68-428c-9906-4db1c9e6a5ed" targetNamespace="http://schemas.microsoft.com/office/2006/metadata/properties" ma:root="true" ma:fieldsID="71eadc374483767d3bbcd660fe69e70d" ns3:_="" ns4:_="">
    <xsd:import namespace="8cfc0781-3191-4dc0-a009-e1f81f48c7f4"/>
    <xsd:import namespace="2b061667-0d68-428c-9906-4db1c9e6a5ed"/>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MediaServiceDateTaken" minOccurs="0"/>
                <xsd:element ref="ns3:MediaServiceAutoTags" minOccurs="0"/>
                <xsd:element ref="ns3:MediaServiceGenerationTime" minOccurs="0"/>
                <xsd:element ref="ns3:MediaServiceEventHashCode" minOccurs="0"/>
                <xsd:element ref="ns3:MediaServiceLocation" minOccurs="0"/>
                <xsd:element ref="ns3:MediaServiceOCR" minOccurs="0"/>
                <xsd:element ref="ns3:MediaLengthInSeconds"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cfc0781-3191-4dc0-a009-e1f81f48c7f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LengthInSeconds" ma:index="18"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2b061667-0d68-428c-9906-4db1c9e6a5ed"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element name="SharingHintHash" ma:index="21"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3A5F837-9637-44C3-B7AF-A46868BC994C}">
  <ds:schemaRefs>
    <ds:schemaRef ds:uri="8cfc0781-3191-4dc0-a009-e1f81f48c7f4"/>
    <ds:schemaRef ds:uri="http://schemas.microsoft.com/office/2006/metadata/properties"/>
    <ds:schemaRef ds:uri="http://schemas.microsoft.com/office/2006/documentManagement/types"/>
    <ds:schemaRef ds:uri="http://www.w3.org/XML/1998/namespace"/>
    <ds:schemaRef ds:uri="http://schemas.microsoft.com/office/infopath/2007/PartnerControls"/>
    <ds:schemaRef ds:uri="http://schemas.openxmlformats.org/package/2006/metadata/core-properties"/>
    <ds:schemaRef ds:uri="http://purl.org/dc/dcmitype/"/>
    <ds:schemaRef ds:uri="2b061667-0d68-428c-9906-4db1c9e6a5ed"/>
    <ds:schemaRef ds:uri="http://purl.org/dc/terms/"/>
    <ds:schemaRef ds:uri="http://purl.org/dc/elements/1.1/"/>
  </ds:schemaRefs>
</ds:datastoreItem>
</file>

<file path=customXml/itemProps2.xml><?xml version="1.0" encoding="utf-8"?>
<ds:datastoreItem xmlns:ds="http://schemas.openxmlformats.org/officeDocument/2006/customXml" ds:itemID="{F982514A-E1B5-45ED-A906-1863FF389E14}">
  <ds:schemaRefs>
    <ds:schemaRef ds:uri="http://schemas.microsoft.com/sharepoint/v3/contenttype/forms"/>
  </ds:schemaRefs>
</ds:datastoreItem>
</file>

<file path=customXml/itemProps3.xml><?xml version="1.0" encoding="utf-8"?>
<ds:datastoreItem xmlns:ds="http://schemas.openxmlformats.org/officeDocument/2006/customXml" ds:itemID="{1332EF36-A8DE-439A-BB51-63398A50549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cfc0781-3191-4dc0-a009-e1f81f48c7f4"/>
    <ds:schemaRef ds:uri="2b061667-0d68-428c-9906-4db1c9e6a5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8</vt:i4>
      </vt:variant>
    </vt:vector>
  </HeadingPairs>
  <TitlesOfParts>
    <vt:vector size="20" baseType="lpstr">
      <vt:lpstr>1-P&amp;G (1) </vt:lpstr>
      <vt:lpstr>1-P&amp;G (2)</vt:lpstr>
      <vt:lpstr>1-P&amp;G (3)</vt:lpstr>
      <vt:lpstr>2-Site Clearance</vt:lpstr>
      <vt:lpstr>3-Earthworks</vt:lpstr>
      <vt:lpstr>3-Earthworks (2)</vt:lpstr>
      <vt:lpstr>4-Bedding</vt:lpstr>
      <vt:lpstr>5-Sewers</vt:lpstr>
      <vt:lpstr>6-Pipe Jacking &amp; Drilling</vt:lpstr>
      <vt:lpstr>6-Pipe Jacking</vt:lpstr>
      <vt:lpstr>7- Dayworks</vt:lpstr>
      <vt:lpstr>Summary</vt:lpstr>
      <vt:lpstr>'1-P&amp;G (1) '!Print_Area</vt:lpstr>
      <vt:lpstr>'2-Site Clearance'!Print_Area</vt:lpstr>
      <vt:lpstr>'3-Earthworks'!Print_Area</vt:lpstr>
      <vt:lpstr>'4-Bedding'!Print_Area</vt:lpstr>
      <vt:lpstr>'5-Sewers'!Print_Area</vt:lpstr>
      <vt:lpstr>'6-Pipe Jacking'!Print_Area</vt:lpstr>
      <vt:lpstr>'7- Dayworks'!Print_Area</vt:lpstr>
      <vt:lpstr>Summary!Print_Area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Sibabale Ndoni</dc:creator>
  <cp:lastModifiedBy>Sizwe Dlamini</cp:lastModifiedBy>
  <cp:lastPrinted>2022-03-17T10:42:12Z</cp:lastPrinted>
  <dcterms:created xsi:type="dcterms:W3CDTF">2015-06-25T14:25:49Z</dcterms:created>
  <dcterms:modified xsi:type="dcterms:W3CDTF">2022-03-17T10:51:09Z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0x0101000F6C8D93A0A76D438D01F60994C57CF2</vt:lpwstr>
  </property>
</Properties>
</file>