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Richardr\AppData\Local\Microsoft\Windows\INetCache\Content.Outlook\L94IXR9K\"/>
    </mc:Choice>
  </mc:AlternateContent>
  <xr:revisionPtr revIDLastSave="0" documentId="13_ncr:1_{A328ACF9-D5C7-4BD3-BA14-042D94760DB1}" xr6:coauthVersionLast="36" xr6:coauthVersionMax="36" xr10:uidLastSave="{00000000-0000-0000-0000-000000000000}"/>
  <bookViews>
    <workbookView xWindow="0" yWindow="504" windowWidth="38400" windowHeight="21096" xr2:uid="{00000000-000D-0000-FFFF-FFFF00000000}"/>
  </bookViews>
  <sheets>
    <sheet name="PRICING SCHEDULE" sheetId="6" r:id="rId1"/>
  </sheets>
  <definedNames>
    <definedName name="_xlnm.Print_Area" localSheetId="0">'PRICING SCHEDULE'!$A:$M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E14" i="6"/>
  <c r="E15" i="6"/>
  <c r="E16" i="6"/>
  <c r="E17" i="6"/>
  <c r="E18" i="6"/>
  <c r="E19" i="6"/>
  <c r="E20" i="6"/>
  <c r="E21" i="6"/>
  <c r="E22" i="6"/>
  <c r="E23" i="6" l="1"/>
  <c r="E24" i="6" s="1"/>
  <c r="E25" i="6" s="1"/>
  <c r="K14" i="6"/>
  <c r="K17" i="6"/>
  <c r="K19" i="6"/>
  <c r="K20" i="6"/>
  <c r="K21" i="6"/>
  <c r="H14" i="6"/>
  <c r="H16" i="6"/>
  <c r="H17" i="6"/>
  <c r="H18" i="6"/>
  <c r="H19" i="6"/>
  <c r="H20" i="6"/>
  <c r="H21" i="6"/>
  <c r="H13" i="6"/>
  <c r="K13" i="6"/>
  <c r="H15" i="6"/>
  <c r="K15" i="6"/>
  <c r="K16" i="6"/>
  <c r="K18" i="6"/>
  <c r="H22" i="6"/>
  <c r="K22" i="6"/>
  <c r="H23" i="6" l="1"/>
  <c r="K23" i="6"/>
  <c r="K24" i="6" s="1"/>
  <c r="K25" i="6" s="1"/>
  <c r="L22" i="6"/>
  <c r="L21" i="6"/>
  <c r="L20" i="6"/>
  <c r="L19" i="6"/>
  <c r="L18" i="6"/>
  <c r="L17" i="6"/>
  <c r="L16" i="6"/>
  <c r="L15" i="6"/>
  <c r="L14" i="6"/>
  <c r="L13" i="6"/>
  <c r="L23" i="6" l="1"/>
  <c r="H24" i="6"/>
  <c r="H25" i="6" l="1"/>
  <c r="L25" i="6" s="1"/>
  <c r="L24" i="6"/>
</calcChain>
</file>

<file path=xl/sharedStrings.xml><?xml version="1.0" encoding="utf-8"?>
<sst xmlns="http://schemas.openxmlformats.org/spreadsheetml/2006/main" count="50" uniqueCount="46">
  <si>
    <t>Item No</t>
  </si>
  <si>
    <t>VAT (@15%)</t>
  </si>
  <si>
    <t>1. INSTRUCTION FOR COMPLETING THE PRICING SCHEDULE</t>
  </si>
  <si>
    <t>YEAR 1</t>
  </si>
  <si>
    <t>YEAR 2</t>
  </si>
  <si>
    <t>YEAR 3</t>
  </si>
  <si>
    <t>TOTAL</t>
  </si>
  <si>
    <t>Line Price Term 
(Excl VAT)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</si>
  <si>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</si>
  <si>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</si>
  <si>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</si>
  <si>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</si>
  <si>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</si>
  <si>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</si>
  <si>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</si>
  <si>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</si>
  <si>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</si>
  <si>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</si>
  <si>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</si>
  <si>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RFB Title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</si>
  <si>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</si>
  <si>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 xml:space="preserve">Fixed Call Out Fee Rate - afterhours weekends and public holidays </t>
  </si>
  <si>
    <t>% Mark Up</t>
  </si>
  <si>
    <t xml:space="preserve">Labour Rate - Plumbing Supervisor  - After Hours  </t>
  </si>
  <si>
    <t xml:space="preserve">Labour Rate - Qualified Plumber / After Hours </t>
  </si>
  <si>
    <t xml:space="preserve">Labour Rate -  Plumbing Supervisor  - Normal Working Hours  </t>
  </si>
  <si>
    <t xml:space="preserve">Labour Rate  - Plumber Assistant  / Normal Working Hours </t>
  </si>
  <si>
    <t xml:space="preserve">Labour Rate - Plumber Assistant  / After Hours </t>
  </si>
  <si>
    <t>Rate per hour Year 2</t>
  </si>
  <si>
    <t>Annual Price Year 1</t>
  </si>
  <si>
    <t>Rate per hour Year 3</t>
  </si>
  <si>
    <t>Annual Price Year 2</t>
  </si>
  <si>
    <t>Annual Price Year 3</t>
  </si>
  <si>
    <t>Service description</t>
  </si>
  <si>
    <t>COC cost per plumbing work/installation</t>
  </si>
  <si>
    <t xml:space="preserve">Qty per year (not guaranteed) </t>
  </si>
  <si>
    <t xml:space="preserve">Labour Rate - Qualified Plumber/ Normal Working hours </t>
  </si>
  <si>
    <t xml:space="preserve">Professional fees - ad hoc and special projects  - rate per hour for consulting, modernisation, rehabilitation, upgrades etc. </t>
  </si>
  <si>
    <t>RFB No</t>
  </si>
  <si>
    <t>INC:22471490</t>
  </si>
  <si>
    <t>(b) The price must include all cost to deliver the goods or render the service, including all applicable taxes, duty fees, logistics/delivery, storage, labour, overtime and subsistence and travel</t>
  </si>
  <si>
    <t>Fixed Call Out Fee Rate - normal working hours and after hours weekdays - 08h00 to 17h00</t>
  </si>
  <si>
    <t>Material Costs  Mark Up</t>
  </si>
  <si>
    <t xml:space="preserve">Rate per hour Year 1 </t>
  </si>
  <si>
    <t>( c) The bidder must indicate the percentage % mark up that will be added to any materials used or purchased - the mark up shall not be more than 10%</t>
  </si>
  <si>
    <t>Appointment of a Reputable and Professionally Certified Plumbing and Related Trades Service Provider for a period of three (3) years at SITA Campuses: Centurion, Erasmuskloof, Beta and Numerus.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</si>
</sst>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  <numFmt numFmtId="166" formatCode="0.00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/>
      <diagonal/>
    </border>
    <border>
      <left style="thin">
        <color theme="4"/>
      </left>
      <right style="thin">
        <color theme="4"/>
      </right>
      <top style="medium">
        <color indexed="64"/>
      </top>
      <bottom/>
      <diagonal/>
    </border>
    <border>
      <left style="thin">
        <color theme="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/>
      <right style="thin">
        <color theme="8"/>
      </right>
      <top style="thin">
        <color theme="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9" fontId="11" fillId="0" borderId="0" applyFont="0" applyFill="0" applyBorder="0" applyAlignment="0" applyProtection="0"/>
  </cellStyleXfs>
  <cellXfs count="98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3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7" fillId="0" borderId="0" xfId="0" applyFont="1"/>
    <xf numFmtId="0" fontId="2" fillId="3" borderId="5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3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3" xfId="0" applyFont="1" applyFill="1" applyBorder="1" applyAlignment="1">
      <alignment horizontal="right" vertical="top" wrapText="1"/>
    </xf>
    <xf numFmtId="0" fontId="5" fillId="3" borderId="0" xfId="0" applyFont="1" applyFill="1" applyAlignment="1">
      <alignment horizontal="left" vertical="top"/>
    </xf>
    <xf numFmtId="0" fontId="2" fillId="6" borderId="8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horizontal="left"/>
    </xf>
    <xf numFmtId="37" fontId="13" fillId="2" borderId="16" xfId="2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 wrapText="1"/>
    </xf>
    <xf numFmtId="39" fontId="13" fillId="2" borderId="16" xfId="2" applyNumberFormat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164" fontId="5" fillId="2" borderId="21" xfId="0" applyNumberFormat="1" applyFont="1" applyFill="1" applyBorder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44" fontId="4" fillId="5" borderId="16" xfId="0" applyNumberFormat="1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 wrapText="1"/>
    </xf>
    <xf numFmtId="165" fontId="3" fillId="5" borderId="16" xfId="1" applyNumberFormat="1" applyFont="1" applyFill="1" applyBorder="1" applyAlignment="1">
      <alignment horizontal="center" vertical="center" wrapText="1"/>
    </xf>
    <xf numFmtId="164" fontId="5" fillId="5" borderId="1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top" wrapText="1"/>
    </xf>
    <xf numFmtId="0" fontId="16" fillId="0" borderId="17" xfId="0" applyFont="1" applyBorder="1" applyAlignment="1">
      <alignment horizontal="left" vertical="center" wrapText="1"/>
    </xf>
    <xf numFmtId="166" fontId="17" fillId="4" borderId="20" xfId="3" applyNumberFormat="1" applyFont="1" applyFill="1" applyBorder="1" applyAlignment="1" applyProtection="1">
      <alignment horizontal="center" vertical="center"/>
      <protection locked="0"/>
    </xf>
    <xf numFmtId="37" fontId="13" fillId="2" borderId="20" xfId="2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6" fontId="15" fillId="6" borderId="25" xfId="3" applyNumberFormat="1" applyFont="1" applyFill="1" applyBorder="1" applyAlignment="1" applyProtection="1">
      <alignment horizontal="center" vertical="center"/>
      <protection locked="0"/>
    </xf>
    <xf numFmtId="164" fontId="3" fillId="2" borderId="26" xfId="0" applyNumberFormat="1" applyFont="1" applyFill="1" applyBorder="1" applyAlignment="1">
      <alignment horizontal="center" vertical="center" wrapText="1"/>
    </xf>
    <xf numFmtId="166" fontId="15" fillId="6" borderId="27" xfId="3" applyNumberFormat="1" applyFont="1" applyFill="1" applyBorder="1" applyAlignment="1" applyProtection="1">
      <alignment horizontal="center" vertical="center"/>
      <protection locked="0"/>
    </xf>
    <xf numFmtId="37" fontId="13" fillId="2" borderId="28" xfId="2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top" wrapText="1"/>
    </xf>
    <xf numFmtId="164" fontId="6" fillId="6" borderId="25" xfId="0" applyNumberFormat="1" applyFont="1" applyFill="1" applyBorder="1" applyAlignment="1">
      <alignment horizontal="center" vertical="center" wrapText="1"/>
    </xf>
    <xf numFmtId="164" fontId="6" fillId="6" borderId="27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top" wrapText="1"/>
    </xf>
    <xf numFmtId="44" fontId="4" fillId="5" borderId="18" xfId="0" applyNumberFormat="1" applyFont="1" applyFill="1" applyBorder="1" applyAlignment="1">
      <alignment horizontal="center" vertical="center" wrapText="1"/>
    </xf>
    <xf numFmtId="44" fontId="3" fillId="6" borderId="25" xfId="0" applyNumberFormat="1" applyFont="1" applyFill="1" applyBorder="1" applyAlignment="1">
      <alignment horizontal="center" vertical="center" wrapText="1"/>
    </xf>
    <xf numFmtId="44" fontId="3" fillId="6" borderId="27" xfId="0" applyNumberFormat="1" applyFont="1" applyFill="1" applyBorder="1" applyAlignment="1">
      <alignment horizontal="center" vertical="center" wrapText="1"/>
    </xf>
    <xf numFmtId="39" fontId="13" fillId="2" borderId="20" xfId="2" applyNumberFormat="1" applyFont="1" applyFill="1" applyBorder="1" applyAlignment="1">
      <alignment horizontal="center" vertical="center"/>
    </xf>
    <xf numFmtId="44" fontId="4" fillId="2" borderId="16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9" fontId="15" fillId="6" borderId="16" xfId="4" applyFont="1" applyFill="1" applyBorder="1" applyAlignment="1" applyProtection="1">
      <alignment horizontal="center" vertical="center"/>
      <protection locked="0"/>
    </xf>
    <xf numFmtId="0" fontId="5" fillId="6" borderId="34" xfId="0" applyFont="1" applyFill="1" applyBorder="1" applyAlignment="1">
      <alignment horizontal="left" vertical="top" wrapText="1"/>
    </xf>
    <xf numFmtId="0" fontId="6" fillId="5" borderId="35" xfId="0" applyFont="1" applyFill="1" applyBorder="1" applyAlignment="1">
      <alignment horizontal="right" vertical="top"/>
    </xf>
    <xf numFmtId="0" fontId="6" fillId="5" borderId="19" xfId="0" applyFont="1" applyFill="1" applyBorder="1" applyAlignment="1">
      <alignment horizontal="right" vertical="top"/>
    </xf>
    <xf numFmtId="0" fontId="18" fillId="0" borderId="16" xfId="0" applyFont="1" applyBorder="1"/>
    <xf numFmtId="0" fontId="4" fillId="0" borderId="16" xfId="0" applyFont="1" applyBorder="1" applyAlignment="1">
      <alignment horizontal="left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14" fontId="2" fillId="6" borderId="4" xfId="0" applyNumberFormat="1" applyFont="1" applyFill="1" applyBorder="1" applyAlignment="1">
      <alignment horizontal="left" vertical="center"/>
    </xf>
    <xf numFmtId="14" fontId="2" fillId="6" borderId="10" xfId="0" applyNumberFormat="1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showGridLines="0" tabSelected="1" topLeftCell="A4" zoomScale="98" zoomScaleNormal="98" workbookViewId="0">
      <selection activeCell="B11" sqref="B11"/>
    </sheetView>
  </sheetViews>
  <sheetFormatPr defaultColWidth="9.109375" defaultRowHeight="14.4" x14ac:dyDescent="0.3"/>
  <cols>
    <col min="1" max="1" width="13.44140625" style="28" customWidth="1"/>
    <col min="2" max="2" width="73.109375" style="27" customWidth="1"/>
    <col min="3" max="4" width="15.109375" style="29" customWidth="1"/>
    <col min="5" max="5" width="14.77734375" style="27" customWidth="1"/>
    <col min="6" max="6" width="16.6640625" style="27" customWidth="1"/>
    <col min="7" max="7" width="15" style="27" customWidth="1"/>
    <col min="8" max="8" width="15.77734375" style="27" customWidth="1"/>
    <col min="9" max="9" width="16.33203125" style="27" customWidth="1"/>
    <col min="10" max="10" width="14.6640625" style="27" customWidth="1"/>
    <col min="11" max="11" width="17.109375" style="27" customWidth="1"/>
    <col min="12" max="12" width="21.33203125" style="27" customWidth="1"/>
    <col min="13" max="13" width="36.77734375" style="27" customWidth="1"/>
    <col min="14" max="16384" width="9.109375" style="27"/>
  </cols>
  <sheetData>
    <row r="1" spans="1:18" s="20" customFormat="1" ht="31.2" x14ac:dyDescent="0.6">
      <c r="A1" s="6"/>
      <c r="B1" s="2" t="s">
        <v>8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customFormat="1" ht="28.8" customHeight="1" x14ac:dyDescent="0.3">
      <c r="A2" s="24"/>
      <c r="B2" s="18" t="s">
        <v>18</v>
      </c>
      <c r="C2" s="4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8" customFormat="1" ht="15.6" x14ac:dyDescent="0.3">
      <c r="A3" s="81" t="s">
        <v>38</v>
      </c>
      <c r="B3" s="83" t="s">
        <v>39</v>
      </c>
      <c r="C3" s="17"/>
      <c r="D3" s="16"/>
      <c r="E3" s="16"/>
      <c r="F3" s="16"/>
      <c r="G3" s="16"/>
      <c r="H3" s="16"/>
      <c r="I3" s="16"/>
      <c r="J3" s="16"/>
      <c r="K3" s="16"/>
      <c r="L3" s="26"/>
      <c r="M3" s="26"/>
      <c r="N3" s="26"/>
      <c r="O3" s="26"/>
      <c r="P3" s="26"/>
      <c r="Q3" s="26"/>
      <c r="R3" s="26"/>
    </row>
    <row r="4" spans="1:18" customFormat="1" ht="46.2" customHeight="1" x14ac:dyDescent="0.3">
      <c r="A4" s="82" t="s">
        <v>19</v>
      </c>
      <c r="B4" s="84" t="s">
        <v>45</v>
      </c>
      <c r="C4" s="17"/>
      <c r="D4" s="19"/>
      <c r="E4" s="19"/>
      <c r="F4" s="19"/>
      <c r="G4" s="19"/>
      <c r="H4" s="19"/>
      <c r="I4" s="19"/>
      <c r="J4" s="19"/>
      <c r="K4" s="19"/>
      <c r="L4" s="26"/>
      <c r="M4" s="26"/>
      <c r="N4" s="26"/>
      <c r="O4" s="26"/>
      <c r="P4" s="26"/>
      <c r="Q4" s="26"/>
      <c r="R4" s="26"/>
    </row>
    <row r="5" spans="1:18" customFormat="1" ht="15.6" x14ac:dyDescent="0.3">
      <c r="A5" s="37" t="s">
        <v>9</v>
      </c>
      <c r="B5" s="80"/>
      <c r="C5" s="17"/>
      <c r="D5" s="10"/>
      <c r="E5" s="10"/>
      <c r="F5" s="10"/>
      <c r="G5" s="10"/>
      <c r="H5" s="10"/>
      <c r="I5" s="10"/>
      <c r="J5" s="10"/>
      <c r="K5" s="10"/>
      <c r="L5" s="26"/>
      <c r="M5" s="26"/>
      <c r="N5" s="26"/>
      <c r="O5" s="26"/>
      <c r="P5" s="26"/>
      <c r="Q5" s="26"/>
      <c r="R5" s="26"/>
    </row>
    <row r="6" spans="1:18" customFormat="1" ht="15.6" x14ac:dyDescent="0.3">
      <c r="A6" s="30"/>
      <c r="B6" s="31"/>
      <c r="C6" s="17"/>
      <c r="D6" s="10"/>
      <c r="E6" s="10"/>
      <c r="F6" s="10"/>
      <c r="G6" s="10"/>
      <c r="H6" s="10"/>
      <c r="I6" s="10"/>
      <c r="J6" s="10"/>
      <c r="K6" s="10"/>
      <c r="L6" s="26"/>
      <c r="M6" s="26"/>
      <c r="N6" s="26"/>
      <c r="O6" s="26"/>
      <c r="P6" s="26"/>
      <c r="Q6" s="26"/>
      <c r="R6" s="26"/>
    </row>
    <row r="7" spans="1:18" s="26" customFormat="1" ht="15.6" x14ac:dyDescent="0.3">
      <c r="A7" s="11" t="s">
        <v>2</v>
      </c>
      <c r="B7" s="12"/>
      <c r="C7" s="12"/>
      <c r="D7" s="10"/>
      <c r="E7" s="10"/>
      <c r="F7" s="10"/>
      <c r="G7" s="10"/>
      <c r="H7" s="10"/>
      <c r="I7" s="10"/>
      <c r="J7" s="10"/>
      <c r="K7" s="10"/>
    </row>
    <row r="8" spans="1:18" s="26" customFormat="1" ht="15.6" x14ac:dyDescent="0.3">
      <c r="A8" s="32" t="s">
        <v>20</v>
      </c>
      <c r="B8" s="13"/>
      <c r="C8" s="14"/>
      <c r="D8" s="10"/>
      <c r="E8" s="10"/>
      <c r="F8" s="10"/>
      <c r="G8" s="10"/>
      <c r="H8" s="10"/>
      <c r="I8" s="10"/>
      <c r="J8" s="10"/>
      <c r="K8" s="10"/>
    </row>
    <row r="9" spans="1:18" s="26" customFormat="1" ht="15.6" x14ac:dyDescent="0.3">
      <c r="A9" s="15" t="s">
        <v>40</v>
      </c>
      <c r="B9" s="5"/>
      <c r="C9" s="5"/>
      <c r="D9" s="10"/>
      <c r="E9" s="10"/>
      <c r="F9" s="10"/>
      <c r="G9" s="10"/>
      <c r="H9" s="10"/>
      <c r="I9" s="10"/>
      <c r="J9" s="10"/>
      <c r="K9" s="10"/>
    </row>
    <row r="10" spans="1:18" s="26" customFormat="1" ht="24" customHeight="1" x14ac:dyDescent="0.3">
      <c r="A10" s="38" t="s">
        <v>44</v>
      </c>
      <c r="B10" s="9"/>
      <c r="C10" s="17"/>
      <c r="D10" s="10"/>
      <c r="E10" s="10"/>
      <c r="F10" s="10"/>
      <c r="G10" s="10"/>
      <c r="H10" s="10"/>
      <c r="I10" s="10"/>
      <c r="J10" s="10"/>
      <c r="K10" s="10"/>
    </row>
    <row r="11" spans="1:18" customFormat="1" ht="16.2" thickBot="1" x14ac:dyDescent="0.35">
      <c r="A11" s="7"/>
      <c r="B11" s="8"/>
      <c r="C11" s="85" t="s">
        <v>3</v>
      </c>
      <c r="D11" s="86"/>
      <c r="E11" s="87"/>
      <c r="F11" s="85" t="s">
        <v>4</v>
      </c>
      <c r="G11" s="86"/>
      <c r="H11" s="87"/>
      <c r="I11" s="85" t="s">
        <v>5</v>
      </c>
      <c r="J11" s="86"/>
      <c r="K11" s="88"/>
      <c r="L11" s="22" t="s">
        <v>6</v>
      </c>
    </row>
    <row r="12" spans="1:18" ht="46.8" x14ac:dyDescent="0.3">
      <c r="A12" s="46" t="s">
        <v>0</v>
      </c>
      <c r="B12" s="56" t="s">
        <v>33</v>
      </c>
      <c r="C12" s="61" t="s">
        <v>43</v>
      </c>
      <c r="D12" s="62" t="s">
        <v>35</v>
      </c>
      <c r="E12" s="63" t="s">
        <v>29</v>
      </c>
      <c r="F12" s="69" t="s">
        <v>28</v>
      </c>
      <c r="G12" s="62" t="s">
        <v>35</v>
      </c>
      <c r="H12" s="63" t="s">
        <v>31</v>
      </c>
      <c r="I12" s="69" t="s">
        <v>30</v>
      </c>
      <c r="J12" s="62" t="s">
        <v>35</v>
      </c>
      <c r="K12" s="63" t="s">
        <v>32</v>
      </c>
      <c r="L12" s="72" t="s">
        <v>7</v>
      </c>
      <c r="M12" s="47" t="s">
        <v>16</v>
      </c>
    </row>
    <row r="13" spans="1:18" ht="30" customHeight="1" x14ac:dyDescent="0.3">
      <c r="A13" s="48">
        <v>1</v>
      </c>
      <c r="B13" s="57" t="s">
        <v>41</v>
      </c>
      <c r="C13" s="64"/>
      <c r="D13" s="42">
        <v>12</v>
      </c>
      <c r="E13" s="65">
        <f t="shared" ref="E13:E22" si="0">C13*D13</f>
        <v>0</v>
      </c>
      <c r="F13" s="70"/>
      <c r="G13" s="42">
        <v>12</v>
      </c>
      <c r="H13" s="65">
        <f>F13*G13</f>
        <v>0</v>
      </c>
      <c r="I13" s="74"/>
      <c r="J13" s="42">
        <v>12</v>
      </c>
      <c r="K13" s="65">
        <f>I13*J13</f>
        <v>0</v>
      </c>
      <c r="L13" s="73">
        <f>E13+H13+K13</f>
        <v>0</v>
      </c>
      <c r="M13" s="50"/>
    </row>
    <row r="14" spans="1:18" ht="30" customHeight="1" x14ac:dyDescent="0.3">
      <c r="A14" s="48">
        <v>2</v>
      </c>
      <c r="B14" s="57" t="s">
        <v>21</v>
      </c>
      <c r="C14" s="64"/>
      <c r="D14" s="42">
        <v>12</v>
      </c>
      <c r="E14" s="65">
        <f t="shared" si="0"/>
        <v>0</v>
      </c>
      <c r="F14" s="70"/>
      <c r="G14" s="42">
        <v>12</v>
      </c>
      <c r="H14" s="65">
        <f t="shared" ref="H14:H22" si="1">F14*G14</f>
        <v>0</v>
      </c>
      <c r="I14" s="74"/>
      <c r="J14" s="42">
        <v>12</v>
      </c>
      <c r="K14" s="65">
        <f t="shared" ref="K14:K22" si="2">I14*J14</f>
        <v>0</v>
      </c>
      <c r="L14" s="73">
        <f t="shared" ref="L14:L22" si="3">E14+H14+K14</f>
        <v>0</v>
      </c>
      <c r="M14" s="50"/>
    </row>
    <row r="15" spans="1:18" ht="30" customHeight="1" x14ac:dyDescent="0.3">
      <c r="A15" s="48">
        <v>3</v>
      </c>
      <c r="B15" s="57" t="s">
        <v>25</v>
      </c>
      <c r="C15" s="64"/>
      <c r="D15" s="42">
        <v>192</v>
      </c>
      <c r="E15" s="65">
        <f t="shared" si="0"/>
        <v>0</v>
      </c>
      <c r="F15" s="70"/>
      <c r="G15" s="42">
        <v>192</v>
      </c>
      <c r="H15" s="65">
        <f t="shared" si="1"/>
        <v>0</v>
      </c>
      <c r="I15" s="74"/>
      <c r="J15" s="42">
        <v>192</v>
      </c>
      <c r="K15" s="65">
        <f t="shared" si="2"/>
        <v>0</v>
      </c>
      <c r="L15" s="73">
        <f t="shared" si="3"/>
        <v>0</v>
      </c>
      <c r="M15" s="50"/>
    </row>
    <row r="16" spans="1:18" ht="30" customHeight="1" x14ac:dyDescent="0.3">
      <c r="A16" s="48">
        <v>4</v>
      </c>
      <c r="B16" s="57" t="s">
        <v>23</v>
      </c>
      <c r="C16" s="64"/>
      <c r="D16" s="42">
        <v>192</v>
      </c>
      <c r="E16" s="65">
        <f t="shared" si="0"/>
        <v>0</v>
      </c>
      <c r="F16" s="70"/>
      <c r="G16" s="42">
        <v>192</v>
      </c>
      <c r="H16" s="65">
        <f t="shared" si="1"/>
        <v>0</v>
      </c>
      <c r="I16" s="74"/>
      <c r="J16" s="42">
        <v>192</v>
      </c>
      <c r="K16" s="65">
        <f t="shared" si="2"/>
        <v>0</v>
      </c>
      <c r="L16" s="73">
        <f t="shared" si="3"/>
        <v>0</v>
      </c>
      <c r="M16" s="50"/>
    </row>
    <row r="17" spans="1:13" ht="30" customHeight="1" x14ac:dyDescent="0.3">
      <c r="A17" s="48">
        <v>5</v>
      </c>
      <c r="B17" s="57" t="s">
        <v>36</v>
      </c>
      <c r="C17" s="64"/>
      <c r="D17" s="42">
        <v>192</v>
      </c>
      <c r="E17" s="65">
        <f t="shared" si="0"/>
        <v>0</v>
      </c>
      <c r="F17" s="70"/>
      <c r="G17" s="42">
        <v>192</v>
      </c>
      <c r="H17" s="65">
        <f t="shared" si="1"/>
        <v>0</v>
      </c>
      <c r="I17" s="74"/>
      <c r="J17" s="42">
        <v>192</v>
      </c>
      <c r="K17" s="65">
        <f t="shared" si="2"/>
        <v>0</v>
      </c>
      <c r="L17" s="73">
        <f t="shared" si="3"/>
        <v>0</v>
      </c>
      <c r="M17" s="50"/>
    </row>
    <row r="18" spans="1:13" ht="30" customHeight="1" x14ac:dyDescent="0.3">
      <c r="A18" s="48">
        <v>6</v>
      </c>
      <c r="B18" s="57" t="s">
        <v>24</v>
      </c>
      <c r="C18" s="64"/>
      <c r="D18" s="42">
        <v>192</v>
      </c>
      <c r="E18" s="65">
        <f t="shared" si="0"/>
        <v>0</v>
      </c>
      <c r="F18" s="70"/>
      <c r="G18" s="42">
        <v>192</v>
      </c>
      <c r="H18" s="65">
        <f t="shared" si="1"/>
        <v>0</v>
      </c>
      <c r="I18" s="74"/>
      <c r="J18" s="42">
        <v>192</v>
      </c>
      <c r="K18" s="65">
        <f t="shared" si="2"/>
        <v>0</v>
      </c>
      <c r="L18" s="73">
        <f t="shared" si="3"/>
        <v>0</v>
      </c>
      <c r="M18" s="50"/>
    </row>
    <row r="19" spans="1:13" ht="30" customHeight="1" x14ac:dyDescent="0.3">
      <c r="A19" s="48">
        <v>7</v>
      </c>
      <c r="B19" s="57" t="s">
        <v>26</v>
      </c>
      <c r="C19" s="64"/>
      <c r="D19" s="42">
        <v>192</v>
      </c>
      <c r="E19" s="65">
        <f t="shared" si="0"/>
        <v>0</v>
      </c>
      <c r="F19" s="70"/>
      <c r="G19" s="42">
        <v>192</v>
      </c>
      <c r="H19" s="65">
        <f t="shared" si="1"/>
        <v>0</v>
      </c>
      <c r="I19" s="74"/>
      <c r="J19" s="42">
        <v>192</v>
      </c>
      <c r="K19" s="65">
        <f t="shared" si="2"/>
        <v>0</v>
      </c>
      <c r="L19" s="73">
        <f t="shared" si="3"/>
        <v>0</v>
      </c>
      <c r="M19" s="50"/>
    </row>
    <row r="20" spans="1:13" ht="30" customHeight="1" x14ac:dyDescent="0.3">
      <c r="A20" s="48">
        <v>8</v>
      </c>
      <c r="B20" s="57" t="s">
        <v>27</v>
      </c>
      <c r="C20" s="64"/>
      <c r="D20" s="42">
        <v>192</v>
      </c>
      <c r="E20" s="65">
        <f t="shared" si="0"/>
        <v>0</v>
      </c>
      <c r="F20" s="70"/>
      <c r="G20" s="42">
        <v>192</v>
      </c>
      <c r="H20" s="65">
        <f t="shared" si="1"/>
        <v>0</v>
      </c>
      <c r="I20" s="74"/>
      <c r="J20" s="42">
        <v>192</v>
      </c>
      <c r="K20" s="65">
        <f t="shared" si="2"/>
        <v>0</v>
      </c>
      <c r="L20" s="73">
        <f t="shared" si="3"/>
        <v>0</v>
      </c>
      <c r="M20" s="50"/>
    </row>
    <row r="21" spans="1:13" ht="30" customHeight="1" x14ac:dyDescent="0.3">
      <c r="A21" s="48">
        <v>9</v>
      </c>
      <c r="B21" s="57" t="s">
        <v>37</v>
      </c>
      <c r="C21" s="64"/>
      <c r="D21" s="42">
        <v>12</v>
      </c>
      <c r="E21" s="65">
        <f t="shared" si="0"/>
        <v>0</v>
      </c>
      <c r="F21" s="70"/>
      <c r="G21" s="42">
        <v>12</v>
      </c>
      <c r="H21" s="65">
        <f t="shared" si="1"/>
        <v>0</v>
      </c>
      <c r="I21" s="74"/>
      <c r="J21" s="42">
        <v>12</v>
      </c>
      <c r="K21" s="65">
        <f t="shared" si="2"/>
        <v>0</v>
      </c>
      <c r="L21" s="73">
        <f t="shared" si="3"/>
        <v>0</v>
      </c>
      <c r="M21" s="50"/>
    </row>
    <row r="22" spans="1:13" ht="30" customHeight="1" thickBot="1" x14ac:dyDescent="0.35">
      <c r="A22" s="48">
        <v>10</v>
      </c>
      <c r="B22" s="57" t="s">
        <v>34</v>
      </c>
      <c r="C22" s="66"/>
      <c r="D22" s="67">
        <v>12</v>
      </c>
      <c r="E22" s="68">
        <f t="shared" si="0"/>
        <v>0</v>
      </c>
      <c r="F22" s="71"/>
      <c r="G22" s="67">
        <v>12</v>
      </c>
      <c r="H22" s="68">
        <f t="shared" si="1"/>
        <v>0</v>
      </c>
      <c r="I22" s="75"/>
      <c r="J22" s="67">
        <v>12</v>
      </c>
      <c r="K22" s="68">
        <f t="shared" si="2"/>
        <v>0</v>
      </c>
      <c r="L22" s="73">
        <f t="shared" si="3"/>
        <v>0</v>
      </c>
      <c r="M22" s="50"/>
    </row>
    <row r="23" spans="1:13" ht="30" customHeight="1" x14ac:dyDescent="0.3">
      <c r="A23" s="48"/>
      <c r="B23" s="52" t="s">
        <v>10</v>
      </c>
      <c r="C23" s="51"/>
      <c r="D23" s="53"/>
      <c r="E23" s="49">
        <f>SUM(E13:E22)</f>
        <v>0</v>
      </c>
      <c r="F23" s="49"/>
      <c r="G23" s="54"/>
      <c r="H23" s="49">
        <f>SUM(H13:H22)</f>
        <v>0</v>
      </c>
      <c r="I23" s="49"/>
      <c r="J23" s="54"/>
      <c r="K23" s="49">
        <f>SUM(K13:K22)</f>
        <v>0</v>
      </c>
      <c r="L23" s="49">
        <f>SUM(L13:L22)</f>
        <v>0</v>
      </c>
      <c r="M23" s="78"/>
    </row>
    <row r="24" spans="1:13" ht="30" customHeight="1" x14ac:dyDescent="0.3">
      <c r="A24" s="48"/>
      <c r="B24" s="52" t="s">
        <v>1</v>
      </c>
      <c r="C24" s="51"/>
      <c r="D24" s="53"/>
      <c r="E24" s="55">
        <f>E23*0.15</f>
        <v>0</v>
      </c>
      <c r="F24" s="55"/>
      <c r="G24" s="54"/>
      <c r="H24" s="55">
        <f>H23*0.15</f>
        <v>0</v>
      </c>
      <c r="I24" s="55"/>
      <c r="J24" s="54"/>
      <c r="K24" s="55">
        <f>K23*0.15</f>
        <v>0</v>
      </c>
      <c r="L24" s="49">
        <f t="shared" ref="L24:L25" si="4">E24+H24+K24</f>
        <v>0</v>
      </c>
      <c r="M24" s="78"/>
    </row>
    <row r="25" spans="1:13" ht="30" customHeight="1" x14ac:dyDescent="0.3">
      <c r="A25" s="48"/>
      <c r="B25" s="52" t="s">
        <v>11</v>
      </c>
      <c r="C25" s="51"/>
      <c r="D25" s="53"/>
      <c r="E25" s="55">
        <f>E23+E24</f>
        <v>0</v>
      </c>
      <c r="F25" s="55"/>
      <c r="G25" s="54"/>
      <c r="H25" s="55">
        <f>H23+H24</f>
        <v>0</v>
      </c>
      <c r="I25" s="55"/>
      <c r="J25" s="54"/>
      <c r="K25" s="55">
        <f>K23+K24</f>
        <v>0</v>
      </c>
      <c r="L25" s="49">
        <f t="shared" si="4"/>
        <v>0</v>
      </c>
      <c r="M25" s="78"/>
    </row>
    <row r="26" spans="1:13" ht="30" customHeight="1" x14ac:dyDescent="0.3">
      <c r="A26" s="48"/>
      <c r="B26" s="45"/>
      <c r="C26" s="58" t="s">
        <v>22</v>
      </c>
      <c r="D26" s="59"/>
      <c r="E26" s="60"/>
      <c r="F26" s="58" t="s">
        <v>22</v>
      </c>
      <c r="G26" s="76"/>
      <c r="H26" s="60"/>
      <c r="I26" s="58" t="s">
        <v>22</v>
      </c>
      <c r="J26" s="76"/>
      <c r="K26" s="60"/>
      <c r="L26" s="77"/>
      <c r="M26" s="78"/>
    </row>
    <row r="27" spans="1:13" ht="30" customHeight="1" x14ac:dyDescent="0.3">
      <c r="A27" s="48">
        <v>13</v>
      </c>
      <c r="B27" s="45" t="s">
        <v>42</v>
      </c>
      <c r="C27" s="79"/>
      <c r="D27" s="44"/>
      <c r="E27" s="43"/>
      <c r="F27" s="79"/>
      <c r="G27" s="44"/>
      <c r="H27" s="43"/>
      <c r="I27" s="79"/>
      <c r="J27" s="44"/>
      <c r="K27" s="43"/>
      <c r="L27" s="77"/>
      <c r="M27" s="78"/>
    </row>
    <row r="28" spans="1:13" x14ac:dyDescent="0.3">
      <c r="A28" s="33"/>
      <c r="B28" s="34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5" thickBot="1" x14ac:dyDescent="0.35">
      <c r="A29" s="33"/>
      <c r="B29" s="36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25.8" customHeight="1" x14ac:dyDescent="0.3">
      <c r="A30" s="33"/>
      <c r="B30" s="89" t="s">
        <v>15</v>
      </c>
      <c r="C30" s="39"/>
      <c r="D30" s="94"/>
      <c r="E30" s="95"/>
      <c r="F30" s="36"/>
      <c r="G30" s="36"/>
      <c r="H30" s="36"/>
      <c r="I30" s="36"/>
      <c r="J30" s="36"/>
      <c r="K30" s="36"/>
      <c r="L30" s="36"/>
      <c r="M30" s="36"/>
    </row>
    <row r="31" spans="1:13" ht="17.55" customHeight="1" x14ac:dyDescent="0.3">
      <c r="A31" s="33"/>
      <c r="B31" s="90"/>
      <c r="C31" s="40" t="s">
        <v>12</v>
      </c>
      <c r="D31" s="23" t="s">
        <v>14</v>
      </c>
      <c r="E31" s="21"/>
      <c r="F31" s="36"/>
      <c r="G31" s="36"/>
      <c r="H31" s="36"/>
      <c r="I31" s="36"/>
      <c r="J31" s="36"/>
      <c r="K31" s="36"/>
      <c r="L31" s="36"/>
      <c r="M31" s="36"/>
    </row>
    <row r="32" spans="1:13" ht="34.799999999999997" customHeight="1" x14ac:dyDescent="0.3">
      <c r="A32" s="33"/>
      <c r="B32" s="90"/>
      <c r="C32" s="23"/>
      <c r="D32" s="92"/>
      <c r="E32" s="93"/>
      <c r="F32" s="36"/>
      <c r="G32" s="36"/>
      <c r="H32" s="36"/>
      <c r="I32" s="36"/>
      <c r="J32" s="36"/>
      <c r="K32" s="36"/>
      <c r="L32" s="36"/>
      <c r="M32" s="36"/>
    </row>
    <row r="33" spans="1:13" ht="19.2" customHeight="1" thickBot="1" x14ac:dyDescent="0.35">
      <c r="A33" s="33"/>
      <c r="B33" s="91"/>
      <c r="C33" s="41" t="s">
        <v>17</v>
      </c>
      <c r="D33" s="96" t="s">
        <v>13</v>
      </c>
      <c r="E33" s="97"/>
      <c r="F33" s="36"/>
      <c r="G33" s="36"/>
      <c r="H33" s="36"/>
      <c r="I33" s="36"/>
      <c r="J33" s="36"/>
      <c r="K33" s="36"/>
      <c r="L33" s="36"/>
      <c r="M33" s="36"/>
    </row>
    <row r="34" spans="1:13" x14ac:dyDescent="0.3">
      <c r="A34" s="33"/>
      <c r="B34" s="36"/>
      <c r="C34" s="35"/>
      <c r="D34" s="35"/>
      <c r="E34" s="36"/>
      <c r="F34" s="36"/>
      <c r="G34" s="36"/>
      <c r="H34" s="36"/>
      <c r="I34" s="36"/>
      <c r="J34" s="36"/>
      <c r="K34" s="36"/>
      <c r="L34" s="36"/>
      <c r="M34" s="36"/>
    </row>
    <row r="35" spans="1:13" x14ac:dyDescent="0.3">
      <c r="A35" s="33"/>
      <c r="B35" s="36"/>
      <c r="C35" s="35"/>
      <c r="D35" s="35"/>
      <c r="E35" s="36"/>
      <c r="F35" s="36"/>
      <c r="G35" s="36"/>
      <c r="H35" s="36"/>
      <c r="I35" s="36"/>
      <c r="J35" s="36"/>
      <c r="K35" s="36"/>
      <c r="L35" s="36"/>
      <c r="M35" s="36"/>
    </row>
  </sheetData>
  <sheetProtection formatCells="0" formatColumns="0" formatRows="0" insertRows="0" deleteRows="0"/>
  <protectedRanges>
    <protectedRange sqref="C30:E32" name="Range7"/>
    <protectedRange sqref="M13:M27" name="Range6"/>
    <protectedRange sqref="J26:K27 K13:K22" name="Range5"/>
    <protectedRange sqref="G26:H27 H13:H22" name="Range4"/>
    <protectedRange sqref="F26 I26 A23:A25 A26:E27 J13:J22 G13:G22 A13:E22" name="Range3"/>
    <protectedRange sqref="B3:B5" name="Range1"/>
  </protectedRanges>
  <mergeCells count="7">
    <mergeCell ref="F11:H11"/>
    <mergeCell ref="I11:K11"/>
    <mergeCell ref="B30:B33"/>
    <mergeCell ref="D32:E32"/>
    <mergeCell ref="D30:E30"/>
    <mergeCell ref="D33:E33"/>
    <mergeCell ref="C11:E11"/>
  </mergeCells>
  <phoneticPr fontId="12" type="noConversion"/>
  <dataValidations count="1">
    <dataValidation type="decimal" operator="greaterThanOrEqual" allowBlank="1" showInputMessage="1" showErrorMessage="1" sqref="G26:H27 J26:K27 D26:E27 D13:E22 G13:H22 J13:K22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Richard Ramolemi</cp:lastModifiedBy>
  <cp:lastPrinted>2020-07-02T18:44:36Z</cp:lastPrinted>
  <dcterms:created xsi:type="dcterms:W3CDTF">2017-06-15T23:28:53Z</dcterms:created>
  <dcterms:modified xsi:type="dcterms:W3CDTF">2023-09-04T18:17:27Z</dcterms:modified>
</cp:coreProperties>
</file>