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uncan\Desktop\TENDER DOCUMENTS\RFP 136-04-2023\"/>
    </mc:Choice>
  </mc:AlternateContent>
  <xr:revisionPtr revIDLastSave="0" documentId="8_{4F2D4C31-D602-4908-887C-57760661F0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1" r:id="rId1"/>
    <sheet name="Data" sheetId="4" r:id="rId2"/>
  </sheets>
  <definedNames>
    <definedName name="_xlnm.Print_Titles" localSheetId="1">Data!$6:$6</definedName>
    <definedName name="TargetRng">Data!$B$7</definedName>
    <definedName name="TheClient">Summary!$B$3</definedName>
    <definedName name="TheEndDate">Summary!$D$4</definedName>
    <definedName name="TheStartDate">Summary!$B$4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<sst xmlns="http://schemas.openxmlformats.org/spreadsheetml/2006/main" count="297" uniqueCount="133">
  <si>
    <t>Broker: Lateral Unison Pty Ltd</t>
  </si>
  <si>
    <t>Claim Feedback - Specific period (Based on Date Notified)</t>
  </si>
  <si>
    <t>(Double click a total value in a Pivot table to display the claim detail)</t>
  </si>
  <si>
    <t>Row Labels</t>
  </si>
  <si>
    <t>No</t>
  </si>
  <si>
    <t>Grand Total</t>
  </si>
  <si>
    <t>M_NM</t>
  </si>
  <si>
    <t>Peril</t>
  </si>
  <si>
    <t>Client</t>
  </si>
  <si>
    <t>LuibBrokerClaimNo</t>
  </si>
  <si>
    <t>Client Claim Ref</t>
  </si>
  <si>
    <t>Section</t>
  </si>
  <si>
    <t>DateOfLoss</t>
  </si>
  <si>
    <t>DateNotified</t>
  </si>
  <si>
    <t>Stage</t>
  </si>
  <si>
    <t>Status</t>
  </si>
  <si>
    <t>Status Comment</t>
  </si>
  <si>
    <t>Repudiated Reason</t>
  </si>
  <si>
    <t>ClaimedItem</t>
  </si>
  <si>
    <t>VehRegNo</t>
  </si>
  <si>
    <t>ClaimDetail</t>
  </si>
  <si>
    <t>QuotedAmount</t>
  </si>
  <si>
    <t>AuthorisedAmount</t>
  </si>
  <si>
    <t>InvoiceAmt</t>
  </si>
  <si>
    <t>Excess</t>
  </si>
  <si>
    <t>NettOfLoss</t>
  </si>
  <si>
    <t>Settlement</t>
  </si>
  <si>
    <t>Settlement Beneficiary</t>
  </si>
  <si>
    <t>ClaimRef</t>
  </si>
  <si>
    <t>ClientID</t>
  </si>
  <si>
    <t>Lejweleputswa District Municipality</t>
  </si>
  <si>
    <t>Notification Date From 01 Jun 2019 to 31 Jan 2023</t>
  </si>
  <si>
    <t>LEJ00011</t>
  </si>
  <si>
    <t>BULELWA MPAKA</t>
  </si>
  <si>
    <t>Business All Risk</t>
  </si>
  <si>
    <t>Theft</t>
  </si>
  <si>
    <t>Finalised</t>
  </si>
  <si>
    <t>Repudiated</t>
  </si>
  <si>
    <t>TBA</t>
  </si>
  <si>
    <t>HP - 7282</t>
  </si>
  <si>
    <t>Laptop and router stolen in an office.</t>
  </si>
  <si>
    <t>NM</t>
  </si>
  <si>
    <t>LEJ00012</t>
  </si>
  <si>
    <t>Accidental Loss</t>
  </si>
  <si>
    <t>Lenovo laptop - 06668</t>
  </si>
  <si>
    <t>Laptop stolen in a vehicle during a car accident</t>
  </si>
  <si>
    <t>LEJ00013</t>
  </si>
  <si>
    <t>Motor</t>
  </si>
  <si>
    <t>Windscreen</t>
  </si>
  <si>
    <t>Closed</t>
  </si>
  <si>
    <t>TOYOTA COROLLA - FRC 032 FS</t>
  </si>
  <si>
    <t>Windscreen damaged by an object from a passing truck</t>
  </si>
  <si>
    <t>M</t>
  </si>
  <si>
    <t>LEJ00014</t>
  </si>
  <si>
    <t>Settled</t>
  </si>
  <si>
    <t>FRZ032FS - TOYOTA</t>
  </si>
  <si>
    <t>Windscreen to be replaced - FRZ032FS</t>
  </si>
  <si>
    <t>LEJ00015</t>
  </si>
  <si>
    <t>HCH035FS</t>
  </si>
  <si>
    <t>Collision</t>
  </si>
  <si>
    <t>Mercedes Benz 350GLE D</t>
  </si>
  <si>
    <t>LEJ00016</t>
  </si>
  <si>
    <t>Edgar Monnye</t>
  </si>
  <si>
    <t>Burglary</t>
  </si>
  <si>
    <t>Burglary and laptop stolen</t>
  </si>
  <si>
    <t>LEJ00017</t>
  </si>
  <si>
    <t>Mbali Khanyusa</t>
  </si>
  <si>
    <t>Laptop robbed by two men from insured</t>
  </si>
  <si>
    <t>LEJ00018</t>
  </si>
  <si>
    <t>FBC032FS</t>
  </si>
  <si>
    <t>Toyota Corolla - FBC032FS</t>
  </si>
  <si>
    <t>Third party collided with insured side in circle</t>
  </si>
  <si>
    <t>LEJ00019</t>
  </si>
  <si>
    <t>DSS643FS</t>
  </si>
  <si>
    <t>Insured and third party collided</t>
  </si>
  <si>
    <t>LEJ00020</t>
  </si>
  <si>
    <t>HDF759FS - SPEAKER VEHICLE</t>
  </si>
  <si>
    <t>Impact</t>
  </si>
  <si>
    <t>HDF759FS</t>
  </si>
  <si>
    <t>Insured went through a pothole and damaged vehicle</t>
  </si>
  <si>
    <t>LEJ00021</t>
  </si>
  <si>
    <t>No cover</t>
  </si>
  <si>
    <t>Cllr Matlabe alleges that his TV was stolen from his house.</t>
  </si>
  <si>
    <t>LEJ00022</t>
  </si>
  <si>
    <t>Dell Laptop</t>
  </si>
  <si>
    <t>Insured alleges that laptop and tv was stolen from his house.</t>
  </si>
  <si>
    <t>LEJ00023</t>
  </si>
  <si>
    <t>No Cover</t>
  </si>
  <si>
    <t>Insured advised alleges that have left the laptop on the vehicle and was stolen due to car jamming.</t>
  </si>
  <si>
    <t>LEJ00025</t>
  </si>
  <si>
    <t>FRC 032 FS</t>
  </si>
  <si>
    <t>Insured went through a pothole and vehicle damaged</t>
  </si>
  <si>
    <t>LEJ00026</t>
  </si>
  <si>
    <t>Laptop - Kobus</t>
  </si>
  <si>
    <t>Accidental Breakage</t>
  </si>
  <si>
    <t>Laptop</t>
  </si>
  <si>
    <t>Laptop screen cracked</t>
  </si>
  <si>
    <t>LEJ00027</t>
  </si>
  <si>
    <t>HJH190FS</t>
  </si>
  <si>
    <t>Third party turned right into insured vehicle</t>
  </si>
  <si>
    <t>LEJ00027-2</t>
  </si>
  <si>
    <t>K Pitso</t>
  </si>
  <si>
    <t>Stated benefits</t>
  </si>
  <si>
    <t>Injuries</t>
  </si>
  <si>
    <t>NTU</t>
  </si>
  <si>
    <t>Not Taken Up</t>
  </si>
  <si>
    <t>Outstanding documentation from insured</t>
  </si>
  <si>
    <t>K Pitso - Injuries</t>
  </si>
  <si>
    <t>Third party turned right into insured vehicle and driver and passenger got injured</t>
  </si>
  <si>
    <t>LEJ00027-3</t>
  </si>
  <si>
    <t>TI Mothupi</t>
  </si>
  <si>
    <t>LEJ00028</t>
  </si>
  <si>
    <t>Damaged wall and electric fence</t>
  </si>
  <si>
    <t>Buildings Combined</t>
  </si>
  <si>
    <t>Storm/Flood</t>
  </si>
  <si>
    <t xml:space="preserve">Adjudication </t>
  </si>
  <si>
    <t>Awaiting Loss Adjustor Report</t>
  </si>
  <si>
    <t>Wall &amp; Electric fence</t>
  </si>
  <si>
    <t>Tree fell and damaged wall and electric fence due to thunderstorms</t>
  </si>
  <si>
    <t>LEJ00029</t>
  </si>
  <si>
    <t>HV984FS</t>
  </si>
  <si>
    <t xml:space="preserve">Negotiation </t>
  </si>
  <si>
    <t>Awaiting Repairers/Replacement Invoice</t>
  </si>
  <si>
    <t>Executive Mayor collided with a Guineafowl</t>
  </si>
  <si>
    <t>LEJ00030</t>
  </si>
  <si>
    <t>Burglary - Laptops</t>
  </si>
  <si>
    <t xml:space="preserve">Verification </t>
  </si>
  <si>
    <t>Awaiting document from Client</t>
  </si>
  <si>
    <t>TV, 2X Laptops and 2x Monitors</t>
  </si>
  <si>
    <t>Burglary at office</t>
  </si>
  <si>
    <t>LEJ00031</t>
  </si>
  <si>
    <t>Laptop stolen - Siphiwe Mokotedi</t>
  </si>
  <si>
    <t>Laptop stolen from employee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</si>
</sst>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5" x14ac:knownFonts="1">
    <font>
      <sz val="11"/>
      <color theme="1"/>
      <name val="Calibri"/>
    </font>
    <font>
      <sz val="10"/>
      <color indexed="8"/>
      <name val="Arial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 applyFont="0" applyFill="0" applyBorder="0" applyAlignment="0" applyProtection="0"/>
    <xf numFmtId="0" fontId="1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1" xfId="2" applyFont="1" applyBorder="1" applyAlignment="1">
      <alignment wrapText="1"/>
    </xf>
    <xf numFmtId="0" fontId="0" fillId="0" borderId="0" xfId="0" pivotButton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4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164" fontId="2" fillId="0" borderId="0" xfId="4" applyNumberFormat="1" applyFont="1" applyBorder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2" fontId="2" fillId="0" borderId="0" xfId="4" applyNumberFormat="1" applyFont="1" applyBorder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5">
    <cellStyle name="Comma" xfId="4" builtinId="3" customBuiltin="1"/>
    <cellStyle name="Comma 2" xfId="1" xr:uid="{00000000-0005-0000-0000-000001000000}"/>
    <cellStyle name="Comma 3" xfId="3" xr:uid="{00000000-0005-0000-0000-000003000000}"/>
    <cellStyle name="Normal" xfId="0" builtinId="0"/>
    <cellStyle name="Normal_Client Feedback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Lateral Unison Claims Status Report Lejweleputswa District Municipality period 01 Jun 2019 to 31 Jan 2023.xlsx]Summary!PivotTable1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Claims</a:t>
            </a:r>
            <a:r>
              <a:rPr lang="en-US" baseline="0"/>
              <a:t> by Stage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Summary!$B$8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Summary!$A$9:$A$14</c:f>
              <c:strCache>
                <c:ptCount val="5"/>
                <c:pt idx="0">
                  <c:v>Finalised</c:v>
                </c:pt>
                <c:pt idx="1">
                  <c:v>Verification </c:v>
                </c:pt>
                <c:pt idx="2">
                  <c:v>Negotiation </c:v>
                </c:pt>
                <c:pt idx="3">
                  <c:v>NTU</c:v>
                </c:pt>
                <c:pt idx="4">
                  <c:v>Adjudication </c:v>
                </c:pt>
              </c:strCache>
            </c:strRef>
          </c:cat>
          <c:val>
            <c:numRef>
              <c:f>Summary!$B$9:$B$14</c:f>
              <c:numCache>
                <c:formatCode>General</c:formatCode>
                <c:ptCount val="5"/>
                <c:pt idx="0">
                  <c:v>16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63-4FA9-AB34-A437E7FAA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3524824"/>
        <c:axId val="1"/>
      </c:barChart>
      <c:catAx>
        <c:axId val="433524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52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Lateral Unison Claims Status Report Lejweleputswa District Municipality period 01 Jun 2019 to 31 Jan 2023.xlsx]Summary!PivotTable2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Claims by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Summary!$F$8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Summary!$E$9:$E$17</c:f>
              <c:strCache>
                <c:ptCount val="8"/>
                <c:pt idx="0">
                  <c:v>Settled</c:v>
                </c:pt>
                <c:pt idx="1">
                  <c:v>Repudiated</c:v>
                </c:pt>
                <c:pt idx="2">
                  <c:v>Closed</c:v>
                </c:pt>
                <c:pt idx="3">
                  <c:v>No cover</c:v>
                </c:pt>
                <c:pt idx="4">
                  <c:v>Not Taken Up</c:v>
                </c:pt>
                <c:pt idx="5">
                  <c:v>Awaiting Loss Adjustor Report</c:v>
                </c:pt>
                <c:pt idx="6">
                  <c:v>Awaiting Repairers/Replacement Invoice</c:v>
                </c:pt>
                <c:pt idx="7">
                  <c:v>Awaiting document from Client</c:v>
                </c:pt>
              </c:strCache>
            </c:strRef>
          </c:cat>
          <c:val>
            <c:numRef>
              <c:f>Summary!$F$9:$F$17</c:f>
              <c:numCache>
                <c:formatCode>General</c:formatCode>
                <c:ptCount val="8"/>
                <c:pt idx="0">
                  <c:v>10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B7-44C4-9BED-F5189E65F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3526792"/>
        <c:axId val="1"/>
      </c:barChart>
      <c:catAx>
        <c:axId val="433526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52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Lateral Unison Claims Status Report Lejweleputswa District Municipality period 01 Jun 2019 to 31 Jan 2023.xlsx]Summary!PivotTable4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Claims by Class and Peril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2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2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4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Summary!$B$38:$B$39</c:f>
              <c:strCache>
                <c:ptCount val="1"/>
                <c:pt idx="0">
                  <c:v>Motor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Summary!$A$40:$A$49</c:f>
              <c:strCache>
                <c:ptCount val="9"/>
                <c:pt idx="0">
                  <c:v>Collision</c:v>
                </c:pt>
                <c:pt idx="1">
                  <c:v>Burglary</c:v>
                </c:pt>
                <c:pt idx="2">
                  <c:v>Storm/Flood</c:v>
                </c:pt>
                <c:pt idx="3">
                  <c:v>Theft</c:v>
                </c:pt>
                <c:pt idx="4">
                  <c:v>Impact</c:v>
                </c:pt>
                <c:pt idx="5">
                  <c:v>Accidental Loss</c:v>
                </c:pt>
                <c:pt idx="6">
                  <c:v>Windscreen</c:v>
                </c:pt>
                <c:pt idx="7">
                  <c:v>Accidental Breakage</c:v>
                </c:pt>
                <c:pt idx="8">
                  <c:v>Injuries</c:v>
                </c:pt>
              </c:strCache>
            </c:strRef>
          </c:cat>
          <c:val>
            <c:numRef>
              <c:f>Summary!$B$40:$B$49</c:f>
              <c:numCache>
                <c:formatCode>General</c:formatCode>
                <c:ptCount val="9"/>
                <c:pt idx="0">
                  <c:v>4</c:v>
                </c:pt>
                <c:pt idx="4">
                  <c:v>3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F-4AC8-881D-EC8F0E8D6CD8}"/>
            </c:ext>
          </c:extLst>
        </c:ser>
        <c:ser>
          <c:idx val="1"/>
          <c:order val="1"/>
          <c:tx>
            <c:strRef>
              <c:f>Summary!$C$38:$C$39</c:f>
              <c:strCache>
                <c:ptCount val="1"/>
                <c:pt idx="0">
                  <c:v>Buildings Combined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Summary!$A$40:$A$49</c:f>
              <c:strCache>
                <c:ptCount val="9"/>
                <c:pt idx="0">
                  <c:v>Collision</c:v>
                </c:pt>
                <c:pt idx="1">
                  <c:v>Burglary</c:v>
                </c:pt>
                <c:pt idx="2">
                  <c:v>Storm/Flood</c:v>
                </c:pt>
                <c:pt idx="3">
                  <c:v>Theft</c:v>
                </c:pt>
                <c:pt idx="4">
                  <c:v>Impact</c:v>
                </c:pt>
                <c:pt idx="5">
                  <c:v>Accidental Loss</c:v>
                </c:pt>
                <c:pt idx="6">
                  <c:v>Windscreen</c:v>
                </c:pt>
                <c:pt idx="7">
                  <c:v>Accidental Breakage</c:v>
                </c:pt>
                <c:pt idx="8">
                  <c:v>Injuries</c:v>
                </c:pt>
              </c:strCache>
            </c:strRef>
          </c:cat>
          <c:val>
            <c:numRef>
              <c:f>Summary!$C$40:$C$49</c:f>
              <c:numCache>
                <c:formatCode>General</c:formatCode>
                <c:ptCount val="9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5-408C-BD1E-FC46DB27D076}"/>
            </c:ext>
          </c:extLst>
        </c:ser>
        <c:ser>
          <c:idx val="2"/>
          <c:order val="2"/>
          <c:tx>
            <c:strRef>
              <c:f>Summary!$D$38:$D$39</c:f>
              <c:strCache>
                <c:ptCount val="1"/>
                <c:pt idx="0">
                  <c:v>Business All Risk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Summary!$A$40:$A$49</c:f>
              <c:strCache>
                <c:ptCount val="9"/>
                <c:pt idx="0">
                  <c:v>Collision</c:v>
                </c:pt>
                <c:pt idx="1">
                  <c:v>Burglary</c:v>
                </c:pt>
                <c:pt idx="2">
                  <c:v>Storm/Flood</c:v>
                </c:pt>
                <c:pt idx="3">
                  <c:v>Theft</c:v>
                </c:pt>
                <c:pt idx="4">
                  <c:v>Impact</c:v>
                </c:pt>
                <c:pt idx="5">
                  <c:v>Accidental Loss</c:v>
                </c:pt>
                <c:pt idx="6">
                  <c:v>Windscreen</c:v>
                </c:pt>
                <c:pt idx="7">
                  <c:v>Accidental Breakage</c:v>
                </c:pt>
                <c:pt idx="8">
                  <c:v>Injuries</c:v>
                </c:pt>
              </c:strCache>
            </c:strRef>
          </c:cat>
          <c:val>
            <c:numRef>
              <c:f>Summary!$D$40:$D$49</c:f>
              <c:numCache>
                <c:formatCode>General</c:formatCode>
                <c:ptCount val="9"/>
                <c:pt idx="1">
                  <c:v>4</c:v>
                </c:pt>
                <c:pt idx="3">
                  <c:v>3</c:v>
                </c:pt>
                <c:pt idx="5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B5-408C-BD1E-FC46DB27D076}"/>
            </c:ext>
          </c:extLst>
        </c:ser>
        <c:ser>
          <c:idx val="3"/>
          <c:order val="3"/>
          <c:tx>
            <c:strRef>
              <c:f>Summary!$E$38:$E$39</c:f>
              <c:strCache>
                <c:ptCount val="1"/>
                <c:pt idx="0">
                  <c:v>Theft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Summary!$A$40:$A$49</c:f>
              <c:strCache>
                <c:ptCount val="9"/>
                <c:pt idx="0">
                  <c:v>Collision</c:v>
                </c:pt>
                <c:pt idx="1">
                  <c:v>Burglary</c:v>
                </c:pt>
                <c:pt idx="2">
                  <c:v>Storm/Flood</c:v>
                </c:pt>
                <c:pt idx="3">
                  <c:v>Theft</c:v>
                </c:pt>
                <c:pt idx="4">
                  <c:v>Impact</c:v>
                </c:pt>
                <c:pt idx="5">
                  <c:v>Accidental Loss</c:v>
                </c:pt>
                <c:pt idx="6">
                  <c:v>Windscreen</c:v>
                </c:pt>
                <c:pt idx="7">
                  <c:v>Accidental Breakage</c:v>
                </c:pt>
                <c:pt idx="8">
                  <c:v>Injuries</c:v>
                </c:pt>
              </c:strCache>
            </c:strRef>
          </c:cat>
          <c:val>
            <c:numRef>
              <c:f>Summary!$E$40:$E$49</c:f>
              <c:numCache>
                <c:formatCode>General</c:formatCode>
                <c:ptCount val="9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B5-408C-BD1E-FC46DB27D076}"/>
            </c:ext>
          </c:extLst>
        </c:ser>
        <c:ser>
          <c:idx val="4"/>
          <c:order val="4"/>
          <c:tx>
            <c:strRef>
              <c:f>Summary!$F$38:$F$39</c:f>
              <c:strCache>
                <c:ptCount val="1"/>
                <c:pt idx="0">
                  <c:v>Stated benefits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Summary!$A$40:$A$49</c:f>
              <c:strCache>
                <c:ptCount val="9"/>
                <c:pt idx="0">
                  <c:v>Collision</c:v>
                </c:pt>
                <c:pt idx="1">
                  <c:v>Burglary</c:v>
                </c:pt>
                <c:pt idx="2">
                  <c:v>Storm/Flood</c:v>
                </c:pt>
                <c:pt idx="3">
                  <c:v>Theft</c:v>
                </c:pt>
                <c:pt idx="4">
                  <c:v>Impact</c:v>
                </c:pt>
                <c:pt idx="5">
                  <c:v>Accidental Loss</c:v>
                </c:pt>
                <c:pt idx="6">
                  <c:v>Windscreen</c:v>
                </c:pt>
                <c:pt idx="7">
                  <c:v>Accidental Breakage</c:v>
                </c:pt>
                <c:pt idx="8">
                  <c:v>Injuries</c:v>
                </c:pt>
              </c:strCache>
            </c:strRef>
          </c:cat>
          <c:val>
            <c:numRef>
              <c:f>Summary!$F$40:$F$49</c:f>
              <c:numCache>
                <c:formatCode>General</c:formatCode>
                <c:ptCount val="9"/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B5-408C-BD1E-FC46DB27D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33529088"/>
        <c:axId val="1"/>
      </c:barChart>
      <c:catAx>
        <c:axId val="433529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52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Lateral Unison Claims Status Report Lejweleputswa District Municipality period 01 Jun 2019 to 31 Jan 2023.xlsx]Summary!PivotTable5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Motor vs Non Motor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Summary!$N$8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C5-4385-80D9-047CABA87D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9D-415E-9D93-5A11A5121D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Summary!$M$9:$M$11</c:f>
              <c:strCache>
                <c:ptCount val="2"/>
                <c:pt idx="0">
                  <c:v>M</c:v>
                </c:pt>
                <c:pt idx="1">
                  <c:v>NM</c:v>
                </c:pt>
              </c:strCache>
            </c:strRef>
          </c:cat>
          <c:val>
            <c:numRef>
              <c:f>Summary!$N$9:$N$11</c:f>
              <c:numCache>
                <c:formatCode>General</c:formatCode>
                <c:ptCount val="2"/>
                <c:pt idx="0">
                  <c:v>9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4-4AAA-987E-CFAEEB8F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3</xdr:col>
      <xdr:colOff>739140</xdr:colOff>
      <xdr:row>28</xdr:row>
      <xdr:rowOff>179070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</xdr:colOff>
      <xdr:row>15</xdr:row>
      <xdr:rowOff>23812</xdr:rowOff>
    </xdr:from>
    <xdr:to>
      <xdr:col>7</xdr:col>
      <xdr:colOff>685800</xdr:colOff>
      <xdr:row>29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20955</xdr:colOff>
      <xdr:row>33</xdr:row>
      <xdr:rowOff>114300</xdr:rowOff>
    </xdr:from>
    <xdr:to>
      <xdr:col>17</xdr:col>
      <xdr:colOff>45720</xdr:colOff>
      <xdr:row>59</xdr:row>
      <xdr:rowOff>53340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68580</xdr:colOff>
      <xdr:row>14</xdr:row>
      <xdr:rowOff>160020</xdr:rowOff>
    </xdr:from>
    <xdr:to>
      <xdr:col>14</xdr:col>
      <xdr:colOff>76200</xdr:colOff>
      <xdr:row>27</xdr:row>
      <xdr:rowOff>102870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F2804E-3948-4BF0-8DCC-9B1E47CF0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magugu Siziba" refreshedDate="44959.496301273146" createdVersion="6" refreshedVersion="8" minRefreshableVersion="3" recordCount="45" xr:uid="{B204B9F5-FC95-4E7A-A2EE-A4BD0067A7A5}">
  <cacheSource type="worksheet">
    <worksheetSource ref="B6:V10000" sheet="Data"/>
  </cacheSource>
  <cacheFields count="21">
    <cacheField name="LuibBrokerClaimNo" numFmtId="0">
      <sharedItems containsBlank="1"/>
    </cacheField>
    <cacheField name="Client Claim Ref" numFmtId="0">
      <sharedItems containsBlank="1"/>
    </cacheField>
    <cacheField name="Section" numFmtId="0">
      <sharedItems containsBlank="1" count="9">
        <s v="Business All Risk"/>
        <s v="Motor"/>
        <s v="Theft"/>
        <s v="Stated benefits"/>
        <s v="Buildings Combined"/>
        <m/>
        <s v="Office Contents" u="1"/>
        <s v="Electronic Equipment" u="1"/>
        <s v="Motor Liability" u="1"/>
      </sharedItems>
    </cacheField>
    <cacheField name="Peril" numFmtId="0">
      <sharedItems containsBlank="1" count="13">
        <s v="Theft"/>
        <s v="Accidental Loss"/>
        <s v="Windscreen"/>
        <s v="Collision"/>
        <s v="Burglary"/>
        <s v="Impact"/>
        <s v="Accidental Breakage"/>
        <s v="Injuries"/>
        <s v="Storm/Flood"/>
        <m/>
        <s v="Hail" u="1"/>
        <s v="Accidental Damage" u="1"/>
        <s v="Burst Geyser/Pipe" u="1"/>
      </sharedItems>
    </cacheField>
    <cacheField name="DateOfLoss" numFmtId="14">
      <sharedItems containsNonDate="0" containsDate="1" containsString="0" containsBlank="1" minDate="2019-05-22T00:00:00" maxDate="2022-12-29T00:00:00"/>
    </cacheField>
    <cacheField name="DateNotified" numFmtId="14">
      <sharedItems containsNonDate="0" containsDate="1" containsString="0" containsBlank="1" minDate="2019-07-26T00:00:00" maxDate="2023-01-28T00:00:00"/>
    </cacheField>
    <cacheField name="Stage" numFmtId="0">
      <sharedItems containsBlank="1" count="6">
        <s v="Finalised"/>
        <s v="NTU"/>
        <s v="Adjudication "/>
        <s v="Negotiation "/>
        <s v="Verification "/>
        <m/>
      </sharedItems>
    </cacheField>
    <cacheField name="Status" numFmtId="0">
      <sharedItems containsBlank="1" count="12">
        <s v="Repudiated"/>
        <s v="Closed"/>
        <s v="Settled"/>
        <s v="No cover"/>
        <s v="Not Taken Up"/>
        <s v="Awaiting Loss Adjustor Report"/>
        <s v="Awaiting Repairers/Replacement Invoice"/>
        <s v="Awaiting document from Client"/>
        <m/>
        <s v="Repairs Authorised" u="1"/>
        <s v="Awaiting reply from the insurer " u="1"/>
        <s v="Claim Within Excess" u="1"/>
      </sharedItems>
    </cacheField>
    <cacheField name="Status Comment" numFmtId="0">
      <sharedItems containsBlank="1"/>
    </cacheField>
    <cacheField name="Repudiated Reason" numFmtId="0">
      <sharedItems containsBlank="1"/>
    </cacheField>
    <cacheField name="ClaimedItem" numFmtId="0">
      <sharedItems containsBlank="1"/>
    </cacheField>
    <cacheField name="VehRegNo" numFmtId="0">
      <sharedItems containsBlank="1"/>
    </cacheField>
    <cacheField name="ClaimDetail" numFmtId="0">
      <sharedItems containsBlank="1"/>
    </cacheField>
    <cacheField name="QuotedAmount" numFmtId="164">
      <sharedItems containsString="0" containsBlank="1" containsNumber="1" minValue="0" maxValue="74159.58"/>
    </cacheField>
    <cacheField name="AuthorisedAmount" numFmtId="164">
      <sharedItems containsString="0" containsBlank="1" containsNumber="1" minValue="0" maxValue="97007.01"/>
    </cacheField>
    <cacheField name="InvoiceAmt" numFmtId="164">
      <sharedItems containsString="0" containsBlank="1" containsNumber="1" minValue="0" maxValue="62786.76"/>
    </cacheField>
    <cacheField name="Excess" numFmtId="164">
      <sharedItems containsString="0" containsBlank="1" containsNumber="1" minValue="0" maxValue="15000"/>
    </cacheField>
    <cacheField name="NettOfLoss" numFmtId="164">
      <sharedItems containsString="0" containsBlank="1" containsNumber="1" minValue="0" maxValue="47786.76"/>
    </cacheField>
    <cacheField name="Settlement" numFmtId="164">
      <sharedItems containsString="0" containsBlank="1" containsNumber="1" minValue="0" maxValue="87306.31"/>
    </cacheField>
    <cacheField name="Settlement Beneficiary" numFmtId="0">
      <sharedItems containsNonDate="0" containsString="0" containsBlank="1"/>
    </cacheField>
    <cacheField name="M_NM" numFmtId="0">
      <sharedItems containsBlank="1" count="4">
        <s v="NM"/>
        <s v="M"/>
        <m/>
        <s v="N_M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LEJ00011"/>
    <s v="BULELWA MPAKA"/>
    <x v="0"/>
    <x v="0"/>
    <d v="2019-06-03T00:00:00"/>
    <d v="2019-07-26T00:00:00"/>
    <x v="0"/>
    <x v="0"/>
    <m/>
    <s v="TBA"/>
    <s v="HP - 7282"/>
    <m/>
    <s v="Laptop and router stolen in an office."/>
    <n v="14722"/>
    <n v="0"/>
    <n v="0"/>
    <n v="0"/>
    <n v="0"/>
    <n v="0"/>
    <m/>
    <x v="0"/>
  </r>
  <r>
    <s v="LEJ00012"/>
    <m/>
    <x v="0"/>
    <x v="1"/>
    <d v="2019-05-22T00:00:00"/>
    <d v="2019-07-26T00:00:00"/>
    <x v="0"/>
    <x v="0"/>
    <m/>
    <s v="TBA"/>
    <s v="Lenovo laptop - 06668"/>
    <m/>
    <s v="Laptop stolen in a vehicle during a car accident"/>
    <n v="10000"/>
    <n v="0"/>
    <n v="0"/>
    <n v="0"/>
    <n v="0"/>
    <n v="0"/>
    <m/>
    <x v="0"/>
  </r>
  <r>
    <s v="LEJ00013"/>
    <m/>
    <x v="1"/>
    <x v="2"/>
    <d v="2019-06-26T00:00:00"/>
    <d v="2019-07-31T00:00:00"/>
    <x v="0"/>
    <x v="1"/>
    <m/>
    <m/>
    <s v="TOYOTA COROLLA - FRC 032 FS"/>
    <m/>
    <s v="Windscreen damaged by an object from a passing truck"/>
    <n v="500"/>
    <n v="6145.57"/>
    <n v="6145.57"/>
    <n v="1536.39"/>
    <n v="4609.18"/>
    <n v="0"/>
    <m/>
    <x v="1"/>
  </r>
  <r>
    <s v="LEJ00014"/>
    <m/>
    <x v="1"/>
    <x v="2"/>
    <d v="2019-07-18T00:00:00"/>
    <d v="2019-08-07T00:00:00"/>
    <x v="0"/>
    <x v="2"/>
    <m/>
    <m/>
    <s v="FRZ032FS - TOYOTA"/>
    <m/>
    <s v="Windscreen to be replaced - FRZ032FS"/>
    <n v="2411.5500000000002"/>
    <n v="2411.5500000000002"/>
    <n v="2411.5500000000002"/>
    <n v="602.88"/>
    <n v="1808.67"/>
    <n v="1808.67"/>
    <m/>
    <x v="1"/>
  </r>
  <r>
    <s v="LEJ00015"/>
    <s v="HCH035FS"/>
    <x v="1"/>
    <x v="3"/>
    <d v="2020-03-09T00:00:00"/>
    <d v="2020-03-13T00:00:00"/>
    <x v="0"/>
    <x v="2"/>
    <m/>
    <m/>
    <m/>
    <m/>
    <s v="Mercedes Benz 350GLE D"/>
    <n v="46884.55"/>
    <n v="40623.64"/>
    <n v="40623.64"/>
    <n v="3500"/>
    <n v="37123.64"/>
    <n v="37123.64"/>
    <m/>
    <x v="1"/>
  </r>
  <r>
    <s v="LEJ00016"/>
    <s v="Edgar Monnye"/>
    <x v="0"/>
    <x v="4"/>
    <d v="2020-03-04T00:00:00"/>
    <d v="2020-03-16T00:00:00"/>
    <x v="0"/>
    <x v="2"/>
    <m/>
    <m/>
    <m/>
    <m/>
    <s v="Burglary and laptop stolen"/>
    <n v="16800"/>
    <n v="10757.89"/>
    <n v="10757.89"/>
    <n v="2500"/>
    <n v="8257.89"/>
    <n v="8257.89"/>
    <m/>
    <x v="0"/>
  </r>
  <r>
    <s v="LEJ00017"/>
    <s v="Mbali Khanyusa"/>
    <x v="0"/>
    <x v="0"/>
    <d v="2020-03-04T00:00:00"/>
    <d v="2020-03-16T00:00:00"/>
    <x v="0"/>
    <x v="2"/>
    <m/>
    <m/>
    <m/>
    <m/>
    <s v="Laptop robbed by two men from insured"/>
    <n v="10345.219999999999"/>
    <n v="10345.219999999999"/>
    <n v="10345.219999999999"/>
    <n v="2500"/>
    <n v="7845.22"/>
    <n v="7845.22"/>
    <m/>
    <x v="0"/>
  </r>
  <r>
    <s v="LEJ00018"/>
    <s v="FBC032FS"/>
    <x v="1"/>
    <x v="3"/>
    <d v="2020-05-15T00:00:00"/>
    <d v="2020-05-26T00:00:00"/>
    <x v="0"/>
    <x v="2"/>
    <m/>
    <m/>
    <s v="Toyota Corolla - FBC032FS"/>
    <s v="FBC032FS"/>
    <s v="Third party collided with insured side in circle"/>
    <n v="11019.02"/>
    <n v="15752.82"/>
    <n v="14752.82"/>
    <n v="3500"/>
    <n v="11252.82"/>
    <n v="12252.82"/>
    <m/>
    <x v="1"/>
  </r>
  <r>
    <s v="LEJ00019"/>
    <s v="DSS643FS"/>
    <x v="1"/>
    <x v="3"/>
    <d v="2021-01-18T00:00:00"/>
    <d v="2021-02-09T00:00:00"/>
    <x v="0"/>
    <x v="2"/>
    <m/>
    <m/>
    <m/>
    <s v="DSS643FS"/>
    <s v="Insured and third party collided"/>
    <n v="15254.1"/>
    <n v="17059.419999999998"/>
    <n v="17059.419999999998"/>
    <n v="5000"/>
    <n v="12059.42"/>
    <n v="12059.42"/>
    <m/>
    <x v="1"/>
  </r>
  <r>
    <s v="LEJ00020"/>
    <s v="HDF759FS - SPEAKER VEHICLE"/>
    <x v="1"/>
    <x v="5"/>
    <d v="2021-02-18T00:00:00"/>
    <d v="2021-03-09T00:00:00"/>
    <x v="0"/>
    <x v="2"/>
    <m/>
    <m/>
    <m/>
    <s v="HDF759FS"/>
    <s v="Insured went through a pothole and damaged vehicle"/>
    <n v="74159.58"/>
    <n v="97007.01"/>
    <n v="0"/>
    <n v="9700.7000000000007"/>
    <n v="0"/>
    <n v="87306.31"/>
    <m/>
    <x v="1"/>
  </r>
  <r>
    <s v="LEJ00021"/>
    <m/>
    <x v="2"/>
    <x v="4"/>
    <d v="2021-07-14T00:00:00"/>
    <d v="2021-08-06T00:00:00"/>
    <x v="0"/>
    <x v="3"/>
    <m/>
    <m/>
    <m/>
    <m/>
    <s v="Cllr Matlabe alleges that his TV was stolen from his house."/>
    <n v="0"/>
    <n v="0"/>
    <n v="0"/>
    <n v="0"/>
    <n v="0"/>
    <n v="0"/>
    <m/>
    <x v="0"/>
  </r>
  <r>
    <s v="LEJ00022"/>
    <m/>
    <x v="0"/>
    <x v="4"/>
    <d v="2021-08-13T00:00:00"/>
    <d v="2021-09-08T00:00:00"/>
    <x v="0"/>
    <x v="2"/>
    <m/>
    <m/>
    <s v="Dell Laptop"/>
    <m/>
    <s v="Insured alleges that laptop and tv was stolen from his house."/>
    <n v="16476.52"/>
    <n v="20999"/>
    <n v="20999"/>
    <n v="2500"/>
    <n v="18499"/>
    <n v="13976.52"/>
    <m/>
    <x v="0"/>
  </r>
  <r>
    <s v="LEJ00023"/>
    <m/>
    <x v="0"/>
    <x v="0"/>
    <d v="2021-09-02T00:00:00"/>
    <d v="2021-09-28T00:00:00"/>
    <x v="0"/>
    <x v="0"/>
    <m/>
    <s v="No Cover"/>
    <s v="Dell Laptop"/>
    <m/>
    <s v="Insured advised alleges that have left the laptop on the vehicle and was stolen due to car jamming."/>
    <n v="0"/>
    <n v="0"/>
    <n v="0"/>
    <n v="0"/>
    <n v="0"/>
    <n v="0"/>
    <m/>
    <x v="0"/>
  </r>
  <r>
    <s v="LEJ00025"/>
    <s v="FRC 032 FS"/>
    <x v="1"/>
    <x v="5"/>
    <d v="2022-09-05T00:00:00"/>
    <d v="2022-09-05T00:00:00"/>
    <x v="0"/>
    <x v="1"/>
    <m/>
    <m/>
    <s v="FRC 032 FS"/>
    <s v="FRC 032 FS"/>
    <s v="Insured went through a pothole and vehicle damaged"/>
    <n v="0"/>
    <n v="0"/>
    <n v="0"/>
    <n v="5000"/>
    <n v="0"/>
    <n v="0"/>
    <m/>
    <x v="1"/>
  </r>
  <r>
    <s v="LEJ00026"/>
    <s v="Laptop - Kobus"/>
    <x v="0"/>
    <x v="6"/>
    <d v="2022-09-29T00:00:00"/>
    <d v="2022-10-06T00:00:00"/>
    <x v="0"/>
    <x v="2"/>
    <m/>
    <m/>
    <s v="Laptop"/>
    <m/>
    <s v="Laptop screen cracked"/>
    <n v="4548"/>
    <n v="0"/>
    <n v="4548"/>
    <n v="2500"/>
    <n v="2048"/>
    <n v="2048"/>
    <m/>
    <x v="0"/>
  </r>
  <r>
    <s v="LEJ00027"/>
    <s v="HJH190FS"/>
    <x v="1"/>
    <x v="3"/>
    <d v="2022-09-28T00:00:00"/>
    <d v="2022-10-12T00:00:00"/>
    <x v="0"/>
    <x v="2"/>
    <m/>
    <m/>
    <s v="HJH190FS"/>
    <s v="HJH190FS"/>
    <s v="Third party turned right into insured vehicle"/>
    <n v="57903.77"/>
    <n v="57903.77"/>
    <n v="62786.76"/>
    <n v="15000"/>
    <n v="47786.76"/>
    <n v="47786.76"/>
    <m/>
    <x v="1"/>
  </r>
  <r>
    <s v="LEJ00027-2"/>
    <s v="K Pitso"/>
    <x v="3"/>
    <x v="7"/>
    <d v="2022-09-28T00:00:00"/>
    <d v="2022-10-12T00:00:00"/>
    <x v="1"/>
    <x v="4"/>
    <s v="Outstanding documentation from insured"/>
    <m/>
    <s v="K Pitso - Injuries"/>
    <s v="HJH190FS"/>
    <s v="Third party turned right into insured vehicle and driver and passenger got injured"/>
    <n v="0"/>
    <n v="0"/>
    <n v="0"/>
    <n v="0"/>
    <n v="0"/>
    <n v="0"/>
    <m/>
    <x v="0"/>
  </r>
  <r>
    <s v="LEJ00027-3"/>
    <s v="TI Mothupi"/>
    <x v="3"/>
    <x v="7"/>
    <d v="2022-09-28T00:00:00"/>
    <d v="2022-10-12T00:00:00"/>
    <x v="1"/>
    <x v="4"/>
    <s v="Outstanding documentation from insured"/>
    <m/>
    <s v="TI Mothupi"/>
    <s v="HJH190FS"/>
    <s v="Third party turned right into insured vehicle"/>
    <n v="0"/>
    <n v="0"/>
    <n v="0"/>
    <n v="0"/>
    <n v="0"/>
    <n v="0"/>
    <m/>
    <x v="0"/>
  </r>
  <r>
    <s v="LEJ00028"/>
    <s v="Damaged wall and electric fence"/>
    <x v="4"/>
    <x v="8"/>
    <d v="2022-11-10T00:00:00"/>
    <d v="2022-11-11T00:00:00"/>
    <x v="2"/>
    <x v="5"/>
    <m/>
    <m/>
    <s v="Wall &amp; Electric fence"/>
    <m/>
    <s v="Tree fell and damaged wall and electric fence due to thunderstorms"/>
    <n v="0"/>
    <n v="0"/>
    <n v="0"/>
    <n v="10000"/>
    <n v="0"/>
    <n v="0"/>
    <m/>
    <x v="0"/>
  </r>
  <r>
    <s v="LEJ00029"/>
    <s v="HV984FS"/>
    <x v="1"/>
    <x v="5"/>
    <d v="2022-12-14T00:00:00"/>
    <d v="2023-01-18T00:00:00"/>
    <x v="3"/>
    <x v="6"/>
    <m/>
    <m/>
    <s v="HV984FS"/>
    <s v="HV984FS"/>
    <s v="Executive Mayor collided with a Guineafowl"/>
    <n v="24849.46"/>
    <n v="0"/>
    <n v="0"/>
    <n v="7500"/>
    <n v="0"/>
    <n v="0"/>
    <m/>
    <x v="1"/>
  </r>
  <r>
    <s v="LEJ00030"/>
    <s v="Burglary - Laptops"/>
    <x v="0"/>
    <x v="4"/>
    <d v="2022-12-28T00:00:00"/>
    <d v="2023-01-23T00:00:00"/>
    <x v="4"/>
    <x v="7"/>
    <m/>
    <m/>
    <s v="TV, 2X Laptops and 2x Monitors"/>
    <m/>
    <s v="Burglary at office"/>
    <n v="0"/>
    <n v="0"/>
    <n v="0"/>
    <n v="2500"/>
    <n v="0"/>
    <n v="0"/>
    <m/>
    <x v="0"/>
  </r>
  <r>
    <s v="LEJ00031"/>
    <s v="Laptop stolen - Siphiwe Mokotedi"/>
    <x v="0"/>
    <x v="4"/>
    <d v="2022-12-28T00:00:00"/>
    <d v="2023-01-27T00:00:00"/>
    <x v="4"/>
    <x v="7"/>
    <m/>
    <m/>
    <s v="Laptop"/>
    <m/>
    <s v="Laptop stolen from employee house"/>
    <n v="0"/>
    <n v="0"/>
    <n v="0"/>
    <n v="2500"/>
    <n v="0"/>
    <n v="0"/>
    <m/>
    <x v="0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  <r>
    <m/>
    <m/>
    <x v="5"/>
    <x v="9"/>
    <m/>
    <m/>
    <x v="5"/>
    <x v="8"/>
    <m/>
    <m/>
    <m/>
    <m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3A0C78-72DD-4B1C-8F6C-08AA945E20EB}" name="PivotTable2" cacheId="0" applyNumberFormats="0" applyBorderFormats="0" applyFontFormats="0" applyPatternFormats="0" applyAlignmentFormats="0" applyWidthHeightFormats="1" dataCaption="Values" updatedVersion="8" minRefreshableVersion="3" createdVersion="6" outline="1" outlineData="1">
  <location ref="E8:F17" firstHeaderRow="1" firstDataRow="1" firstDataCol="1"/>
  <pivotFields count="21">
    <pivotField name="LuibBrokerClaimNo" dataField="1" showAll="0"/>
    <pivotField name="Client Claim Ref" showAll="0"/>
    <pivotField name="Section" showAll="0"/>
    <pivotField name="Peril" showAll="0"/>
    <pivotField name="DateOfLoss" showAll="0"/>
    <pivotField name="DateNotified" showAll="0"/>
    <pivotField name="Stage" showAll="0"/>
    <pivotField name="Status" axis="axisRow" showAll="0">
      <items count="13">
        <item x="8"/>
        <item m="1" x="11"/>
        <item x="2"/>
        <item x="0"/>
        <item m="1" x="9"/>
        <item m="1" x="10"/>
        <item x="1"/>
        <item x="3"/>
        <item x="4"/>
        <item x="5"/>
        <item x="6"/>
        <item x="7"/>
        <item t="default"/>
      </items>
    </pivotField>
    <pivotField name="Status Comment" showAll="0"/>
    <pivotField name="Repudiated Reason" showAll="0"/>
    <pivotField name="ClaimedItem" showAll="0"/>
    <pivotField name="VehRegNo" showAll="0"/>
    <pivotField name="ClaimDetail" showAll="0"/>
    <pivotField name="QuotedAmount" showAll="0"/>
    <pivotField name="AuthorisedAmount" showAll="0"/>
    <pivotField name="InvoiceAmt" showAll="0"/>
    <pivotField name="Excess" showAll="0"/>
    <pivotField name="NettOfLoss" showAll="0"/>
    <pivotField name="Settlement" showAll="0"/>
    <pivotField showAll="0"/>
    <pivotField showAll="0"/>
  </pivotFields>
  <rowFields count="1">
    <field x="7"/>
  </rowFields>
  <rowItems count="9">
    <i>
      <x v="2"/>
    </i>
    <i>
      <x v="3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No" fld="0" subtotal="count" baseField="0" baseItem="0"/>
  </dataFields>
  <chartFormats count="1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7" type="captionNotContains" evalOrder="-1" id="2" stringValue1="blank">
      <autoFilter ref="A1">
        <filterColumn colId="0">
          <customFilters>
            <customFilter operator="notEqual" val="*blank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96558A-58D0-44F0-9B12-97125054A148}" name="PivotTable1" cacheId="0" applyNumberFormats="0" applyBorderFormats="0" applyFontFormats="0" applyPatternFormats="0" applyAlignmentFormats="0" applyWidthHeightFormats="1" dataCaption="Values" updatedVersion="8" minRefreshableVersion="3" useAutoFormatting="1" createdVersion="6" outline="1" outlineData="1">
  <location ref="A8:B14" firstHeaderRow="1" firstDataRow="1" firstDataCol="1"/>
  <pivotFields count="21">
    <pivotField name="LuibBrokerClaimNo" dataField="1" showAll="0"/>
    <pivotField name="Client Claim Ref" showAll="0"/>
    <pivotField name="Section" showAll="0"/>
    <pivotField name="Peril" showAll="0"/>
    <pivotField name="DateOfLoss" showAll="0"/>
    <pivotField name="DateNotified" showAll="0"/>
    <pivotField name="Stage" axis="axisRow" showAll="0">
      <items count="7">
        <item x="5"/>
        <item x="0"/>
        <item x="4"/>
        <item x="3"/>
        <item x="1"/>
        <item x="2"/>
        <item t="default"/>
      </items>
    </pivotField>
    <pivotField name="Status" showAll="0"/>
    <pivotField name="Status Comment" showAll="0"/>
    <pivotField name="Repudiated Reason" showAll="0"/>
    <pivotField name="ClaimedItem" showAll="0"/>
    <pivotField name="VehRegNo" showAll="0"/>
    <pivotField name="ClaimDetail" showAll="0"/>
    <pivotField name="QuotedAmount" showAll="0"/>
    <pivotField name="AuthorisedAmount" showAll="0"/>
    <pivotField name="InvoiceAmt" showAll="0"/>
    <pivotField name="Excess" showAll="0"/>
    <pivotField name="NettOfLoss" showAll="0"/>
    <pivotField name="Settlement" showAll="0"/>
    <pivotField showAll="0"/>
    <pivotField showAll="0"/>
  </pivotFields>
  <rowFields count="1">
    <field x="6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No" fld="0" subtotal="count" baseField="0" baseItem="0"/>
  </dataFields>
  <chartFormats count="1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6" type="captionNotContains" evalOrder="-1" id="5" stringValue1="blank">
      <autoFilter ref="A1">
        <filterColumn colId="0">
          <customFilters>
            <customFilter operator="notEqual" val="*blank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32DCE0-A4FF-4C2A-B604-A7224F92F23E}" name="PivotTable4" cacheId="0" applyNumberFormats="0" applyBorderFormats="0" applyFontFormats="0" applyPatternFormats="0" applyAlignmentFormats="0" applyWidthHeightFormats="1" dataCaption="Values" updatedVersion="8" minRefreshableVersion="3" useAutoFormatting="1" createdVersion="6" compact="0" compactData="0">
  <location ref="A38:G49" firstHeaderRow="1" firstDataRow="2" firstDataCol="1"/>
  <pivotFields count="21">
    <pivotField name="LuibBrokerClaimNo" dataField="1" compact="0" outline="0" showAll="0"/>
    <pivotField name="Client Claim Ref" compact="0" outline="0" showAll="0"/>
    <pivotField name="Section" axis="axisCol" compact="0" outline="0" showAll="0">
      <items count="10">
        <item x="5"/>
        <item x="1"/>
        <item m="1" x="7"/>
        <item x="4"/>
        <item m="1" x="6"/>
        <item x="0"/>
        <item m="1" x="8"/>
        <item x="2"/>
        <item x="3"/>
        <item t="default"/>
      </items>
    </pivotField>
    <pivotField name="Peril" axis="axisRow" compact="0" outline="0" showAll="0">
      <items count="14">
        <item x="9"/>
        <item x="3"/>
        <item m="1" x="12"/>
        <item x="4"/>
        <item m="1" x="10"/>
        <item x="8"/>
        <item x="0"/>
        <item x="5"/>
        <item m="1" x="11"/>
        <item x="1"/>
        <item x="2"/>
        <item x="6"/>
        <item x="7"/>
        <item t="default"/>
      </items>
    </pivotField>
    <pivotField name="DateOfLoss" compact="0" outline="0" showAll="0"/>
    <pivotField name="DateNotified" compact="0" outline="0" showAll="0"/>
    <pivotField name="Stage" compact="0" outline="0" showAll="0"/>
    <pivotField name="Status" compact="0" outline="0" showAll="0"/>
    <pivotField name="Status Comment" compact="0" outline="0" showAll="0"/>
    <pivotField name="Repudiated Reason" compact="0" outline="0" showAll="0"/>
    <pivotField name="ClaimedItem" compact="0" outline="0" showAll="0"/>
    <pivotField name="VehRegNo" compact="0" outline="0" showAll="0"/>
    <pivotField name="ClaimDetail" compact="0" outline="0" showAll="0"/>
    <pivotField name="QuotedAmount" compact="0" outline="0" showAll="0"/>
    <pivotField name="AuthorisedAmount" compact="0" outline="0" showAll="0"/>
    <pivotField name="InvoiceAmt" compact="0" outline="0" showAll="0"/>
    <pivotField name="Excess" compact="0" outline="0" showAll="0"/>
    <pivotField name="NettOfLoss" compact="0" outline="0" showAll="0"/>
    <pivotField name="Settlement" compact="0" outline="0" showAll="0"/>
    <pivotField compact="0" outline="0" showAll="0"/>
    <pivotField compact="0" outline="0" showAll="0"/>
  </pivotFields>
  <rowFields count="1">
    <field x="3"/>
  </rowFields>
  <rowItems count="10">
    <i>
      <x v="1"/>
    </i>
    <i>
      <x v="3"/>
    </i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6">
    <i>
      <x v="1"/>
    </i>
    <i>
      <x v="3"/>
    </i>
    <i>
      <x v="5"/>
    </i>
    <i>
      <x v="7"/>
    </i>
    <i>
      <x v="8"/>
    </i>
    <i t="grand">
      <x/>
    </i>
  </colItems>
  <dataFields count="1">
    <dataField name="No" fld="0" subtotal="count" baseField="0" baseItem="0"/>
  </dataFields>
  <chartFormats count="21">
    <chartFormat chart="3" format="24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3" format="25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3" format="26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3" format="3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3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filters count="2">
    <filter fld="3" type="captionNotContains" evalOrder="-1" id="5" stringValue1="blank">
      <autoFilter ref="A1">
        <filterColumn colId="0">
          <customFilters>
            <customFilter operator="notEqual" val="*blank*"/>
          </customFilters>
        </filterColumn>
      </autoFilter>
    </filter>
    <filter fld="6" type="captionNotContains" evalOrder="-1" id="4" stringValue1="blank">
      <autoFilter ref="A1">
        <filterColumn colId="0">
          <customFilters>
            <customFilter operator="notEqual" val="*blank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605889-35A0-4532-BF34-218649F171D3}" name="PivotTable5" cacheId="0" applyNumberFormats="0" applyBorderFormats="0" applyFontFormats="0" applyPatternFormats="0" applyAlignmentFormats="0" applyWidthHeightFormats="1" dataCaption="Values" updatedVersion="8" minRefreshableVersion="3" useAutoFormatting="1" createdVersion="6" outline="1" outlineData="1" chartFormat="1">
  <location ref="M8:N11" firstHeaderRow="1" firstDataRow="1" firstDataCol="1"/>
  <pivotFields count="21">
    <pivotField name="LuibBrokerClaimNo" dataField="1" showAll="0"/>
    <pivotField name="Client Claim Ref" showAll="0"/>
    <pivotField name="Section" showAll="0"/>
    <pivotField name="Peril" showAll="0"/>
    <pivotField name="DateOfLoss" showAll="0"/>
    <pivotField name="DateNotified" showAll="0"/>
    <pivotField name="Stage" showAll="0"/>
    <pivotField name="Status" showAll="0"/>
    <pivotField name="Status Comment" showAll="0"/>
    <pivotField name="Repudiated Reason" showAll="0"/>
    <pivotField name="ClaimedItem" showAll="0"/>
    <pivotField name="VehRegNo" showAll="0"/>
    <pivotField name="ClaimDetail" showAll="0"/>
    <pivotField name="QuotedAmount" showAll="0"/>
    <pivotField name="AuthorisedAmount" showAll="0"/>
    <pivotField name="InvoiceAmt" showAll="0"/>
    <pivotField name="Excess" showAll="0"/>
    <pivotField name="NettOfLoss" showAll="0"/>
    <pivotField name="Settlement" showAll="0"/>
    <pivotField showAll="0"/>
    <pivotField axis="axisRow" showAll="0">
      <items count="5">
        <item x="1"/>
        <item m="1" x="3"/>
        <item x="2"/>
        <item x="0"/>
        <item t="default"/>
      </items>
    </pivotField>
  </pivotFields>
  <rowFields count="1">
    <field x="20"/>
  </rowFields>
  <rowItems count="3">
    <i>
      <x/>
    </i>
    <i>
      <x v="3"/>
    </i>
    <i t="grand">
      <x/>
    </i>
  </rowItems>
  <colItems count="1">
    <i/>
  </colItems>
  <dataFields count="1">
    <dataField name="No" fld="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2">
    <filter fld="20" type="captionNotContains" evalOrder="-1" id="7" stringValue1="Blank">
      <autoFilter ref="A1">
        <filterColumn colId="0">
          <customFilters>
            <customFilter operator="notEqual" val="*Blank*"/>
          </customFilters>
        </filterColumn>
      </autoFilter>
    </filter>
    <filter fld="6" type="captionNotContains" evalOrder="-1" id="5" stringValue1="blank">
      <autoFilter ref="A1">
        <filterColumn colId="0">
          <customFilters>
            <customFilter operator="notEqual" val="*blank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Normal="100" workbookViewId="0">
      <selection activeCell="A4" sqref="A4"/>
    </sheetView>
  </sheetViews>
  <sheetFormatPr defaultRowHeight="14.4" x14ac:dyDescent="0.3"/>
  <cols>
    <col min="1" max="1" width="17.6640625" bestFit="1" customWidth="1"/>
    <col min="2" max="6" width="17.88671875" bestFit="1" customWidth="1"/>
    <col min="7" max="8" width="10.77734375" bestFit="1" customWidth="1"/>
    <col min="9" max="9" width="17.33203125" bestFit="1" customWidth="1"/>
    <col min="10" max="10" width="10.77734375" bestFit="1" customWidth="1"/>
    <col min="11" max="11" width="7.5546875" customWidth="1"/>
    <col min="13" max="13" width="12.5546875" bestFit="1" customWidth="1"/>
    <col min="14" max="14" width="3.44140625" bestFit="1" customWidth="1"/>
  </cols>
  <sheetData>
    <row r="1" spans="1:14" x14ac:dyDescent="0.3">
      <c r="A1" s="1" t="s">
        <v>0</v>
      </c>
    </row>
    <row r="2" spans="1:14" x14ac:dyDescent="0.3">
      <c r="A2" s="1" t="s">
        <v>1</v>
      </c>
    </row>
    <row r="3" spans="1:14" s="1" customFormat="1" x14ac:dyDescent="0.3">
      <c r="A3" s="1" t="s">
        <v>30</v>
      </c>
      <c r="B3" s="2"/>
    </row>
    <row r="4" spans="1:14" s="1" customFormat="1" x14ac:dyDescent="0.3">
      <c r="A4" s="1" t="s">
        <v>31</v>
      </c>
      <c r="B4" s="2"/>
      <c r="C4" s="3"/>
      <c r="D4" s="2"/>
    </row>
    <row r="5" spans="1:14" x14ac:dyDescent="0.3">
      <c r="A5" s="1" t="s">
        <v>2</v>
      </c>
    </row>
    <row r="8" spans="1:14" x14ac:dyDescent="0.3">
      <c r="A8" s="6" t="s">
        <v>3</v>
      </c>
      <c r="B8" t="s">
        <v>4</v>
      </c>
      <c r="E8" s="6" t="s">
        <v>3</v>
      </c>
      <c r="F8" t="s">
        <v>4</v>
      </c>
      <c r="M8" s="6" t="s">
        <v>3</v>
      </c>
      <c r="N8" t="s">
        <v>4</v>
      </c>
    </row>
    <row r="9" spans="1:14" x14ac:dyDescent="0.3">
      <c r="A9" s="4" t="s">
        <v>36</v>
      </c>
      <c r="B9">
        <v>16</v>
      </c>
      <c r="E9" s="4" t="s">
        <v>54</v>
      </c>
      <c r="F9">
        <v>10</v>
      </c>
      <c r="M9" s="4" t="s">
        <v>52</v>
      </c>
      <c r="N9">
        <v>9</v>
      </c>
    </row>
    <row r="10" spans="1:14" x14ac:dyDescent="0.3">
      <c r="A10" s="4" t="s">
        <v>126</v>
      </c>
      <c r="B10">
        <v>2</v>
      </c>
      <c r="E10" s="4" t="s">
        <v>37</v>
      </c>
      <c r="F10">
        <v>3</v>
      </c>
      <c r="M10" s="4" t="s">
        <v>41</v>
      </c>
      <c r="N10">
        <v>13</v>
      </c>
    </row>
    <row r="11" spans="1:14" x14ac:dyDescent="0.3">
      <c r="A11" s="4" t="s">
        <v>121</v>
      </c>
      <c r="B11">
        <v>1</v>
      </c>
      <c r="E11" s="4" t="s">
        <v>49</v>
      </c>
      <c r="F11">
        <v>2</v>
      </c>
      <c r="M11" s="4" t="s">
        <v>5</v>
      </c>
      <c r="N11">
        <v>22</v>
      </c>
    </row>
    <row r="12" spans="1:14" x14ac:dyDescent="0.3">
      <c r="A12" s="4" t="s">
        <v>104</v>
      </c>
      <c r="B12">
        <v>2</v>
      </c>
      <c r="E12" s="4" t="s">
        <v>81</v>
      </c>
      <c r="F12">
        <v>1</v>
      </c>
    </row>
    <row r="13" spans="1:14" x14ac:dyDescent="0.3">
      <c r="A13" s="4" t="s">
        <v>115</v>
      </c>
      <c r="B13">
        <v>1</v>
      </c>
      <c r="E13" s="4" t="s">
        <v>105</v>
      </c>
      <c r="F13">
        <v>2</v>
      </c>
    </row>
    <row r="14" spans="1:14" x14ac:dyDescent="0.3">
      <c r="A14" s="4" t="s">
        <v>5</v>
      </c>
      <c r="B14">
        <v>22</v>
      </c>
      <c r="E14" s="4" t="s">
        <v>116</v>
      </c>
      <c r="F14">
        <v>1</v>
      </c>
    </row>
    <row r="15" spans="1:14" x14ac:dyDescent="0.3">
      <c r="E15" s="4" t="s">
        <v>122</v>
      </c>
      <c r="F15">
        <v>1</v>
      </c>
    </row>
    <row r="16" spans="1:14" x14ac:dyDescent="0.3">
      <c r="E16" s="4" t="s">
        <v>127</v>
      </c>
      <c r="F16">
        <v>2</v>
      </c>
    </row>
    <row r="17" spans="1:6" x14ac:dyDescent="0.3">
      <c r="E17" s="4" t="s">
        <v>5</v>
      </c>
      <c r="F17">
        <v>22</v>
      </c>
    </row>
    <row r="23" spans="1:6" x14ac:dyDescent="0.3">
      <c r="A23" s="5"/>
    </row>
    <row r="38" spans="1:7" x14ac:dyDescent="0.3">
      <c r="A38" s="6" t="s">
        <v>4</v>
      </c>
      <c r="B38" s="6" t="s">
        <v>11</v>
      </c>
    </row>
    <row r="39" spans="1:7" x14ac:dyDescent="0.3">
      <c r="A39" s="6" t="s">
        <v>7</v>
      </c>
      <c r="B39" t="s">
        <v>47</v>
      </c>
      <c r="C39" t="s">
        <v>113</v>
      </c>
      <c r="D39" t="s">
        <v>34</v>
      </c>
      <c r="E39" t="s">
        <v>35</v>
      </c>
      <c r="F39" t="s">
        <v>102</v>
      </c>
      <c r="G39" t="s">
        <v>5</v>
      </c>
    </row>
    <row r="40" spans="1:7" x14ac:dyDescent="0.3">
      <c r="A40" t="s">
        <v>59</v>
      </c>
      <c r="B40">
        <v>4</v>
      </c>
      <c r="G40">
        <v>4</v>
      </c>
    </row>
    <row r="41" spans="1:7" x14ac:dyDescent="0.3">
      <c r="A41" t="s">
        <v>63</v>
      </c>
      <c r="D41">
        <v>4</v>
      </c>
      <c r="E41">
        <v>1</v>
      </c>
      <c r="G41">
        <v>5</v>
      </c>
    </row>
    <row r="42" spans="1:7" x14ac:dyDescent="0.3">
      <c r="A42" t="s">
        <v>114</v>
      </c>
      <c r="C42">
        <v>1</v>
      </c>
      <c r="G42">
        <v>1</v>
      </c>
    </row>
    <row r="43" spans="1:7" x14ac:dyDescent="0.3">
      <c r="A43" t="s">
        <v>35</v>
      </c>
      <c r="D43">
        <v>3</v>
      </c>
      <c r="G43">
        <v>3</v>
      </c>
    </row>
    <row r="44" spans="1:7" x14ac:dyDescent="0.3">
      <c r="A44" t="s">
        <v>77</v>
      </c>
      <c r="B44">
        <v>3</v>
      </c>
      <c r="G44">
        <v>3</v>
      </c>
    </row>
    <row r="45" spans="1:7" x14ac:dyDescent="0.3">
      <c r="A45" t="s">
        <v>43</v>
      </c>
      <c r="D45">
        <v>1</v>
      </c>
      <c r="G45">
        <v>1</v>
      </c>
    </row>
    <row r="46" spans="1:7" x14ac:dyDescent="0.3">
      <c r="A46" t="s">
        <v>48</v>
      </c>
      <c r="B46">
        <v>2</v>
      </c>
      <c r="G46">
        <v>2</v>
      </c>
    </row>
    <row r="47" spans="1:7" x14ac:dyDescent="0.3">
      <c r="A47" t="s">
        <v>94</v>
      </c>
      <c r="D47">
        <v>1</v>
      </c>
      <c r="G47">
        <v>1</v>
      </c>
    </row>
    <row r="48" spans="1:7" x14ac:dyDescent="0.3">
      <c r="A48" t="s">
        <v>103</v>
      </c>
      <c r="F48">
        <v>2</v>
      </c>
      <c r="G48">
        <v>2</v>
      </c>
    </row>
    <row r="49" spans="1:7" x14ac:dyDescent="0.3">
      <c r="A49" t="s">
        <v>5</v>
      </c>
      <c r="B49">
        <v>9</v>
      </c>
      <c r="C49">
        <v>1</v>
      </c>
      <c r="D49">
        <v>9</v>
      </c>
      <c r="E49">
        <v>1</v>
      </c>
      <c r="F49">
        <v>2</v>
      </c>
      <c r="G49">
        <v>22</v>
      </c>
    </row>
  </sheetData>
  <pageMargins left="0.7" right="0.7" top="0.75" bottom="0.75" header="0.3" footer="0.3"/>
  <pageSetup paperSize="9" orientation="portrait" horizontalDpi="0" verticalDpi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0"/>
  <sheetViews>
    <sheetView zoomScaleNormal="100" workbookViewId="0">
      <selection activeCell="A2" sqref="A2:D2"/>
    </sheetView>
  </sheetViews>
  <sheetFormatPr defaultRowHeight="14.4" x14ac:dyDescent="0.3"/>
  <cols>
    <col min="1" max="1" width="0.88671875" style="8" customWidth="1"/>
    <col min="2" max="2" width="20.33203125" style="8" customWidth="1"/>
    <col min="3" max="3" width="23.109375" style="8" customWidth="1"/>
    <col min="4" max="4" width="23" style="8" customWidth="1"/>
    <col min="5" max="5" width="19.21875" style="8" customWidth="1"/>
    <col min="6" max="6" width="16.6640625" style="14" customWidth="1"/>
    <col min="7" max="7" width="16.44140625" style="14" customWidth="1"/>
    <col min="8" max="8" width="17.5546875" style="8" customWidth="1"/>
    <col min="9" max="9" width="41.6640625" style="8" customWidth="1"/>
    <col min="10" max="10" width="21.109375" style="8" customWidth="1"/>
    <col min="11" max="11" width="20.33203125" style="8" customWidth="1"/>
    <col min="12" max="12" width="31.109375" style="15" customWidth="1"/>
    <col min="13" max="13" width="19.33203125" style="8" customWidth="1"/>
    <col min="14" max="14" width="38" style="15" customWidth="1"/>
    <col min="15" max="15" width="18.44140625" style="9" customWidth="1"/>
    <col min="16" max="16" width="21.5546875" style="9" customWidth="1"/>
    <col min="17" max="17" width="14.6640625" style="9" customWidth="1"/>
    <col min="18" max="18" width="13.88671875" style="9" customWidth="1"/>
    <col min="19" max="19" width="18.109375" style="9" customWidth="1"/>
    <col min="20" max="20" width="24.33203125" style="9" customWidth="1"/>
    <col min="21" max="21" width="20.88671875" style="8" customWidth="1"/>
    <col min="22" max="16384" width="8.88671875" style="8"/>
  </cols>
  <sheetData>
    <row r="1" spans="1:24" x14ac:dyDescent="0.3">
      <c r="A1" s="16" t="s">
        <v>0</v>
      </c>
      <c r="B1" s="16"/>
      <c r="C1" s="16"/>
      <c r="D1" s="16"/>
      <c r="F1" s="8"/>
      <c r="G1" s="8"/>
      <c r="L1" s="8"/>
      <c r="N1" s="8"/>
    </row>
    <row r="2" spans="1:24" x14ac:dyDescent="0.3">
      <c r="A2" s="16" t="s">
        <v>1</v>
      </c>
      <c r="B2" s="16"/>
      <c r="C2" s="16"/>
      <c r="D2" s="16"/>
      <c r="F2" s="8"/>
      <c r="G2" s="8"/>
      <c r="L2" s="8"/>
      <c r="N2" s="8"/>
    </row>
    <row r="3" spans="1:24" s="7" customFormat="1" x14ac:dyDescent="0.3">
      <c r="A3" s="16" t="s">
        <v>30</v>
      </c>
      <c r="B3" s="16"/>
      <c r="C3" s="16"/>
      <c r="D3" s="16"/>
      <c r="O3" s="11"/>
      <c r="P3" s="11"/>
      <c r="Q3" s="11"/>
      <c r="R3" s="11"/>
      <c r="S3" s="11"/>
      <c r="T3" s="11"/>
    </row>
    <row r="4" spans="1:24" s="7" customFormat="1" x14ac:dyDescent="0.3">
      <c r="A4" s="16" t="s">
        <v>31</v>
      </c>
      <c r="B4" s="16"/>
      <c r="C4" s="16"/>
      <c r="D4" s="16"/>
      <c r="O4" s="11"/>
      <c r="P4" s="11"/>
      <c r="Q4" s="11"/>
      <c r="R4" s="11"/>
      <c r="S4" s="11"/>
      <c r="T4" s="11"/>
    </row>
    <row r="5" spans="1:24" s="7" customFormat="1" x14ac:dyDescent="0.3">
      <c r="B5" s="10"/>
      <c r="D5" s="10"/>
      <c r="O5" s="11"/>
      <c r="P5" s="11"/>
      <c r="Q5" s="11"/>
      <c r="R5" s="11"/>
      <c r="S5" s="11"/>
      <c r="T5" s="11"/>
    </row>
    <row r="6" spans="1:24" s="7" customFormat="1" x14ac:dyDescent="0.3">
      <c r="A6" s="7" t="s">
        <v>8</v>
      </c>
      <c r="B6" s="7" t="s">
        <v>9</v>
      </c>
      <c r="C6" s="7" t="s">
        <v>10</v>
      </c>
      <c r="D6" s="7" t="s">
        <v>11</v>
      </c>
      <c r="E6" s="7" t="s">
        <v>7</v>
      </c>
      <c r="F6" s="12" t="s">
        <v>12</v>
      </c>
      <c r="G6" s="12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11" t="s">
        <v>21</v>
      </c>
      <c r="P6" s="11" t="s">
        <v>22</v>
      </c>
      <c r="Q6" s="11" t="s">
        <v>23</v>
      </c>
      <c r="R6" s="11" t="s">
        <v>24</v>
      </c>
      <c r="S6" s="11" t="s">
        <v>25</v>
      </c>
      <c r="T6" s="11" t="s">
        <v>26</v>
      </c>
      <c r="U6" s="13" t="s">
        <v>27</v>
      </c>
      <c r="V6" s="7" t="s">
        <v>6</v>
      </c>
      <c r="W6" s="7" t="s">
        <v>28</v>
      </c>
      <c r="X6" s="7" t="s">
        <v>29</v>
      </c>
    </row>
    <row r="7" spans="1:24" x14ac:dyDescent="0.3">
      <c r="A7" s="8" t="s">
        <v>30</v>
      </c>
      <c r="B7" s="8" t="s">
        <v>32</v>
      </c>
      <c r="C7" s="8" t="s">
        <v>33</v>
      </c>
      <c r="D7" s="8" t="s">
        <v>34</v>
      </c>
      <c r="E7" s="8" t="s">
        <v>35</v>
      </c>
      <c r="F7" s="14">
        <v>43619</v>
      </c>
      <c r="G7" s="14">
        <v>43672</v>
      </c>
      <c r="H7" s="8" t="s">
        <v>36</v>
      </c>
      <c r="I7" s="8" t="s">
        <v>37</v>
      </c>
      <c r="K7" s="8" t="s">
        <v>38</v>
      </c>
      <c r="L7" s="8" t="s">
        <v>39</v>
      </c>
      <c r="N7" s="8" t="s">
        <v>40</v>
      </c>
      <c r="O7" s="9">
        <v>14722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V7" s="8" t="s">
        <v>41</v>
      </c>
      <c r="W7" s="8">
        <v>30200</v>
      </c>
      <c r="X7" s="8">
        <v>115</v>
      </c>
    </row>
    <row r="8" spans="1:24" ht="28.8" x14ac:dyDescent="0.3">
      <c r="A8" s="8" t="s">
        <v>30</v>
      </c>
      <c r="B8" s="8" t="s">
        <v>42</v>
      </c>
      <c r="D8" s="8" t="s">
        <v>34</v>
      </c>
      <c r="E8" s="8" t="s">
        <v>43</v>
      </c>
      <c r="F8" s="14">
        <v>43607</v>
      </c>
      <c r="G8" s="14">
        <v>43672</v>
      </c>
      <c r="H8" s="8" t="s">
        <v>36</v>
      </c>
      <c r="I8" s="8" t="s">
        <v>37</v>
      </c>
      <c r="K8" s="15" t="s">
        <v>38</v>
      </c>
      <c r="L8" s="15" t="s">
        <v>44</v>
      </c>
      <c r="N8" s="15" t="s">
        <v>45</v>
      </c>
      <c r="O8" s="9">
        <v>10000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V8" s="8" t="s">
        <v>41</v>
      </c>
      <c r="W8" s="8">
        <v>30205</v>
      </c>
      <c r="X8" s="8">
        <v>115</v>
      </c>
    </row>
    <row r="9" spans="1:24" ht="28.8" x14ac:dyDescent="0.3">
      <c r="A9" s="8" t="s">
        <v>30</v>
      </c>
      <c r="B9" s="8" t="s">
        <v>46</v>
      </c>
      <c r="D9" s="8" t="s">
        <v>47</v>
      </c>
      <c r="E9" s="8" t="s">
        <v>48</v>
      </c>
      <c r="F9" s="14">
        <v>43642</v>
      </c>
      <c r="G9" s="14">
        <v>43677</v>
      </c>
      <c r="H9" s="8" t="s">
        <v>36</v>
      </c>
      <c r="I9" s="8" t="s">
        <v>49</v>
      </c>
      <c r="L9" s="15" t="s">
        <v>50</v>
      </c>
      <c r="N9" s="15" t="s">
        <v>51</v>
      </c>
      <c r="O9" s="9">
        <v>500</v>
      </c>
      <c r="P9" s="9">
        <v>6145.57</v>
      </c>
      <c r="Q9" s="9">
        <v>6145.57</v>
      </c>
      <c r="R9" s="9">
        <v>1536.39</v>
      </c>
      <c r="S9" s="9">
        <v>4609.18</v>
      </c>
      <c r="T9" s="9">
        <v>0</v>
      </c>
      <c r="V9" s="8" t="s">
        <v>52</v>
      </c>
      <c r="W9" s="8">
        <v>30232</v>
      </c>
      <c r="X9" s="8">
        <v>115</v>
      </c>
    </row>
    <row r="10" spans="1:24" x14ac:dyDescent="0.3">
      <c r="A10" s="8" t="s">
        <v>30</v>
      </c>
      <c r="B10" s="8" t="s">
        <v>53</v>
      </c>
      <c r="D10" s="8" t="s">
        <v>47</v>
      </c>
      <c r="E10" s="8" t="s">
        <v>48</v>
      </c>
      <c r="F10" s="14">
        <v>43664</v>
      </c>
      <c r="G10" s="14">
        <v>43684</v>
      </c>
      <c r="H10" s="8" t="s">
        <v>36</v>
      </c>
      <c r="I10" s="8" t="s">
        <v>54</v>
      </c>
      <c r="L10" s="15" t="s">
        <v>55</v>
      </c>
      <c r="N10" s="15" t="s">
        <v>56</v>
      </c>
      <c r="O10" s="9">
        <v>2411.5500000000002</v>
      </c>
      <c r="P10" s="9">
        <v>2411.5500000000002</v>
      </c>
      <c r="Q10" s="9">
        <v>2411.5500000000002</v>
      </c>
      <c r="R10" s="9">
        <v>602.88</v>
      </c>
      <c r="S10" s="9">
        <v>1808.67</v>
      </c>
      <c r="T10" s="9">
        <v>1808.67</v>
      </c>
      <c r="V10" s="8" t="s">
        <v>52</v>
      </c>
      <c r="W10" s="8">
        <v>30253</v>
      </c>
      <c r="X10" s="8">
        <v>115</v>
      </c>
    </row>
    <row r="11" spans="1:24" x14ac:dyDescent="0.3">
      <c r="A11" s="8" t="s">
        <v>30</v>
      </c>
      <c r="B11" s="8" t="s">
        <v>57</v>
      </c>
      <c r="C11" s="8" t="s">
        <v>58</v>
      </c>
      <c r="D11" s="8" t="s">
        <v>47</v>
      </c>
      <c r="E11" s="8" t="s">
        <v>59</v>
      </c>
      <c r="F11" s="14">
        <v>43899</v>
      </c>
      <c r="G11" s="14">
        <v>43903</v>
      </c>
      <c r="H11" s="8" t="s">
        <v>36</v>
      </c>
      <c r="I11" s="8" t="s">
        <v>54</v>
      </c>
      <c r="N11" s="15" t="s">
        <v>60</v>
      </c>
      <c r="O11" s="9">
        <v>46884.55</v>
      </c>
      <c r="P11" s="9">
        <v>40623.64</v>
      </c>
      <c r="Q11" s="9">
        <v>40623.64</v>
      </c>
      <c r="R11" s="9">
        <v>3500</v>
      </c>
      <c r="S11" s="9">
        <v>37123.64</v>
      </c>
      <c r="T11" s="9">
        <v>37123.64</v>
      </c>
      <c r="V11" s="8" t="s">
        <v>52</v>
      </c>
      <c r="W11" s="8">
        <v>33464</v>
      </c>
      <c r="X11" s="8">
        <v>115</v>
      </c>
    </row>
    <row r="12" spans="1:24" x14ac:dyDescent="0.3">
      <c r="A12" s="8" t="s">
        <v>30</v>
      </c>
      <c r="B12" s="8" t="s">
        <v>61</v>
      </c>
      <c r="C12" s="8" t="s">
        <v>62</v>
      </c>
      <c r="D12" s="8" t="s">
        <v>34</v>
      </c>
      <c r="E12" s="8" t="s">
        <v>63</v>
      </c>
      <c r="F12" s="14">
        <v>43894</v>
      </c>
      <c r="G12" s="14">
        <v>43906</v>
      </c>
      <c r="H12" s="8" t="s">
        <v>36</v>
      </c>
      <c r="I12" s="8" t="s">
        <v>54</v>
      </c>
      <c r="N12" s="15" t="s">
        <v>64</v>
      </c>
      <c r="O12" s="9">
        <v>16800</v>
      </c>
      <c r="P12" s="9">
        <v>10757.89</v>
      </c>
      <c r="Q12" s="9">
        <v>10757.89</v>
      </c>
      <c r="R12" s="9">
        <v>2500</v>
      </c>
      <c r="S12" s="9">
        <v>8257.89</v>
      </c>
      <c r="T12" s="9">
        <v>8257.89</v>
      </c>
      <c r="V12" s="8" t="s">
        <v>41</v>
      </c>
      <c r="W12" s="8">
        <v>33471</v>
      </c>
      <c r="X12" s="8">
        <v>115</v>
      </c>
    </row>
    <row r="13" spans="1:24" x14ac:dyDescent="0.3">
      <c r="A13" s="8" t="s">
        <v>30</v>
      </c>
      <c r="B13" s="8" t="s">
        <v>65</v>
      </c>
      <c r="C13" s="8" t="s">
        <v>66</v>
      </c>
      <c r="D13" s="8" t="s">
        <v>34</v>
      </c>
      <c r="E13" s="8" t="s">
        <v>35</v>
      </c>
      <c r="F13" s="14">
        <v>43894</v>
      </c>
      <c r="G13" s="14">
        <v>43906</v>
      </c>
      <c r="H13" s="8" t="s">
        <v>36</v>
      </c>
      <c r="I13" s="8" t="s">
        <v>54</v>
      </c>
      <c r="N13" s="15" t="s">
        <v>67</v>
      </c>
      <c r="O13" s="9">
        <v>10345.219999999999</v>
      </c>
      <c r="P13" s="9">
        <v>10345.219999999999</v>
      </c>
      <c r="Q13" s="9">
        <v>10345.219999999999</v>
      </c>
      <c r="R13" s="9">
        <v>2500</v>
      </c>
      <c r="S13" s="9">
        <v>7845.22</v>
      </c>
      <c r="T13" s="9">
        <v>7845.22</v>
      </c>
      <c r="V13" s="8" t="s">
        <v>41</v>
      </c>
      <c r="W13" s="8">
        <v>33473</v>
      </c>
      <c r="X13" s="8">
        <v>115</v>
      </c>
    </row>
    <row r="14" spans="1:24" x14ac:dyDescent="0.3">
      <c r="A14" s="8" t="s">
        <v>30</v>
      </c>
      <c r="B14" s="8" t="s">
        <v>68</v>
      </c>
      <c r="C14" s="8" t="s">
        <v>69</v>
      </c>
      <c r="D14" s="8" t="s">
        <v>47</v>
      </c>
      <c r="E14" s="8" t="s">
        <v>59</v>
      </c>
      <c r="F14" s="14">
        <v>43966</v>
      </c>
      <c r="G14" s="14">
        <v>43977</v>
      </c>
      <c r="H14" s="8" t="s">
        <v>36</v>
      </c>
      <c r="I14" s="8" t="s">
        <v>54</v>
      </c>
      <c r="L14" s="15" t="s">
        <v>70</v>
      </c>
      <c r="M14" s="8" t="s">
        <v>69</v>
      </c>
      <c r="N14" s="15" t="s">
        <v>71</v>
      </c>
      <c r="O14" s="9">
        <v>11019.02</v>
      </c>
      <c r="P14" s="9">
        <v>15752.82</v>
      </c>
      <c r="Q14" s="9">
        <v>14752.82</v>
      </c>
      <c r="R14" s="9">
        <v>3500</v>
      </c>
      <c r="S14" s="9">
        <v>11252.82</v>
      </c>
      <c r="T14" s="9">
        <v>12252.82</v>
      </c>
      <c r="V14" s="8" t="s">
        <v>52</v>
      </c>
      <c r="W14" s="8">
        <v>33681</v>
      </c>
      <c r="X14" s="8">
        <v>115</v>
      </c>
    </row>
    <row r="15" spans="1:24" x14ac:dyDescent="0.3">
      <c r="A15" s="8" t="s">
        <v>30</v>
      </c>
      <c r="B15" s="8" t="s">
        <v>72</v>
      </c>
      <c r="C15" s="8" t="s">
        <v>73</v>
      </c>
      <c r="D15" s="8" t="s">
        <v>47</v>
      </c>
      <c r="E15" s="8" t="s">
        <v>59</v>
      </c>
      <c r="F15" s="14">
        <v>44214</v>
      </c>
      <c r="G15" s="14">
        <v>44236</v>
      </c>
      <c r="H15" s="8" t="s">
        <v>36</v>
      </c>
      <c r="I15" s="8" t="s">
        <v>54</v>
      </c>
      <c r="M15" s="8" t="s">
        <v>73</v>
      </c>
      <c r="N15" s="15" t="s">
        <v>74</v>
      </c>
      <c r="O15" s="9">
        <v>15254.1</v>
      </c>
      <c r="P15" s="9">
        <v>17059.419999999998</v>
      </c>
      <c r="Q15" s="9">
        <v>17059.419999999998</v>
      </c>
      <c r="R15" s="9">
        <v>5000</v>
      </c>
      <c r="S15" s="9">
        <v>12059.42</v>
      </c>
      <c r="T15" s="9">
        <v>12059.42</v>
      </c>
      <c r="V15" s="8" t="s">
        <v>52</v>
      </c>
      <c r="W15" s="8">
        <v>34644</v>
      </c>
      <c r="X15" s="8">
        <v>115</v>
      </c>
    </row>
    <row r="16" spans="1:24" ht="28.8" x14ac:dyDescent="0.3">
      <c r="A16" s="8" t="s">
        <v>30</v>
      </c>
      <c r="B16" s="8" t="s">
        <v>75</v>
      </c>
      <c r="C16" s="8" t="s">
        <v>76</v>
      </c>
      <c r="D16" s="8" t="s">
        <v>47</v>
      </c>
      <c r="E16" s="8" t="s">
        <v>77</v>
      </c>
      <c r="F16" s="14">
        <v>44245</v>
      </c>
      <c r="G16" s="14">
        <v>44264</v>
      </c>
      <c r="H16" s="8" t="s">
        <v>36</v>
      </c>
      <c r="I16" s="8" t="s">
        <v>54</v>
      </c>
      <c r="M16" s="8" t="s">
        <v>78</v>
      </c>
      <c r="N16" s="15" t="s">
        <v>79</v>
      </c>
      <c r="O16" s="9">
        <v>74159.58</v>
      </c>
      <c r="P16" s="9">
        <v>97007.01</v>
      </c>
      <c r="Q16" s="9">
        <v>0</v>
      </c>
      <c r="R16" s="9">
        <v>9700.7000000000007</v>
      </c>
      <c r="S16" s="9">
        <v>0</v>
      </c>
      <c r="T16" s="9">
        <v>87306.31</v>
      </c>
      <c r="V16" s="8" t="s">
        <v>52</v>
      </c>
      <c r="W16" s="8">
        <v>34783</v>
      </c>
      <c r="X16" s="8">
        <v>115</v>
      </c>
    </row>
    <row r="17" spans="1:24" ht="28.8" x14ac:dyDescent="0.3">
      <c r="A17" s="8" t="s">
        <v>30</v>
      </c>
      <c r="B17" s="8" t="s">
        <v>80</v>
      </c>
      <c r="D17" s="8" t="s">
        <v>35</v>
      </c>
      <c r="E17" s="8" t="s">
        <v>63</v>
      </c>
      <c r="F17" s="14">
        <v>44391</v>
      </c>
      <c r="G17" s="14">
        <v>44414</v>
      </c>
      <c r="H17" s="8" t="s">
        <v>36</v>
      </c>
      <c r="I17" s="8" t="s">
        <v>81</v>
      </c>
      <c r="N17" s="15" t="s">
        <v>82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V17" s="8" t="s">
        <v>41</v>
      </c>
      <c r="W17" s="8">
        <v>35407</v>
      </c>
      <c r="X17" s="8">
        <v>115</v>
      </c>
    </row>
    <row r="18" spans="1:24" ht="28.8" x14ac:dyDescent="0.3">
      <c r="A18" s="8" t="s">
        <v>30</v>
      </c>
      <c r="B18" s="8" t="s">
        <v>83</v>
      </c>
      <c r="D18" s="8" t="s">
        <v>34</v>
      </c>
      <c r="E18" s="8" t="s">
        <v>63</v>
      </c>
      <c r="F18" s="14">
        <v>44421</v>
      </c>
      <c r="G18" s="14">
        <v>44447</v>
      </c>
      <c r="H18" s="8" t="s">
        <v>36</v>
      </c>
      <c r="I18" s="8" t="s">
        <v>54</v>
      </c>
      <c r="L18" s="15" t="s">
        <v>84</v>
      </c>
      <c r="N18" s="15" t="s">
        <v>85</v>
      </c>
      <c r="O18" s="9">
        <v>16476.52</v>
      </c>
      <c r="P18" s="9">
        <v>20999</v>
      </c>
      <c r="Q18" s="9">
        <v>20999</v>
      </c>
      <c r="R18" s="9">
        <v>2500</v>
      </c>
      <c r="S18" s="9">
        <v>18499</v>
      </c>
      <c r="T18" s="9">
        <v>13976.52</v>
      </c>
      <c r="V18" s="8" t="s">
        <v>41</v>
      </c>
      <c r="W18" s="8">
        <v>35551</v>
      </c>
      <c r="X18" s="8">
        <v>115</v>
      </c>
    </row>
    <row r="19" spans="1:24" ht="43.2" x14ac:dyDescent="0.3">
      <c r="A19" s="8" t="s">
        <v>30</v>
      </c>
      <c r="B19" s="8" t="s">
        <v>86</v>
      </c>
      <c r="D19" s="8" t="s">
        <v>34</v>
      </c>
      <c r="E19" s="8" t="s">
        <v>35</v>
      </c>
      <c r="F19" s="14">
        <v>44441</v>
      </c>
      <c r="G19" s="14">
        <v>44467</v>
      </c>
      <c r="H19" s="8" t="s">
        <v>36</v>
      </c>
      <c r="I19" s="8" t="s">
        <v>37</v>
      </c>
      <c r="K19" s="8" t="s">
        <v>87</v>
      </c>
      <c r="L19" s="15" t="s">
        <v>84</v>
      </c>
      <c r="N19" s="15" t="s">
        <v>88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V19" s="8" t="s">
        <v>41</v>
      </c>
      <c r="W19" s="8">
        <v>35638</v>
      </c>
      <c r="X19" s="8">
        <v>115</v>
      </c>
    </row>
    <row r="20" spans="1:24" ht="28.8" x14ac:dyDescent="0.3">
      <c r="A20" s="8" t="s">
        <v>30</v>
      </c>
      <c r="B20" s="8" t="s">
        <v>89</v>
      </c>
      <c r="C20" s="8" t="s">
        <v>90</v>
      </c>
      <c r="D20" s="8" t="s">
        <v>47</v>
      </c>
      <c r="E20" s="8" t="s">
        <v>77</v>
      </c>
      <c r="F20" s="14">
        <v>44809</v>
      </c>
      <c r="G20" s="14">
        <v>44809</v>
      </c>
      <c r="H20" s="8" t="s">
        <v>36</v>
      </c>
      <c r="I20" s="8" t="s">
        <v>49</v>
      </c>
      <c r="L20" s="15" t="s">
        <v>90</v>
      </c>
      <c r="M20" s="8" t="s">
        <v>90</v>
      </c>
      <c r="N20" s="15" t="s">
        <v>91</v>
      </c>
      <c r="O20" s="9">
        <v>0</v>
      </c>
      <c r="P20" s="9">
        <v>0</v>
      </c>
      <c r="Q20" s="9">
        <v>0</v>
      </c>
      <c r="R20" s="9">
        <v>5000</v>
      </c>
      <c r="S20" s="9">
        <v>0</v>
      </c>
      <c r="T20" s="9">
        <v>0</v>
      </c>
      <c r="V20" s="8" t="s">
        <v>52</v>
      </c>
      <c r="W20" s="8">
        <v>37415</v>
      </c>
      <c r="X20" s="8">
        <v>115</v>
      </c>
    </row>
    <row r="21" spans="1:24" x14ac:dyDescent="0.3">
      <c r="A21" s="8" t="s">
        <v>30</v>
      </c>
      <c r="B21" s="8" t="s">
        <v>92</v>
      </c>
      <c r="C21" s="8" t="s">
        <v>93</v>
      </c>
      <c r="D21" s="8" t="s">
        <v>34</v>
      </c>
      <c r="E21" s="8" t="s">
        <v>94</v>
      </c>
      <c r="F21" s="14">
        <v>44833</v>
      </c>
      <c r="G21" s="14">
        <v>44840</v>
      </c>
      <c r="H21" s="8" t="s">
        <v>36</v>
      </c>
      <c r="I21" s="8" t="s">
        <v>54</v>
      </c>
      <c r="L21" s="15" t="s">
        <v>95</v>
      </c>
      <c r="N21" s="15" t="s">
        <v>96</v>
      </c>
      <c r="O21" s="9">
        <v>4548</v>
      </c>
      <c r="P21" s="9">
        <v>0</v>
      </c>
      <c r="Q21" s="9">
        <v>4548</v>
      </c>
      <c r="R21" s="9">
        <v>2500</v>
      </c>
      <c r="S21" s="9">
        <v>2048</v>
      </c>
      <c r="T21" s="9">
        <v>2048</v>
      </c>
      <c r="V21" s="8" t="s">
        <v>41</v>
      </c>
      <c r="W21" s="8">
        <v>37598</v>
      </c>
      <c r="X21" s="8">
        <v>115</v>
      </c>
    </row>
    <row r="22" spans="1:24" x14ac:dyDescent="0.3">
      <c r="A22" s="8" t="s">
        <v>30</v>
      </c>
      <c r="B22" s="8" t="s">
        <v>97</v>
      </c>
      <c r="C22" s="8" t="s">
        <v>98</v>
      </c>
      <c r="D22" s="8" t="s">
        <v>47</v>
      </c>
      <c r="E22" s="8" t="s">
        <v>59</v>
      </c>
      <c r="F22" s="14">
        <v>44832</v>
      </c>
      <c r="G22" s="14">
        <v>44846</v>
      </c>
      <c r="H22" s="8" t="s">
        <v>36</v>
      </c>
      <c r="I22" s="8" t="s">
        <v>54</v>
      </c>
      <c r="L22" s="15" t="s">
        <v>98</v>
      </c>
      <c r="M22" s="8" t="s">
        <v>98</v>
      </c>
      <c r="N22" s="15" t="s">
        <v>99</v>
      </c>
      <c r="O22" s="9">
        <v>57903.77</v>
      </c>
      <c r="P22" s="9">
        <v>57903.77</v>
      </c>
      <c r="Q22" s="9">
        <v>62786.76</v>
      </c>
      <c r="R22" s="9">
        <v>15000</v>
      </c>
      <c r="S22" s="9">
        <v>47786.76</v>
      </c>
      <c r="T22" s="9">
        <v>47786.76</v>
      </c>
      <c r="V22" s="8" t="s">
        <v>52</v>
      </c>
      <c r="W22" s="8">
        <v>37630</v>
      </c>
      <c r="X22" s="8">
        <v>115</v>
      </c>
    </row>
    <row r="23" spans="1:24" ht="28.8" x14ac:dyDescent="0.3">
      <c r="A23" s="8" t="s">
        <v>30</v>
      </c>
      <c r="B23" s="8" t="s">
        <v>100</v>
      </c>
      <c r="C23" s="8" t="s">
        <v>101</v>
      </c>
      <c r="D23" s="8" t="s">
        <v>102</v>
      </c>
      <c r="E23" s="8" t="s">
        <v>103</v>
      </c>
      <c r="F23" s="14">
        <v>44832</v>
      </c>
      <c r="G23" s="14">
        <v>44846</v>
      </c>
      <c r="H23" s="8" t="s">
        <v>104</v>
      </c>
      <c r="I23" s="8" t="s">
        <v>105</v>
      </c>
      <c r="J23" s="8" t="s">
        <v>106</v>
      </c>
      <c r="L23" s="15" t="s">
        <v>107</v>
      </c>
      <c r="M23" s="8" t="s">
        <v>98</v>
      </c>
      <c r="N23" s="15" t="s">
        <v>108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V23" s="8" t="s">
        <v>41</v>
      </c>
      <c r="W23" s="8">
        <v>37630</v>
      </c>
      <c r="X23" s="8">
        <v>115</v>
      </c>
    </row>
    <row r="24" spans="1:24" x14ac:dyDescent="0.3">
      <c r="A24" s="8" t="s">
        <v>30</v>
      </c>
      <c r="B24" s="8" t="s">
        <v>109</v>
      </c>
      <c r="C24" s="8" t="s">
        <v>110</v>
      </c>
      <c r="D24" s="8" t="s">
        <v>102</v>
      </c>
      <c r="E24" s="8" t="s">
        <v>103</v>
      </c>
      <c r="F24" s="14">
        <v>44832</v>
      </c>
      <c r="G24" s="14">
        <v>44846</v>
      </c>
      <c r="H24" s="8" t="s">
        <v>104</v>
      </c>
      <c r="I24" s="8" t="s">
        <v>105</v>
      </c>
      <c r="J24" s="8" t="s">
        <v>106</v>
      </c>
      <c r="L24" s="15" t="s">
        <v>110</v>
      </c>
      <c r="M24" s="8" t="s">
        <v>98</v>
      </c>
      <c r="N24" s="15" t="s">
        <v>99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V24" s="8" t="s">
        <v>41</v>
      </c>
      <c r="W24" s="8">
        <v>37630</v>
      </c>
      <c r="X24" s="8">
        <v>115</v>
      </c>
    </row>
    <row r="25" spans="1:24" ht="28.8" x14ac:dyDescent="0.3">
      <c r="A25" s="8" t="s">
        <v>30</v>
      </c>
      <c r="B25" s="8" t="s">
        <v>111</v>
      </c>
      <c r="C25" s="8" t="s">
        <v>112</v>
      </c>
      <c r="D25" s="8" t="s">
        <v>113</v>
      </c>
      <c r="E25" s="8" t="s">
        <v>114</v>
      </c>
      <c r="F25" s="14">
        <v>44875</v>
      </c>
      <c r="G25" s="14">
        <v>44876</v>
      </c>
      <c r="H25" s="8" t="s">
        <v>115</v>
      </c>
      <c r="I25" s="8" t="s">
        <v>116</v>
      </c>
      <c r="L25" s="15" t="s">
        <v>117</v>
      </c>
      <c r="N25" s="15" t="s">
        <v>118</v>
      </c>
      <c r="O25" s="9">
        <v>0</v>
      </c>
      <c r="P25" s="9">
        <v>0</v>
      </c>
      <c r="Q25" s="9">
        <v>0</v>
      </c>
      <c r="R25" s="9">
        <v>10000</v>
      </c>
      <c r="S25" s="9">
        <v>0</v>
      </c>
      <c r="T25" s="9">
        <v>0</v>
      </c>
      <c r="V25" s="8" t="s">
        <v>41</v>
      </c>
      <c r="W25" s="8">
        <v>37748</v>
      </c>
      <c r="X25" s="8">
        <v>115</v>
      </c>
    </row>
    <row r="26" spans="1:24" x14ac:dyDescent="0.3">
      <c r="A26" s="8" t="s">
        <v>30</v>
      </c>
      <c r="B26" s="8" t="s">
        <v>119</v>
      </c>
      <c r="C26" s="8" t="s">
        <v>120</v>
      </c>
      <c r="D26" s="8" t="s">
        <v>47</v>
      </c>
      <c r="E26" s="8" t="s">
        <v>77</v>
      </c>
      <c r="F26" s="14">
        <v>44909</v>
      </c>
      <c r="G26" s="14">
        <v>44944</v>
      </c>
      <c r="H26" s="8" t="s">
        <v>121</v>
      </c>
      <c r="I26" s="8" t="s">
        <v>122</v>
      </c>
      <c r="L26" s="15" t="s">
        <v>120</v>
      </c>
      <c r="M26" s="8" t="s">
        <v>120</v>
      </c>
      <c r="N26" s="15" t="s">
        <v>123</v>
      </c>
      <c r="O26" s="9">
        <v>24849.46</v>
      </c>
      <c r="P26" s="9">
        <v>0</v>
      </c>
      <c r="Q26" s="9">
        <v>0</v>
      </c>
      <c r="R26" s="9">
        <v>7500</v>
      </c>
      <c r="S26" s="9">
        <v>0</v>
      </c>
      <c r="T26" s="9">
        <v>0</v>
      </c>
      <c r="V26" s="8" t="s">
        <v>52</v>
      </c>
      <c r="W26" s="8">
        <v>40929</v>
      </c>
      <c r="X26" s="8">
        <v>115</v>
      </c>
    </row>
    <row r="27" spans="1:24" x14ac:dyDescent="0.3">
      <c r="A27" s="8" t="s">
        <v>30</v>
      </c>
      <c r="B27" s="8" t="s">
        <v>124</v>
      </c>
      <c r="C27" s="8" t="s">
        <v>125</v>
      </c>
      <c r="D27" s="8" t="s">
        <v>34</v>
      </c>
      <c r="E27" s="8" t="s">
        <v>63</v>
      </c>
      <c r="F27" s="14">
        <v>44923</v>
      </c>
      <c r="G27" s="14">
        <v>44949</v>
      </c>
      <c r="H27" s="8" t="s">
        <v>126</v>
      </c>
      <c r="I27" s="8" t="s">
        <v>127</v>
      </c>
      <c r="L27" s="15" t="s">
        <v>128</v>
      </c>
      <c r="N27" s="15" t="s">
        <v>129</v>
      </c>
      <c r="O27" s="9">
        <v>0</v>
      </c>
      <c r="P27" s="9">
        <v>0</v>
      </c>
      <c r="Q27" s="9">
        <v>0</v>
      </c>
      <c r="R27" s="9">
        <v>2500</v>
      </c>
      <c r="S27" s="9">
        <v>0</v>
      </c>
      <c r="T27" s="9">
        <v>0</v>
      </c>
      <c r="V27" s="8" t="s">
        <v>41</v>
      </c>
      <c r="W27" s="8">
        <v>40944</v>
      </c>
      <c r="X27" s="8">
        <v>115</v>
      </c>
    </row>
    <row r="28" spans="1:24" x14ac:dyDescent="0.3">
      <c r="A28" s="8" t="s">
        <v>30</v>
      </c>
      <c r="B28" s="8" t="s">
        <v>130</v>
      </c>
      <c r="C28" s="8" t="s">
        <v>131</v>
      </c>
      <c r="D28" s="8" t="s">
        <v>34</v>
      </c>
      <c r="E28" s="8" t="s">
        <v>63</v>
      </c>
      <c r="F28" s="14">
        <v>44923</v>
      </c>
      <c r="G28" s="14">
        <v>44953</v>
      </c>
      <c r="H28" s="8" t="s">
        <v>126</v>
      </c>
      <c r="I28" s="8" t="s">
        <v>127</v>
      </c>
      <c r="L28" s="15" t="s">
        <v>95</v>
      </c>
      <c r="N28" s="15" t="s">
        <v>132</v>
      </c>
      <c r="O28" s="9">
        <v>0</v>
      </c>
      <c r="P28" s="9">
        <v>0</v>
      </c>
      <c r="Q28" s="9">
        <v>0</v>
      </c>
      <c r="R28" s="9">
        <v>2500</v>
      </c>
      <c r="S28" s="9">
        <v>0</v>
      </c>
      <c r="T28" s="9">
        <v>0</v>
      </c>
      <c r="V28" s="8" t="s">
        <v>41</v>
      </c>
      <c r="W28" s="8">
        <v>40970</v>
      </c>
      <c r="X28" s="8">
        <v>115</v>
      </c>
    </row>
    <row r="50" spans="13:13" x14ac:dyDescent="0.3">
      <c r="M50" s="15"/>
    </row>
  </sheetData>
  <mergeCells count="4">
    <mergeCell ref="A1:D1"/>
    <mergeCell ref="A4:D4"/>
    <mergeCell ref="A3:D3"/>
    <mergeCell ref="A2:D2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Summary</vt:lpstr>
      <vt:lpstr>Data</vt:lpstr>
      <vt:lpstr>Data!Print_Titles</vt:lpstr>
      <vt:lpstr>TargetRng</vt:lpstr>
      <vt:lpstr>TheClient</vt:lpstr>
      <vt:lpstr>TheEndDate</vt:lpstr>
      <vt:lpstr>TheStartDate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Piek</dc:creator>
  <cp:lastModifiedBy>Duncan Linoko</cp:lastModifiedBy>
  <dcterms:created xsi:type="dcterms:W3CDTF">2020-08-26T08:28:37Z</dcterms:created>
  <dcterms:modified xsi:type="dcterms:W3CDTF">2023-04-24T09:11:14Z</dcterms:modified>
</cp:coreProperties>
</file>