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MANYANDENI PRIMARY SCHOOL/CL 148 - FLASH DRIVE/CL 148 - Excel BOQ/"/>
    </mc:Choice>
  </mc:AlternateContent>
  <xr:revisionPtr revIDLastSave="4" documentId="8_{4EB0A121-9A17-403C-83BD-F8390F62EFCB}" xr6:coauthVersionLast="47" xr6:coauthVersionMax="47" xr10:uidLastSave="{2BCE50DE-C897-4B72-A716-FD52F9844201}"/>
  <bookViews>
    <workbookView xWindow="-120" yWindow="-120" windowWidth="20730" windowHeight="11160" activeTab="1" xr2:uid="{00000000-000D-0000-FFFF-FFFF00000000}"/>
  </bookViews>
  <sheets>
    <sheet name="COVER" sheetId="2" r:id="rId1"/>
    <sheet name="MANYANDENI-BOQ" sheetId="1" r:id="rId2"/>
  </sheets>
  <externalReferences>
    <externalReference r:id="rId3"/>
  </externalReferences>
  <definedNames>
    <definedName name="_xlnm.Print_Area" localSheetId="1">'MANYANDENI-BOQ'!$A$1:$I$2258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2" l="1"/>
  <c r="A44" i="2"/>
  <c r="A41" i="2"/>
  <c r="C40" i="2"/>
  <c r="D39" i="2"/>
  <c r="A39" i="2"/>
  <c r="D37" i="2"/>
  <c r="C37" i="2"/>
  <c r="A37" i="2"/>
  <c r="D36" i="2"/>
  <c r="C36" i="2"/>
  <c r="A36" i="2"/>
  <c r="C35" i="2"/>
  <c r="A35" i="2"/>
  <c r="C34" i="2"/>
  <c r="A34" i="2"/>
  <c r="C33" i="2"/>
  <c r="A33" i="2"/>
  <c r="C32" i="2"/>
  <c r="A32" i="2"/>
  <c r="C31" i="2"/>
  <c r="A31" i="2"/>
  <c r="C30" i="2"/>
  <c r="A30" i="2"/>
  <c r="C27" i="2"/>
  <c r="A27" i="2"/>
  <c r="C26" i="2"/>
  <c r="A26" i="2"/>
  <c r="C25" i="2"/>
  <c r="A25" i="2"/>
  <c r="C24" i="2"/>
  <c r="A24" i="2"/>
  <c r="A23" i="2"/>
  <c r="C22" i="2"/>
  <c r="A22" i="2"/>
  <c r="C21" i="2"/>
  <c r="A21" i="2"/>
  <c r="C20" i="2"/>
  <c r="A20" i="2"/>
  <c r="C19" i="2"/>
  <c r="A19" i="2"/>
  <c r="A17" i="2"/>
  <c r="A12" i="2"/>
  <c r="A40" i="2" l="1"/>
  <c r="I1206" i="1" l="1"/>
  <c r="I1202" i="1"/>
  <c r="I448" i="1"/>
  <c r="I454" i="1"/>
  <c r="I460" i="1"/>
  <c r="I464" i="1"/>
  <c r="I468" i="1"/>
  <c r="I472" i="1"/>
  <c r="I474" i="1"/>
  <c r="I476" i="1"/>
  <c r="I478" i="1"/>
  <c r="I482" i="1"/>
  <c r="I484" i="1"/>
  <c r="I486" i="1"/>
  <c r="I488" i="1"/>
  <c r="I490" i="1"/>
  <c r="I492" i="1"/>
  <c r="I494" i="1"/>
  <c r="I496" i="1"/>
  <c r="I500" i="1"/>
  <c r="I504" i="1"/>
  <c r="I506" i="1"/>
  <c r="I510" i="1"/>
  <c r="I514" i="1"/>
  <c r="I518" i="1"/>
  <c r="I524" i="1"/>
  <c r="I526" i="1"/>
  <c r="I532" i="1"/>
  <c r="I540" i="1"/>
  <c r="I546" i="1"/>
  <c r="I548" i="1"/>
  <c r="I550" i="1"/>
  <c r="I554" i="1"/>
  <c r="I556" i="1"/>
  <c r="I560" i="1"/>
  <c r="I602" i="1"/>
  <c r="I606" i="1"/>
  <c r="I610" i="1"/>
  <c r="I614" i="1"/>
  <c r="I618" i="1"/>
  <c r="I622" i="1"/>
  <c r="I628" i="1"/>
  <c r="I668" i="1"/>
  <c r="I674" i="1"/>
  <c r="I680" i="1"/>
  <c r="I690" i="1"/>
  <c r="I696" i="1"/>
  <c r="I700" i="1"/>
  <c r="I708" i="1"/>
  <c r="I772" i="1"/>
  <c r="I774" i="1"/>
  <c r="I778" i="1"/>
  <c r="I780" i="1"/>
  <c r="I786" i="1"/>
  <c r="I790" i="1"/>
  <c r="I794" i="1"/>
  <c r="I800" i="1"/>
  <c r="I866" i="1"/>
  <c r="I868" i="1"/>
  <c r="I870" i="1"/>
  <c r="I872" i="1"/>
  <c r="I874" i="1"/>
  <c r="I876" i="1"/>
  <c r="I882" i="1"/>
  <c r="I884" i="1"/>
  <c r="I978" i="1"/>
  <c r="I980" i="1"/>
  <c r="I982" i="1"/>
  <c r="I984" i="1"/>
  <c r="I986" i="1"/>
  <c r="I988" i="1"/>
  <c r="I990" i="1"/>
  <c r="I992" i="1"/>
  <c r="I994" i="1"/>
  <c r="I996" i="1"/>
  <c r="I998" i="1"/>
  <c r="I1000" i="1"/>
  <c r="I1002" i="1"/>
  <c r="I1004" i="1"/>
  <c r="I1008" i="1"/>
  <c r="I1010" i="1"/>
  <c r="I1012" i="1"/>
  <c r="I1018" i="1"/>
  <c r="I1020" i="1"/>
  <c r="I1022" i="1"/>
  <c r="I1030" i="1"/>
  <c r="I1060" i="1"/>
  <c r="I1066" i="1"/>
  <c r="I1068" i="1"/>
  <c r="I1072" i="1"/>
  <c r="I1104" i="1"/>
  <c r="I1106" i="1"/>
  <c r="I1110" i="1"/>
  <c r="I1114" i="1"/>
  <c r="I1116" i="1"/>
  <c r="I1118" i="1"/>
  <c r="I1122" i="1"/>
  <c r="I1124" i="1"/>
  <c r="I1126" i="1"/>
  <c r="I1130" i="1"/>
  <c r="I1136" i="1"/>
  <c r="I1160" i="1"/>
  <c r="I1166" i="1"/>
  <c r="I1174" i="1"/>
  <c r="I1180" i="1"/>
  <c r="I1186" i="1"/>
  <c r="I1192" i="1"/>
  <c r="I1196" i="1"/>
  <c r="I1226" i="1"/>
  <c r="I1230" i="1"/>
  <c r="I1234" i="1"/>
  <c r="I1240" i="1"/>
  <c r="I1246" i="1"/>
  <c r="I1264" i="1"/>
  <c r="I1266" i="1" s="1"/>
  <c r="I1462" i="1" s="1"/>
  <c r="I1284" i="1"/>
  <c r="I1286" i="1"/>
  <c r="I1288" i="1"/>
  <c r="I1290" i="1"/>
  <c r="I1292" i="1"/>
  <c r="I1294" i="1"/>
  <c r="I1296" i="1"/>
  <c r="I1300" i="1"/>
  <c r="I1302" i="1"/>
  <c r="I1304" i="1"/>
  <c r="I1310" i="1"/>
  <c r="I1314" i="1"/>
  <c r="I1320" i="1"/>
  <c r="I1322" i="1"/>
  <c r="I1326" i="1"/>
  <c r="I1346" i="1"/>
  <c r="I1350" i="1" s="1"/>
  <c r="I1466" i="1" s="1"/>
  <c r="I1348" i="1"/>
  <c r="I1374" i="1"/>
  <c r="I1378" i="1"/>
  <c r="I1382" i="1"/>
  <c r="I1388" i="1"/>
  <c r="I1392" i="1"/>
  <c r="I1398" i="1"/>
  <c r="I1406" i="1"/>
  <c r="I1410" i="1"/>
  <c r="I1416" i="1"/>
  <c r="I1422" i="1"/>
  <c r="I1428" i="1"/>
  <c r="I1432" i="1"/>
  <c r="I1438" i="1"/>
  <c r="I1481" i="1"/>
  <c r="I1485" i="1"/>
  <c r="I1491" i="1" s="1"/>
  <c r="I1835" i="1" s="1"/>
  <c r="I1489" i="1"/>
  <c r="I1507" i="1"/>
  <c r="I1513" i="1"/>
  <c r="I1517" i="1"/>
  <c r="I1521" i="1"/>
  <c r="I1527" i="1"/>
  <c r="I1531" i="1"/>
  <c r="I1535" i="1"/>
  <c r="I1539" i="1"/>
  <c r="I1545" i="1"/>
  <c r="I1551" i="1"/>
  <c r="I1557" i="1"/>
  <c r="I1563" i="1"/>
  <c r="I1567" i="1"/>
  <c r="I1571" i="1"/>
  <c r="I1577" i="1"/>
  <c r="I1591" i="1"/>
  <c r="I1597" i="1"/>
  <c r="I1599" i="1"/>
  <c r="I1601" i="1"/>
  <c r="I1603" i="1"/>
  <c r="I1605" i="1"/>
  <c r="I1607" i="1"/>
  <c r="I1609" i="1"/>
  <c r="I1615" i="1"/>
  <c r="I1625" i="1"/>
  <c r="I1631" i="1"/>
  <c r="I1637" i="1"/>
  <c r="I1643" i="1"/>
  <c r="I1651" i="1"/>
  <c r="I1657" i="1"/>
  <c r="I1661" i="1"/>
  <c r="I1667" i="1"/>
  <c r="I1671" i="1"/>
  <c r="I1677" i="1"/>
  <c r="I1685" i="1"/>
  <c r="I1697" i="1"/>
  <c r="I1701" i="1"/>
  <c r="I1705" i="1"/>
  <c r="I1709" i="1"/>
  <c r="I1713" i="1"/>
  <c r="I1717" i="1"/>
  <c r="I1721" i="1"/>
  <c r="I1727" i="1"/>
  <c r="I1735" i="1"/>
  <c r="I1741" i="1"/>
  <c r="I1747" i="1"/>
  <c r="I1751" i="1"/>
  <c r="I1757" i="1"/>
  <c r="I1765" i="1"/>
  <c r="I1771" i="1"/>
  <c r="I1777" i="1"/>
  <c r="I1781" i="1"/>
  <c r="I1787" i="1"/>
  <c r="I1791" i="1"/>
  <c r="I1797" i="1"/>
  <c r="I1803" i="1"/>
  <c r="I1805" i="1"/>
  <c r="I1813" i="1"/>
  <c r="I1829" i="1"/>
  <c r="I1831" i="1" s="1"/>
  <c r="I1843" i="1" s="1"/>
  <c r="I1864" i="1"/>
  <c r="I1866" i="1"/>
  <c r="I1870" i="1"/>
  <c r="I1872" i="1"/>
  <c r="I1876" i="1"/>
  <c r="I1878" i="1"/>
  <c r="I1882" i="1"/>
  <c r="I1884" i="1"/>
  <c r="I1888" i="1"/>
  <c r="I1890" i="1"/>
  <c r="I1894" i="1"/>
  <c r="I1896" i="1"/>
  <c r="I1900" i="1"/>
  <c r="I1902" i="1"/>
  <c r="I1906" i="1"/>
  <c r="I1908" i="1"/>
  <c r="I1912" i="1"/>
  <c r="I1914" i="1"/>
  <c r="I1918" i="1"/>
  <c r="I1920" i="1"/>
  <c r="I1924" i="1"/>
  <c r="I1926" i="1"/>
  <c r="I1930" i="1"/>
  <c r="I1932" i="1"/>
  <c r="I1936" i="1"/>
  <c r="I1938" i="1"/>
  <c r="I1942" i="1"/>
  <c r="I1944" i="1"/>
  <c r="I1948" i="1"/>
  <c r="I1950" i="1"/>
  <c r="I1954" i="1"/>
  <c r="I1956" i="1"/>
  <c r="I1962" i="1"/>
  <c r="I1964" i="1"/>
  <c r="I1970" i="1"/>
  <c r="I1972" i="1"/>
  <c r="I1976" i="1"/>
  <c r="I1978" i="1"/>
  <c r="I1982" i="1"/>
  <c r="I1984" i="1"/>
  <c r="I1988" i="1"/>
  <c r="I1990" i="1"/>
  <c r="I1994" i="1"/>
  <c r="I1996" i="1"/>
  <c r="I2000" i="1"/>
  <c r="I2002" i="1"/>
  <c r="I2006" i="1"/>
  <c r="I2008" i="1"/>
  <c r="I2012" i="1"/>
  <c r="I2014" i="1"/>
  <c r="I2018" i="1"/>
  <c r="I2020" i="1"/>
  <c r="I2024" i="1"/>
  <c r="I2026" i="1"/>
  <c r="I2030" i="1"/>
  <c r="I2032" i="1"/>
  <c r="I2036" i="1"/>
  <c r="I2038" i="1"/>
  <c r="I2042" i="1"/>
  <c r="I2044" i="1"/>
  <c r="I2048" i="1"/>
  <c r="I2050" i="1"/>
  <c r="I2054" i="1"/>
  <c r="I2056" i="1"/>
  <c r="I2060" i="1"/>
  <c r="I2062" i="1"/>
  <c r="I2066" i="1"/>
  <c r="I2068" i="1"/>
  <c r="I2072" i="1"/>
  <c r="I2074" i="1"/>
  <c r="I2078" i="1"/>
  <c r="I2080" i="1"/>
  <c r="I2084" i="1"/>
  <c r="I2086" i="1"/>
  <c r="I2090" i="1"/>
  <c r="I2092" i="1"/>
  <c r="I2096" i="1"/>
  <c r="I2098" i="1"/>
  <c r="I2102" i="1"/>
  <c r="I2104" i="1"/>
  <c r="I2108" i="1"/>
  <c r="I2110" i="1"/>
  <c r="I2114" i="1"/>
  <c r="I2116" i="1"/>
  <c r="I2120" i="1"/>
  <c r="I2122" i="1"/>
  <c r="I2126" i="1"/>
  <c r="I2128" i="1"/>
  <c r="I2132" i="1"/>
  <c r="I2134" i="1"/>
  <c r="I2138" i="1"/>
  <c r="I2140" i="1"/>
  <c r="I2144" i="1"/>
  <c r="I2146" i="1"/>
  <c r="I2150" i="1"/>
  <c r="I2152" i="1"/>
  <c r="I2156" i="1"/>
  <c r="I2158" i="1"/>
  <c r="I2160" i="1"/>
  <c r="I2164" i="1"/>
  <c r="I2166" i="1"/>
  <c r="I2168" i="1"/>
  <c r="I2172" i="1"/>
  <c r="I2174" i="1"/>
  <c r="I2176" i="1"/>
  <c r="I2180" i="1"/>
  <c r="I2182" i="1"/>
  <c r="I2184" i="1"/>
  <c r="I2188" i="1"/>
  <c r="I2190" i="1"/>
  <c r="I2192" i="1"/>
  <c r="I2194" i="1"/>
  <c r="I2198" i="1"/>
  <c r="I2200" i="1"/>
  <c r="I2202" i="1"/>
  <c r="I2204" i="1"/>
  <c r="I2210" i="1"/>
  <c r="I2212" i="1"/>
  <c r="I2216" i="1"/>
  <c r="I2218" i="1"/>
  <c r="I2220" i="1"/>
  <c r="I2224" i="1"/>
  <c r="I2226" i="1"/>
  <c r="I2228" i="1"/>
  <c r="I2230" i="1"/>
  <c r="I2234" i="1"/>
  <c r="I2236" i="1"/>
  <c r="I2238" i="1"/>
  <c r="I444" i="1"/>
  <c r="I37" i="1"/>
  <c r="I372" i="1" s="1"/>
  <c r="I2244" i="1" s="1"/>
  <c r="I1579" i="1" l="1"/>
  <c r="I1837" i="1" s="1"/>
  <c r="I1440" i="1"/>
  <c r="I1468" i="1" s="1"/>
  <c r="I630" i="1"/>
  <c r="I1444" i="1" s="1"/>
  <c r="I562" i="1"/>
  <c r="I2246" i="1" s="1"/>
  <c r="I2240" i="1"/>
  <c r="I2252" i="1" s="1"/>
  <c r="I1815" i="1"/>
  <c r="I1841" i="1" s="1"/>
  <c r="I1687" i="1"/>
  <c r="I1839" i="1" s="1"/>
  <c r="I1208" i="1"/>
  <c r="I1458" i="1" s="1"/>
  <c r="I1138" i="1"/>
  <c r="I1456" i="1" s="1"/>
  <c r="I1074" i="1"/>
  <c r="I1454" i="1" s="1"/>
  <c r="I886" i="1"/>
  <c r="I1450" i="1" s="1"/>
  <c r="I710" i="1"/>
  <c r="I1446" i="1" s="1"/>
  <c r="I1328" i="1"/>
  <c r="I1464" i="1" s="1"/>
  <c r="I1032" i="1"/>
  <c r="I1452" i="1" s="1"/>
  <c r="I802" i="1"/>
  <c r="I1448" i="1" s="1"/>
  <c r="I1248" i="1"/>
  <c r="I1460" i="1" s="1"/>
  <c r="I1470" i="1" s="1"/>
  <c r="I2248" i="1" s="1"/>
  <c r="I1845" i="1"/>
  <c r="I2250" i="1" s="1"/>
  <c r="I2254" i="1" l="1"/>
  <c r="I2256" i="1" s="1"/>
  <c r="I2258" i="1" l="1"/>
</calcChain>
</file>

<file path=xl/sharedStrings.xml><?xml version="1.0" encoding="utf-8"?>
<sst xmlns="http://schemas.openxmlformats.org/spreadsheetml/2006/main" count="2090" uniqueCount="920">
  <si>
    <t>SECTION</t>
  </si>
  <si>
    <t>BILL</t>
  </si>
  <si>
    <t>PAGE NO</t>
  </si>
  <si>
    <t>ITEM NO</t>
  </si>
  <si>
    <t>DESCRIPTION</t>
  </si>
  <si>
    <t>UNIT</t>
  </si>
  <si>
    <t>QUANTITY</t>
  </si>
  <si>
    <t>RATE</t>
  </si>
  <si>
    <t>AMOUNT</t>
  </si>
  <si>
    <t>H1</t>
  </si>
  <si>
    <t>(CPAP WORK GROUP NO. 190 UNLESS OTHERWISE STATED)</t>
  </si>
  <si>
    <t>H2</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</si>
  <si>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</si>
  <si>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</si>
  <si>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</si>
  <si>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</si>
  <si>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</si>
  <si>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</si>
  <si>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</si>
  <si>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</si>
  <si>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</si>
  <si>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</si>
  <si>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Item</t>
  </si>
  <si>
    <t>SECTION B: SANS 1921-1-2004 (Edition 1): CONSTRUCTION AND MANAGEMENT FOR THE WORKS: PART 1  Refer to the SCOPE OF WORK for detail requirements</t>
  </si>
  <si>
    <t>SECTION C: SCOPE OF WORK in accordance with SANS 10403</t>
  </si>
  <si>
    <t>'(The reference to Clauses refer to Table B.1 of SANS 1921-1:2004)</t>
  </si>
  <si>
    <t>N/A</t>
  </si>
  <si>
    <t>SECTION D: SPECIFICATION DATA ASSOCIATED WITH SANS 1921-1:2004 (Table A.1)</t>
  </si>
  <si>
    <t>SECTION E: SPECIFIC PRELIMINARIES</t>
  </si>
  <si>
    <t>Section E contains Specific Preliminary items which apply to this contract except where "N/A" (Not Applicable) appears against the item</t>
  </si>
  <si>
    <t>H3</t>
  </si>
  <si>
    <t>The contractor shall take delivery of, handle, store, use apply and/or fix all proprietary branded products in strict accordance with the manufacturers' instruction after consultation with the manufacturer's authorised representative.  F:......................... V:........................ T:.........................</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</si>
  <si>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</si>
  <si>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The position of construction breaks and the extent ofindividual concrete pours are to be recorded by the Contractor on the Structural Engineer's drawings and areto be submitted to the Engineer/Principal Agent and the Structural Engineer for their records.F:......................... V:........................ T:.........................</t>
  </si>
  <si>
    <t>Site Instructions issued on site are to be recorded intriplicate in a Site Instruction book which is to be maintained on site by the Contractor.F:............................. V:............................ T:.................</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</si>
  <si>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</si>
  <si>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</si>
  <si>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At the end of each week the Contractor shall providethe Engineer/Principal Agent with a written record, inschedule form, reflecting the number, type and capacityof all plant, excluding hand tools,  currently used on the works.F:......................... V:........................ T:.........................</t>
  </si>
  <si>
    <t>The Contractor shall not cede nor assign his rights orclaims to any monies due or to become due under this contract.F:......................... V:........................ T:.........................</t>
  </si>
  <si>
    <t>When it is required that the contract be executedin sections or portions, the tenderer shall allow for all costs in this regard as no claim for additional costs will be entertained.F:......................... V:........................ T:.........................</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</si>
  <si>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</si>
  <si>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</si>
  <si>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</si>
  <si>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</si>
  <si>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</si>
  <si>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</si>
  <si>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</si>
  <si>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</si>
  <si>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</si>
  <si>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</si>
  <si>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</si>
  <si>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</si>
  <si>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</si>
  <si>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</si>
  <si>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</si>
  <si>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</si>
  <si>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</si>
  <si>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</si>
  <si>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 xml:space="preserve">Tenderer’s are advised that this contract is subject to the Expanded Public Works Programme (EPWP) and the following criteria will apply: </t>
  </si>
  <si>
    <t>AFRICAN EQUITY OWNERSHIP</t>
  </si>
  <si>
    <t>H4</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</si>
  <si>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</si>
  <si>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</si>
  <si>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</si>
  <si>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</si>
  <si>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</si>
  <si>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</si>
  <si>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</si>
  <si>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</si>
  <si>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</si>
  <si>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</si>
  <si>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</si>
  <si>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</si>
  <si>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</si>
  <si>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</si>
  <si>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</si>
  <si>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</si>
  <si>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</si>
  <si>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Tenderers are to allow for costs in providing  a project specific ' Construction Phase Safety, Health and Environmental Plan' in accordance with  "Section 2 - Specification Data associated with SANS 1921-1:2004" clause C4.18 in "Part C3 - Scope of Work"  F:...................  V:.....................  T:.................... </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</si>
  <si>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</si>
  <si>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</si>
  <si>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</si>
  <si>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</si>
  <si>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</si>
  <si>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</si>
  <si>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</si>
  <si>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</si>
  <si>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</si>
  <si>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</si>
  <si>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</si>
  <si>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</si>
  <si>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</si>
  <si>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</si>
  <si>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SECTION No. 2</t>
  </si>
  <si>
    <t>BILL No. 1 :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</si>
  <si>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</si>
  <si>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</si>
  <si>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</si>
  <si>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</si>
  <si>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</si>
  <si>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</si>
  <si>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</si>
  <si>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</si>
  <si>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</si>
  <si>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</si>
  <si>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</si>
  <si>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General</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</si>
  <si>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</si>
  <si>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</si>
  <si>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</si>
  <si>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</si>
  <si>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</si>
  <si>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</si>
  <si>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</si>
  <si>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</si>
  <si>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</si>
  <si>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</si>
  <si>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</si>
  <si>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</si>
  <si>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</si>
  <si>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</si>
  <si>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</si>
  <si>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</si>
  <si>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</si>
  <si>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</si>
  <si>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</si>
  <si>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t>
  </si>
  <si>
    <t>Temporary barriers, screens, etc including removal and allow for re-use</t>
  </si>
  <si>
    <t xml:space="preserve">SANS approved weld mesh type temporary barrier fencing and shade cloth 1,8m high fixed to and including 100mm diameter gum poles set securely min 300mm deep in ground at max. 3m spacing, including re-using barrier as the works progress on site as per the construction program </t>
  </si>
  <si>
    <t>m</t>
  </si>
  <si>
    <t>Temporary protection and waterproofing of roofs</t>
  </si>
  <si>
    <t>Temporary waterproof and weatherproof protection of buildings  where roofing and related items have been removed during construction including the supply, installation and rotation of the temporary protection throughout the contract period as per the construction program.</t>
  </si>
  <si>
    <t>m2</t>
  </si>
  <si>
    <t>DEMOLISH</t>
  </si>
  <si>
    <t>Demolish &amp; remove existing</t>
  </si>
  <si>
    <t>Existing storage tank base size 2290 x 2540</t>
  </si>
  <si>
    <t>No</t>
  </si>
  <si>
    <t>REMOVAL OF EXISTING WORK</t>
  </si>
  <si>
    <t>Break up and remove unreinforced concrete</t>
  </si>
  <si>
    <t>150mm Thick surface beds in patches</t>
  </si>
  <si>
    <t>Break down and remove brickwork etc</t>
  </si>
  <si>
    <t>One brick wall in beamfill and small areas</t>
  </si>
  <si>
    <t>Break down and remove blockwork etc</t>
  </si>
  <si>
    <t>M140 Blockwork in beamfill and small areas</t>
  </si>
  <si>
    <t>Take out and remove doors, windows, etc from brickwork to remain</t>
  </si>
  <si>
    <t>Timber door and metal frame 0,9 x 2,1m high in one brick wall</t>
  </si>
  <si>
    <t>Timber door and timber frame 0,9 x 2,1m high in M140 block wall</t>
  </si>
  <si>
    <t>Timber door and metal frame 0,9 x 2,1m high in M140 block wall</t>
  </si>
  <si>
    <t>Metal door and metal frame 0,9 x 2,1m high in M140 block wall</t>
  </si>
  <si>
    <t>Take down and remove roofs, floors, panelling, ceilings, partitions, etc</t>
  </si>
  <si>
    <t>Corrugated metal roof sheeting, including timber purlins, underlay etc.</t>
  </si>
  <si>
    <t>Timber roof structure comprising trusses, rafters, etc spaced at 1 200mm centres</t>
  </si>
  <si>
    <t>Gypsum plasterboard ceilings including cornices, timber brandering, etc not exceeding 3,5m high</t>
  </si>
  <si>
    <t>Drywall partitioning.</t>
  </si>
  <si>
    <t>Fascia boards and fixings</t>
  </si>
  <si>
    <t>Barge boards and fixings</t>
  </si>
  <si>
    <t xml:space="preserve">Rainwater gutters and fixings </t>
  </si>
  <si>
    <t>Rainwater downpipes and fixings</t>
  </si>
  <si>
    <t>Inspection and Repairs of Existing Roofs</t>
  </si>
  <si>
    <t>The contractor is to carry out an inspection of the existing roofs, remove and replace all loose metal sheets, remove and replace damaged sisalation, and roof screws with approved new (8mm diameter with 26mm washers and rubber gasket) including the re-fixing of all looses roof sheets, in accordance to the manufacturer's instructions.</t>
  </si>
  <si>
    <t>Hack up/off &amp; remove grano, screed, plaster &amp; prepare surface to receive new</t>
  </si>
  <si>
    <t>30mm Screed from floors in patches</t>
  </si>
  <si>
    <t>Internal plaster to brickwork in patches</t>
  </si>
  <si>
    <t>Hack up/off &amp; remove ceramic tiles &amp; prepare surface to receive new</t>
  </si>
  <si>
    <t>On floors in patches</t>
  </si>
  <si>
    <t xml:space="preserve">Disconnect, demolition and remove </t>
  </si>
  <si>
    <t>Pit latrine seat complete</t>
  </si>
  <si>
    <t>Alter Openings</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</si>
  <si>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</si>
  <si>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STRUCTURAL REPAIRS</t>
  </si>
  <si>
    <t>Repairs to structural cracks, etc</t>
  </si>
  <si>
    <t>Rake out existing minor structural crack, remove all debris/loose material including four times shot fixing 32 x 1,6mm thick strap x 500mm long and plaster over (plaster measured elsewhere)</t>
  </si>
  <si>
    <t>Rake out existing major structural crack, remove all debris/loose material including embedding steel rods, cutting or drilling slots (60mm deep) in brickwork at 250mm centres to embed 8mm mild steel bars fixed between mortar joints with injected epoxy resin</t>
  </si>
  <si>
    <t>SERVICE</t>
  </si>
  <si>
    <t>Steel Windows</t>
  </si>
  <si>
    <t>Service window including lubricating ironmongery and leave in workable condition (replacement of damaged/ missing ironmongery measured elsewhere)</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</si>
  <si>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</si>
  <si>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</si>
  <si>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 legally authorised safe-disposal site, such as an off-site sewage treatment works, where the contents can be emptied. Dry pits or pits containing large quantities of solid materials incluidng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</si>
  <si>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</si>
  <si>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</si>
  <si>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</si>
  <si>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twelve (12) calendar months</t>
  </si>
  <si>
    <t>Two tier steps for twelve (12) Calendar months</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</si>
  <si>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</si>
  <si>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</si>
  <si>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6 months inclusive of  servicing on a regular basis. Ablutions are to be kept clean and in operation for the duration</t>
  </si>
  <si>
    <t>Transportation and establishment on site and de-establishment on completion temporary ablutions approximate size 1,2 x 1,2 x 2,3m high</t>
  </si>
  <si>
    <t>Underpinning</t>
  </si>
  <si>
    <t xml:space="preserve">Carry out narrow foundation 1100mm wide and minimum 800mm deep to be protected both from weather and collapse, allow for compaction and soil poisoning, thereafter cast 1000 x 1000 x 300mm Reinforced concrete footings, jack up existing footing, build new 230mm brick piers(2 no. piers 900mm wide and minimum 500mm high), shutter and fill concrete between piers.  A minimum of 48 hours curing time shall be allowed before commencement of any excavation for the next set of underpinning.  All dimensions (as per drawing D576 - Typical Underpinning Detail) must be verified on site prior construction. </t>
  </si>
  <si>
    <t>SECTION No. 3</t>
  </si>
  <si>
    <t>BILL No. 1 : EARTHWORKS</t>
  </si>
  <si>
    <t>Proprietary products in descriptions:</t>
  </si>
  <si>
    <t>Proprietary products shall be used as specified. Substitute products of similar quality and specification may only be used with prior approval by the Principal Agent.</t>
  </si>
  <si>
    <t>Nature of material to be excavated:</t>
  </si>
  <si>
    <t>The material to be excavated is assumed to be predominantly of a composition that will allow excavation in "earth" as specified, but including a percentage of excavation in "soft rock" and "hard rock".</t>
  </si>
  <si>
    <t>Carting away of excavated material:</t>
  </si>
  <si>
    <t>Descriptions of carting away of excavated material shall be deemed to include loading excavated material onto trucks directly from the excavations, or alternatively, from stock piles situated on the building site.</t>
  </si>
  <si>
    <t>Dewatering of excavations:</t>
  </si>
  <si>
    <t>The Contractor shall allow for removing seepage and other water from subterranean sources from the excavations by pumping, baling or otherwise.Accurate records of all such dewatering shall be kept to determine the total volume of water so removed and a clear distinction shall be made between water from subterranean sources and other water</t>
  </si>
  <si>
    <t>Density testing on filling:</t>
  </si>
  <si>
    <t>Rates for filling, etc. shall include for all density and soil type testing to prove that the specified compaction is achieved.When additional testing is done on instruction of the  Principal Agent and these tests are successful, they will be paid for additionally.</t>
  </si>
  <si>
    <t>Imported fill:</t>
  </si>
  <si>
    <t>"Filling and bedding to trenches etc. to be in compliance with SABS 1200 DB and LB respectively"</t>
  </si>
  <si>
    <t>EXCAVATION OTHER THAN BULK</t>
  </si>
  <si>
    <t>Excavation in earth not exceeding 2m deep:</t>
  </si>
  <si>
    <t>Reduced levels under floors.</t>
  </si>
  <si>
    <t>m3</t>
  </si>
  <si>
    <t>Extra over all excavations for carting away:</t>
  </si>
  <si>
    <t>Surplus material from excavations and/or stock piles on site to a dumping site to be located by the contractor.</t>
  </si>
  <si>
    <t>Selected earth filling obtained from the excavations and/or prescribed stock piles on site of a minimum G7 grade and compacted to 95% Mod AASHTO density</t>
  </si>
  <si>
    <t>Under floors, steps, pavings, footings, etc.</t>
  </si>
  <si>
    <t>Coarse river sand filling supplied by the contractor:</t>
  </si>
  <si>
    <t>Under floors etc. (Provisional).</t>
  </si>
  <si>
    <t>Compaction of surfaces:</t>
  </si>
  <si>
    <t>Compaction of ground surface under floors etc including scarifying for a depth of 150mm, breaking down oversize material, adding suitable material where necessary and compacting to 93% Mod AASHTO density.</t>
  </si>
  <si>
    <t>Prescribed density tests on filling:</t>
  </si>
  <si>
    <t>Allow for compaction tests by an approved laboratory to determine density of filling material.</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</si>
  <si>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</si>
  <si>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</si>
  <si>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</si>
  <si>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BILL No. 2 : CONCRETE, FORMWORK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</si>
  <si>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</si>
  <si>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</si>
  <si>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</si>
  <si>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</si>
  <si>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</si>
  <si>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</si>
  <si>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</si>
  <si>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CONCRETE</t>
  </si>
  <si>
    <t>(CPAP WORK GROUP NO. 110) unless otherwise stated</t>
  </si>
  <si>
    <t>REINFORCED CONCRETE CAST AGAINST EXCAVATED SURFACES</t>
  </si>
  <si>
    <t>25MPa/19mm concrete:</t>
  </si>
  <si>
    <t>Surface beds on waterproofing</t>
  </si>
  <si>
    <t>TEST BLOCKS</t>
  </si>
  <si>
    <t>Test blocks:</t>
  </si>
  <si>
    <t>Making and testing set of three 150x150x150mm concrete strength test cubes (Provisional).</t>
  </si>
  <si>
    <t>FINISHING TOP SURFACE OF CONCRETE</t>
  </si>
  <si>
    <t>Finishing top surfaces of concrete smooth with a wood float:</t>
  </si>
  <si>
    <t>Surface beds, slabs, etc</t>
  </si>
  <si>
    <t>FORMWORK</t>
  </si>
  <si>
    <t>(CPAP WORK GROUP NO. 111) unless otherwise stated</t>
  </si>
  <si>
    <t xml:space="preserve">ROUGH FORMWORK (DEGREE OF ACCURACY III)  </t>
  </si>
  <si>
    <t>Rough Formwork to Sides:</t>
  </si>
  <si>
    <t>Edges, risers, ends and reveals not exceeding 300mm high or wide.</t>
  </si>
  <si>
    <t>MOVEMENT JOINTS ETC</t>
  </si>
  <si>
    <t>Expansion joints with bitumen impregnated softboard between vertical concrete or brick surfaces:</t>
  </si>
  <si>
    <t>10mm Joints not exceeding 300mm high (Provisional).</t>
  </si>
  <si>
    <t>Saw cut joints:</t>
  </si>
  <si>
    <t>6 x 40mm Saw cut joints in top of concrete.</t>
  </si>
  <si>
    <t>REINFORCEMENT (PROVISIONAL)</t>
  </si>
  <si>
    <t>(CPAP WORK GROUP NO. 114) unless otherwise stated</t>
  </si>
  <si>
    <t>Fabric reinforcement:</t>
  </si>
  <si>
    <t>REF. 193 fabric reinforcement in concrete surface beds, slabs, etc.</t>
  </si>
  <si>
    <t>BILL No. 3 : MASONRY</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</si>
  <si>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</si>
  <si>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</si>
  <si>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</si>
  <si>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</si>
  <si>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</si>
  <si>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</si>
  <si>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</si>
  <si>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</si>
  <si>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</si>
  <si>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</si>
  <si>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</si>
  <si>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</si>
  <si>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</si>
  <si>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BLOCKWORK</t>
  </si>
  <si>
    <t>Concrete masonry units</t>
  </si>
  <si>
    <t>Blocks are to be either solid or hollow modular dense concrete masonry units having a compressive strength of 7 MPa</t>
  </si>
  <si>
    <t>Wall ties for blockwork</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</si>
  <si>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</si>
  <si>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 xml:space="preserve">Blockwork </t>
  </si>
  <si>
    <t xml:space="preserve">Blockwork shall comply with SABS 0145 "Concrete Masonry Construction" </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</si>
  <si>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</si>
  <si>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</si>
  <si>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</si>
  <si>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SUPERSTRUCTURE</t>
  </si>
  <si>
    <t>Brickwork of NFP bricks in class II mortar</t>
  </si>
  <si>
    <t>Half brick walls in beamfilling</t>
  </si>
  <si>
    <t>One brick walls</t>
  </si>
  <si>
    <t>3,5MPa Cement blocks in class II mortar</t>
  </si>
  <si>
    <t xml:space="preserve">M140 Block wall in beamfilling </t>
  </si>
  <si>
    <t xml:space="preserve">M140 block walls </t>
  </si>
  <si>
    <t>BRICKWORK SUNDRIES</t>
  </si>
  <si>
    <t>Galvanized brickwork reinforcement</t>
  </si>
  <si>
    <t>75mm Wide reinforcement built in horizontally</t>
  </si>
  <si>
    <t xml:space="preserve">15MPa Mass concrete </t>
  </si>
  <si>
    <t>Infill to single row of M140 U block blockwork</t>
  </si>
  <si>
    <t>Galvanised hoop iron cramps, ties, etc</t>
  </si>
  <si>
    <t>30 x 1,6mm Roof tie 1,5m long with one end fixed to timber and other end cast into concrete</t>
  </si>
  <si>
    <t>FACE BRICKWORK</t>
  </si>
  <si>
    <t>Approved face bricks pointed with recessed horizontal and vertical joints</t>
  </si>
  <si>
    <t>Extra over brickwork for face brickwork</t>
  </si>
  <si>
    <t>BILL No. 4 : ROOF COVERINGS</t>
  </si>
  <si>
    <t>Sheeting</t>
  </si>
  <si>
    <t xml:space="preserve">The roof sheeting shall be 0,55mm AZ150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</si>
  <si>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</si>
  <si>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</si>
  <si>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</si>
  <si>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26mm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</si>
  <si>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</si>
  <si>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</si>
  <si>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</si>
  <si>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</si>
  <si>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</si>
  <si>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</si>
  <si>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</si>
  <si>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</si>
  <si>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</si>
  <si>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</si>
  <si>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</si>
  <si>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</si>
  <si>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</si>
  <si>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</si>
  <si>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</si>
  <si>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</si>
  <si>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</si>
  <si>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</si>
  <si>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</si>
  <si>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1 100mm centres on Sisalation elsewhere measured </t>
  </si>
  <si>
    <t>Ridge covering 650mm girth, screwed through sheet to purlins</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</si>
  <si>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</si>
  <si>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Side wall flashing 308mm girth 1 times bent, screwed through sheet to purlins</t>
  </si>
  <si>
    <t>Moulded narrow and broad rib polyethelene filler blocks</t>
  </si>
  <si>
    <t xml:space="preserve">Moulded Sondor Metal Polyclosures for IBR roof sheeting profile color coated. </t>
  </si>
  <si>
    <t>ROOF AND WALL INSULATION</t>
  </si>
  <si>
    <t>"Sisalation 420"  or equal approved heavy industrial grade aluminium foil based insulation</t>
  </si>
  <si>
    <t>Insulation laid taut over rafters (at approximately 1 200mm centres) and fixed concurrent with purlins, etc including galvanised steel straining wires</t>
  </si>
  <si>
    <t>Allow for insulation joints to be taped with approved Sisalation Duct tape</t>
  </si>
  <si>
    <t>BILL No. 5 : CARPENTRY &amp; JOINERY</t>
  </si>
  <si>
    <t>CARPENTRY AND JOINERY</t>
  </si>
  <si>
    <t>(CPAP WORK GROUP NO. 126 UNLESS OTHERWISE STATED)</t>
  </si>
  <si>
    <t>ROOFS ETC</t>
  </si>
  <si>
    <t>MONOPLANAR PREFABRICATED METAL CONNECTORED TIMBER ROOF TRUSSES</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</si>
  <si>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</si>
  <si>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</si>
  <si>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NOTE: All timber roof trusses including nail-plated trusses and bolted trusses with lapped members must comply with SABS 0243 : THE DESIGN, MANUFACTURE AND ERECTION OF TIMBER TRUSSES</t>
  </si>
  <si>
    <t>Prices for roof trusses are to include for all temporary bracing and supports and for all necessary top and bottom chord bracing, wind bracing and runners where required and TR1 and TR2 Certificates</t>
  </si>
  <si>
    <t>TIMBER</t>
  </si>
  <si>
    <t>Timber for trusses to be South African softwood structural timber and shall be at least of grade 4 and in accordance with SABS Specification No.'s 563 or 1245 or laminated timber in accordance with SABS 1460</t>
  </si>
  <si>
    <t>METAL CONNECTOR PLATES</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</si>
  <si>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</si>
  <si>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BOLTS</t>
  </si>
  <si>
    <t>Bolts shall be to BS 4190 or SABS 135 with appropriate washers. (See below)</t>
  </si>
  <si>
    <t>WASHERS</t>
  </si>
  <si>
    <t>Square or round washers of the following minimum dimensions shall be used with all bolts:                    WASHER DIMENSIONS  Bolts Size            Width (mm)           Thickness   up to M8</t>
  </si>
  <si>
    <t>SHEAR PLATES, TOOTH CONNECTORS AND SPLIT RINGS</t>
  </si>
  <si>
    <t>These shall be as specified in BS 1579 and installed in accordance with the CSIR Publication : HOUT 468, "The Design, Manufacture and Erection of Timber Trusses".</t>
  </si>
  <si>
    <t>NAILS</t>
  </si>
  <si>
    <t>These shall be in accordance with SABS 820 : 1974</t>
  </si>
  <si>
    <t>TRUSS CONSTRUCTION</t>
  </si>
  <si>
    <t xml:space="preserve">The trusses shall be constructed to ensure the correct profile, overhangs and cambers  All joints are to be close fitting butt joints made by precision pressing of the metal connector plates into each side of the joint  </t>
  </si>
  <si>
    <t>TRUSS DESIGN</t>
  </si>
  <si>
    <t>All trusses shall be designed by a registered Professional Engineer employed by the Contractor in accordance with the SABS Code of Practice for the Design of Timber Structures SABS 0163 and the Code of Practice for General Procedures and Loadings SABS 0160</t>
  </si>
  <si>
    <t>TRUSS SPACING</t>
  </si>
  <si>
    <t>The truss centres shall be less than or equal to that described in the Bills for each respective truss type</t>
  </si>
  <si>
    <t>DRAWINGS</t>
  </si>
  <si>
    <t>The dimensions in the descriptions of trusses are nominal and verification measurements are to be obtained from site before design or fabrication commences, and must be designed in accordance with the environmental conditions of the area</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</si>
  <si>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</si>
  <si>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</si>
  <si>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ERECTION</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</si>
  <si>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SABS Code of Practice: "The Design, Manufacture and Erection of Timber Roof Trusses"</t>
  </si>
  <si>
    <t>TRUSS LOADING</t>
  </si>
  <si>
    <t>TRUSSES</t>
  </si>
  <si>
    <t>a. All the roof trusses to be at average 1 177mm centres and constructed for approximable 25deg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</si>
  <si>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</si>
  <si>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Plate nailed pitched timber roof construction</t>
  </si>
  <si>
    <t>Sawn Softwood</t>
  </si>
  <si>
    <t>Design, supply and install roof truss system complete in accordance with the Standard Building Regulations to suit roof area approximate size 445m2 (measured on flat floor area inclusive of overhangs, etc) - Block A</t>
  </si>
  <si>
    <t>Design, supply and install roof truss system complete in accordance with the Standard Building Regulations to suit roof area approximate size 330m2 (measured on flat floor area inclusive of overhangs, etc) - Block B</t>
  </si>
  <si>
    <t>Design, supply and install roof truss system complete in accordance with the Standard Building Regulations to suit roof area approximate size 364m2 (measured on flat floor area inclusive of overhangs, etc) - Block C</t>
  </si>
  <si>
    <t>Design, supply and install roof truss system complete in accordance with the Standard Building Regulations to suit roof area approximate size 304m2 (measured on flat floor area inclusive of overhangs, etc) - Block D</t>
  </si>
  <si>
    <t>Design, supply and install roof truss system complete in accordance with the Standard Building Regulations to suit roof area approximate size 330m2 (measured on flat floor area inclusive of overhangs, etc) - Block E</t>
  </si>
  <si>
    <t>Design, supply and install roof truss system complete in accordance with the Standard Building Regulations to suit roof area approximate size 25m2 (measured on flat floor area inclusive of overhangs, etc) - Block J</t>
  </si>
  <si>
    <t>Design, supply and install roof truss system complete in accordance with the Standard Building Regulations to suit roof area approximate size 25m2 (measured on flat floor area inclusive of overhangs, etc) - Block K</t>
  </si>
  <si>
    <t>Design, supply and install roof truss system complete in accordance with the Standard Building Regulations to suit roof area approximate size 39m2 (measured on flat floor area inclusive of overhangs, etc) - Block L</t>
  </si>
  <si>
    <t>76 x 114mm false rafter fixed to rafter ends to receive fascia boards (elsewhere)</t>
  </si>
  <si>
    <t xml:space="preserve">76 x 114mm false rafter fixed to rafter ends to receive barge boards (elsewhere measured </t>
  </si>
  <si>
    <t>38 x 114mm Timber rafter</t>
  </si>
  <si>
    <t>Valley boarding comprising of two 38 x 114mm boards 4mm torch on waterproofing and 1,2mm galvanized mild steel valley lining installed complete</t>
  </si>
  <si>
    <t>76 x 50mm Purlins</t>
  </si>
  <si>
    <t>76 x 50mm Cross bracing</t>
  </si>
  <si>
    <t>Sundries</t>
  </si>
  <si>
    <t>50 x 185mm x 1mm thick Mitek eCo galvanised steel long truss hanger, fixed to tie beam with 35mm x 3,15mm diameter MiTek eCo Permafix mild steel collar nails and fixed to concrete filled blockwork with 4 x M12 chemical anchors</t>
  </si>
  <si>
    <t>Hurricane clips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</si>
  <si>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certifed as stable by the professional engineer employed by the contractor to ensure that the manufacture of the trusses and erection details have been complied with to his satisfaction (TR2 certificate issued by Contractor's Engineer) per block. </t>
  </si>
  <si>
    <t>EAVES, VERGES, ETC</t>
  </si>
  <si>
    <t>Approved fibre cement</t>
  </si>
  <si>
    <t>12 x 225mm Fascias to match existing including H-profile jointing strips</t>
  </si>
  <si>
    <t>12 x 225mm fascia barge board screwed to 44 x 70mm treated SA Pine trimmer and including H-profile jointing strips</t>
  </si>
  <si>
    <t>50 x 50mm Eaves closer purlins</t>
  </si>
  <si>
    <t>DOORS ETC</t>
  </si>
  <si>
    <t>Contractor to confirm door size on site prior to purchasing as any adjustment required to be made to the doors should be made by the manufacturer and not carried out on site</t>
  </si>
  <si>
    <t>SANS approved Meranti</t>
  </si>
  <si>
    <t>44mm Framed ledged braced door with 44 x 146mm top rail and stiles, 22 x 108mm braces, 22 x 146mm lock rail, 22 x 222mm bottom rail, 22 x 70mm tongue in groove and v-jointed boarding Size 813 x 2 032mm high</t>
  </si>
  <si>
    <t>BILL No. 6 :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</si>
  <si>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</si>
  <si>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</si>
  <si>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</si>
  <si>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</si>
  <si>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</si>
  <si>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</si>
  <si>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CEILING AND WALL INSULATION</t>
  </si>
  <si>
    <t>Flexible non-combustible lightweight insulation</t>
  </si>
  <si>
    <t>100mm  Insulation loosely laid on top of brandering between roof timbers etc strictly in accordance with the manufacturer's detail and specification</t>
  </si>
  <si>
    <t>NAILED UP CEILINGS</t>
  </si>
  <si>
    <t>6,4mm approved gypsum plasterboard with taped &amp; skimmed joints</t>
  </si>
  <si>
    <t>Ceilings including 38 x 38mm sawn softwood brandering at 400mm centres in both directions, fixed to 38 x 38mm vertical timber supports bolted to truss, not exceeding 1m below timber trusses</t>
  </si>
  <si>
    <t>Gypsum Plasterboard Cornice</t>
  </si>
  <si>
    <t>75mm Coved cornice</t>
  </si>
  <si>
    <t>BILL No. 7 :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</si>
  <si>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</si>
  <si>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</si>
  <si>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</si>
  <si>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</si>
  <si>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</si>
  <si>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</si>
  <si>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</si>
  <si>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</si>
  <si>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150mm Stainless steel cabin hook</t>
  </si>
  <si>
    <t>AS anodised aluminium Water closet indicator bolt.</t>
  </si>
  <si>
    <t>LOCKS</t>
  </si>
  <si>
    <t>Three lever mortice lockset and furniture to external door</t>
  </si>
  <si>
    <t>WINDOW FITTINGS</t>
  </si>
  <si>
    <t xml:space="preserve">Brass plated sliding stay to existing steel window </t>
  </si>
  <si>
    <t xml:space="preserve">Brass plated casement stay to existing steel window </t>
  </si>
  <si>
    <t xml:space="preserve">Brass plated window handle to existing steel window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</si>
  <si>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</si>
  <si>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</si>
  <si>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</si>
  <si>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</si>
  <si>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 xml:space="preserve">38mm Diameter rubber floor/wall mounted door stop </t>
  </si>
  <si>
    <t>PUSH PLATES AND KICKING PLATES</t>
  </si>
  <si>
    <t>"Solid"</t>
  </si>
  <si>
    <t xml:space="preserve">800mm x 200mm high x 2mm aluminium screw mounted kick plate. </t>
  </si>
  <si>
    <t>BILL No. 8 : METALWORK</t>
  </si>
  <si>
    <t>The Contractor is to check and verify on site that the item specified in the BoQ matches existing prior to placing orders. Additional costs will not be borne by the client for items that do not match existing and are not approved by the Principal Agent</t>
  </si>
  <si>
    <t>METALWORK</t>
  </si>
  <si>
    <t>(CPAP WORK GROUP NO. 136 UNLESS OTHERWISE STATED)</t>
  </si>
  <si>
    <t>GALVANIZED STEEL WINDOWS, DOORS, ETC</t>
  </si>
  <si>
    <t>Residential Type Windows</t>
  </si>
  <si>
    <t>D2H Window 1 022 x 1 245mm high to match existing with and including factory fitted burglar bars</t>
  </si>
  <si>
    <t>GALVANIZED PRESSED STEEL DOOR FRAMES</t>
  </si>
  <si>
    <t>1,6mm galvanised mild steel standard pressed jamb lining with double rebates to suit one brick wall:</t>
  </si>
  <si>
    <t>Frame for door 813 x 2032mm high.</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</si>
  <si>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</si>
  <si>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</si>
  <si>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</si>
  <si>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</si>
  <si>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</si>
  <si>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N302 Union Euro Profile Cylinder Gate Lock with LH5240-N302 housing and 2 x 18SC Union double cylinder. (1 Off) Halstead 166SC cabin hook and eye with cabin hook screwed to 100 x 70 x 32mm Meranti block plugged and screwed to wall, and eye welded to leading edge of gate outer frameGate is to be cleaned down on completion and left unpainted</t>
  </si>
  <si>
    <t>Single gate size 1 000 x 2 000mm complete fixed to blockwork</t>
  </si>
  <si>
    <t>GALVANIZED STEEL BURGLAR BARS</t>
  </si>
  <si>
    <t>4,7mm x 19mm galvanised mild steel burglar bars welded to window frame over both opening and fixed sections of window horizontally</t>
  </si>
  <si>
    <t xml:space="preserve">Bars at 150mm centres to suit window 1,0 x 1,25m high </t>
  </si>
  <si>
    <t>GALVANISED MILD STEEL POSTS, ETC</t>
  </si>
  <si>
    <t>Posts</t>
  </si>
  <si>
    <t>75 x 75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</si>
  <si>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</si>
  <si>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</si>
  <si>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</si>
  <si>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</si>
  <si>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</si>
  <si>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%IT</t>
  </si>
  <si>
    <t>Provide an amount of R10,000.00 (Ten Thousand Rand) for training to be given on the functioning of the smart interactive screen.</t>
  </si>
  <si>
    <t>BILL No. 9 : PLASTERING</t>
  </si>
  <si>
    <t>PLASTERING</t>
  </si>
  <si>
    <t>(CPAP WORK GROUP NO. 142 UNLESS OTHERWISE STATED)</t>
  </si>
  <si>
    <t>GRANOLITHIC</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</si>
  <si>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</si>
  <si>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floors in patches</t>
  </si>
  <si>
    <t>Prepare and apply bonding liquid prior to laying granolithic finish composed of one part cement, two and a half parts concrete sand and three and a half parts granite or other approved hard stone chippings including filling in holes</t>
  </si>
  <si>
    <t>30mm Screed on new floors</t>
  </si>
  <si>
    <t>30mm Screed on previously screeded floors</t>
  </si>
  <si>
    <t>INTERNAL PLASTER</t>
  </si>
  <si>
    <t xml:space="preserve">Cement plaster trowelled smooth on brickwork </t>
  </si>
  <si>
    <t>On walls</t>
  </si>
  <si>
    <t>EXTERNAL PLASTER</t>
  </si>
  <si>
    <t>BILL No. 10 : TILING</t>
  </si>
  <si>
    <t>TILING</t>
  </si>
  <si>
    <t>(CPAP WORK GROUP NO. 144 UNLESS OTHERWISE STATED)</t>
  </si>
  <si>
    <t>Ceramic tiles to match existing</t>
  </si>
  <si>
    <t>300 x 300mm Ceramic tiles laid with approved adhesive and grout to match existing on floors in patches</t>
  </si>
  <si>
    <t>BILL No. 11 : PLUMBING AND DRAINAGE</t>
  </si>
  <si>
    <t>PLUMBING AND DRAINAGE</t>
  </si>
  <si>
    <t>(CPAP WORK GROUP NO. 148 UNLESS OTHERWISE STATED)</t>
  </si>
  <si>
    <t>RAINWATER DISPOSAL</t>
  </si>
  <si>
    <t>Seamless aluminium</t>
  </si>
  <si>
    <t xml:space="preserve"> 100 x 76mm Fluted aluminium downpipes with white baked enamel finish</t>
  </si>
  <si>
    <t>Extra over eaves gutter for stopped end</t>
  </si>
  <si>
    <t>Extra over eaves gutter for angle</t>
  </si>
  <si>
    <t>Extra over rainwater downpipe for bends</t>
  </si>
  <si>
    <t>Extra over rainwater downpipe for shoes</t>
  </si>
  <si>
    <t>Approved water storage tanks</t>
  </si>
  <si>
    <t>5 000 Litre Vertical polyethylene water storage tank complete, fitted with and including 20mm HD ball valve and 90 deg HDPE spout and setting in position on concrete tank stand (elsewhere measured) and tying down with 4mm diameter galvanised wire looped through 15mm hose enclosed steel link chain and secured to each corner of tank stand with a Y10 reinforcing rod twice bent and cast into concrete</t>
  </si>
  <si>
    <t>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t>
  </si>
  <si>
    <t>Hole through top of tank lid for 75mm diameter rainwater pipe</t>
  </si>
  <si>
    <t>SANITARY PLUMBING</t>
  </si>
  <si>
    <t>uPVC pipes</t>
  </si>
  <si>
    <t xml:space="preserve">110mm Vent pipes </t>
  </si>
  <si>
    <t>Extra over uPVC pipes for fittings</t>
  </si>
  <si>
    <t>110mm Vent valve with and including shade cloth protection over opening</t>
  </si>
  <si>
    <t>SANITARY FITTINGS</t>
  </si>
  <si>
    <t>Heavy Duty Plastic Sanitary fittings</t>
  </si>
  <si>
    <t>VIP 200 Pedestal c/w flap &amp; incorporated seat including setting in 20MPa non shrink cementitious grout base 750 x 750 x 75mm thick</t>
  </si>
  <si>
    <t>Wash Hand Basin with galvanised brackets and fittings, fixed to brickwork</t>
  </si>
  <si>
    <t>SANS approved</t>
  </si>
  <si>
    <t>HD double flap PVC toilet seal fixed to pit latrine</t>
  </si>
  <si>
    <t>BILL No. 12 : GLAZING</t>
  </si>
  <si>
    <t>GLAZING</t>
  </si>
  <si>
    <t>(CPAP WORK GROUP NO. 150 UNLESS OTHERWISE STATED)</t>
  </si>
  <si>
    <t>GLAZING TO STEEL WITH PUTTY</t>
  </si>
  <si>
    <t>6mm toughened clear safety glass secured into galvanized window with a compatible UV resistant sealant</t>
  </si>
  <si>
    <t>Panes exceeding 0,1m2 and not exceeding 0,5m2</t>
  </si>
  <si>
    <t>Issue of Glazing Certificate.</t>
  </si>
  <si>
    <t>BILL No. 13 :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</si>
  <si>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</si>
  <si>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</si>
  <si>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</si>
  <si>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</si>
  <si>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plaster primer and two coats approved emulsion paint for interior use</t>
  </si>
  <si>
    <t>On internal walls</t>
  </si>
  <si>
    <t>Prepare and brush surface to remove all loose contaminants and apply one coat plaster primer and two coats polyurethane enamel or equally approved paint for interior use</t>
  </si>
  <si>
    <t>Prepare and brush surface to remove all loose contaminants and apply one coat alkali resistant primer, and two coats approved emulsion paint for external use</t>
  </si>
  <si>
    <t>On external walls</t>
  </si>
  <si>
    <t>ON WOOD</t>
  </si>
  <si>
    <t>Prepare and brush surface to remove all loose contaminants and apply two coats approved carbolineum anti-corrosive coal tar paint</t>
  </si>
  <si>
    <t>On roof timbers at eaves and verges</t>
  </si>
  <si>
    <t>Prepare, brush surface to remove all loose contaminants, stain and apply one coat sanding sealer  and three coats wood preservativeor equal approved preservative strictly in accordance with the Manufacturer's instructions</t>
  </si>
  <si>
    <t xml:space="preserve">On door </t>
  </si>
  <si>
    <t>ON METAL</t>
  </si>
  <si>
    <t>Prepare and brush surface to remove all loose contaminants and apply one coat galvanized iron primer, one universal undercoat and two coats super enamel paint</t>
  </si>
  <si>
    <t>On door frames</t>
  </si>
  <si>
    <t>PAINTWORK TO NEW WORK</t>
  </si>
  <si>
    <t>Prepare and brush surface to remove all loose contaminants and apply one coat alkali resistant primer, one undercoat and two coats PVA emulsion paint for external use</t>
  </si>
  <si>
    <t>ON FIBRE CEMENT</t>
  </si>
  <si>
    <t>Prepare and brush surface to remove loose contaminants and apply one coat plaster primer and two coats or equal approved emulsion paint for external use</t>
  </si>
  <si>
    <t>On fascias &amp; barge boards</t>
  </si>
  <si>
    <t>ON PLASTER BOARD</t>
  </si>
  <si>
    <t>Prepare, brush surface to remove all loose contaminants and apply one coat approved alkali resistant primer, and two coats approved super acrylic PVA Colour: White</t>
  </si>
  <si>
    <t>On ceilings and cornices</t>
  </si>
  <si>
    <t>Prepare, brush surface to remove all loose contaminants, stain and apply one coat sanding sealer and three coats wood preservative or equal approved strictly in accordance with the Manufacturer's instructions</t>
  </si>
  <si>
    <t>On doors</t>
  </si>
  <si>
    <t>Earthworks</t>
  </si>
  <si>
    <t>Concrete, Formwork, &amp; Reinforcement</t>
  </si>
  <si>
    <t>Masonry</t>
  </si>
  <si>
    <t>Roof Coverings</t>
  </si>
  <si>
    <t>Carpentry &amp; Joinery</t>
  </si>
  <si>
    <t>Ceilings &amp; Partitions</t>
  </si>
  <si>
    <t>Ironmongery</t>
  </si>
  <si>
    <t>Metalwork</t>
  </si>
  <si>
    <t>Plastering</t>
  </si>
  <si>
    <t>Tiling</t>
  </si>
  <si>
    <t>Plumbing &amp; Drainage</t>
  </si>
  <si>
    <t>Glazing</t>
  </si>
  <si>
    <t>Paintwork</t>
  </si>
  <si>
    <t>SECTION No. 4</t>
  </si>
  <si>
    <t>EXCAVATION, FILLING, ETC OTHER THAN BULK</t>
  </si>
  <si>
    <t>Earth berm</t>
  </si>
  <si>
    <t>Create earth berm for stormwater control with in situ material 1,5m wide at base x 500mm high</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</si>
  <si>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</si>
  <si>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</si>
  <si>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</si>
  <si>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15sqm of 300mm thick gabion/reno mattress (as per drawing)</t>
  </si>
  <si>
    <t>PAVINGS AND ASSEMBLY AREAS</t>
  </si>
  <si>
    <t>CPA WORK GROUP</t>
  </si>
  <si>
    <t>Unless otherwise stated all items in this bill will be Work Group 154</t>
  </si>
  <si>
    <t>Break up and Remove</t>
  </si>
  <si>
    <t>100mm thick existing paving</t>
  </si>
  <si>
    <t>EXCAVATION, FILLING, ETC</t>
  </si>
  <si>
    <t>Open face excavation over sloping site</t>
  </si>
  <si>
    <t>Open face excavation to form platform under paving areas etc and depositing excavated material over site including haulage not exceeding 1km from perimeter of excavations</t>
  </si>
  <si>
    <t>Extra over all excavations for carting away</t>
  </si>
  <si>
    <t>Surplus material from stock piles on site to a dumping site to be located by the contractor</t>
  </si>
  <si>
    <t>Keeping excavations free of water</t>
  </si>
  <si>
    <t>Keeping excavations free of all water other than subterranean water</t>
  </si>
  <si>
    <t>FILLING, ETC</t>
  </si>
  <si>
    <t>Earth filling supplied by the contractor under pavings etc</t>
  </si>
  <si>
    <t>Compaction of surfaces</t>
  </si>
  <si>
    <t>Compaction of ground surface under parking or paving areas etc including scarifying for a depth of 150mm, breaking down oversize material, adding suitable material where necessary and compacting to 97% Mod AASHTO density</t>
  </si>
  <si>
    <t>Prescribed density tests on filling</t>
  </si>
  <si>
    <t>Maximum dry density and optimum moisture content test in accordance with method A7 of TMH 1</t>
  </si>
  <si>
    <t>Waterproofing</t>
  </si>
  <si>
    <t>One layer of 250 micron USB Green waterproof sheeting sealed at laps with Pressure Sensitive Tape</t>
  </si>
  <si>
    <t>Under surface beds</t>
  </si>
  <si>
    <t>Weedkiller (active ingredients metalaclor 102,8 g/l, terbitilasien 248,6 g/l and atrasien 248,6 g/l) mixed in the proportion of 100 ml weedkiller to 100 l water and applied at a rate of 10 l/mý, inclusive of a written guarantee</t>
  </si>
  <si>
    <t xml:space="preserve">Under floors </t>
  </si>
  <si>
    <t>STEEL REINFORCEMENT (PROVISIONAL)</t>
  </si>
  <si>
    <t>Fabric reinforcement</t>
  </si>
  <si>
    <t>Steel mesh reinforcement reference No. 193 in concrete slabs, etc. including all laps, bending, cutting, etc.  (Measured net).</t>
  </si>
  <si>
    <t>25MPa/19mm Concrete</t>
  </si>
  <si>
    <t>Surface beds cast in panels on waterproofing</t>
  </si>
  <si>
    <t>Finishing top surfaces of concrete with wood float finish</t>
  </si>
  <si>
    <t>Expansion joints with 10mm bitumen impregnated softboard between vertical concrete surfaces, including necessary formwork</t>
  </si>
  <si>
    <t>Not exceeding 300mm high through surface beds</t>
  </si>
  <si>
    <t>ROUGH FORMWORK (DEGREE OF ACCURACY II)</t>
  </si>
  <si>
    <t>Rough formwork to sides</t>
  </si>
  <si>
    <t>Edges, risers, ends and reveals not exceeding 300mm high or wide</t>
  </si>
  <si>
    <t>BILL No. 3 : V DRAINS &amp; APRONS</t>
  </si>
  <si>
    <t>100mm Thick surface bed in small areas</t>
  </si>
  <si>
    <t>SURFACE DRAINAGE</t>
  </si>
  <si>
    <t>Precast or in-situ Ref 193 mesh reinforced concrete (20MPa)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</si>
  <si>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75mm thick concrete lining with wood finish on exposed surfaces laid to falls in panels not exceeding 1.80m long, with 12mm soft board movement joints including all excavations, form work, cart away as per drawing</t>
  </si>
  <si>
    <t>V- shaped concrete channel 1000mm wide and 150mm thick concrete lining with wood finish on exposed surfaces laid to falls in panels not exceeding 1.80m long, with 12mm soft board movement joints including all excavations, form work, cart away as per drawing</t>
  </si>
  <si>
    <t>Extra for 600mm angle</t>
  </si>
  <si>
    <t>Extra for 600mm T-intersection</t>
  </si>
  <si>
    <t>Extra for forming 150mm thick 600mm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</si>
  <si>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</si>
  <si>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</si>
  <si>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insecticide inclusive of a written guarantee</t>
  </si>
  <si>
    <t>Under floors etc including forming and poisoning shallow furrows against foundation walls etc, filling in furrows and ramming</t>
  </si>
  <si>
    <t>CONCRETE APRONS AND CLASS VERANDAH WALKWAYS</t>
  </si>
  <si>
    <t>EARTHWORKS</t>
  </si>
  <si>
    <t>SITE CLEARANCE ETC</t>
  </si>
  <si>
    <t>Site clearance</t>
  </si>
  <si>
    <t xml:space="preserve">Clear the area to be paved of all grass, roots, rubbish, etc. </t>
  </si>
  <si>
    <t>Excavation in earth not exceeding 2m deep</t>
  </si>
  <si>
    <t>Excavate in natural ground to reduce levels beneath areas to be paved</t>
  </si>
  <si>
    <t>COMPACTION</t>
  </si>
  <si>
    <t>Scarify in-situ material for a depth of 150mm and compact to obtain 95% Mod AASHTO dry density</t>
  </si>
  <si>
    <t>CONCRETE, FORMWORK AND REINFORCEMENT</t>
  </si>
  <si>
    <t>REINFORCED CONCRETE</t>
  </si>
  <si>
    <t>Surface beds, slabs, etc to falls and currents</t>
  </si>
  <si>
    <t>CONCRETE SUNDRIES</t>
  </si>
  <si>
    <t>Finishing top surfaces of concrete with a woodfloat finish</t>
  </si>
  <si>
    <t>Surface beds laid in panels to falls and true non-slip wood float finish including slightly rounded edges to panels</t>
  </si>
  <si>
    <t>Prepare a set of six concrete cubes each cube size 150 x 150 x 150mm for strength cubes and deliver to an approved laboratory for testing and pay all charges in connection therewith</t>
  </si>
  <si>
    <t>Apron slabs, paving and ramps not exceeding 300mm high</t>
  </si>
  <si>
    <t>Expansion joints with 10mm softboard between vertical concrete and brick surfaces</t>
  </si>
  <si>
    <t>10mm Joints not exceeding 300mm high</t>
  </si>
  <si>
    <t>Mesh reinforcement</t>
  </si>
  <si>
    <t>Ref 193 welded mesh fabric reinforcement cast into concrete pavings, etc</t>
  </si>
  <si>
    <t>WATERPROOFING</t>
  </si>
  <si>
    <t>JOINT SEALANTS, ETC</t>
  </si>
  <si>
    <t>SANS approved two-part grey polysulphide sealing compound (UV and chemical resistent) including backing chord, bond breaker, primer, etc</t>
  </si>
  <si>
    <t>Rake out 10mm wide expansion joint material for a depth of 10mm and point with polysulphide sealant</t>
  </si>
  <si>
    <t>BILL No. 4 : TANK STANDS</t>
  </si>
  <si>
    <t>Trenches</t>
  </si>
  <si>
    <t>Risk of collapse of excavations</t>
  </si>
  <si>
    <t>Sides of excavations not exceeding 1,5m deep</t>
  </si>
  <si>
    <t>Surplus material from excavations and/or stock piles on site to a dumping site to be located by the contractor</t>
  </si>
  <si>
    <t>Earth filling obtained from the excavations and/or prescribed stock piles on site compacted to 97% Mod AASHTO density</t>
  </si>
  <si>
    <t>Backfilling to trenches, holes</t>
  </si>
  <si>
    <t>Under floors, steps, pavings, etc</t>
  </si>
  <si>
    <t>Compaction of ground surface under pavings etc including scarifying for a depth of 150mm, breaking down oversize material, adding suitable material where necessary and compacting to 98% Mod AASHTO density</t>
  </si>
  <si>
    <t>UNREINFORCED CONCRETE CAST AGAINST EXCAVATED SURFACES</t>
  </si>
  <si>
    <t xml:space="preserve">Strip footings </t>
  </si>
  <si>
    <t>Surface beds cast in panels</t>
  </si>
  <si>
    <t>Making and testing set of three 150 x 150 x 150mm concrete strength test cube (Provisional)</t>
  </si>
  <si>
    <t>Clay bricks in class I mortar</t>
  </si>
  <si>
    <t>Brickwork of NFX bricks (14 MPa nominal compressive strength) in class I mortar</t>
  </si>
  <si>
    <t>Brickwork of NFP bricks (14 MPa nominal compressive strength) in class I mortar</t>
  </si>
  <si>
    <t>Bagging of 1:3 cement and sand mixture</t>
  </si>
  <si>
    <t>On brick walls, piers, etc.</t>
  </si>
  <si>
    <t>Brickwork reinforcement</t>
  </si>
  <si>
    <t>150mm Wide reinforcement built in horizontally</t>
  </si>
  <si>
    <t xml:space="preserve">FACE BRICKWORK </t>
  </si>
  <si>
    <t>Face bricks pointed with flush horizontal and vertical joints</t>
  </si>
  <si>
    <t>Extra over for face brickwork</t>
  </si>
  <si>
    <t>Brick-on-edge header course copings, sills, etc  face bricks pointed with recessed joints on all exposed faces</t>
  </si>
  <si>
    <t xml:space="preserve">Extra over brickwork for brick-on-edge header course </t>
  </si>
  <si>
    <t>Sundry items</t>
  </si>
  <si>
    <t>30mm Approved brass padlock</t>
  </si>
  <si>
    <t>Polycop</t>
  </si>
  <si>
    <t>15mm Pipe fixed to wall with and including proprietary brackets</t>
  </si>
  <si>
    <t>Extra on polycop piping for 15mm fittings</t>
  </si>
  <si>
    <t>PAINTWORK ETC TO NEW WORK</t>
  </si>
  <si>
    <t>ON BRICK SURFACES</t>
  </si>
  <si>
    <t xml:space="preserve">Clean down with spirits of salts solution and apply two coats silicone-based brick dressing on: </t>
  </si>
  <si>
    <t>On facings (Externally).</t>
  </si>
  <si>
    <t>SECTION No.4</t>
  </si>
  <si>
    <t>BILL No. 5 : FENCING</t>
  </si>
  <si>
    <t>ALTERATIONS</t>
  </si>
  <si>
    <t>Dismantle/Taking out and set aside</t>
  </si>
  <si>
    <t xml:space="preserve">Re-attach bonnox fencing </t>
  </si>
  <si>
    <t>Pavings &amp; Assemble Areas</t>
  </si>
  <si>
    <t>V Drains &amp; Aprons</t>
  </si>
  <si>
    <t>Tank Stand</t>
  </si>
  <si>
    <t>Fencing</t>
  </si>
  <si>
    <t>SECTION No. 5</t>
  </si>
  <si>
    <t>BILL No. 1 : ELECTRICAL INSTALLATION (PROVISIONAL)</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</si>
  <si>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</si>
  <si>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Tenderers are to include for all Preliminary and General costs of the electrical contractor, in the rates.</t>
  </si>
  <si>
    <t>REPAIRS AND RENOVATIONS TO EXISTING BUILDINGS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</si>
  <si>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</si>
  <si>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 xml:space="preserve">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</si>
  <si>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</si>
  <si>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</si>
  <si>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</si>
  <si>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</si>
  <si>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</si>
  <si>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</si>
  <si>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</si>
  <si>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</si>
  <si>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1,5 mm² (Live)</t>
  </si>
  <si>
    <t>1,5 mm² (Neutral)</t>
  </si>
  <si>
    <t>2,5 mm² (Earth)</t>
  </si>
  <si>
    <t>2.5 mm² (Live)</t>
  </si>
  <si>
    <t>2.5 mm² (Neutral)</t>
  </si>
  <si>
    <t>4 mm² (Live)</t>
  </si>
  <si>
    <t>4 mm² (Neutral)</t>
  </si>
  <si>
    <t>TYPE A 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</si>
  <si>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</si>
  <si>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</si>
  <si>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</si>
  <si>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</si>
  <si>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230V, 11W ES/BC Compact fluorescent lamps colour cool white</t>
  </si>
  <si>
    <t>230V, 1500mm T5 fluorescent tubes colour cool white</t>
  </si>
  <si>
    <t>Administration Block Alarm System including connection cables</t>
  </si>
  <si>
    <t>200W Low noise wall mounted electric fan</t>
  </si>
  <si>
    <t>Telephone Distribution Board</t>
  </si>
  <si>
    <t>School Siren and Push Button with Latch in Timer</t>
  </si>
  <si>
    <t>50mm PVC Sleeve</t>
  </si>
  <si>
    <t>2-Compartment galvanised and painted power skirting. (Grey)</t>
  </si>
  <si>
    <t>Power skirting inside and Outside corners</t>
  </si>
  <si>
    <t>Power skirting end caps</t>
  </si>
  <si>
    <t>Power skirting Cover plates</t>
  </si>
  <si>
    <t>Power skirting conduit entry boxes</t>
  </si>
  <si>
    <t>3 Phase Distribution Board</t>
  </si>
  <si>
    <t>16-24 Way Surface Mounted Disribution Board</t>
  </si>
  <si>
    <t>15Amp single phase Circuit breaker</t>
  </si>
  <si>
    <t>20 Amp single phase Circuit breaker</t>
  </si>
  <si>
    <t>60 Amp double pole Earth Leakage Unit</t>
  </si>
  <si>
    <t>Class II 10kA single pole SPD unit</t>
  </si>
  <si>
    <t>Single Lever, one way switch</t>
  </si>
  <si>
    <t>IP65 Single lever switch</t>
  </si>
  <si>
    <t>Two Lever one way switch</t>
  </si>
  <si>
    <t>16 Amp 3 pin double SSO ZA Plug (White)</t>
  </si>
  <si>
    <t>16 Amp 3 pin Single (White)</t>
  </si>
  <si>
    <t>30 Amp 2 pole 230V</t>
  </si>
  <si>
    <t>Replace 10 Amp day light switch per SANS 1777</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</si>
  <si>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</si>
  <si>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</si>
  <si>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</si>
  <si>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</si>
  <si>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</si>
  <si>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6.0mm x 3 Core ECC</t>
  </si>
  <si>
    <t>Term</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</si>
  <si>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</si>
  <si>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</si>
  <si>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</si>
  <si>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</si>
  <si>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 xml:space="preserve">In soft or pickable soil </t>
  </si>
  <si>
    <t xml:space="preserve">Soft Rock </t>
  </si>
  <si>
    <t xml:space="preserve">Hard Rock </t>
  </si>
  <si>
    <t>Warning tape installed 500mm below ground level, above cables in trench</t>
  </si>
  <si>
    <t>TESTING &amp; COMMISSIONING</t>
  </si>
  <si>
    <t>Test and commission complete installation as per SANS 10142-1</t>
  </si>
  <si>
    <t>Provide Certificate of Compliance (CoC) as per SANS 10142-1. One for each DB</t>
  </si>
  <si>
    <t>Provide Earthing certificate for each BLOCK, to include earth resistance test of each down conductor earth electrode, measured by an Earthing specialist by means of an approved instrument</t>
  </si>
  <si>
    <t>Remove all redundant equipment, store and dispose at an approved dump site. A disposal certificate to be supplied</t>
  </si>
  <si>
    <t>Allow for Municipal/Eskom Meter Connection</t>
  </si>
  <si>
    <t>40 Amp Double pole single phase main circuit breaker into existing feeder DB</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</si>
  <si>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</si>
  <si>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Warning tape installed 300mm below ground level, above cables in trench</t>
  </si>
  <si>
    <t>Provide Certificate of Compliance (CoC) as per SANS 10142-1. One for each DB and one overall</t>
  </si>
  <si>
    <t>Decommission, remove and make safe above cable installation upon removal of temporary accommodation</t>
  </si>
  <si>
    <t>Preliminaries</t>
  </si>
  <si>
    <t>Alterations (Provisional)</t>
  </si>
  <si>
    <t>New Work to Existing Buildings (Provisional)</t>
  </si>
  <si>
    <t>Siteworks (Provisional)</t>
  </si>
  <si>
    <t>Electrical Installation</t>
  </si>
  <si>
    <t>Sub Total</t>
  </si>
  <si>
    <t>SECTION SUMMARY</t>
  </si>
  <si>
    <t>SECTION SUMMARY SUB-TOTAL</t>
  </si>
  <si>
    <t>BILL NO. 2 PAVINGS AND ASSEMBLY AREAS</t>
  </si>
  <si>
    <t>FINAL SUMMARY</t>
  </si>
  <si>
    <t>Tender Amount</t>
  </si>
  <si>
    <t>SECTION No. 1</t>
  </si>
  <si>
    <t>BILL No. 1 : PRELIMINARIES AND GENERAL</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</si>
  <si>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</si>
  <si>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</si>
  <si>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</si>
  <si>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</si>
  <si>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</si>
  <si>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</si>
  <si>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</si>
  <si>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</si>
  <si>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</si>
  <si>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</si>
  <si>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</si>
  <si>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</si>
  <si>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</si>
  <si>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</si>
  <si>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</si>
  <si>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</si>
  <si>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</si>
  <si>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</si>
  <si>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</si>
  <si>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</si>
  <si>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</si>
  <si>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</si>
  <si>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</si>
  <si>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</si>
  <si>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</si>
  <si>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</si>
  <si>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</si>
  <si>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</si>
  <si>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</si>
  <si>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</si>
  <si>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</si>
  <si>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</si>
  <si>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</si>
  <si>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</si>
  <si>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</si>
  <si>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</si>
  <si>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</si>
  <si>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</si>
  <si>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</si>
  <si>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</si>
  <si>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</si>
  <si>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</si>
  <si>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</si>
  <si>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</si>
  <si>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</si>
  <si>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</si>
  <si>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</si>
  <si>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</si>
  <si>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</si>
  <si>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</si>
  <si>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</si>
  <si>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</si>
  <si>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</si>
  <si>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</si>
  <si>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</si>
  <si>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</si>
  <si>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</si>
  <si>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</si>
  <si>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</si>
  <si>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</si>
  <si>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</si>
  <si>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</si>
  <si>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E2. OVERTIME</t>
  </si>
  <si>
    <t>E3. AS BUILT DRAWINGS</t>
  </si>
  <si>
    <t>E4. SITE INSTRUCTIONS</t>
  </si>
  <si>
    <t>E5. LABOUR RECORDS</t>
  </si>
  <si>
    <t>E6. PLANT RECORDS</t>
  </si>
  <si>
    <t>E7. CESSION OF MONIES</t>
  </si>
  <si>
    <t>E8. SECTIONAL COMPLETION</t>
  </si>
  <si>
    <t>E9. LOCAL LABOUR</t>
  </si>
  <si>
    <t>E10. IMPORT PERMITS AND DUTIES</t>
  </si>
  <si>
    <t>E11. CONTRACT PRICE ADJUSTMENT PROVISIONS (CPAP)</t>
  </si>
  <si>
    <t>E12. EPWP CONDITIONS AND SPECIFICATIONS</t>
  </si>
  <si>
    <t>12.3 RECORD KEEPING</t>
  </si>
  <si>
    <t>E12.4 EPWP REPORTING as per EPWP DATA FORM</t>
  </si>
  <si>
    <t>E12.5  EPWP PROMOTION</t>
  </si>
  <si>
    <t>E12.6 COMMUNITY LIAISON OFFICER (CLO)</t>
  </si>
  <si>
    <t>E12.8 LABOUR ONLY Sub Contracting for local emerging enterprises</t>
  </si>
  <si>
    <t>E12.10  EPWP SCOPE OF WORK</t>
  </si>
  <si>
    <t>E13  HIV/AIDS AWARENESS</t>
  </si>
  <si>
    <t>E13.2    Provide and maintain HIV/AIDS awareness posters  terms of Clause 5.1b)              F:................... V:................... T:................. </t>
  </si>
  <si>
    <t>E14  OCCUPATIONAL HEALTH AND SAFETY ACT NO. 85 OF 1993</t>
  </si>
  <si>
    <t>E15  NOTICE BOARD, SITE OFFICE, ETC.</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</si>
  <si>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</si>
  <si>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</si>
  <si>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</si>
  <si>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</si>
  <si>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</si>
  <si>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</si>
  <si>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</si>
  <si>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</si>
  <si>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</si>
  <si>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</si>
  <si>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</si>
  <si>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</si>
  <si>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</si>
  <si>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SUMMARY OF CATERGORIES</t>
  </si>
  <si>
    <t>Category :Fixed ___________</t>
  </si>
  <si>
    <t>Category :Value ___________</t>
  </si>
  <si>
    <t>Category :Time ___________</t>
  </si>
  <si>
    <t>SCHOOL NAME</t>
  </si>
  <si>
    <t>WIMS</t>
  </si>
  <si>
    <t>CONTRACT TYPE</t>
  </si>
  <si>
    <t>BIDDING ENTITY:</t>
  </si>
  <si>
    <t>OPEN BID</t>
  </si>
  <si>
    <t xml:space="preserve">BIDDERS TO NOTE THAT ONLY THE RATE COLUMN TO BE FILLED </t>
  </si>
  <si>
    <t>Tax @ 15%</t>
  </si>
  <si>
    <t xml:space="preserve">PHASE 14: STORM DAMAGED PROGRAMME: REPAIRS AND RENOVATIONS TO STORM DAMAGED SCHOOLS THROUGHOUT THE PROVINCE OF KWAZULU-NATAL: NORTH COAST REGION: CLUSTER 148: MANYANDENI PRIMARY SCHOOL. OPEN BID    </t>
  </si>
  <si>
    <t>MANYANDENI  PRIMARY SCHOOL</t>
  </si>
  <si>
    <t>063379</t>
  </si>
  <si>
    <t>Page 36</t>
  </si>
  <si>
    <t>Page 53</t>
  </si>
  <si>
    <t>Page 123</t>
  </si>
  <si>
    <t>Page 140</t>
  </si>
  <si>
    <t>Page 153</t>
  </si>
  <si>
    <t>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 All member sizes and grades - Connector plate sizes for all truss joints, Code numbers are deemed sufficient * All connection and hold down details between trusses, girders, beams and supports * The type of roof covering, ceiling and any other loads taken into account in the design</t>
  </si>
  <si>
    <t>The trusses shall be designed for:* Roof Cover:   0,55mm Metal roof sheeting* Max Purlin centres:   900mm * Ceilings:    Plasterboard ceilings * Overhang:    Min 600mm</t>
  </si>
  <si>
    <t>Page 124</t>
  </si>
  <si>
    <t>Page 128</t>
  </si>
  <si>
    <t>Page 133</t>
  </si>
  <si>
    <t>Page 138</t>
  </si>
  <si>
    <t>Page 139</t>
  </si>
  <si>
    <t>Page 57</t>
  </si>
  <si>
    <t>Page 62</t>
  </si>
  <si>
    <t>Page 68</t>
  </si>
  <si>
    <t>Page 76</t>
  </si>
  <si>
    <t>Page 89</t>
  </si>
  <si>
    <t>Page 92</t>
  </si>
  <si>
    <t>Page 97</t>
  </si>
  <si>
    <t>Page 103</t>
  </si>
  <si>
    <t>Page 107</t>
  </si>
  <si>
    <t>Page 108</t>
  </si>
  <si>
    <t>Page 114</t>
  </si>
  <si>
    <t>Page 115</t>
  </si>
  <si>
    <t>Page 122</t>
  </si>
  <si>
    <t>PROVINCIAL ADMINISTRATION OF KWAZULU-NATAL</t>
  </si>
  <si>
    <t>DEPARTMENT OF PUBLIC WORKS</t>
  </si>
  <si>
    <t>BILLS OF QUANTITIES</t>
  </si>
  <si>
    <t>CONTRACTUAL SECTION</t>
  </si>
  <si>
    <t>ONE VOLUME APPROACH</t>
  </si>
  <si>
    <t>Durban</t>
  </si>
  <si>
    <t xml:space="preserve"> </t>
  </si>
  <si>
    <t>Project Code:</t>
  </si>
  <si>
    <t>150 x 150mm Box gutters with white baked enamel finish fixed with concealed brackets</t>
  </si>
  <si>
    <t>Extra over eaves gutter for drop box suitable for 150 x 150mm box gutter</t>
  </si>
  <si>
    <t>Extra over ceiling for  850  x  850mm trap door</t>
  </si>
  <si>
    <t xml:space="preserve">Contracting Party: </t>
  </si>
  <si>
    <t>Advertisement Date: 4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</si>
</sst>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_-[$R-1C09]* #,##0.00_-;\-[$R-1C09]* #,##0.00_-;_-[$R-1C09]* &quot;-&quot;??_-;_-@_-"/>
    <numFmt numFmtId="166" formatCode="0;[Red]0"/>
    <numFmt numFmtId="167" formatCode="[$-1C09]dd\ mmmm\ yyyy;@"/>
  </numFmts>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4"/>
      <name val="Arial"/>
      <family val="2"/>
    </font>
    <font>
      <b/>
      <sz val="12"/>
      <color theme="1"/>
      <name val="Calibri"/>
      <family val="2"/>
      <scheme val="minor"/>
    </font>
    <font>
      <b/>
      <sz val="12"/>
      <name val="Arial"/>
      <family val="2"/>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7" tint="0.39997558519241921"/>
        <bgColor indexed="64"/>
      </patternFill>
    </fill>
    <fill>
      <patternFill patternType="solid">
        <fgColor theme="3" tint="0.7999816888943144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auto="1"/>
      </top>
      <bottom/>
      <diagonal/>
    </border>
    <border>
      <left/>
      <right/>
      <top style="thin">
        <color auto="1"/>
      </top>
      <bottom style="double">
        <color auto="1"/>
      </bottom>
      <diagonal/>
    </border>
    <border>
      <left/>
      <right/>
      <top/>
      <bottom style="thick">
        <color indexed="64"/>
      </bottom>
      <diagonal/>
    </border>
    <border>
      <left/>
      <right/>
      <top style="medium">
        <color indexed="55"/>
      </top>
      <bottom/>
      <diagonal/>
    </border>
    <border>
      <left/>
      <right style="thin">
        <color indexed="64"/>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2">
    <xf numFmtId="0" fontId="0" fillId="0" borderId="0" xfId="0"/>
    <xf numFmtId="0" fontId="18" fillId="0" borderId="0" xfId="0" applyFont="1" applyAlignment="1">
      <alignment wrapText="1"/>
    </xf>
    <xf numFmtId="0" fontId="0" fillId="0" borderId="0" xfId="0" applyAlignment="1">
      <alignment wrapText="1"/>
    </xf>
    <xf numFmtId="0" fontId="16" fillId="0" borderId="0" xfId="0" applyFont="1" applyAlignment="1">
      <alignment wrapText="1"/>
    </xf>
    <xf numFmtId="0" fontId="0" fillId="0" borderId="10" xfId="0" applyBorder="1"/>
    <xf numFmtId="0" fontId="16" fillId="33" borderId="14" xfId="0" applyFont="1" applyFill="1" applyBorder="1"/>
    <xf numFmtId="0" fontId="16" fillId="33" borderId="14" xfId="0" applyFont="1" applyFill="1" applyBorder="1" applyAlignment="1">
      <alignment horizontal="center"/>
    </xf>
    <xf numFmtId="0" fontId="0" fillId="0" borderId="21" xfId="0" applyBorder="1"/>
    <xf numFmtId="0" fontId="0" fillId="34" borderId="21" xfId="0" applyFill="1" applyBorder="1"/>
    <xf numFmtId="0" fontId="16" fillId="34" borderId="21" xfId="0" applyFont="1" applyFill="1" applyBorder="1"/>
    <xf numFmtId="0" fontId="0" fillId="0" borderId="21" xfId="0" applyBorder="1" applyAlignment="1">
      <alignment wrapText="1"/>
    </xf>
    <xf numFmtId="164" fontId="0" fillId="0" borderId="0" xfId="0" applyNumberFormat="1"/>
    <xf numFmtId="164" fontId="16" fillId="33" borderId="14" xfId="0" applyNumberFormat="1" applyFont="1" applyFill="1" applyBorder="1" applyAlignment="1">
      <alignment horizontal="center"/>
    </xf>
    <xf numFmtId="164" fontId="0" fillId="0" borderId="21" xfId="0" applyNumberFormat="1" applyBorder="1"/>
    <xf numFmtId="164" fontId="0" fillId="34" borderId="21" xfId="0" applyNumberFormat="1" applyFill="1" applyBorder="1"/>
    <xf numFmtId="165" fontId="0" fillId="0" borderId="21" xfId="0" applyNumberFormat="1" applyBorder="1"/>
    <xf numFmtId="165" fontId="0" fillId="0" borderId="0" xfId="0" applyNumberFormat="1"/>
    <xf numFmtId="165" fontId="16" fillId="34" borderId="21" xfId="0" applyNumberFormat="1" applyFont="1" applyFill="1" applyBorder="1"/>
    <xf numFmtId="164" fontId="16" fillId="0" borderId="22" xfId="0" applyNumberFormat="1" applyFont="1" applyBorder="1"/>
    <xf numFmtId="10" fontId="0" fillId="0" borderId="0" xfId="0" applyNumberFormat="1"/>
    <xf numFmtId="166" fontId="0" fillId="0" borderId="0" xfId="0" applyNumberFormat="1"/>
    <xf numFmtId="0" fontId="18" fillId="0" borderId="21" xfId="0" applyFont="1" applyBorder="1" applyAlignment="1">
      <alignment wrapText="1"/>
    </xf>
    <xf numFmtId="0" fontId="23" fillId="0" borderId="0" xfId="0" applyFont="1" applyAlignment="1">
      <alignment horizontal="left"/>
    </xf>
    <xf numFmtId="0" fontId="0" fillId="0" borderId="0" xfId="0" applyAlignment="1">
      <alignment horizontal="left"/>
    </xf>
    <xf numFmtId="0" fontId="30" fillId="0" borderId="0" xfId="0" applyFont="1" applyAlignment="1">
      <alignment horizontal="left" wrapText="1"/>
    </xf>
    <xf numFmtId="0" fontId="31" fillId="0" borderId="0" xfId="0" applyFont="1"/>
    <xf numFmtId="0" fontId="30" fillId="0" borderId="0" xfId="0" applyFont="1" applyAlignment="1">
      <alignment wrapText="1"/>
    </xf>
    <xf numFmtId="0" fontId="32" fillId="0" borderId="0" xfId="0" applyFont="1" applyAlignment="1">
      <alignment horizontal="left"/>
    </xf>
    <xf numFmtId="0" fontId="30" fillId="0" borderId="0" xfId="0" applyFont="1"/>
    <xf numFmtId="0" fontId="33" fillId="0" borderId="0" xfId="0" applyFont="1" applyAlignment="1">
      <alignment wrapText="1"/>
    </xf>
    <xf numFmtId="0" fontId="34" fillId="0" borderId="0" xfId="0" applyFont="1"/>
    <xf numFmtId="0" fontId="34" fillId="0" borderId="0" xfId="0" applyFont="1" applyAlignment="1">
      <alignment wrapText="1"/>
    </xf>
    <xf numFmtId="0" fontId="34" fillId="0" borderId="0" xfId="0" applyFont="1" applyAlignment="1">
      <alignment horizontal="left" wrapText="1"/>
    </xf>
    <xf numFmtId="0" fontId="21" fillId="0" borderId="0" xfId="0" applyFont="1" applyAlignment="1">
      <alignment wrapText="1"/>
    </xf>
    <xf numFmtId="0" fontId="21" fillId="0" borderId="0" xfId="0" applyFont="1" applyAlignment="1">
      <alignment horizontal="left" wrapText="1"/>
    </xf>
    <xf numFmtId="49" fontId="34" fillId="0" borderId="0" xfId="0" applyNumberFormat="1" applyFont="1"/>
    <xf numFmtId="0" fontId="21" fillId="0" borderId="24" xfId="0" applyFont="1" applyBorder="1" applyAlignment="1">
      <alignment horizontal="left" wrapText="1"/>
    </xf>
    <xf numFmtId="0" fontId="34" fillId="0" borderId="24" xfId="0" applyFont="1" applyBorder="1" applyAlignment="1">
      <alignment wrapText="1"/>
    </xf>
    <xf numFmtId="0" fontId="21" fillId="0" borderId="24" xfId="0" applyFont="1" applyBorder="1" applyAlignment="1">
      <alignment wrapText="1"/>
    </xf>
    <xf numFmtId="167" fontId="32" fillId="0" borderId="0" xfId="0" applyNumberFormat="1" applyFont="1" applyAlignment="1">
      <alignment horizontal="left" wrapText="1"/>
    </xf>
    <xf numFmtId="0" fontId="21" fillId="0" borderId="0" xfId="0" applyFont="1" applyAlignment="1">
      <alignment horizontal="left"/>
    </xf>
    <xf numFmtId="0" fontId="21" fillId="0" borderId="19" xfId="0" applyFont="1" applyBorder="1" applyAlignment="1">
      <alignment horizontal="left"/>
    </xf>
    <xf numFmtId="0" fontId="0" fillId="0" borderId="19" xfId="0" applyBorder="1"/>
    <xf numFmtId="0" fontId="21" fillId="0" borderId="10" xfId="0" applyFont="1" applyBorder="1"/>
    <xf numFmtId="0" fontId="21" fillId="0" borderId="0" xfId="0" applyFont="1"/>
    <xf numFmtId="0" fontId="21" fillId="0" borderId="25" xfId="0" applyFont="1" applyBorder="1"/>
    <xf numFmtId="0" fontId="0" fillId="0" borderId="18" xfId="0" applyBorder="1" applyAlignment="1">
      <alignment horizontal="left"/>
    </xf>
    <xf numFmtId="0" fontId="21" fillId="0" borderId="16" xfId="0" applyFont="1" applyBorder="1"/>
    <xf numFmtId="0" fontId="21" fillId="0" borderId="17" xfId="0" applyFont="1" applyBorder="1"/>
    <xf numFmtId="0" fontId="21" fillId="0" borderId="15" xfId="0" applyFont="1" applyBorder="1" applyAlignment="1">
      <alignment horizontal="right"/>
    </xf>
    <xf numFmtId="0" fontId="21" fillId="0" borderId="10" xfId="0" applyFont="1" applyBorder="1" applyAlignment="1">
      <alignment horizontal="right"/>
    </xf>
    <xf numFmtId="0" fontId="21" fillId="0" borderId="27" xfId="0" applyFont="1" applyBorder="1"/>
    <xf numFmtId="0" fontId="21" fillId="0" borderId="26" xfId="0" applyFont="1" applyBorder="1"/>
    <xf numFmtId="0" fontId="0" fillId="0" borderId="29" xfId="0" applyBorder="1"/>
    <xf numFmtId="0" fontId="0" fillId="0" borderId="28" xfId="0" applyBorder="1"/>
    <xf numFmtId="0" fontId="34" fillId="0" borderId="0" xfId="0" applyFont="1" applyAlignment="1">
      <alignment horizontal="left" wrapText="1"/>
    </xf>
    <xf numFmtId="0" fontId="21" fillId="0" borderId="0" xfId="0" applyFont="1" applyAlignment="1">
      <alignment horizontal="left" wrapText="1"/>
    </xf>
    <xf numFmtId="0" fontId="34" fillId="0" borderId="0" xfId="0" applyFont="1"/>
    <xf numFmtId="0" fontId="30" fillId="0" borderId="0" xfId="0" applyFont="1" applyAlignment="1">
      <alignment horizontal="left" wrapText="1"/>
    </xf>
    <xf numFmtId="0" fontId="30" fillId="0" borderId="0" xfId="0" applyFont="1" applyAlignment="1">
      <alignment horizontal="left"/>
    </xf>
    <xf numFmtId="49" fontId="30" fillId="0" borderId="0" xfId="0" applyNumberFormat="1" applyFont="1" applyAlignment="1">
      <alignment horizontal="left"/>
    </xf>
    <xf numFmtId="0" fontId="28" fillId="0" borderId="0" xfId="0" applyFont="1" applyAlignment="1">
      <alignment horizontal="center" vertical="center" wrapText="1"/>
    </xf>
    <xf numFmtId="0" fontId="28" fillId="0" borderId="23" xfId="0" applyFont="1" applyBorder="1" applyAlignment="1">
      <alignment horizontal="left" vertical="center" wrapText="1"/>
    </xf>
    <xf numFmtId="0" fontId="29" fillId="0" borderId="0" xfId="0" applyFont="1" applyAlignment="1">
      <alignment horizontal="left" wrapText="1"/>
    </xf>
    <xf numFmtId="0" fontId="27" fillId="0" borderId="0" xfId="0" applyFont="1" applyAlignment="1">
      <alignment horizontal="center" vertical="top"/>
    </xf>
    <xf numFmtId="0" fontId="22" fillId="0" borderId="0" xfId="0" applyFont="1" applyAlignment="1">
      <alignment horizontal="center"/>
    </xf>
    <xf numFmtId="0" fontId="24" fillId="0" borderId="0" xfId="0" applyFont="1" applyAlignment="1">
      <alignment horizontal="center"/>
    </xf>
    <xf numFmtId="0" fontId="25" fillId="35" borderId="0" xfId="0" applyFont="1" applyFill="1" applyAlignment="1">
      <alignment horizontal="center"/>
    </xf>
    <xf numFmtId="0" fontId="26" fillId="0" borderId="0" xfId="0" applyFont="1" applyAlignment="1">
      <alignment horizontal="center"/>
    </xf>
    <xf numFmtId="0" fontId="20" fillId="34" borderId="11" xfId="0" applyFont="1" applyFill="1" applyBorder="1" applyAlignment="1">
      <alignment horizontal="center"/>
    </xf>
    <xf numFmtId="0" fontId="20" fillId="34" borderId="12" xfId="0" applyFont="1" applyFill="1" applyBorder="1" applyAlignment="1">
      <alignment horizontal="center"/>
    </xf>
    <xf numFmtId="0" fontId="20" fillId="34" borderId="13" xfId="0" applyFont="1" applyFill="1" applyBorder="1" applyAlignment="1">
      <alignment horizontal="center"/>
    </xf>
    <xf numFmtId="0" fontId="19" fillId="33" borderId="10" xfId="0" applyFont="1" applyFill="1" applyBorder="1" applyAlignment="1">
      <alignment horizontal="center" vertical="center" wrapText="1"/>
    </xf>
    <xf numFmtId="0" fontId="19" fillId="33" borderId="0" xfId="0" applyFont="1" applyFill="1" applyAlignment="1">
      <alignment horizontal="center" vertical="center" wrapTex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5"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1" fillId="0" borderId="15" xfId="0" quotePrefix="1"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771525</xdr:colOff>
      <xdr:row>2</xdr:row>
      <xdr:rowOff>66675</xdr:rowOff>
    </xdr:from>
    <xdr:to>
      <xdr:col>3</xdr:col>
      <xdr:colOff>809625</xdr:colOff>
      <xdr:row>9</xdr:row>
      <xdr:rowOff>66674</xdr:rowOff>
    </xdr:to>
    <xdr:pic>
      <xdr:nvPicPr>
        <xdr:cNvPr id="2" name="Picture 1" descr="Public Works Logo">
          <a:extLst>
            <a:ext uri="{FF2B5EF4-FFF2-40B4-BE49-F238E27FC236}">
              <a16:creationId xmlns:a16="http://schemas.microsoft.com/office/drawing/2014/main" id="{7CEDBD50-E549-4016-A426-7D877EEAB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657225"/>
          <a:ext cx="5581650" cy="1733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MANYANDENI%20PRIMARY%20SCHOOL/GCC-REV-9-MANYANDENI%20%20PS.xlsm" TargetMode="External"/><Relationship Id="rId2" Type="http://schemas.microsoft.com/office/2019/04/relationships/externalLinkLongPath" Target="/4c9c7854ccad8d8d/Hencon%20OneDrive%20Folders/HENCON%20%5e0%20ASSOCIATES/Projects/Naidu%20Consulting/DPW%20Storm%20Damage%20Schools%20Project/2018-19/SCHOOLS/Tender%20Feb%202023/MANYANDENI%20PRIMARY%20SCHOOL/GCC-REV-9-MANYANDENI%20%20PS.xlsm?A293F3E9" TargetMode="External"/><Relationship Id="rId1" Type="http://schemas.openxmlformats.org/officeDocument/2006/relationships/externalLinkPath" Target="file:///\\A293F3E9\GCC-REV-9-MANYANDENI%20%20P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 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s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 - 13"/>
      <sheetName val="Annexure - 14"/>
      <sheetName val="Annexure - 15"/>
      <sheetName val="Annexure -16"/>
    </sheetNames>
    <definedNames>
      <definedName name="WimsNo" refersTo="='Master Data'!$G$13" sheetId="3"/>
    </definedNames>
    <sheetDataSet>
      <sheetData sheetId="0" refreshError="1"/>
      <sheetData sheetId="1" refreshError="1"/>
      <sheetData sheetId="2" refreshError="1"/>
      <sheetData sheetId="3">
        <row r="13">
          <cell r="G13" t="str">
            <v>063379</v>
          </cell>
        </row>
        <row r="18">
          <cell r="E18" t="str">
            <v xml:space="preserve">PHASE 14: STORM DAMAGED PROGRAMME: REPAIRS AND RENOVATIONS TO STORM DAMAGED SCHOOLS THROUGHOUT THE PROVINCE OF KWAZULU-NATAL: NORTH COAST REGION: CLUSTER 148: MANYANDENI PRIMARY SCHOOL. OPEN BID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2">
          <cell r="A12" t="str">
            <v>with GCC for Construction Works - Second Edition 2010</v>
          </cell>
        </row>
        <row r="20">
          <cell r="A20" t="str">
            <v>Engineer/Principal Agent</v>
          </cell>
          <cell r="C20" t="str">
            <v>Electrical Engineer</v>
          </cell>
        </row>
        <row r="21">
          <cell r="A21" t="str">
            <v xml:space="preserve">Naidu Consulting (Pty) Ltd        </v>
          </cell>
          <cell r="C21" t="str">
            <v>DNA Engineers &amp; Project Managers</v>
          </cell>
        </row>
        <row r="22">
          <cell r="A22" t="str">
            <v>P.O Box 2796</v>
          </cell>
          <cell r="C22" t="str">
            <v>641 Peter Mokaba Rd</v>
          </cell>
        </row>
        <row r="23">
          <cell r="A23" t="str">
            <v>Westville</v>
          </cell>
          <cell r="C23" t="str">
            <v>Morningside</v>
          </cell>
        </row>
        <row r="24">
          <cell r="A24" t="str">
            <v>Durban</v>
          </cell>
        </row>
        <row r="25">
          <cell r="A25">
            <v>3635</v>
          </cell>
          <cell r="C25">
            <v>4091</v>
          </cell>
        </row>
        <row r="26">
          <cell r="A26" t="str">
            <v>031 - 265 6007 - Tel Number</v>
          </cell>
          <cell r="C26" t="str">
            <v>031 - 207 1576 - Tel Number</v>
          </cell>
        </row>
        <row r="27">
          <cell r="A27" t="str">
            <v>031 - 265 6011 - Fax Number</v>
          </cell>
          <cell r="C27" t="str">
            <v>086 - 670 8703 - Fax Number</v>
          </cell>
        </row>
        <row r="28">
          <cell r="A28" t="str">
            <v>Sherwyn.Bhana@naiduconsulting.com</v>
          </cell>
          <cell r="C28" t="str">
            <v xml:space="preserve">info@dnaengineers.co.za </v>
          </cell>
        </row>
        <row r="30">
          <cell r="A30" t="str">
            <v>Employer:</v>
          </cell>
          <cell r="C30" t="str">
            <v>Region:</v>
          </cell>
        </row>
        <row r="31">
          <cell r="A31" t="str">
            <v>Head: Public Works</v>
          </cell>
          <cell r="C31" t="str">
            <v>Head Public Works: Operations</v>
          </cell>
        </row>
        <row r="32">
          <cell r="A32" t="str">
            <v>KZN Department of Public Works</v>
          </cell>
          <cell r="C32" t="str">
            <v>KZN Department of Public Works</v>
          </cell>
        </row>
        <row r="33">
          <cell r="A33" t="str">
            <v>Private Bag X 9041</v>
          </cell>
          <cell r="C33" t="str">
            <v>Private Bag X 9041</v>
          </cell>
        </row>
        <row r="34">
          <cell r="A34" t="str">
            <v>PIETERMARITZBURG</v>
          </cell>
          <cell r="C34" t="str">
            <v>Pietermaritzburg</v>
          </cell>
        </row>
        <row r="35">
          <cell r="A35">
            <v>3200</v>
          </cell>
          <cell r="C35" t="str">
            <v>3200</v>
          </cell>
        </row>
        <row r="36">
          <cell r="A36" t="str">
            <v>Tel Number:     033 - 355 5569</v>
          </cell>
          <cell r="D36" t="str">
            <v>033 - 355 5569</v>
          </cell>
        </row>
        <row r="37">
          <cell r="A37" t="str">
            <v>Fax Number:    N/A</v>
          </cell>
          <cell r="D37" t="str">
            <v>N/A</v>
          </cell>
        </row>
        <row r="39">
          <cell r="A39" t="str">
            <v>Tender Number:      ZNTU04219W</v>
          </cell>
        </row>
        <row r="40">
          <cell r="A40" t="str">
            <v>CIDB Grading:        6GB or higher</v>
          </cell>
          <cell r="C40" t="str">
            <v>Document Date:</v>
          </cell>
        </row>
        <row r="41">
          <cell r="A41" t="str">
            <v>ECDP Number:       N/A</v>
          </cell>
        </row>
        <row r="44">
          <cell r="A44" t="str">
            <v>CIDB Registration number:</v>
          </cell>
          <cell r="C44" t="str">
            <v xml:space="preserve"> __________________________________</v>
          </cell>
        </row>
        <row r="45">
          <cell r="A45" t="str">
            <v xml:space="preserve">Central Suppliers Database Registration Number: </v>
          </cell>
          <cell r="C45" t="str">
            <v xml:space="preserve"> __________________________________</v>
          </cell>
        </row>
      </sheetData>
      <sheetData sheetId="13">
        <row r="32">
          <cell r="C32" t="str">
            <v>Tel Number:</v>
          </cell>
        </row>
        <row r="33">
          <cell r="C33" t="str">
            <v>Fax Number:</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4E3B9-840C-4BF4-8A72-C144B9CB489C}">
  <dimension ref="A1:D46"/>
  <sheetViews>
    <sheetView view="pageBreakPreview" topLeftCell="A31" zoomScale="90" zoomScaleNormal="100" zoomScaleSheetLayoutView="90" workbookViewId="0">
      <selection activeCell="K38" sqref="K38:K39"/>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65" t="s">
        <v>907</v>
      </c>
      <c r="B1" s="65"/>
      <c r="C1" s="65"/>
      <c r="D1" s="65"/>
    </row>
    <row r="2" spans="1:4" ht="23.25" x14ac:dyDescent="0.35">
      <c r="A2" s="65" t="s">
        <v>908</v>
      </c>
      <c r="B2" s="65"/>
      <c r="C2" s="65"/>
      <c r="D2" s="65"/>
    </row>
    <row r="3" spans="1:4" ht="20.25" x14ac:dyDescent="0.3">
      <c r="A3" s="22"/>
    </row>
    <row r="4" spans="1:4" ht="20.25" x14ac:dyDescent="0.3">
      <c r="A4" s="22"/>
    </row>
    <row r="5" spans="1:4" ht="20.25" x14ac:dyDescent="0.3">
      <c r="A5" s="22"/>
    </row>
    <row r="6" spans="1:4" ht="20.25" x14ac:dyDescent="0.3">
      <c r="A6" s="22"/>
    </row>
    <row r="7" spans="1:4" ht="20.25" x14ac:dyDescent="0.3">
      <c r="A7" s="22"/>
    </row>
    <row r="9" spans="1:4" ht="20.25" x14ac:dyDescent="0.3">
      <c r="A9" s="22"/>
    </row>
    <row r="10" spans="1:4" ht="20.25" x14ac:dyDescent="0.3">
      <c r="A10" s="22"/>
    </row>
    <row r="11" spans="1:4" ht="27.75" x14ac:dyDescent="0.4">
      <c r="A11" s="66" t="s">
        <v>909</v>
      </c>
      <c r="B11" s="66"/>
      <c r="C11" s="66"/>
      <c r="D11" s="66"/>
    </row>
    <row r="12" spans="1:4" ht="18" x14ac:dyDescent="0.25">
      <c r="A12" s="67" t="str">
        <f>+'[1]Cover Page-Section 1 of 2'!A12:D12</f>
        <v>with GCC for Construction Works - Second Edition 2010</v>
      </c>
      <c r="B12" s="67"/>
      <c r="C12" s="67"/>
      <c r="D12" s="67"/>
    </row>
    <row r="13" spans="1:4" x14ac:dyDescent="0.25">
      <c r="A13" s="23"/>
    </row>
    <row r="14" spans="1:4" ht="23.25" x14ac:dyDescent="0.35">
      <c r="A14" s="68" t="s">
        <v>910</v>
      </c>
      <c r="B14" s="68"/>
      <c r="C14" s="68"/>
      <c r="D14" s="68"/>
    </row>
    <row r="15" spans="1:4" ht="20.25" x14ac:dyDescent="0.25">
      <c r="A15" s="64" t="s">
        <v>911</v>
      </c>
      <c r="B15" s="64"/>
      <c r="C15" s="64"/>
      <c r="D15" s="64"/>
    </row>
    <row r="16" spans="1:4" ht="20.25" x14ac:dyDescent="0.3">
      <c r="A16" s="22"/>
    </row>
    <row r="17" spans="1:4" ht="84" customHeight="1" x14ac:dyDescent="0.25">
      <c r="A17" s="61" t="str">
        <f>+'[1]Master Data'!E18</f>
        <v xml:space="preserve">PHASE 14: STORM DAMAGED PROGRAMME: REPAIRS AND RENOVATIONS TO STORM DAMAGED SCHOOLS THROUGHOUT THE PROVINCE OF KWAZULU-NATAL: NORTH COAST REGION: CLUSTER 148: MANYANDENI PRIMARY SCHOOL. OPEN BID            </v>
      </c>
      <c r="B17" s="61"/>
      <c r="C17" s="61"/>
      <c r="D17" s="61"/>
    </row>
    <row r="18" spans="1:4" ht="21" thickBot="1" x14ac:dyDescent="0.3">
      <c r="A18" s="62"/>
      <c r="B18" s="62"/>
      <c r="C18" s="62"/>
      <c r="D18" s="62"/>
    </row>
    <row r="19" spans="1:4" ht="16.5" thickTop="1" x14ac:dyDescent="0.25">
      <c r="A19" s="63" t="str">
        <f>+'[1]Cover Page-Section 1 of 2'!A20</f>
        <v>Engineer/Principal Agent</v>
      </c>
      <c r="B19" s="58"/>
      <c r="C19" s="63" t="str">
        <f>+'[1]Cover Page-Section 1 of 2'!C20:D20</f>
        <v>Electrical Engineer</v>
      </c>
      <c r="D19" s="63"/>
    </row>
    <row r="20" spans="1:4" ht="15.75" x14ac:dyDescent="0.25">
      <c r="A20" s="58" t="str">
        <f>+'[1]Cover Page-Section 1 of 2'!A21:B21</f>
        <v xml:space="preserve">Naidu Consulting (Pty) Ltd        </v>
      </c>
      <c r="B20" s="58"/>
      <c r="C20" s="58" t="str">
        <f>+'[1]Cover Page-Section 1 of 2'!C21:D21</f>
        <v>DNA Engineers &amp; Project Managers</v>
      </c>
      <c r="D20" s="58"/>
    </row>
    <row r="21" spans="1:4" ht="15.75" x14ac:dyDescent="0.25">
      <c r="A21" s="58" t="str">
        <f>+'[1]Cover Page-Section 1 of 2'!A22:B22</f>
        <v>P.O Box 2796</v>
      </c>
      <c r="B21" s="58"/>
      <c r="C21" s="58" t="str">
        <f>+'[1]Cover Page-Section 1 of 2'!C22:D22</f>
        <v>641 Peter Mokaba Rd</v>
      </c>
      <c r="D21" s="58"/>
    </row>
    <row r="22" spans="1:4" ht="15.75" x14ac:dyDescent="0.25">
      <c r="A22" s="58" t="str">
        <f>+'[1]Cover Page-Section 1 of 2'!A23:B23</f>
        <v>Westville</v>
      </c>
      <c r="B22" s="58"/>
      <c r="C22" s="58" t="str">
        <f>+'[1]Cover Page-Section 1 of 2'!C23:D23</f>
        <v>Morningside</v>
      </c>
      <c r="D22" s="58"/>
    </row>
    <row r="23" spans="1:4" ht="15.75" x14ac:dyDescent="0.25">
      <c r="A23" s="58" t="str">
        <f>+'[1]Cover Page-Section 1 of 2'!A24:B24</f>
        <v>Durban</v>
      </c>
      <c r="B23" s="58"/>
      <c r="C23" s="58" t="s">
        <v>912</v>
      </c>
      <c r="D23" s="58"/>
    </row>
    <row r="24" spans="1:4" ht="15.75" x14ac:dyDescent="0.25">
      <c r="A24" s="24">
        <f>+'[1]Cover Page-Section 1 of 2'!A25:B25</f>
        <v>3635</v>
      </c>
      <c r="B24" s="25"/>
      <c r="C24" s="58">
        <f>+'[1]Cover Page-Section 1 of 2'!C25:D25</f>
        <v>4091</v>
      </c>
      <c r="D24" s="58"/>
    </row>
    <row r="25" spans="1:4" ht="15.75" x14ac:dyDescent="0.25">
      <c r="A25" s="26" t="str">
        <f>+'[1]Cover Page-Section 1 of 2'!A26</f>
        <v>031 - 265 6007 - Tel Number</v>
      </c>
      <c r="B25" s="25"/>
      <c r="C25" s="58" t="str">
        <f>+'[1]Cover Page-Section 1 of 2'!C26:D26</f>
        <v>031 - 207 1576 - Tel Number</v>
      </c>
      <c r="D25" s="58"/>
    </row>
    <row r="26" spans="1:4" ht="15.75" x14ac:dyDescent="0.25">
      <c r="A26" s="59" t="str">
        <f>+'[1]Cover Page-Section 1 of 2'!A27</f>
        <v>031 - 265 6011 - Fax Number</v>
      </c>
      <c r="B26" s="59"/>
      <c r="C26" s="59" t="str">
        <f>+'[1]Cover Page-Section 1 of 2'!C27:D27</f>
        <v>086 - 670 8703 - Fax Number</v>
      </c>
      <c r="D26" s="59"/>
    </row>
    <row r="27" spans="1:4" ht="15.75" x14ac:dyDescent="0.25">
      <c r="A27" s="59" t="str">
        <f>+'[1]Cover Page-Section 1 of 2'!A28:B28</f>
        <v>Sherwyn.Bhana@naiduconsulting.com</v>
      </c>
      <c r="B27" s="59"/>
      <c r="C27" s="60" t="str">
        <f>+'[1]Cover Page-Section 1 of 2'!C28:D28</f>
        <v xml:space="preserve">info@dnaengineers.co.za </v>
      </c>
      <c r="D27" s="60"/>
    </row>
    <row r="28" spans="1:4" ht="15.75" x14ac:dyDescent="0.25">
      <c r="A28" s="27"/>
      <c r="B28" s="28"/>
      <c r="C28" s="28"/>
      <c r="D28" s="28"/>
    </row>
    <row r="29" spans="1:4" ht="15.75" x14ac:dyDescent="0.25">
      <c r="A29" s="27"/>
      <c r="B29" s="28"/>
      <c r="C29" s="28"/>
      <c r="D29" s="28"/>
    </row>
    <row r="30" spans="1:4" ht="15.75" x14ac:dyDescent="0.25">
      <c r="A30" s="29" t="str">
        <f>+'[1]Cover Page-Section 1 of 2'!A30</f>
        <v>Employer:</v>
      </c>
      <c r="B30" s="30"/>
      <c r="C30" s="29" t="str">
        <f>+'[1]Cover Page-Section 1 of 2'!C30:D30</f>
        <v>Region:</v>
      </c>
      <c r="D30" s="31"/>
    </row>
    <row r="31" spans="1:4" ht="15.75" x14ac:dyDescent="0.25">
      <c r="A31" s="31" t="str">
        <f>+'[1]Cover Page-Section 1 of 2'!A31</f>
        <v>Head: Public Works</v>
      </c>
      <c r="B31" s="30"/>
      <c r="C31" s="55" t="str">
        <f>+'[1]Cover Page-Section 1 of 2'!C31:D31</f>
        <v>Head Public Works: Operations</v>
      </c>
      <c r="D31" s="55"/>
    </row>
    <row r="32" spans="1:4" ht="15.75" x14ac:dyDescent="0.25">
      <c r="A32" s="31" t="str">
        <f>+'[1]Cover Page-Section 1 of 2'!A32</f>
        <v>KZN Department of Public Works</v>
      </c>
      <c r="B32" s="30"/>
      <c r="C32" s="55" t="str">
        <f>+'[1]Cover Page-Section 1 of 2'!C32:D32</f>
        <v>KZN Department of Public Works</v>
      </c>
      <c r="D32" s="55"/>
    </row>
    <row r="33" spans="1:4" ht="15.75" x14ac:dyDescent="0.25">
      <c r="A33" s="31" t="str">
        <f>+'[1]Cover Page-Section 1 of 2'!A33</f>
        <v>Private Bag X 9041</v>
      </c>
      <c r="B33" s="30"/>
      <c r="C33" s="55" t="str">
        <f>+'[1]Cover Page-Section 1 of 2'!C33:D33</f>
        <v>Private Bag X 9041</v>
      </c>
      <c r="D33" s="55"/>
    </row>
    <row r="34" spans="1:4" ht="15.75" x14ac:dyDescent="0.25">
      <c r="A34" s="33" t="str">
        <f>+'[1]Cover Page-Section 1 of 2'!A34</f>
        <v>PIETERMARITZBURG</v>
      </c>
      <c r="B34" s="30"/>
      <c r="C34" s="56" t="str">
        <f>+'[1]Cover Page-Section 1 of 2'!C34:D34</f>
        <v>Pietermaritzburg</v>
      </c>
      <c r="D34" s="56"/>
    </row>
    <row r="35" spans="1:4" ht="15.75" x14ac:dyDescent="0.25">
      <c r="A35" s="32">
        <f>+'[1]Cover Page-Section 1 of 2'!A35</f>
        <v>3200</v>
      </c>
      <c r="B35" s="30"/>
      <c r="C35" s="55" t="str">
        <f>+'[1]Cover Page-Section 1 of 2'!C35:D35</f>
        <v>3200</v>
      </c>
      <c r="D35" s="55"/>
    </row>
    <row r="36" spans="1:4" ht="15.75" x14ac:dyDescent="0.25">
      <c r="A36" s="32" t="str">
        <f>+'[1]Cover Page-Section 1 of 2'!A36</f>
        <v>Tel Number:     033 - 355 5569</v>
      </c>
      <c r="B36" s="30"/>
      <c r="C36" s="32" t="str">
        <f>+'[1]Cover Page 2'!C32</f>
        <v>Tel Number:</v>
      </c>
      <c r="D36" s="35" t="str">
        <f>+'[1]Cover Page-Section 1 of 2'!D36</f>
        <v>033 - 355 5569</v>
      </c>
    </row>
    <row r="37" spans="1:4" ht="15.75" x14ac:dyDescent="0.25">
      <c r="A37" s="32" t="str">
        <f>+'[1]Cover Page-Section 1 of 2'!A37</f>
        <v>Fax Number:    N/A</v>
      </c>
      <c r="B37" s="30"/>
      <c r="C37" s="32" t="str">
        <f>+'[1]Cover Page 2'!C33</f>
        <v>Fax Number:</v>
      </c>
      <c r="D37" s="35" t="str">
        <f>+'[1]Cover Page-Section 1 of 2'!D37</f>
        <v>N/A</v>
      </c>
    </row>
    <row r="38" spans="1:4" ht="16.5" thickBot="1" x14ac:dyDescent="0.3">
      <c r="A38" s="57"/>
      <c r="B38" s="57"/>
      <c r="C38" s="57"/>
      <c r="D38" s="57"/>
    </row>
    <row r="39" spans="1:4" ht="15.75" x14ac:dyDescent="0.25">
      <c r="A39" s="36" t="str">
        <f>+'[1]Cover Page-Section 1 of 2'!A39</f>
        <v>Tender Number:      ZNTU04219W</v>
      </c>
      <c r="B39" s="37" t="s">
        <v>913</v>
      </c>
      <c r="C39" s="38" t="s">
        <v>914</v>
      </c>
      <c r="D39" s="36" t="str">
        <f>+'[1]Master Data'!WimsNo</f>
        <v>063379</v>
      </c>
    </row>
    <row r="40" spans="1:4" ht="15.75" x14ac:dyDescent="0.25">
      <c r="A40" s="34" t="str">
        <f>+'[1]Cover Page-Section 1 of 2'!A40</f>
        <v>CIDB Grading:        6GB or higher</v>
      </c>
      <c r="B40" s="31" t="s">
        <v>913</v>
      </c>
      <c r="C40" s="33" t="str">
        <f>+'[1]Cover Page-Section 1 of 2'!C40</f>
        <v>Document Date:</v>
      </c>
      <c r="D40" s="39">
        <v>45174</v>
      </c>
    </row>
    <row r="41" spans="1:4" ht="15.75" x14ac:dyDescent="0.25">
      <c r="A41" s="40" t="str">
        <f>+'[1]Cover Page-Section 1 of 2'!A41</f>
        <v>ECDP Number:       N/A</v>
      </c>
      <c r="B41" s="30"/>
      <c r="C41" s="30"/>
      <c r="D41" s="28"/>
    </row>
    <row r="42" spans="1:4" ht="15.75" x14ac:dyDescent="0.25">
      <c r="A42" s="41" t="s">
        <v>919</v>
      </c>
      <c r="B42" s="42"/>
      <c r="C42" s="42"/>
      <c r="D42" s="42"/>
    </row>
    <row r="43" spans="1:4" ht="16.5" thickBot="1" x14ac:dyDescent="0.3">
      <c r="A43" s="49" t="s">
        <v>918</v>
      </c>
      <c r="B43" s="47"/>
      <c r="C43" s="47"/>
      <c r="D43" s="48"/>
    </row>
    <row r="44" spans="1:4" ht="16.5" thickBot="1" x14ac:dyDescent="0.3">
      <c r="A44" s="50" t="str">
        <f>+'[1]Cover Page-Section 1 of 2'!A44:D44</f>
        <v>CIDB Registration number:</v>
      </c>
      <c r="B44" s="51"/>
      <c r="C44" s="51"/>
      <c r="D44" s="52"/>
    </row>
    <row r="45" spans="1:4" ht="16.5" thickBot="1" x14ac:dyDescent="0.3">
      <c r="A45" s="43" t="str">
        <f>+'[1]Cover Page-Section 1 of 2'!A45:D45</f>
        <v xml:space="preserve">Central Suppliers Database Registration Number: </v>
      </c>
      <c r="B45" s="44"/>
      <c r="C45" s="44"/>
      <c r="D45" s="45"/>
    </row>
    <row r="46" spans="1:4" x14ac:dyDescent="0.25">
      <c r="A46" s="46"/>
      <c r="B46" s="42"/>
      <c r="C46" s="53"/>
      <c r="D46" s="54"/>
    </row>
  </sheetData>
  <sheetProtection algorithmName="SHA-512" hashValue="vClGlGv1qcgW0b/f6wtDN+cY9lf3GwDr5G/5Ek3N09oFmTjjRVy3nKDIy661uveZpaeNtZo2+1C56Gmzn368Kg==" saltValue="BsiKRzaeij/5qKQ2rlS9RA==" spinCount="100000" sheet="1" objects="1" scenarios="1"/>
  <protectedRanges>
    <protectedRange sqref="A43:D46" name="Range1"/>
  </protectedRanges>
  <mergeCells count="30">
    <mergeCell ref="A15:D15"/>
    <mergeCell ref="A1:D1"/>
    <mergeCell ref="A2:D2"/>
    <mergeCell ref="A11:D11"/>
    <mergeCell ref="A12:D12"/>
    <mergeCell ref="A14:D14"/>
    <mergeCell ref="A17:D17"/>
    <mergeCell ref="A18:D18"/>
    <mergeCell ref="A19:B19"/>
    <mergeCell ref="C19:D19"/>
    <mergeCell ref="A20:B20"/>
    <mergeCell ref="C20:D20"/>
    <mergeCell ref="A21:B21"/>
    <mergeCell ref="C21:D21"/>
    <mergeCell ref="A22:B22"/>
    <mergeCell ref="C22:D22"/>
    <mergeCell ref="A23:B23"/>
    <mergeCell ref="C23:D23"/>
    <mergeCell ref="A38:D38"/>
    <mergeCell ref="C24:D24"/>
    <mergeCell ref="C25:D25"/>
    <mergeCell ref="A26:B26"/>
    <mergeCell ref="C26:D26"/>
    <mergeCell ref="A27:B27"/>
    <mergeCell ref="C27:D27"/>
    <mergeCell ref="C31:D31"/>
    <mergeCell ref="C32:D32"/>
    <mergeCell ref="C33:D33"/>
    <mergeCell ref="C34:D34"/>
    <mergeCell ref="C35:D35"/>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58"/>
  <sheetViews>
    <sheetView tabSelected="1" view="pageBreakPreview" zoomScaleNormal="100" zoomScaleSheetLayoutView="100" workbookViewId="0">
      <pane ySplit="8" topLeftCell="A1066" activePane="bottomLeft" state="frozen"/>
      <selection pane="bottomLeft" activeCell="L1068" sqref="L1067:M1068"/>
    </sheetView>
  </sheetViews>
  <sheetFormatPr defaultRowHeight="15" x14ac:dyDescent="0.25"/>
  <cols>
    <col min="5" max="5" width="53" customWidth="1"/>
    <col min="6" max="6" width="11" customWidth="1"/>
    <col min="7" max="7" width="12" customWidth="1"/>
    <col min="8" max="8" width="14.42578125" style="11" customWidth="1"/>
    <col min="9" max="9" width="15.7109375" style="11" customWidth="1"/>
  </cols>
  <sheetData>
    <row r="1" spans="1:9" ht="23.25" customHeight="1" x14ac:dyDescent="0.25">
      <c r="A1" s="72" t="s">
        <v>879</v>
      </c>
      <c r="B1" s="73"/>
      <c r="C1" s="73"/>
      <c r="D1" s="73"/>
      <c r="E1" s="73"/>
      <c r="F1" s="73"/>
      <c r="G1" s="73"/>
      <c r="H1" s="73"/>
      <c r="I1" s="73"/>
    </row>
    <row r="2" spans="1:9" ht="35.25" customHeight="1" x14ac:dyDescent="0.25">
      <c r="A2" s="72"/>
      <c r="B2" s="73"/>
      <c r="C2" s="73"/>
      <c r="D2" s="73"/>
      <c r="E2" s="73"/>
      <c r="F2" s="73"/>
      <c r="G2" s="73"/>
      <c r="H2" s="73"/>
      <c r="I2" s="73"/>
    </row>
    <row r="3" spans="1:9" ht="15.75" x14ac:dyDescent="0.25">
      <c r="A3" s="74" t="s">
        <v>872</v>
      </c>
      <c r="B3" s="75"/>
      <c r="C3" s="76"/>
      <c r="D3" s="74" t="s">
        <v>880</v>
      </c>
      <c r="E3" s="76"/>
      <c r="F3" s="77" t="s">
        <v>873</v>
      </c>
      <c r="G3" s="77"/>
      <c r="H3" s="74" t="s">
        <v>874</v>
      </c>
      <c r="I3" s="76"/>
    </row>
    <row r="4" spans="1:9" x14ac:dyDescent="0.25">
      <c r="A4" s="78" t="s">
        <v>875</v>
      </c>
      <c r="B4" s="79"/>
      <c r="C4" s="80"/>
      <c r="D4" s="84"/>
      <c r="E4" s="85"/>
      <c r="F4" s="88" t="s">
        <v>881</v>
      </c>
      <c r="G4" s="89"/>
      <c r="H4" s="74" t="s">
        <v>876</v>
      </c>
      <c r="I4" s="76"/>
    </row>
    <row r="5" spans="1:9" ht="3" customHeight="1" x14ac:dyDescent="0.25">
      <c r="A5" s="81"/>
      <c r="B5" s="82"/>
      <c r="C5" s="83"/>
      <c r="D5" s="86"/>
      <c r="E5" s="87"/>
      <c r="F5" s="90"/>
      <c r="G5" s="91"/>
      <c r="H5" s="74"/>
      <c r="I5" s="76"/>
    </row>
    <row r="6" spans="1:9" ht="15.75" x14ac:dyDescent="0.25">
      <c r="A6" s="69" t="s">
        <v>877</v>
      </c>
      <c r="B6" s="70"/>
      <c r="C6" s="70"/>
      <c r="D6" s="70"/>
      <c r="E6" s="70"/>
      <c r="F6" s="70"/>
      <c r="G6" s="70"/>
      <c r="H6" s="70"/>
      <c r="I6" s="71"/>
    </row>
    <row r="7" spans="1:9" ht="11.25" customHeight="1" x14ac:dyDescent="0.25">
      <c r="A7" s="4"/>
    </row>
    <row r="8" spans="1:9" x14ac:dyDescent="0.25">
      <c r="A8" s="5" t="s">
        <v>0</v>
      </c>
      <c r="B8" s="6" t="s">
        <v>1</v>
      </c>
      <c r="C8" s="6" t="s">
        <v>2</v>
      </c>
      <c r="D8" s="6" t="s">
        <v>3</v>
      </c>
      <c r="E8" s="5" t="s">
        <v>4</v>
      </c>
      <c r="F8" s="6" t="s">
        <v>5</v>
      </c>
      <c r="G8" s="6" t="s">
        <v>6</v>
      </c>
      <c r="H8" s="12" t="s">
        <v>7</v>
      </c>
      <c r="I8" s="12" t="s">
        <v>8</v>
      </c>
    </row>
    <row r="9" spans="1:9" x14ac:dyDescent="0.25">
      <c r="A9">
        <v>1</v>
      </c>
      <c r="B9">
        <v>1</v>
      </c>
      <c r="C9">
        <v>1</v>
      </c>
      <c r="E9" s="1" t="s">
        <v>770</v>
      </c>
      <c r="F9" t="s">
        <v>9</v>
      </c>
      <c r="G9">
        <v>0</v>
      </c>
    </row>
    <row r="10" spans="1:9" x14ac:dyDescent="0.25">
      <c r="E10" s="1"/>
    </row>
    <row r="11" spans="1:9" x14ac:dyDescent="0.25">
      <c r="A11">
        <v>1</v>
      </c>
      <c r="B11">
        <v>1</v>
      </c>
      <c r="C11">
        <v>1</v>
      </c>
      <c r="E11" s="1" t="s">
        <v>771</v>
      </c>
      <c r="F11" t="s">
        <v>9</v>
      </c>
      <c r="G11">
        <v>0</v>
      </c>
    </row>
    <row r="12" spans="1:9" x14ac:dyDescent="0.25">
      <c r="E12" s="2"/>
    </row>
    <row r="13" spans="1:9" x14ac:dyDescent="0.25">
      <c r="A13">
        <v>1</v>
      </c>
      <c r="B13">
        <v>1</v>
      </c>
      <c r="C13">
        <v>1</v>
      </c>
      <c r="E13" s="2" t="s">
        <v>12</v>
      </c>
      <c r="G13">
        <v>0</v>
      </c>
    </row>
    <row r="14" spans="1:9" x14ac:dyDescent="0.25">
      <c r="E14" s="2"/>
    </row>
    <row r="15" spans="1:9" x14ac:dyDescent="0.25">
      <c r="A15">
        <v>1</v>
      </c>
      <c r="B15">
        <v>1</v>
      </c>
      <c r="C15">
        <v>1</v>
      </c>
      <c r="E15" s="2" t="s">
        <v>10</v>
      </c>
      <c r="F15" t="s">
        <v>11</v>
      </c>
      <c r="G15">
        <v>0</v>
      </c>
    </row>
    <row r="16" spans="1:9" x14ac:dyDescent="0.25">
      <c r="E16" s="2"/>
    </row>
    <row r="17" spans="1:7" x14ac:dyDescent="0.25">
      <c r="A17">
        <v>1</v>
      </c>
      <c r="B17">
        <v>1</v>
      </c>
      <c r="C17">
        <v>1</v>
      </c>
      <c r="E17" s="2" t="s">
        <v>12</v>
      </c>
      <c r="G17">
        <v>0</v>
      </c>
    </row>
    <row r="18" spans="1:7" x14ac:dyDescent="0.25">
      <c r="E18" s="2"/>
    </row>
    <row r="19" spans="1:7" x14ac:dyDescent="0.25">
      <c r="A19">
        <v>1</v>
      </c>
      <c r="B19">
        <v>1</v>
      </c>
      <c r="C19">
        <v>1</v>
      </c>
      <c r="E19" s="2" t="s">
        <v>13</v>
      </c>
      <c r="F19" t="s">
        <v>11</v>
      </c>
      <c r="G19">
        <v>0</v>
      </c>
    </row>
    <row r="20" spans="1:7" x14ac:dyDescent="0.25">
      <c r="E20" s="2"/>
    </row>
    <row r="21" spans="1:7" ht="60" x14ac:dyDescent="0.25">
      <c r="A21">
        <v>1</v>
      </c>
      <c r="B21">
        <v>1</v>
      </c>
      <c r="C21">
        <v>1</v>
      </c>
      <c r="E21" s="2" t="s">
        <v>14</v>
      </c>
      <c r="G21">
        <v>0</v>
      </c>
    </row>
    <row r="22" spans="1:7" x14ac:dyDescent="0.25">
      <c r="E22" s="2"/>
    </row>
    <row r="23" spans="1:7" ht="75" x14ac:dyDescent="0.25">
      <c r="A23">
        <v>1</v>
      </c>
      <c r="B23">
        <v>1</v>
      </c>
      <c r="C23">
        <v>1</v>
      </c>
      <c r="E23" s="2" t="s">
        <v>15</v>
      </c>
      <c r="G23">
        <v>0</v>
      </c>
    </row>
    <row r="24" spans="1:7" x14ac:dyDescent="0.25">
      <c r="E24" s="2"/>
    </row>
    <row r="25" spans="1:7" ht="75" x14ac:dyDescent="0.25">
      <c r="A25">
        <v>1</v>
      </c>
      <c r="B25">
        <v>1</v>
      </c>
      <c r="C25">
        <v>1</v>
      </c>
      <c r="E25" s="2" t="s">
        <v>16</v>
      </c>
      <c r="G25">
        <v>0</v>
      </c>
    </row>
    <row r="26" spans="1:7" x14ac:dyDescent="0.25">
      <c r="E26" s="2"/>
    </row>
    <row r="27" spans="1:7" ht="60" x14ac:dyDescent="0.25">
      <c r="A27">
        <v>1</v>
      </c>
      <c r="B27">
        <v>1</v>
      </c>
      <c r="C27">
        <v>1</v>
      </c>
      <c r="E27" s="2" t="s">
        <v>17</v>
      </c>
      <c r="G27">
        <v>0</v>
      </c>
    </row>
    <row r="28" spans="1:7" x14ac:dyDescent="0.25">
      <c r="E28" s="2"/>
    </row>
    <row r="29" spans="1:7" ht="30" x14ac:dyDescent="0.25">
      <c r="A29">
        <v>1</v>
      </c>
      <c r="B29">
        <v>1</v>
      </c>
      <c r="C29">
        <v>1</v>
      </c>
      <c r="E29" s="2" t="s">
        <v>18</v>
      </c>
      <c r="G29">
        <v>0</v>
      </c>
    </row>
    <row r="30" spans="1:7" x14ac:dyDescent="0.25">
      <c r="E30" s="2"/>
    </row>
    <row r="31" spans="1:7" ht="75" x14ac:dyDescent="0.25">
      <c r="A31">
        <v>1</v>
      </c>
      <c r="B31">
        <v>1</v>
      </c>
      <c r="C31">
        <v>2</v>
      </c>
      <c r="E31" s="2" t="s">
        <v>19</v>
      </c>
      <c r="G31">
        <v>0</v>
      </c>
    </row>
    <row r="32" spans="1:7" x14ac:dyDescent="0.25">
      <c r="E32" s="2"/>
    </row>
    <row r="33" spans="1:9" ht="60" x14ac:dyDescent="0.25">
      <c r="A33">
        <v>1</v>
      </c>
      <c r="B33">
        <v>1</v>
      </c>
      <c r="C33">
        <v>2</v>
      </c>
      <c r="E33" s="2" t="s">
        <v>20</v>
      </c>
      <c r="G33">
        <v>0</v>
      </c>
    </row>
    <row r="34" spans="1:9" x14ac:dyDescent="0.25">
      <c r="E34" s="2"/>
    </row>
    <row r="35" spans="1:9" x14ac:dyDescent="0.25">
      <c r="A35">
        <v>1</v>
      </c>
      <c r="B35">
        <v>1</v>
      </c>
      <c r="C35">
        <v>2</v>
      </c>
      <c r="E35" s="2" t="s">
        <v>21</v>
      </c>
      <c r="F35" t="s">
        <v>11</v>
      </c>
      <c r="G35">
        <v>0</v>
      </c>
    </row>
    <row r="36" spans="1:9" x14ac:dyDescent="0.25">
      <c r="E36" s="2"/>
    </row>
    <row r="37" spans="1:9" ht="30" x14ac:dyDescent="0.25">
      <c r="A37">
        <v>1</v>
      </c>
      <c r="B37">
        <v>1</v>
      </c>
      <c r="C37">
        <v>2</v>
      </c>
      <c r="D37">
        <v>1</v>
      </c>
      <c r="E37" s="2" t="s">
        <v>772</v>
      </c>
      <c r="F37" t="s">
        <v>22</v>
      </c>
      <c r="G37">
        <v>1</v>
      </c>
      <c r="I37" s="11">
        <f>G37*H37</f>
        <v>0</v>
      </c>
    </row>
    <row r="38" spans="1:9" x14ac:dyDescent="0.25">
      <c r="E38" s="2" t="s">
        <v>773</v>
      </c>
    </row>
    <row r="39" spans="1:9" ht="30" x14ac:dyDescent="0.25">
      <c r="A39">
        <v>1</v>
      </c>
      <c r="B39">
        <v>1</v>
      </c>
      <c r="C39">
        <v>2</v>
      </c>
      <c r="D39">
        <v>2</v>
      </c>
      <c r="E39" s="2" t="s">
        <v>774</v>
      </c>
      <c r="F39" t="s">
        <v>22</v>
      </c>
      <c r="G39">
        <v>0</v>
      </c>
    </row>
    <row r="40" spans="1:9" x14ac:dyDescent="0.25">
      <c r="E40" s="2" t="s">
        <v>773</v>
      </c>
    </row>
    <row r="41" spans="1:9" ht="30" x14ac:dyDescent="0.25">
      <c r="A41">
        <v>1</v>
      </c>
      <c r="B41">
        <v>1</v>
      </c>
      <c r="C41">
        <v>2</v>
      </c>
      <c r="D41">
        <v>3</v>
      </c>
      <c r="E41" s="2" t="s">
        <v>775</v>
      </c>
      <c r="F41" t="s">
        <v>22</v>
      </c>
      <c r="G41">
        <v>0</v>
      </c>
    </row>
    <row r="42" spans="1:9" x14ac:dyDescent="0.25">
      <c r="E42" s="2" t="s">
        <v>773</v>
      </c>
    </row>
    <row r="43" spans="1:9" ht="30" x14ac:dyDescent="0.25">
      <c r="A43">
        <v>1</v>
      </c>
      <c r="B43">
        <v>1</v>
      </c>
      <c r="C43">
        <v>2</v>
      </c>
      <c r="D43">
        <v>4</v>
      </c>
      <c r="E43" s="2" t="s">
        <v>776</v>
      </c>
      <c r="F43" t="s">
        <v>22</v>
      </c>
      <c r="G43">
        <v>0</v>
      </c>
    </row>
    <row r="44" spans="1:9" x14ac:dyDescent="0.25">
      <c r="E44" s="2" t="s">
        <v>773</v>
      </c>
    </row>
    <row r="45" spans="1:9" ht="120" x14ac:dyDescent="0.25">
      <c r="A45">
        <v>1</v>
      </c>
      <c r="B45">
        <v>1</v>
      </c>
      <c r="C45">
        <v>2</v>
      </c>
      <c r="D45">
        <v>5</v>
      </c>
      <c r="E45" s="2" t="s">
        <v>777</v>
      </c>
    </row>
    <row r="46" spans="1:9" x14ac:dyDescent="0.25">
      <c r="E46" s="2" t="s">
        <v>773</v>
      </c>
    </row>
    <row r="47" spans="1:9" ht="30" x14ac:dyDescent="0.25">
      <c r="A47">
        <v>1</v>
      </c>
      <c r="B47">
        <v>1</v>
      </c>
      <c r="C47">
        <v>3</v>
      </c>
      <c r="D47">
        <v>6</v>
      </c>
      <c r="E47" s="2" t="s">
        <v>778</v>
      </c>
      <c r="F47" t="s">
        <v>22</v>
      </c>
      <c r="G47">
        <v>0</v>
      </c>
    </row>
    <row r="48" spans="1:9" x14ac:dyDescent="0.25">
      <c r="E48" s="2" t="s">
        <v>773</v>
      </c>
    </row>
    <row r="49" spans="1:7" ht="30" x14ac:dyDescent="0.25">
      <c r="A49">
        <v>1</v>
      </c>
      <c r="B49">
        <v>1</v>
      </c>
      <c r="C49">
        <v>3</v>
      </c>
      <c r="D49">
        <v>7</v>
      </c>
      <c r="E49" s="2" t="s">
        <v>779</v>
      </c>
      <c r="F49" t="s">
        <v>22</v>
      </c>
      <c r="G49">
        <v>0</v>
      </c>
    </row>
    <row r="50" spans="1:7" x14ac:dyDescent="0.25">
      <c r="E50" s="2" t="s">
        <v>773</v>
      </c>
    </row>
    <row r="51" spans="1:7" ht="30" x14ac:dyDescent="0.25">
      <c r="A51">
        <v>1</v>
      </c>
      <c r="B51">
        <v>1</v>
      </c>
      <c r="C51">
        <v>3</v>
      </c>
      <c r="D51">
        <v>8</v>
      </c>
      <c r="E51" s="2" t="s">
        <v>780</v>
      </c>
      <c r="F51" t="s">
        <v>22</v>
      </c>
      <c r="G51">
        <v>0</v>
      </c>
    </row>
    <row r="52" spans="1:7" x14ac:dyDescent="0.25">
      <c r="E52" s="2" t="s">
        <v>773</v>
      </c>
    </row>
    <row r="53" spans="1:7" ht="30" x14ac:dyDescent="0.25">
      <c r="A53">
        <v>1</v>
      </c>
      <c r="B53">
        <v>1</v>
      </c>
      <c r="C53">
        <v>3</v>
      </c>
      <c r="D53">
        <v>9</v>
      </c>
      <c r="E53" s="2" t="s">
        <v>781</v>
      </c>
      <c r="F53" t="s">
        <v>22</v>
      </c>
      <c r="G53">
        <v>0</v>
      </c>
    </row>
    <row r="54" spans="1:7" x14ac:dyDescent="0.25">
      <c r="E54" s="2" t="s">
        <v>773</v>
      </c>
    </row>
    <row r="55" spans="1:7" ht="30" x14ac:dyDescent="0.25">
      <c r="A55">
        <v>1</v>
      </c>
      <c r="B55">
        <v>1</v>
      </c>
      <c r="C55">
        <v>3</v>
      </c>
      <c r="D55">
        <v>10</v>
      </c>
      <c r="E55" s="2" t="s">
        <v>782</v>
      </c>
      <c r="F55" t="s">
        <v>22</v>
      </c>
      <c r="G55">
        <v>0</v>
      </c>
    </row>
    <row r="56" spans="1:7" x14ac:dyDescent="0.25">
      <c r="E56" s="2"/>
    </row>
    <row r="57" spans="1:7" ht="45" x14ac:dyDescent="0.25">
      <c r="A57">
        <v>1</v>
      </c>
      <c r="B57">
        <v>1</v>
      </c>
      <c r="C57">
        <v>3</v>
      </c>
      <c r="E57" s="2" t="s">
        <v>23</v>
      </c>
      <c r="F57" t="s">
        <v>11</v>
      </c>
      <c r="G57">
        <v>0</v>
      </c>
    </row>
    <row r="58" spans="1:7" x14ac:dyDescent="0.25">
      <c r="E58" s="2"/>
    </row>
    <row r="59" spans="1:7" x14ac:dyDescent="0.25">
      <c r="A59">
        <v>1</v>
      </c>
      <c r="B59">
        <v>1</v>
      </c>
      <c r="C59">
        <v>3</v>
      </c>
      <c r="D59">
        <v>11</v>
      </c>
      <c r="E59" s="2" t="s">
        <v>783</v>
      </c>
      <c r="F59" t="s">
        <v>22</v>
      </c>
      <c r="G59">
        <v>0</v>
      </c>
    </row>
    <row r="60" spans="1:7" x14ac:dyDescent="0.25">
      <c r="E60" s="2" t="s">
        <v>773</v>
      </c>
    </row>
    <row r="61" spans="1:7" ht="30" x14ac:dyDescent="0.25">
      <c r="A61">
        <v>1</v>
      </c>
      <c r="B61">
        <v>1</v>
      </c>
      <c r="C61">
        <v>3</v>
      </c>
      <c r="D61">
        <v>12</v>
      </c>
      <c r="E61" s="2" t="s">
        <v>784</v>
      </c>
      <c r="F61" t="s">
        <v>22</v>
      </c>
      <c r="G61">
        <v>0</v>
      </c>
    </row>
    <row r="62" spans="1:7" x14ac:dyDescent="0.25">
      <c r="E62" s="2" t="s">
        <v>773</v>
      </c>
    </row>
    <row r="63" spans="1:7" ht="30" x14ac:dyDescent="0.25">
      <c r="A63">
        <v>1</v>
      </c>
      <c r="B63">
        <v>1</v>
      </c>
      <c r="C63">
        <v>3</v>
      </c>
      <c r="D63">
        <v>13</v>
      </c>
      <c r="E63" s="2" t="s">
        <v>785</v>
      </c>
      <c r="F63" t="s">
        <v>22</v>
      </c>
      <c r="G63">
        <v>0</v>
      </c>
    </row>
    <row r="64" spans="1:7" x14ac:dyDescent="0.25">
      <c r="E64" s="2" t="s">
        <v>773</v>
      </c>
    </row>
    <row r="65" spans="1:7" ht="30" x14ac:dyDescent="0.25">
      <c r="A65">
        <v>1</v>
      </c>
      <c r="B65">
        <v>1</v>
      </c>
      <c r="C65">
        <v>4</v>
      </c>
      <c r="D65">
        <v>14</v>
      </c>
      <c r="E65" s="2" t="s">
        <v>786</v>
      </c>
      <c r="F65" t="s">
        <v>22</v>
      </c>
      <c r="G65">
        <v>0</v>
      </c>
    </row>
    <row r="66" spans="1:7" x14ac:dyDescent="0.25">
      <c r="E66" s="2" t="s">
        <v>773</v>
      </c>
    </row>
    <row r="67" spans="1:7" x14ac:dyDescent="0.25">
      <c r="A67">
        <v>1</v>
      </c>
      <c r="B67">
        <v>1</v>
      </c>
      <c r="C67">
        <v>4</v>
      </c>
      <c r="D67">
        <v>15</v>
      </c>
      <c r="E67" s="2" t="s">
        <v>787</v>
      </c>
      <c r="F67" t="s">
        <v>22</v>
      </c>
      <c r="G67">
        <v>0</v>
      </c>
    </row>
    <row r="68" spans="1:7" x14ac:dyDescent="0.25">
      <c r="E68" s="2" t="s">
        <v>773</v>
      </c>
    </row>
    <row r="69" spans="1:7" ht="30" x14ac:dyDescent="0.25">
      <c r="A69">
        <v>1</v>
      </c>
      <c r="B69">
        <v>1</v>
      </c>
      <c r="C69">
        <v>4</v>
      </c>
      <c r="D69">
        <v>16</v>
      </c>
      <c r="E69" s="2" t="s">
        <v>788</v>
      </c>
      <c r="F69" t="s">
        <v>22</v>
      </c>
      <c r="G69">
        <v>0</v>
      </c>
    </row>
    <row r="70" spans="1:7" x14ac:dyDescent="0.25">
      <c r="E70" s="2" t="s">
        <v>773</v>
      </c>
    </row>
    <row r="71" spans="1:7" ht="30" x14ac:dyDescent="0.25">
      <c r="A71">
        <v>1</v>
      </c>
      <c r="B71">
        <v>1</v>
      </c>
      <c r="C71">
        <v>4</v>
      </c>
      <c r="D71">
        <v>17</v>
      </c>
      <c r="E71" s="2" t="s">
        <v>789</v>
      </c>
      <c r="F71" t="s">
        <v>22</v>
      </c>
      <c r="G71">
        <v>0</v>
      </c>
    </row>
    <row r="72" spans="1:7" x14ac:dyDescent="0.25">
      <c r="E72" s="2" t="s">
        <v>773</v>
      </c>
    </row>
    <row r="73" spans="1:7" ht="30" x14ac:dyDescent="0.25">
      <c r="A73">
        <v>1</v>
      </c>
      <c r="B73">
        <v>1</v>
      </c>
      <c r="C73">
        <v>4</v>
      </c>
      <c r="D73">
        <v>18</v>
      </c>
      <c r="E73" s="2" t="s">
        <v>790</v>
      </c>
      <c r="F73" t="s">
        <v>22</v>
      </c>
      <c r="G73">
        <v>0</v>
      </c>
    </row>
    <row r="74" spans="1:7" x14ac:dyDescent="0.25">
      <c r="E74" s="2" t="s">
        <v>773</v>
      </c>
    </row>
    <row r="75" spans="1:7" ht="30" x14ac:dyDescent="0.25">
      <c r="A75">
        <v>1</v>
      </c>
      <c r="B75">
        <v>1</v>
      </c>
      <c r="C75">
        <v>4</v>
      </c>
      <c r="D75">
        <v>19</v>
      </c>
      <c r="E75" s="2" t="s">
        <v>791</v>
      </c>
      <c r="F75" t="s">
        <v>22</v>
      </c>
      <c r="G75">
        <v>0</v>
      </c>
    </row>
    <row r="76" spans="1:7" x14ac:dyDescent="0.25">
      <c r="E76" s="2" t="s">
        <v>773</v>
      </c>
    </row>
    <row r="77" spans="1:7" ht="30" x14ac:dyDescent="0.25">
      <c r="A77">
        <v>1</v>
      </c>
      <c r="B77">
        <v>1</v>
      </c>
      <c r="C77">
        <v>4</v>
      </c>
      <c r="D77">
        <v>20</v>
      </c>
      <c r="E77" s="2" t="s">
        <v>792</v>
      </c>
      <c r="F77" t="s">
        <v>22</v>
      </c>
      <c r="G77">
        <v>0</v>
      </c>
    </row>
    <row r="78" spans="1:7" x14ac:dyDescent="0.25">
      <c r="E78" s="2" t="s">
        <v>773</v>
      </c>
    </row>
    <row r="79" spans="1:7" x14ac:dyDescent="0.25">
      <c r="A79">
        <v>1</v>
      </c>
      <c r="B79">
        <v>1</v>
      </c>
      <c r="C79">
        <v>4</v>
      </c>
      <c r="D79">
        <v>21</v>
      </c>
      <c r="E79" s="2" t="s">
        <v>793</v>
      </c>
      <c r="F79" t="s">
        <v>22</v>
      </c>
      <c r="G79">
        <v>0</v>
      </c>
    </row>
    <row r="80" spans="1:7" x14ac:dyDescent="0.25">
      <c r="E80" s="2" t="s">
        <v>773</v>
      </c>
    </row>
    <row r="81" spans="1:7" ht="30" x14ac:dyDescent="0.25">
      <c r="A81">
        <v>1</v>
      </c>
      <c r="B81">
        <v>1</v>
      </c>
      <c r="C81">
        <v>4</v>
      </c>
      <c r="D81">
        <v>22</v>
      </c>
      <c r="E81" s="2" t="s">
        <v>794</v>
      </c>
      <c r="F81" t="s">
        <v>22</v>
      </c>
      <c r="G81">
        <v>0</v>
      </c>
    </row>
    <row r="82" spans="1:7" x14ac:dyDescent="0.25">
      <c r="E82" s="2" t="s">
        <v>773</v>
      </c>
    </row>
    <row r="83" spans="1:7" ht="30" x14ac:dyDescent="0.25">
      <c r="A83">
        <v>1</v>
      </c>
      <c r="B83">
        <v>1</v>
      </c>
      <c r="C83">
        <v>4</v>
      </c>
      <c r="D83">
        <v>23</v>
      </c>
      <c r="E83" s="2" t="s">
        <v>795</v>
      </c>
      <c r="F83" t="s">
        <v>22</v>
      </c>
      <c r="G83">
        <v>0</v>
      </c>
    </row>
    <row r="84" spans="1:7" x14ac:dyDescent="0.25">
      <c r="E84" s="2" t="s">
        <v>773</v>
      </c>
    </row>
    <row r="85" spans="1:7" ht="30" x14ac:dyDescent="0.25">
      <c r="A85">
        <v>1</v>
      </c>
      <c r="B85">
        <v>1</v>
      </c>
      <c r="C85">
        <v>4</v>
      </c>
      <c r="D85">
        <v>24</v>
      </c>
      <c r="E85" s="2" t="s">
        <v>796</v>
      </c>
      <c r="F85" t="s">
        <v>22</v>
      </c>
      <c r="G85">
        <v>0</v>
      </c>
    </row>
    <row r="86" spans="1:7" x14ac:dyDescent="0.25">
      <c r="E86" s="2" t="s">
        <v>773</v>
      </c>
    </row>
    <row r="87" spans="1:7" x14ac:dyDescent="0.25">
      <c r="A87">
        <v>1</v>
      </c>
      <c r="B87">
        <v>1</v>
      </c>
      <c r="C87">
        <v>5</v>
      </c>
      <c r="D87">
        <v>25</v>
      </c>
      <c r="E87" s="2" t="s">
        <v>797</v>
      </c>
      <c r="F87" t="s">
        <v>22</v>
      </c>
      <c r="G87">
        <v>0</v>
      </c>
    </row>
    <row r="88" spans="1:7" x14ac:dyDescent="0.25">
      <c r="E88" s="2" t="s">
        <v>773</v>
      </c>
    </row>
    <row r="89" spans="1:7" ht="30" x14ac:dyDescent="0.25">
      <c r="A89">
        <v>1</v>
      </c>
      <c r="B89">
        <v>1</v>
      </c>
      <c r="C89">
        <v>5</v>
      </c>
      <c r="D89">
        <v>26</v>
      </c>
      <c r="E89" s="2" t="s">
        <v>798</v>
      </c>
      <c r="F89" t="s">
        <v>22</v>
      </c>
      <c r="G89">
        <v>0</v>
      </c>
    </row>
    <row r="90" spans="1:7" x14ac:dyDescent="0.25">
      <c r="E90" s="2" t="s">
        <v>773</v>
      </c>
    </row>
    <row r="91" spans="1:7" ht="30" x14ac:dyDescent="0.25">
      <c r="A91">
        <v>1</v>
      </c>
      <c r="B91">
        <v>1</v>
      </c>
      <c r="C91">
        <v>5</v>
      </c>
      <c r="D91">
        <v>27</v>
      </c>
      <c r="E91" s="2" t="s">
        <v>799</v>
      </c>
      <c r="F91" t="s">
        <v>22</v>
      </c>
      <c r="G91">
        <v>0</v>
      </c>
    </row>
    <row r="92" spans="1:7" x14ac:dyDescent="0.25">
      <c r="E92" s="2" t="s">
        <v>773</v>
      </c>
    </row>
    <row r="93" spans="1:7" ht="30" x14ac:dyDescent="0.25">
      <c r="A93">
        <v>1</v>
      </c>
      <c r="B93">
        <v>1</v>
      </c>
      <c r="C93">
        <v>5</v>
      </c>
      <c r="D93">
        <v>28</v>
      </c>
      <c r="E93" s="2" t="s">
        <v>800</v>
      </c>
      <c r="F93" t="s">
        <v>22</v>
      </c>
      <c r="G93">
        <v>0</v>
      </c>
    </row>
    <row r="94" spans="1:7" x14ac:dyDescent="0.25">
      <c r="E94" s="2" t="s">
        <v>773</v>
      </c>
    </row>
    <row r="95" spans="1:7" ht="30" x14ac:dyDescent="0.25">
      <c r="A95">
        <v>1</v>
      </c>
      <c r="B95">
        <v>1</v>
      </c>
      <c r="C95">
        <v>5</v>
      </c>
      <c r="D95">
        <v>29</v>
      </c>
      <c r="E95" s="2" t="s">
        <v>801</v>
      </c>
      <c r="F95" t="s">
        <v>22</v>
      </c>
      <c r="G95">
        <v>0</v>
      </c>
    </row>
    <row r="96" spans="1:7" x14ac:dyDescent="0.25">
      <c r="E96" s="2" t="s">
        <v>773</v>
      </c>
    </row>
    <row r="97" spans="1:7" ht="30" x14ac:dyDescent="0.25">
      <c r="A97">
        <v>1</v>
      </c>
      <c r="B97">
        <v>1</v>
      </c>
      <c r="C97">
        <v>5</v>
      </c>
      <c r="D97">
        <v>30</v>
      </c>
      <c r="E97" s="2" t="s">
        <v>802</v>
      </c>
      <c r="F97" t="s">
        <v>22</v>
      </c>
      <c r="G97">
        <v>0</v>
      </c>
    </row>
    <row r="98" spans="1:7" x14ac:dyDescent="0.25">
      <c r="E98" s="2" t="s">
        <v>773</v>
      </c>
    </row>
    <row r="99" spans="1:7" ht="30" x14ac:dyDescent="0.25">
      <c r="A99">
        <v>1</v>
      </c>
      <c r="B99">
        <v>1</v>
      </c>
      <c r="C99">
        <v>5</v>
      </c>
      <c r="D99">
        <v>31</v>
      </c>
      <c r="E99" s="2" t="s">
        <v>803</v>
      </c>
      <c r="F99" t="s">
        <v>22</v>
      </c>
      <c r="G99">
        <v>0</v>
      </c>
    </row>
    <row r="100" spans="1:7" x14ac:dyDescent="0.25">
      <c r="E100" s="2" t="s">
        <v>773</v>
      </c>
    </row>
    <row r="101" spans="1:7" ht="30" x14ac:dyDescent="0.25">
      <c r="A101">
        <v>1</v>
      </c>
      <c r="B101">
        <v>1</v>
      </c>
      <c r="C101">
        <v>5</v>
      </c>
      <c r="D101">
        <v>32</v>
      </c>
      <c r="E101" s="2" t="s">
        <v>804</v>
      </c>
      <c r="F101" t="s">
        <v>22</v>
      </c>
      <c r="G101">
        <v>0</v>
      </c>
    </row>
    <row r="102" spans="1:7" x14ac:dyDescent="0.25">
      <c r="E102" s="2" t="s">
        <v>773</v>
      </c>
    </row>
    <row r="103" spans="1:7" ht="30" x14ac:dyDescent="0.25">
      <c r="A103">
        <v>1</v>
      </c>
      <c r="B103">
        <v>1</v>
      </c>
      <c r="C103">
        <v>5</v>
      </c>
      <c r="D103">
        <v>33</v>
      </c>
      <c r="E103" s="2" t="s">
        <v>805</v>
      </c>
      <c r="F103" t="s">
        <v>22</v>
      </c>
      <c r="G103">
        <v>0</v>
      </c>
    </row>
    <row r="104" spans="1:7" x14ac:dyDescent="0.25">
      <c r="E104" s="2" t="s">
        <v>773</v>
      </c>
    </row>
    <row r="105" spans="1:7" ht="45" x14ac:dyDescent="0.25">
      <c r="A105">
        <v>1</v>
      </c>
      <c r="B105">
        <v>1</v>
      </c>
      <c r="C105">
        <v>5</v>
      </c>
      <c r="D105">
        <v>34</v>
      </c>
      <c r="E105" s="2" t="s">
        <v>806</v>
      </c>
      <c r="F105" t="s">
        <v>22</v>
      </c>
      <c r="G105">
        <v>0</v>
      </c>
    </row>
    <row r="106" spans="1:7" x14ac:dyDescent="0.25">
      <c r="E106" s="2" t="s">
        <v>773</v>
      </c>
    </row>
    <row r="107" spans="1:7" ht="30" x14ac:dyDescent="0.25">
      <c r="A107">
        <v>1</v>
      </c>
      <c r="B107">
        <v>1</v>
      </c>
      <c r="C107">
        <v>6</v>
      </c>
      <c r="D107">
        <v>35</v>
      </c>
      <c r="E107" s="2" t="s">
        <v>807</v>
      </c>
      <c r="F107" t="s">
        <v>22</v>
      </c>
      <c r="G107">
        <v>0</v>
      </c>
    </row>
    <row r="108" spans="1:7" x14ac:dyDescent="0.25">
      <c r="E108" s="2" t="s">
        <v>773</v>
      </c>
    </row>
    <row r="109" spans="1:7" ht="45" x14ac:dyDescent="0.25">
      <c r="A109">
        <v>1</v>
      </c>
      <c r="B109">
        <v>1</v>
      </c>
      <c r="C109">
        <v>6</v>
      </c>
      <c r="D109">
        <v>36</v>
      </c>
      <c r="E109" s="2" t="s">
        <v>808</v>
      </c>
      <c r="F109" t="s">
        <v>22</v>
      </c>
      <c r="G109">
        <v>0</v>
      </c>
    </row>
    <row r="110" spans="1:7" x14ac:dyDescent="0.25">
      <c r="E110" s="2"/>
    </row>
    <row r="111" spans="1:7" x14ac:dyDescent="0.25">
      <c r="E111" s="2"/>
    </row>
    <row r="112" spans="1:7" ht="30" x14ac:dyDescent="0.25">
      <c r="A112">
        <v>1</v>
      </c>
      <c r="B112">
        <v>1</v>
      </c>
      <c r="C112">
        <v>6</v>
      </c>
      <c r="E112" s="2" t="s">
        <v>24</v>
      </c>
      <c r="F112" t="s">
        <v>11</v>
      </c>
      <c r="G112">
        <v>0</v>
      </c>
    </row>
    <row r="113" spans="1:7" x14ac:dyDescent="0.25">
      <c r="E113" s="2"/>
    </row>
    <row r="114" spans="1:7" ht="30" x14ac:dyDescent="0.25">
      <c r="A114">
        <v>1</v>
      </c>
      <c r="B114">
        <v>1</v>
      </c>
      <c r="C114">
        <v>6</v>
      </c>
      <c r="E114" s="2" t="s">
        <v>25</v>
      </c>
      <c r="G114">
        <v>0</v>
      </c>
    </row>
    <row r="115" spans="1:7" x14ac:dyDescent="0.25">
      <c r="E115" s="2"/>
    </row>
    <row r="116" spans="1:7" ht="30" x14ac:dyDescent="0.25">
      <c r="A116">
        <v>1</v>
      </c>
      <c r="B116">
        <v>1</v>
      </c>
      <c r="C116">
        <v>6</v>
      </c>
      <c r="D116">
        <v>37</v>
      </c>
      <c r="E116" s="2" t="s">
        <v>809</v>
      </c>
      <c r="F116" t="s">
        <v>22</v>
      </c>
      <c r="G116">
        <v>0</v>
      </c>
    </row>
    <row r="117" spans="1:7" x14ac:dyDescent="0.25">
      <c r="E117" s="2" t="s">
        <v>773</v>
      </c>
    </row>
    <row r="118" spans="1:7" ht="30" x14ac:dyDescent="0.25">
      <c r="A118">
        <v>1</v>
      </c>
      <c r="B118">
        <v>1</v>
      </c>
      <c r="C118">
        <v>6</v>
      </c>
      <c r="D118">
        <v>38</v>
      </c>
      <c r="E118" s="2" t="s">
        <v>810</v>
      </c>
      <c r="F118" t="s">
        <v>26</v>
      </c>
      <c r="G118">
        <v>0</v>
      </c>
    </row>
    <row r="119" spans="1:7" x14ac:dyDescent="0.25">
      <c r="E119" s="2" t="s">
        <v>773</v>
      </c>
    </row>
    <row r="120" spans="1:7" ht="30" x14ac:dyDescent="0.25">
      <c r="A120">
        <v>1</v>
      </c>
      <c r="B120">
        <v>1</v>
      </c>
      <c r="C120">
        <v>6</v>
      </c>
      <c r="D120">
        <v>39</v>
      </c>
      <c r="E120" s="2" t="s">
        <v>811</v>
      </c>
      <c r="F120" t="s">
        <v>22</v>
      </c>
      <c r="G120">
        <v>0</v>
      </c>
    </row>
    <row r="121" spans="1:7" x14ac:dyDescent="0.25">
      <c r="E121" s="2" t="s">
        <v>773</v>
      </c>
    </row>
    <row r="122" spans="1:7" ht="30" x14ac:dyDescent="0.25">
      <c r="A122">
        <v>1</v>
      </c>
      <c r="B122">
        <v>1</v>
      </c>
      <c r="C122">
        <v>6</v>
      </c>
      <c r="D122">
        <v>40</v>
      </c>
      <c r="E122" s="2" t="s">
        <v>812</v>
      </c>
      <c r="F122" t="s">
        <v>22</v>
      </c>
      <c r="G122">
        <v>0</v>
      </c>
    </row>
    <row r="123" spans="1:7" x14ac:dyDescent="0.25">
      <c r="E123" s="2" t="s">
        <v>773</v>
      </c>
    </row>
    <row r="124" spans="1:7" ht="30" x14ac:dyDescent="0.25">
      <c r="A124">
        <v>1</v>
      </c>
      <c r="B124">
        <v>1</v>
      </c>
      <c r="C124">
        <v>6</v>
      </c>
      <c r="D124">
        <v>41</v>
      </c>
      <c r="E124" s="2" t="s">
        <v>813</v>
      </c>
      <c r="F124" t="s">
        <v>22</v>
      </c>
      <c r="G124">
        <v>0</v>
      </c>
    </row>
    <row r="125" spans="1:7" x14ac:dyDescent="0.25">
      <c r="E125" s="2" t="s">
        <v>773</v>
      </c>
    </row>
    <row r="126" spans="1:7" ht="30" x14ac:dyDescent="0.25">
      <c r="A126">
        <v>1</v>
      </c>
      <c r="B126">
        <v>1</v>
      </c>
      <c r="C126">
        <v>6</v>
      </c>
      <c r="D126">
        <v>42</v>
      </c>
      <c r="E126" s="2" t="s">
        <v>814</v>
      </c>
      <c r="F126" t="s">
        <v>22</v>
      </c>
      <c r="G126">
        <v>0</v>
      </c>
    </row>
    <row r="127" spans="1:7" x14ac:dyDescent="0.25">
      <c r="E127" s="2" t="s">
        <v>773</v>
      </c>
    </row>
    <row r="128" spans="1:7" ht="30" x14ac:dyDescent="0.25">
      <c r="A128">
        <v>1</v>
      </c>
      <c r="B128">
        <v>1</v>
      </c>
      <c r="C128">
        <v>7</v>
      </c>
      <c r="D128">
        <v>43</v>
      </c>
      <c r="E128" s="2" t="s">
        <v>815</v>
      </c>
      <c r="F128" t="s">
        <v>22</v>
      </c>
      <c r="G128">
        <v>0</v>
      </c>
    </row>
    <row r="129" spans="1:7" x14ac:dyDescent="0.25">
      <c r="E129" s="2" t="s">
        <v>773</v>
      </c>
    </row>
    <row r="130" spans="1:7" ht="30" x14ac:dyDescent="0.25">
      <c r="A130">
        <v>1</v>
      </c>
      <c r="B130">
        <v>1</v>
      </c>
      <c r="C130">
        <v>7</v>
      </c>
      <c r="D130">
        <v>44</v>
      </c>
      <c r="E130" s="2" t="s">
        <v>816</v>
      </c>
      <c r="F130" t="s">
        <v>22</v>
      </c>
      <c r="G130">
        <v>0</v>
      </c>
    </row>
    <row r="131" spans="1:7" x14ac:dyDescent="0.25">
      <c r="E131" s="2" t="s">
        <v>773</v>
      </c>
    </row>
    <row r="132" spans="1:7" ht="30" x14ac:dyDescent="0.25">
      <c r="A132">
        <v>1</v>
      </c>
      <c r="B132">
        <v>1</v>
      </c>
      <c r="C132">
        <v>7</v>
      </c>
      <c r="D132">
        <v>45</v>
      </c>
      <c r="E132" s="2" t="s">
        <v>817</v>
      </c>
      <c r="F132" t="s">
        <v>22</v>
      </c>
      <c r="G132">
        <v>0</v>
      </c>
    </row>
    <row r="133" spans="1:7" x14ac:dyDescent="0.25">
      <c r="E133" s="2"/>
    </row>
    <row r="134" spans="1:7" x14ac:dyDescent="0.25">
      <c r="E134" s="2"/>
    </row>
    <row r="135" spans="1:7" ht="30" x14ac:dyDescent="0.25">
      <c r="A135">
        <v>1</v>
      </c>
      <c r="B135">
        <v>1</v>
      </c>
      <c r="C135">
        <v>7</v>
      </c>
      <c r="E135" s="2" t="s">
        <v>27</v>
      </c>
      <c r="F135" t="s">
        <v>11</v>
      </c>
      <c r="G135">
        <v>0</v>
      </c>
    </row>
    <row r="136" spans="1:7" x14ac:dyDescent="0.25">
      <c r="E136" s="2"/>
    </row>
    <row r="137" spans="1:7" ht="45" x14ac:dyDescent="0.25">
      <c r="A137">
        <v>1</v>
      </c>
      <c r="B137">
        <v>1</v>
      </c>
      <c r="C137">
        <v>7</v>
      </c>
      <c r="D137">
        <v>46</v>
      </c>
      <c r="E137" s="2" t="s">
        <v>818</v>
      </c>
      <c r="F137" t="s">
        <v>22</v>
      </c>
      <c r="G137">
        <v>0</v>
      </c>
    </row>
    <row r="138" spans="1:7" x14ac:dyDescent="0.25">
      <c r="E138" s="2"/>
    </row>
    <row r="139" spans="1:7" ht="45" x14ac:dyDescent="0.25">
      <c r="A139">
        <v>1</v>
      </c>
      <c r="B139">
        <v>1</v>
      </c>
      <c r="C139">
        <v>7</v>
      </c>
      <c r="D139">
        <v>47</v>
      </c>
      <c r="E139" s="2" t="s">
        <v>819</v>
      </c>
      <c r="F139" t="s">
        <v>22</v>
      </c>
      <c r="G139">
        <v>0</v>
      </c>
    </row>
    <row r="140" spans="1:7" x14ac:dyDescent="0.25">
      <c r="E140" s="2"/>
    </row>
    <row r="141" spans="1:7" ht="30" x14ac:dyDescent="0.25">
      <c r="A141">
        <v>1</v>
      </c>
      <c r="B141">
        <v>1</v>
      </c>
      <c r="C141">
        <v>7</v>
      </c>
      <c r="D141">
        <v>48</v>
      </c>
      <c r="E141" s="2" t="s">
        <v>820</v>
      </c>
      <c r="F141" t="s">
        <v>22</v>
      </c>
      <c r="G141">
        <v>0</v>
      </c>
    </row>
    <row r="142" spans="1:7" x14ac:dyDescent="0.25">
      <c r="E142" s="2"/>
    </row>
    <row r="143" spans="1:7" ht="30" x14ac:dyDescent="0.25">
      <c r="A143">
        <v>1</v>
      </c>
      <c r="B143">
        <v>1</v>
      </c>
      <c r="C143">
        <v>7</v>
      </c>
      <c r="D143">
        <v>49</v>
      </c>
      <c r="E143" s="2" t="s">
        <v>821</v>
      </c>
      <c r="F143" t="s">
        <v>22</v>
      </c>
      <c r="G143">
        <v>0</v>
      </c>
    </row>
    <row r="144" spans="1:7" x14ac:dyDescent="0.25">
      <c r="E144" s="2"/>
    </row>
    <row r="145" spans="1:7" ht="45" x14ac:dyDescent="0.25">
      <c r="A145">
        <v>1</v>
      </c>
      <c r="B145">
        <v>1</v>
      </c>
      <c r="C145">
        <v>8</v>
      </c>
      <c r="D145">
        <v>50</v>
      </c>
      <c r="E145" s="2" t="s">
        <v>822</v>
      </c>
      <c r="F145" t="s">
        <v>22</v>
      </c>
      <c r="G145">
        <v>0</v>
      </c>
    </row>
    <row r="146" spans="1:7" x14ac:dyDescent="0.25">
      <c r="E146" s="2"/>
    </row>
    <row r="147" spans="1:7" ht="30" x14ac:dyDescent="0.25">
      <c r="A147">
        <v>1</v>
      </c>
      <c r="B147">
        <v>1</v>
      </c>
      <c r="C147">
        <v>8</v>
      </c>
      <c r="D147">
        <v>51</v>
      </c>
      <c r="E147" s="2" t="s">
        <v>823</v>
      </c>
      <c r="F147" t="s">
        <v>22</v>
      </c>
      <c r="G147">
        <v>0</v>
      </c>
    </row>
    <row r="148" spans="1:7" x14ac:dyDescent="0.25">
      <c r="E148" s="2" t="s">
        <v>773</v>
      </c>
    </row>
    <row r="149" spans="1:7" ht="30" x14ac:dyDescent="0.25">
      <c r="A149">
        <v>1</v>
      </c>
      <c r="B149">
        <v>1</v>
      </c>
      <c r="C149">
        <v>8</v>
      </c>
      <c r="D149">
        <v>52</v>
      </c>
      <c r="E149" s="2" t="s">
        <v>824</v>
      </c>
      <c r="F149" t="s">
        <v>22</v>
      </c>
      <c r="G149">
        <v>0</v>
      </c>
    </row>
    <row r="150" spans="1:7" x14ac:dyDescent="0.25">
      <c r="E150" s="2" t="s">
        <v>773</v>
      </c>
    </row>
    <row r="151" spans="1:7" ht="30" x14ac:dyDescent="0.25">
      <c r="A151">
        <v>1</v>
      </c>
      <c r="B151">
        <v>1</v>
      </c>
      <c r="C151">
        <v>8</v>
      </c>
      <c r="D151">
        <v>53</v>
      </c>
      <c r="E151" s="2" t="s">
        <v>825</v>
      </c>
      <c r="F151" t="s">
        <v>22</v>
      </c>
      <c r="G151">
        <v>0</v>
      </c>
    </row>
    <row r="152" spans="1:7" x14ac:dyDescent="0.25">
      <c r="E152" s="2"/>
    </row>
    <row r="153" spans="1:7" ht="30" x14ac:dyDescent="0.25">
      <c r="A153">
        <v>1</v>
      </c>
      <c r="B153">
        <v>1</v>
      </c>
      <c r="C153">
        <v>8</v>
      </c>
      <c r="D153">
        <v>54</v>
      </c>
      <c r="E153" s="2" t="s">
        <v>826</v>
      </c>
      <c r="F153" t="s">
        <v>22</v>
      </c>
      <c r="G153">
        <v>0</v>
      </c>
    </row>
    <row r="154" spans="1:7" x14ac:dyDescent="0.25">
      <c r="E154" s="2"/>
    </row>
    <row r="155" spans="1:7" ht="30" x14ac:dyDescent="0.25">
      <c r="A155">
        <v>1</v>
      </c>
      <c r="B155">
        <v>1</v>
      </c>
      <c r="C155">
        <v>8</v>
      </c>
      <c r="D155">
        <v>55</v>
      </c>
      <c r="E155" s="2" t="s">
        <v>827</v>
      </c>
      <c r="F155" t="s">
        <v>22</v>
      </c>
      <c r="G155">
        <v>0</v>
      </c>
    </row>
    <row r="156" spans="1:7" x14ac:dyDescent="0.25">
      <c r="E156" s="2"/>
    </row>
    <row r="157" spans="1:7" ht="30" x14ac:dyDescent="0.25">
      <c r="A157">
        <v>1</v>
      </c>
      <c r="B157">
        <v>1</v>
      </c>
      <c r="C157">
        <v>8</v>
      </c>
      <c r="D157">
        <v>56</v>
      </c>
      <c r="E157" s="2" t="s">
        <v>828</v>
      </c>
      <c r="F157" t="s">
        <v>22</v>
      </c>
      <c r="G157">
        <v>0</v>
      </c>
    </row>
    <row r="158" spans="1:7" x14ac:dyDescent="0.25">
      <c r="E158" s="2"/>
    </row>
    <row r="159" spans="1:7" ht="45" x14ac:dyDescent="0.25">
      <c r="A159">
        <v>1</v>
      </c>
      <c r="B159">
        <v>1</v>
      </c>
      <c r="C159">
        <v>8</v>
      </c>
      <c r="D159">
        <v>57</v>
      </c>
      <c r="E159" s="2" t="s">
        <v>829</v>
      </c>
      <c r="F159" t="s">
        <v>22</v>
      </c>
      <c r="G159">
        <v>0</v>
      </c>
    </row>
    <row r="160" spans="1:7" x14ac:dyDescent="0.25">
      <c r="E160" s="2"/>
    </row>
    <row r="161" spans="1:7" ht="30" x14ac:dyDescent="0.25">
      <c r="A161">
        <v>1</v>
      </c>
      <c r="B161">
        <v>1</v>
      </c>
      <c r="C161">
        <v>8</v>
      </c>
      <c r="D161">
        <v>58</v>
      </c>
      <c r="E161" s="2" t="s">
        <v>830</v>
      </c>
      <c r="F161" t="s">
        <v>22</v>
      </c>
      <c r="G161">
        <v>0</v>
      </c>
    </row>
    <row r="162" spans="1:7" x14ac:dyDescent="0.25">
      <c r="E162" s="2"/>
    </row>
    <row r="163" spans="1:7" ht="30" x14ac:dyDescent="0.25">
      <c r="A163">
        <v>1</v>
      </c>
      <c r="B163">
        <v>1</v>
      </c>
      <c r="C163">
        <v>9</v>
      </c>
      <c r="D163">
        <v>59</v>
      </c>
      <c r="E163" s="2" t="s">
        <v>831</v>
      </c>
      <c r="F163" t="s">
        <v>22</v>
      </c>
      <c r="G163">
        <v>0</v>
      </c>
    </row>
    <row r="164" spans="1:7" x14ac:dyDescent="0.25">
      <c r="E164" s="2"/>
    </row>
    <row r="165" spans="1:7" ht="30" x14ac:dyDescent="0.25">
      <c r="A165">
        <v>1</v>
      </c>
      <c r="B165">
        <v>1</v>
      </c>
      <c r="C165">
        <v>9</v>
      </c>
      <c r="D165">
        <v>60</v>
      </c>
      <c r="E165" s="2" t="s">
        <v>832</v>
      </c>
      <c r="F165" t="s">
        <v>22</v>
      </c>
      <c r="G165">
        <v>0</v>
      </c>
    </row>
    <row r="166" spans="1:7" x14ac:dyDescent="0.25">
      <c r="E166" s="2"/>
    </row>
    <row r="167" spans="1:7" x14ac:dyDescent="0.25">
      <c r="A167">
        <v>1</v>
      </c>
      <c r="B167">
        <v>1</v>
      </c>
      <c r="C167">
        <v>10</v>
      </c>
      <c r="E167" s="2" t="s">
        <v>28</v>
      </c>
      <c r="F167" t="s">
        <v>11</v>
      </c>
      <c r="G167">
        <v>0</v>
      </c>
    </row>
    <row r="168" spans="1:7" x14ac:dyDescent="0.25">
      <c r="E168" s="2"/>
    </row>
    <row r="169" spans="1:7" ht="45" x14ac:dyDescent="0.25">
      <c r="A169">
        <v>1</v>
      </c>
      <c r="B169">
        <v>1</v>
      </c>
      <c r="C169">
        <v>10</v>
      </c>
      <c r="E169" s="2" t="s">
        <v>29</v>
      </c>
      <c r="F169" t="s">
        <v>30</v>
      </c>
      <c r="G169">
        <v>0</v>
      </c>
    </row>
    <row r="170" spans="1:7" x14ac:dyDescent="0.25">
      <c r="E170" s="2"/>
    </row>
    <row r="171" spans="1:7" x14ac:dyDescent="0.25">
      <c r="A171">
        <v>1</v>
      </c>
      <c r="B171">
        <v>1</v>
      </c>
      <c r="C171">
        <v>10</v>
      </c>
      <c r="E171" s="2" t="s">
        <v>833</v>
      </c>
      <c r="F171" t="s">
        <v>11</v>
      </c>
      <c r="G171">
        <v>0</v>
      </c>
    </row>
    <row r="172" spans="1:7" x14ac:dyDescent="0.25">
      <c r="E172" s="2"/>
    </row>
    <row r="173" spans="1:7" ht="90" x14ac:dyDescent="0.25">
      <c r="A173">
        <v>1</v>
      </c>
      <c r="B173">
        <v>1</v>
      </c>
      <c r="C173">
        <v>10</v>
      </c>
      <c r="D173">
        <v>61</v>
      </c>
      <c r="E173" s="2" t="s">
        <v>31</v>
      </c>
      <c r="F173" t="s">
        <v>22</v>
      </c>
      <c r="G173">
        <v>0</v>
      </c>
    </row>
    <row r="174" spans="1:7" x14ac:dyDescent="0.25">
      <c r="E174" s="2"/>
    </row>
    <row r="175" spans="1:7" x14ac:dyDescent="0.25">
      <c r="A175">
        <v>1</v>
      </c>
      <c r="B175">
        <v>1</v>
      </c>
      <c r="C175">
        <v>10</v>
      </c>
      <c r="E175" s="2" t="s">
        <v>834</v>
      </c>
      <c r="F175" t="s">
        <v>11</v>
      </c>
      <c r="G175">
        <v>0</v>
      </c>
    </row>
    <row r="176" spans="1:7" x14ac:dyDescent="0.25">
      <c r="E176" s="2"/>
    </row>
    <row r="177" spans="1:7" ht="105" x14ac:dyDescent="0.25">
      <c r="A177">
        <v>1</v>
      </c>
      <c r="B177">
        <v>1</v>
      </c>
      <c r="C177">
        <v>10</v>
      </c>
      <c r="D177">
        <v>62</v>
      </c>
      <c r="E177" s="2" t="s">
        <v>32</v>
      </c>
      <c r="F177" t="s">
        <v>22</v>
      </c>
      <c r="G177">
        <v>0</v>
      </c>
    </row>
    <row r="178" spans="1:7" x14ac:dyDescent="0.25">
      <c r="E178" s="2"/>
    </row>
    <row r="179" spans="1:7" x14ac:dyDescent="0.25">
      <c r="A179">
        <v>1</v>
      </c>
      <c r="B179">
        <v>1</v>
      </c>
      <c r="C179">
        <v>10</v>
      </c>
      <c r="E179" s="2" t="s">
        <v>835</v>
      </c>
      <c r="F179" t="s">
        <v>11</v>
      </c>
      <c r="G179">
        <v>0</v>
      </c>
    </row>
    <row r="180" spans="1:7" x14ac:dyDescent="0.25">
      <c r="E180" s="2"/>
    </row>
    <row r="181" spans="1:7" ht="90" x14ac:dyDescent="0.25">
      <c r="A181">
        <v>1</v>
      </c>
      <c r="B181">
        <v>1</v>
      </c>
      <c r="C181">
        <v>10</v>
      </c>
      <c r="D181">
        <v>63</v>
      </c>
      <c r="E181" s="2" t="s">
        <v>33</v>
      </c>
      <c r="F181" t="s">
        <v>22</v>
      </c>
      <c r="G181">
        <v>0</v>
      </c>
    </row>
    <row r="182" spans="1:7" x14ac:dyDescent="0.25">
      <c r="E182" s="2"/>
    </row>
    <row r="183" spans="1:7" x14ac:dyDescent="0.25">
      <c r="A183">
        <v>1</v>
      </c>
      <c r="B183">
        <v>1</v>
      </c>
      <c r="C183">
        <v>11</v>
      </c>
      <c r="E183" s="2" t="s">
        <v>836</v>
      </c>
      <c r="F183" t="s">
        <v>11</v>
      </c>
      <c r="G183">
        <v>0</v>
      </c>
    </row>
    <row r="184" spans="1:7" x14ac:dyDescent="0.25">
      <c r="E184" s="2"/>
    </row>
    <row r="185" spans="1:7" ht="60" x14ac:dyDescent="0.25">
      <c r="A185">
        <v>1</v>
      </c>
      <c r="B185">
        <v>1</v>
      </c>
      <c r="C185">
        <v>11</v>
      </c>
      <c r="D185">
        <v>64</v>
      </c>
      <c r="E185" s="2" t="s">
        <v>34</v>
      </c>
      <c r="F185" t="s">
        <v>22</v>
      </c>
      <c r="G185">
        <v>0</v>
      </c>
    </row>
    <row r="186" spans="1:7" x14ac:dyDescent="0.25">
      <c r="E186" s="2"/>
    </row>
    <row r="187" spans="1:7" x14ac:dyDescent="0.25">
      <c r="A187">
        <v>1</v>
      </c>
      <c r="B187">
        <v>1</v>
      </c>
      <c r="C187">
        <v>11</v>
      </c>
      <c r="E187" s="2" t="s">
        <v>837</v>
      </c>
      <c r="F187" t="s">
        <v>11</v>
      </c>
      <c r="G187">
        <v>0</v>
      </c>
    </row>
    <row r="188" spans="1:7" x14ac:dyDescent="0.25">
      <c r="E188" s="2"/>
    </row>
    <row r="189" spans="1:7" ht="90" x14ac:dyDescent="0.25">
      <c r="A189">
        <v>1</v>
      </c>
      <c r="B189">
        <v>1</v>
      </c>
      <c r="C189">
        <v>11</v>
      </c>
      <c r="D189">
        <v>65</v>
      </c>
      <c r="E189" s="2" t="s">
        <v>35</v>
      </c>
      <c r="F189" t="s">
        <v>22</v>
      </c>
      <c r="G189">
        <v>0</v>
      </c>
    </row>
    <row r="190" spans="1:7" x14ac:dyDescent="0.25">
      <c r="E190" s="2"/>
    </row>
    <row r="191" spans="1:7" ht="90" x14ac:dyDescent="0.25">
      <c r="A191">
        <v>1</v>
      </c>
      <c r="B191">
        <v>1</v>
      </c>
      <c r="C191">
        <v>11</v>
      </c>
      <c r="E191" s="2" t="s">
        <v>36</v>
      </c>
      <c r="G191">
        <v>0</v>
      </c>
    </row>
    <row r="192" spans="1:7" x14ac:dyDescent="0.25">
      <c r="E192" s="2"/>
    </row>
    <row r="193" spans="1:7" x14ac:dyDescent="0.25">
      <c r="A193">
        <v>1</v>
      </c>
      <c r="B193">
        <v>1</v>
      </c>
      <c r="C193">
        <v>11</v>
      </c>
      <c r="E193" s="2" t="s">
        <v>838</v>
      </c>
      <c r="F193" t="s">
        <v>11</v>
      </c>
      <c r="G193">
        <v>0</v>
      </c>
    </row>
    <row r="194" spans="1:7" x14ac:dyDescent="0.25">
      <c r="E194" s="2"/>
    </row>
    <row r="195" spans="1:7" ht="90" x14ac:dyDescent="0.25">
      <c r="A195">
        <v>1</v>
      </c>
      <c r="B195">
        <v>1</v>
      </c>
      <c r="C195">
        <v>11</v>
      </c>
      <c r="D195">
        <v>66</v>
      </c>
      <c r="E195" s="2" t="s">
        <v>37</v>
      </c>
      <c r="F195" t="s">
        <v>22</v>
      </c>
      <c r="G195">
        <v>0</v>
      </c>
    </row>
    <row r="196" spans="1:7" x14ac:dyDescent="0.25">
      <c r="E196" s="2"/>
    </row>
    <row r="197" spans="1:7" x14ac:dyDescent="0.25">
      <c r="A197">
        <v>1</v>
      </c>
      <c r="B197">
        <v>1</v>
      </c>
      <c r="C197">
        <v>12</v>
      </c>
      <c r="E197" s="2" t="s">
        <v>839</v>
      </c>
      <c r="F197" t="s">
        <v>11</v>
      </c>
      <c r="G197">
        <v>0</v>
      </c>
    </row>
    <row r="198" spans="1:7" x14ac:dyDescent="0.25">
      <c r="E198" s="2"/>
    </row>
    <row r="199" spans="1:7" ht="60" x14ac:dyDescent="0.25">
      <c r="A199">
        <v>1</v>
      </c>
      <c r="B199">
        <v>1</v>
      </c>
      <c r="C199">
        <v>12</v>
      </c>
      <c r="D199">
        <v>67</v>
      </c>
      <c r="E199" s="2" t="s">
        <v>38</v>
      </c>
      <c r="F199" t="s">
        <v>22</v>
      </c>
      <c r="G199">
        <v>0</v>
      </c>
    </row>
    <row r="200" spans="1:7" x14ac:dyDescent="0.25">
      <c r="E200" s="2"/>
    </row>
    <row r="201" spans="1:7" x14ac:dyDescent="0.25">
      <c r="A201">
        <v>1</v>
      </c>
      <c r="B201">
        <v>1</v>
      </c>
      <c r="C201">
        <v>12</v>
      </c>
      <c r="E201" s="2" t="s">
        <v>840</v>
      </c>
      <c r="F201" t="s">
        <v>11</v>
      </c>
      <c r="G201">
        <v>0</v>
      </c>
    </row>
    <row r="202" spans="1:7" x14ac:dyDescent="0.25">
      <c r="E202" s="2"/>
    </row>
    <row r="203" spans="1:7" ht="75" x14ac:dyDescent="0.25">
      <c r="A203">
        <v>1</v>
      </c>
      <c r="B203">
        <v>1</v>
      </c>
      <c r="C203">
        <v>12</v>
      </c>
      <c r="D203">
        <v>68</v>
      </c>
      <c r="E203" s="2" t="s">
        <v>39</v>
      </c>
      <c r="F203" t="s">
        <v>22</v>
      </c>
      <c r="G203">
        <v>0</v>
      </c>
    </row>
    <row r="204" spans="1:7" x14ac:dyDescent="0.25">
      <c r="E204" s="2"/>
    </row>
    <row r="205" spans="1:7" x14ac:dyDescent="0.25">
      <c r="A205">
        <v>1</v>
      </c>
      <c r="B205">
        <v>1</v>
      </c>
      <c r="C205">
        <v>13</v>
      </c>
      <c r="E205" s="2" t="s">
        <v>841</v>
      </c>
      <c r="F205" t="s">
        <v>11</v>
      </c>
      <c r="G205">
        <v>0</v>
      </c>
    </row>
    <row r="206" spans="1:7" x14ac:dyDescent="0.25">
      <c r="E206" s="2"/>
    </row>
    <row r="207" spans="1:7" ht="360" x14ac:dyDescent="0.25">
      <c r="A207">
        <v>1</v>
      </c>
      <c r="B207">
        <v>1</v>
      </c>
      <c r="C207">
        <v>13</v>
      </c>
      <c r="D207">
        <v>69</v>
      </c>
      <c r="E207" s="2" t="s">
        <v>40</v>
      </c>
      <c r="F207" t="s">
        <v>22</v>
      </c>
      <c r="G207">
        <v>0</v>
      </c>
    </row>
    <row r="208" spans="1:7" x14ac:dyDescent="0.25">
      <c r="E208" s="2"/>
    </row>
    <row r="209" spans="1:7" x14ac:dyDescent="0.25">
      <c r="A209">
        <v>1</v>
      </c>
      <c r="B209">
        <v>1</v>
      </c>
      <c r="C209">
        <v>13</v>
      </c>
      <c r="E209" s="2" t="s">
        <v>842</v>
      </c>
      <c r="F209" t="s">
        <v>11</v>
      </c>
      <c r="G209">
        <v>0</v>
      </c>
    </row>
    <row r="210" spans="1:7" x14ac:dyDescent="0.25">
      <c r="E210" s="2"/>
    </row>
    <row r="211" spans="1:7" ht="135" x14ac:dyDescent="0.25">
      <c r="A211">
        <v>1</v>
      </c>
      <c r="B211">
        <v>1</v>
      </c>
      <c r="C211">
        <v>13</v>
      </c>
      <c r="D211">
        <v>70</v>
      </c>
      <c r="E211" s="2" t="s">
        <v>41</v>
      </c>
      <c r="F211" t="s">
        <v>22</v>
      </c>
      <c r="G211">
        <v>0</v>
      </c>
    </row>
    <row r="212" spans="1:7" x14ac:dyDescent="0.25">
      <c r="E212" s="2"/>
    </row>
    <row r="213" spans="1:7" x14ac:dyDescent="0.25">
      <c r="A213">
        <v>1</v>
      </c>
      <c r="B213">
        <v>1</v>
      </c>
      <c r="C213">
        <v>14</v>
      </c>
      <c r="E213" s="2" t="s">
        <v>843</v>
      </c>
      <c r="F213" t="s">
        <v>11</v>
      </c>
      <c r="G213">
        <v>0</v>
      </c>
    </row>
    <row r="214" spans="1:7" x14ac:dyDescent="0.25">
      <c r="E214" s="2"/>
    </row>
    <row r="215" spans="1:7" ht="285" x14ac:dyDescent="0.25">
      <c r="A215">
        <v>1</v>
      </c>
      <c r="B215">
        <v>1</v>
      </c>
      <c r="C215">
        <v>14</v>
      </c>
      <c r="D215">
        <v>71</v>
      </c>
      <c r="E215" s="2" t="s">
        <v>42</v>
      </c>
      <c r="F215" t="s">
        <v>22</v>
      </c>
      <c r="G215">
        <v>0</v>
      </c>
    </row>
    <row r="216" spans="1:7" x14ac:dyDescent="0.25">
      <c r="E216" s="2"/>
    </row>
    <row r="217" spans="1:7" x14ac:dyDescent="0.25">
      <c r="E217" s="2"/>
    </row>
    <row r="218" spans="1:7" x14ac:dyDescent="0.25">
      <c r="A218">
        <v>1</v>
      </c>
      <c r="B218">
        <v>1</v>
      </c>
      <c r="C218">
        <v>14</v>
      </c>
      <c r="E218" s="2" t="s">
        <v>844</v>
      </c>
      <c r="F218" t="s">
        <v>11</v>
      </c>
      <c r="G218">
        <v>0</v>
      </c>
    </row>
    <row r="219" spans="1:7" x14ac:dyDescent="0.25">
      <c r="E219" s="2"/>
    </row>
    <row r="220" spans="1:7" x14ac:dyDescent="0.25">
      <c r="A220">
        <v>1</v>
      </c>
      <c r="B220">
        <v>1</v>
      </c>
      <c r="C220">
        <v>15</v>
      </c>
      <c r="E220" s="2" t="s">
        <v>43</v>
      </c>
      <c r="F220" t="s">
        <v>30</v>
      </c>
      <c r="G220">
        <v>0</v>
      </c>
    </row>
    <row r="221" spans="1:7" x14ac:dyDescent="0.25">
      <c r="E221" s="2"/>
    </row>
    <row r="222" spans="1:7" ht="150" x14ac:dyDescent="0.25">
      <c r="A222">
        <v>1</v>
      </c>
      <c r="B222">
        <v>1</v>
      </c>
      <c r="C222">
        <v>15</v>
      </c>
      <c r="D222">
        <v>72</v>
      </c>
      <c r="E222" s="2" t="s">
        <v>44</v>
      </c>
      <c r="F222" t="s">
        <v>22</v>
      </c>
      <c r="G222">
        <v>0</v>
      </c>
    </row>
    <row r="223" spans="1:7" x14ac:dyDescent="0.25">
      <c r="E223" s="2"/>
    </row>
    <row r="224" spans="1:7" ht="270" x14ac:dyDescent="0.25">
      <c r="A224">
        <v>1</v>
      </c>
      <c r="B224">
        <v>1</v>
      </c>
      <c r="C224">
        <v>15</v>
      </c>
      <c r="D224">
        <v>73</v>
      </c>
      <c r="E224" s="2" t="s">
        <v>45</v>
      </c>
      <c r="F224" t="s">
        <v>22</v>
      </c>
      <c r="G224">
        <v>0</v>
      </c>
    </row>
    <row r="225" spans="1:7" x14ac:dyDescent="0.25">
      <c r="E225" s="2"/>
    </row>
    <row r="226" spans="1:7" ht="270" x14ac:dyDescent="0.25">
      <c r="A226">
        <v>1</v>
      </c>
      <c r="B226">
        <v>1</v>
      </c>
      <c r="C226">
        <v>16</v>
      </c>
      <c r="D226">
        <v>74</v>
      </c>
      <c r="E226" s="2" t="s">
        <v>46</v>
      </c>
      <c r="F226" t="s">
        <v>22</v>
      </c>
      <c r="G226">
        <v>0</v>
      </c>
    </row>
    <row r="227" spans="1:7" x14ac:dyDescent="0.25">
      <c r="E227" s="2"/>
    </row>
    <row r="228" spans="1:7" x14ac:dyDescent="0.25">
      <c r="A228">
        <v>1</v>
      </c>
      <c r="B228">
        <v>1</v>
      </c>
      <c r="C228">
        <v>16</v>
      </c>
      <c r="E228" s="2" t="s">
        <v>47</v>
      </c>
      <c r="F228" t="s">
        <v>30</v>
      </c>
      <c r="G228">
        <v>0</v>
      </c>
    </row>
    <row r="229" spans="1:7" x14ac:dyDescent="0.25">
      <c r="E229" s="2"/>
    </row>
    <row r="230" spans="1:7" ht="135" x14ac:dyDescent="0.25">
      <c r="A230">
        <v>1</v>
      </c>
      <c r="B230">
        <v>1</v>
      </c>
      <c r="C230">
        <v>16</v>
      </c>
      <c r="D230">
        <v>75</v>
      </c>
      <c r="E230" s="2" t="s">
        <v>48</v>
      </c>
      <c r="F230" t="s">
        <v>26</v>
      </c>
      <c r="G230">
        <v>0</v>
      </c>
    </row>
    <row r="231" spans="1:7" x14ac:dyDescent="0.25">
      <c r="E231" s="2"/>
    </row>
    <row r="232" spans="1:7" ht="165" x14ac:dyDescent="0.25">
      <c r="A232">
        <v>1</v>
      </c>
      <c r="B232">
        <v>1</v>
      </c>
      <c r="C232">
        <v>17</v>
      </c>
      <c r="D232">
        <v>76</v>
      </c>
      <c r="E232" s="2" t="s">
        <v>49</v>
      </c>
      <c r="F232" t="s">
        <v>26</v>
      </c>
      <c r="G232">
        <v>0</v>
      </c>
    </row>
    <row r="233" spans="1:7" x14ac:dyDescent="0.25">
      <c r="E233" s="2"/>
    </row>
    <row r="234" spans="1:7" x14ac:dyDescent="0.25">
      <c r="A234">
        <v>1</v>
      </c>
      <c r="B234">
        <v>1</v>
      </c>
      <c r="C234">
        <v>17</v>
      </c>
      <c r="E234" s="2" t="s">
        <v>845</v>
      </c>
      <c r="F234" t="s">
        <v>30</v>
      </c>
      <c r="G234">
        <v>0</v>
      </c>
    </row>
    <row r="235" spans="1:7" x14ac:dyDescent="0.25">
      <c r="E235" s="2"/>
    </row>
    <row r="236" spans="1:7" ht="135" x14ac:dyDescent="0.25">
      <c r="A236">
        <v>1</v>
      </c>
      <c r="B236">
        <v>1</v>
      </c>
      <c r="C236">
        <v>17</v>
      </c>
      <c r="D236">
        <v>77</v>
      </c>
      <c r="E236" s="2" t="s">
        <v>50</v>
      </c>
      <c r="F236" t="s">
        <v>26</v>
      </c>
      <c r="G236">
        <v>0</v>
      </c>
    </row>
    <row r="237" spans="1:7" x14ac:dyDescent="0.25">
      <c r="E237" s="2"/>
    </row>
    <row r="238" spans="1:7" ht="150" x14ac:dyDescent="0.25">
      <c r="A238">
        <v>1</v>
      </c>
      <c r="B238">
        <v>1</v>
      </c>
      <c r="C238">
        <v>17</v>
      </c>
      <c r="D238">
        <v>78</v>
      </c>
      <c r="E238" s="2" t="s">
        <v>51</v>
      </c>
      <c r="F238" t="s">
        <v>22</v>
      </c>
      <c r="G238">
        <v>0</v>
      </c>
    </row>
    <row r="239" spans="1:7" x14ac:dyDescent="0.25">
      <c r="E239" s="2"/>
    </row>
    <row r="240" spans="1:7" x14ac:dyDescent="0.25">
      <c r="A240">
        <v>1</v>
      </c>
      <c r="B240">
        <v>1</v>
      </c>
      <c r="C240">
        <v>18</v>
      </c>
      <c r="E240" s="2" t="s">
        <v>846</v>
      </c>
      <c r="F240" t="s">
        <v>30</v>
      </c>
      <c r="G240">
        <v>0</v>
      </c>
    </row>
    <row r="241" spans="1:7" x14ac:dyDescent="0.25">
      <c r="E241" s="2"/>
    </row>
    <row r="242" spans="1:7" ht="270" x14ac:dyDescent="0.25">
      <c r="A242">
        <v>1</v>
      </c>
      <c r="B242">
        <v>1</v>
      </c>
      <c r="C242">
        <v>18</v>
      </c>
      <c r="D242">
        <v>79</v>
      </c>
      <c r="E242" s="2" t="s">
        <v>52</v>
      </c>
      <c r="F242" t="s">
        <v>22</v>
      </c>
      <c r="G242">
        <v>0</v>
      </c>
    </row>
    <row r="243" spans="1:7" x14ac:dyDescent="0.25">
      <c r="E243" s="2"/>
    </row>
    <row r="244" spans="1:7" x14ac:dyDescent="0.25">
      <c r="A244">
        <v>1</v>
      </c>
      <c r="B244">
        <v>1</v>
      </c>
      <c r="C244">
        <v>19</v>
      </c>
      <c r="E244" s="2" t="s">
        <v>847</v>
      </c>
      <c r="F244" t="s">
        <v>30</v>
      </c>
      <c r="G244">
        <v>0</v>
      </c>
    </row>
    <row r="245" spans="1:7" x14ac:dyDescent="0.25">
      <c r="E245" s="2"/>
    </row>
    <row r="246" spans="1:7" ht="360" x14ac:dyDescent="0.25">
      <c r="A246">
        <v>1</v>
      </c>
      <c r="B246">
        <v>1</v>
      </c>
      <c r="C246">
        <v>19</v>
      </c>
      <c r="D246">
        <v>80</v>
      </c>
      <c r="E246" s="2" t="s">
        <v>53</v>
      </c>
      <c r="F246" t="s">
        <v>26</v>
      </c>
      <c r="G246">
        <v>0</v>
      </c>
    </row>
    <row r="247" spans="1:7" x14ac:dyDescent="0.25">
      <c r="E247" s="2"/>
    </row>
    <row r="248" spans="1:7" ht="120" x14ac:dyDescent="0.25">
      <c r="A248">
        <v>1</v>
      </c>
      <c r="B248">
        <v>1</v>
      </c>
      <c r="C248">
        <v>19</v>
      </c>
      <c r="D248">
        <v>81</v>
      </c>
      <c r="E248" s="2" t="s">
        <v>54</v>
      </c>
      <c r="F248" t="s">
        <v>26</v>
      </c>
      <c r="G248">
        <v>0</v>
      </c>
    </row>
    <row r="249" spans="1:7" x14ac:dyDescent="0.25">
      <c r="E249" s="2"/>
    </row>
    <row r="250" spans="1:7" x14ac:dyDescent="0.25">
      <c r="A250">
        <v>1</v>
      </c>
      <c r="B250">
        <v>1</v>
      </c>
      <c r="C250">
        <v>21</v>
      </c>
      <c r="E250" s="2" t="s">
        <v>848</v>
      </c>
      <c r="F250" t="s">
        <v>30</v>
      </c>
      <c r="G250">
        <v>0</v>
      </c>
    </row>
    <row r="251" spans="1:7" x14ac:dyDescent="0.25">
      <c r="E251" s="2"/>
    </row>
    <row r="252" spans="1:7" ht="409.5" x14ac:dyDescent="0.25">
      <c r="A252">
        <v>1</v>
      </c>
      <c r="B252">
        <v>1</v>
      </c>
      <c r="C252">
        <v>21</v>
      </c>
      <c r="D252">
        <v>82</v>
      </c>
      <c r="E252" s="2" t="s">
        <v>55</v>
      </c>
      <c r="F252" t="s">
        <v>22</v>
      </c>
      <c r="G252">
        <v>0</v>
      </c>
    </row>
    <row r="253" spans="1:7" x14ac:dyDescent="0.25">
      <c r="E253" s="2"/>
    </row>
    <row r="254" spans="1:7" x14ac:dyDescent="0.25">
      <c r="A254">
        <v>1</v>
      </c>
      <c r="B254">
        <v>1</v>
      </c>
      <c r="C254">
        <v>22</v>
      </c>
      <c r="E254" s="2" t="s">
        <v>56</v>
      </c>
      <c r="F254" t="s">
        <v>30</v>
      </c>
      <c r="G254">
        <v>0</v>
      </c>
    </row>
    <row r="255" spans="1:7" x14ac:dyDescent="0.25">
      <c r="E255" s="2"/>
    </row>
    <row r="256" spans="1:7" ht="285" x14ac:dyDescent="0.25">
      <c r="A256">
        <v>1</v>
      </c>
      <c r="B256">
        <v>1</v>
      </c>
      <c r="C256">
        <v>22</v>
      </c>
      <c r="D256">
        <v>83</v>
      </c>
      <c r="E256" s="2" t="s">
        <v>57</v>
      </c>
      <c r="F256" t="s">
        <v>22</v>
      </c>
      <c r="G256">
        <v>0</v>
      </c>
    </row>
    <row r="257" spans="1:7" x14ac:dyDescent="0.25">
      <c r="E257" s="2"/>
    </row>
    <row r="258" spans="1:7" ht="30" x14ac:dyDescent="0.25">
      <c r="A258">
        <v>1</v>
      </c>
      <c r="B258">
        <v>1</v>
      </c>
      <c r="C258">
        <v>22</v>
      </c>
      <c r="E258" s="2" t="s">
        <v>849</v>
      </c>
      <c r="F258" t="s">
        <v>30</v>
      </c>
      <c r="G258">
        <v>0</v>
      </c>
    </row>
    <row r="259" spans="1:7" x14ac:dyDescent="0.25">
      <c r="E259" s="2"/>
    </row>
    <row r="260" spans="1:7" ht="45" x14ac:dyDescent="0.25">
      <c r="A260">
        <v>1</v>
      </c>
      <c r="B260">
        <v>1</v>
      </c>
      <c r="C260">
        <v>22</v>
      </c>
      <c r="E260" s="2" t="s">
        <v>58</v>
      </c>
      <c r="G260">
        <v>0</v>
      </c>
    </row>
    <row r="261" spans="1:7" x14ac:dyDescent="0.25">
      <c r="E261" s="2"/>
    </row>
    <row r="262" spans="1:7" x14ac:dyDescent="0.25">
      <c r="A262">
        <v>1</v>
      </c>
      <c r="B262">
        <v>1</v>
      </c>
      <c r="C262">
        <v>23</v>
      </c>
      <c r="E262" s="2" t="s">
        <v>59</v>
      </c>
      <c r="F262" t="s">
        <v>60</v>
      </c>
      <c r="G262">
        <v>0</v>
      </c>
    </row>
    <row r="263" spans="1:7" x14ac:dyDescent="0.25">
      <c r="E263" s="2"/>
    </row>
    <row r="264" spans="1:7" ht="375" x14ac:dyDescent="0.25">
      <c r="A264">
        <v>1</v>
      </c>
      <c r="B264">
        <v>1</v>
      </c>
      <c r="C264">
        <v>23</v>
      </c>
      <c r="D264">
        <v>84</v>
      </c>
      <c r="E264" s="2" t="s">
        <v>61</v>
      </c>
      <c r="F264" t="s">
        <v>22</v>
      </c>
      <c r="G264">
        <v>0</v>
      </c>
    </row>
    <row r="265" spans="1:7" x14ac:dyDescent="0.25">
      <c r="E265" s="2"/>
    </row>
    <row r="266" spans="1:7" x14ac:dyDescent="0.25">
      <c r="A266">
        <v>1</v>
      </c>
      <c r="B266">
        <v>1</v>
      </c>
      <c r="C266">
        <v>24</v>
      </c>
      <c r="E266" s="2" t="s">
        <v>62</v>
      </c>
      <c r="F266" t="s">
        <v>60</v>
      </c>
      <c r="G266">
        <v>0</v>
      </c>
    </row>
    <row r="267" spans="1:7" x14ac:dyDescent="0.25">
      <c r="E267" s="2"/>
    </row>
    <row r="268" spans="1:7" ht="330" x14ac:dyDescent="0.25">
      <c r="A268">
        <v>1</v>
      </c>
      <c r="B268">
        <v>1</v>
      </c>
      <c r="C268">
        <v>24</v>
      </c>
      <c r="E268" s="2" t="s">
        <v>63</v>
      </c>
      <c r="G268">
        <v>0</v>
      </c>
    </row>
    <row r="269" spans="1:7" x14ac:dyDescent="0.25">
      <c r="E269" s="2"/>
    </row>
    <row r="270" spans="1:7" x14ac:dyDescent="0.25">
      <c r="A270">
        <v>1</v>
      </c>
      <c r="B270">
        <v>1</v>
      </c>
      <c r="C270">
        <v>25</v>
      </c>
      <c r="E270" s="2" t="s">
        <v>64</v>
      </c>
      <c r="F270" t="s">
        <v>60</v>
      </c>
      <c r="G270">
        <v>0</v>
      </c>
    </row>
    <row r="271" spans="1:7" x14ac:dyDescent="0.25">
      <c r="E271" s="2"/>
    </row>
    <row r="272" spans="1:7" ht="120" x14ac:dyDescent="0.25">
      <c r="A272">
        <v>1</v>
      </c>
      <c r="B272">
        <v>1</v>
      </c>
      <c r="C272">
        <v>25</v>
      </c>
      <c r="D272">
        <v>85</v>
      </c>
      <c r="E272" s="2" t="s">
        <v>65</v>
      </c>
      <c r="F272" t="s">
        <v>22</v>
      </c>
      <c r="G272">
        <v>0</v>
      </c>
    </row>
    <row r="273" spans="1:7" x14ac:dyDescent="0.25">
      <c r="E273" s="2"/>
    </row>
    <row r="274" spans="1:7" x14ac:dyDescent="0.25">
      <c r="A274">
        <v>1</v>
      </c>
      <c r="B274">
        <v>1</v>
      </c>
      <c r="C274">
        <v>25</v>
      </c>
      <c r="E274" s="2" t="s">
        <v>66</v>
      </c>
      <c r="F274" t="s">
        <v>60</v>
      </c>
      <c r="G274">
        <v>0</v>
      </c>
    </row>
    <row r="275" spans="1:7" x14ac:dyDescent="0.25">
      <c r="E275" s="2"/>
    </row>
    <row r="276" spans="1:7" ht="270" x14ac:dyDescent="0.25">
      <c r="A276">
        <v>1</v>
      </c>
      <c r="B276">
        <v>1</v>
      </c>
      <c r="C276">
        <v>25</v>
      </c>
      <c r="D276">
        <v>86</v>
      </c>
      <c r="E276" s="2" t="s">
        <v>67</v>
      </c>
      <c r="F276" t="s">
        <v>22</v>
      </c>
      <c r="G276">
        <v>0</v>
      </c>
    </row>
    <row r="277" spans="1:7" x14ac:dyDescent="0.25">
      <c r="E277" s="2"/>
    </row>
    <row r="278" spans="1:7" x14ac:dyDescent="0.25">
      <c r="A278">
        <v>1</v>
      </c>
      <c r="B278">
        <v>1</v>
      </c>
      <c r="C278">
        <v>26</v>
      </c>
      <c r="E278" s="2" t="s">
        <v>68</v>
      </c>
      <c r="F278" t="s">
        <v>30</v>
      </c>
      <c r="G278">
        <v>0</v>
      </c>
    </row>
    <row r="279" spans="1:7" x14ac:dyDescent="0.25">
      <c r="E279" s="2"/>
    </row>
    <row r="280" spans="1:7" ht="165" x14ac:dyDescent="0.25">
      <c r="A280">
        <v>1</v>
      </c>
      <c r="B280">
        <v>1</v>
      </c>
      <c r="C280">
        <v>26</v>
      </c>
      <c r="D280">
        <v>87</v>
      </c>
      <c r="E280" s="2" t="s">
        <v>69</v>
      </c>
      <c r="F280" t="s">
        <v>22</v>
      </c>
      <c r="G280">
        <v>0</v>
      </c>
    </row>
    <row r="281" spans="1:7" x14ac:dyDescent="0.25">
      <c r="E281" s="2"/>
    </row>
    <row r="282" spans="1:7" x14ac:dyDescent="0.25">
      <c r="A282">
        <v>1</v>
      </c>
      <c r="B282">
        <v>1</v>
      </c>
      <c r="C282">
        <v>26</v>
      </c>
      <c r="E282" s="2" t="s">
        <v>850</v>
      </c>
      <c r="F282" t="s">
        <v>30</v>
      </c>
      <c r="G282">
        <v>0</v>
      </c>
    </row>
    <row r="283" spans="1:7" x14ac:dyDescent="0.25">
      <c r="E283" s="2"/>
    </row>
    <row r="284" spans="1:7" ht="60" x14ac:dyDescent="0.25">
      <c r="A284">
        <v>1</v>
      </c>
      <c r="B284">
        <v>1</v>
      </c>
      <c r="C284">
        <v>26</v>
      </c>
      <c r="E284" s="2" t="s">
        <v>70</v>
      </c>
      <c r="G284">
        <v>0</v>
      </c>
    </row>
    <row r="285" spans="1:7" x14ac:dyDescent="0.25">
      <c r="E285" s="2"/>
    </row>
    <row r="286" spans="1:7" ht="150" x14ac:dyDescent="0.25">
      <c r="A286">
        <v>1</v>
      </c>
      <c r="B286">
        <v>1</v>
      </c>
      <c r="C286">
        <v>26</v>
      </c>
      <c r="D286">
        <v>88</v>
      </c>
      <c r="E286" s="2" t="s">
        <v>71</v>
      </c>
      <c r="F286" t="s">
        <v>22</v>
      </c>
      <c r="G286">
        <v>0</v>
      </c>
    </row>
    <row r="287" spans="1:7" ht="4.5" customHeight="1" x14ac:dyDescent="0.25">
      <c r="E287" s="2"/>
    </row>
    <row r="288" spans="1:7" ht="409.5" x14ac:dyDescent="0.25">
      <c r="A288">
        <v>1</v>
      </c>
      <c r="B288">
        <v>1</v>
      </c>
      <c r="C288">
        <v>28</v>
      </c>
      <c r="D288">
        <v>89</v>
      </c>
      <c r="E288" s="2" t="s">
        <v>72</v>
      </c>
      <c r="F288" t="s">
        <v>22</v>
      </c>
      <c r="G288">
        <v>0</v>
      </c>
    </row>
    <row r="289" spans="1:7" x14ac:dyDescent="0.25">
      <c r="E289" s="2"/>
    </row>
    <row r="290" spans="1:7" x14ac:dyDescent="0.25">
      <c r="A290">
        <v>1</v>
      </c>
      <c r="B290">
        <v>1</v>
      </c>
      <c r="C290">
        <v>28</v>
      </c>
      <c r="E290" s="2" t="s">
        <v>851</v>
      </c>
      <c r="F290" t="s">
        <v>30</v>
      </c>
      <c r="G290">
        <v>0</v>
      </c>
    </row>
    <row r="291" spans="1:7" x14ac:dyDescent="0.25">
      <c r="E291" s="2"/>
    </row>
    <row r="292" spans="1:7" ht="60" x14ac:dyDescent="0.25">
      <c r="A292">
        <v>1</v>
      </c>
      <c r="B292">
        <v>1</v>
      </c>
      <c r="C292">
        <v>28</v>
      </c>
      <c r="E292" s="2" t="s">
        <v>73</v>
      </c>
      <c r="G292">
        <v>0</v>
      </c>
    </row>
    <row r="293" spans="1:7" x14ac:dyDescent="0.25">
      <c r="E293" s="2"/>
    </row>
    <row r="294" spans="1:7" ht="45" x14ac:dyDescent="0.25">
      <c r="A294">
        <v>1</v>
      </c>
      <c r="B294">
        <v>1</v>
      </c>
      <c r="C294">
        <v>28</v>
      </c>
      <c r="D294">
        <v>90</v>
      </c>
      <c r="E294" s="2" t="s">
        <v>74</v>
      </c>
      <c r="F294" t="s">
        <v>22</v>
      </c>
      <c r="G294">
        <v>0</v>
      </c>
    </row>
    <row r="295" spans="1:7" x14ac:dyDescent="0.25">
      <c r="E295" s="2"/>
    </row>
    <row r="296" spans="1:7" ht="45" x14ac:dyDescent="0.25">
      <c r="A296">
        <v>1</v>
      </c>
      <c r="B296">
        <v>1</v>
      </c>
      <c r="C296">
        <v>28</v>
      </c>
      <c r="D296">
        <v>91</v>
      </c>
      <c r="E296" s="2" t="s">
        <v>852</v>
      </c>
      <c r="F296" t="s">
        <v>22</v>
      </c>
      <c r="G296">
        <v>0</v>
      </c>
    </row>
    <row r="297" spans="1:7" x14ac:dyDescent="0.25">
      <c r="E297" s="2"/>
    </row>
    <row r="298" spans="1:7" ht="90" x14ac:dyDescent="0.25">
      <c r="A298">
        <v>1</v>
      </c>
      <c r="B298">
        <v>1</v>
      </c>
      <c r="C298">
        <v>28</v>
      </c>
      <c r="D298">
        <v>92</v>
      </c>
      <c r="E298" s="2" t="s">
        <v>75</v>
      </c>
      <c r="F298" t="s">
        <v>22</v>
      </c>
      <c r="G298">
        <v>0</v>
      </c>
    </row>
    <row r="299" spans="1:7" x14ac:dyDescent="0.25">
      <c r="E299" s="2"/>
    </row>
    <row r="300" spans="1:7" ht="45" x14ac:dyDescent="0.25">
      <c r="A300">
        <v>1</v>
      </c>
      <c r="B300">
        <v>1</v>
      </c>
      <c r="C300">
        <v>28</v>
      </c>
      <c r="D300">
        <v>93</v>
      </c>
      <c r="E300" s="2" t="s">
        <v>76</v>
      </c>
      <c r="F300" t="s">
        <v>22</v>
      </c>
      <c r="G300">
        <v>0</v>
      </c>
    </row>
    <row r="301" spans="1:7" x14ac:dyDescent="0.25">
      <c r="E301" s="2"/>
    </row>
    <row r="302" spans="1:7" x14ac:dyDescent="0.25">
      <c r="A302">
        <v>1</v>
      </c>
      <c r="B302">
        <v>1</v>
      </c>
      <c r="C302">
        <v>29</v>
      </c>
      <c r="E302" s="2" t="s">
        <v>851</v>
      </c>
      <c r="F302" t="s">
        <v>30</v>
      </c>
      <c r="G302">
        <v>0</v>
      </c>
    </row>
    <row r="303" spans="1:7" x14ac:dyDescent="0.25">
      <c r="E303" s="2"/>
    </row>
    <row r="304" spans="1:7" ht="165" x14ac:dyDescent="0.25">
      <c r="A304">
        <v>1</v>
      </c>
      <c r="B304">
        <v>1</v>
      </c>
      <c r="C304">
        <v>29</v>
      </c>
      <c r="D304">
        <v>94</v>
      </c>
      <c r="E304" s="2" t="s">
        <v>77</v>
      </c>
      <c r="F304" t="s">
        <v>22</v>
      </c>
      <c r="G304">
        <v>0</v>
      </c>
    </row>
    <row r="305" spans="1:7" x14ac:dyDescent="0.25">
      <c r="E305" s="2"/>
    </row>
    <row r="306" spans="1:7" ht="30" x14ac:dyDescent="0.25">
      <c r="A306">
        <v>1</v>
      </c>
      <c r="B306">
        <v>1</v>
      </c>
      <c r="C306">
        <v>29</v>
      </c>
      <c r="E306" s="2" t="s">
        <v>853</v>
      </c>
      <c r="F306" t="s">
        <v>30</v>
      </c>
      <c r="G306">
        <v>0</v>
      </c>
    </row>
    <row r="307" spans="1:7" x14ac:dyDescent="0.25">
      <c r="E307" s="2"/>
    </row>
    <row r="308" spans="1:7" ht="90" x14ac:dyDescent="0.25">
      <c r="A308">
        <v>1</v>
      </c>
      <c r="B308">
        <v>1</v>
      </c>
      <c r="C308">
        <v>29</v>
      </c>
      <c r="D308">
        <v>95</v>
      </c>
      <c r="E308" s="2" t="s">
        <v>78</v>
      </c>
      <c r="F308" t="s">
        <v>22</v>
      </c>
      <c r="G308">
        <v>0</v>
      </c>
    </row>
    <row r="309" spans="1:7" x14ac:dyDescent="0.25">
      <c r="E309" s="2"/>
    </row>
    <row r="310" spans="1:7" x14ac:dyDescent="0.25">
      <c r="A310">
        <v>1</v>
      </c>
      <c r="B310">
        <v>1</v>
      </c>
      <c r="C310">
        <v>29</v>
      </c>
      <c r="E310" s="2" t="s">
        <v>854</v>
      </c>
      <c r="F310" t="s">
        <v>30</v>
      </c>
      <c r="G310">
        <v>0</v>
      </c>
    </row>
    <row r="311" spans="1:7" x14ac:dyDescent="0.25">
      <c r="E311" s="2"/>
    </row>
    <row r="312" spans="1:7" ht="60" x14ac:dyDescent="0.25">
      <c r="A312">
        <v>1</v>
      </c>
      <c r="B312">
        <v>1</v>
      </c>
      <c r="C312">
        <v>29</v>
      </c>
      <c r="D312">
        <v>96</v>
      </c>
      <c r="E312" s="2" t="s">
        <v>79</v>
      </c>
      <c r="F312" t="s">
        <v>22</v>
      </c>
      <c r="G312">
        <v>0</v>
      </c>
    </row>
    <row r="313" spans="1:7" x14ac:dyDescent="0.25">
      <c r="E313" s="2"/>
    </row>
    <row r="314" spans="1:7" x14ac:dyDescent="0.25">
      <c r="A314">
        <v>1</v>
      </c>
      <c r="B314">
        <v>1</v>
      </c>
      <c r="C314">
        <v>30</v>
      </c>
      <c r="E314" s="2" t="s">
        <v>855</v>
      </c>
      <c r="F314" t="s">
        <v>30</v>
      </c>
      <c r="G314">
        <v>0</v>
      </c>
    </row>
    <row r="315" spans="1:7" x14ac:dyDescent="0.25">
      <c r="E315" s="2"/>
    </row>
    <row r="316" spans="1:7" ht="105" x14ac:dyDescent="0.25">
      <c r="A316">
        <v>1</v>
      </c>
      <c r="B316">
        <v>1</v>
      </c>
      <c r="C316">
        <v>30</v>
      </c>
      <c r="D316">
        <v>97</v>
      </c>
      <c r="E316" s="2" t="s">
        <v>80</v>
      </c>
      <c r="F316" t="s">
        <v>22</v>
      </c>
      <c r="G316">
        <v>0</v>
      </c>
    </row>
    <row r="317" spans="1:7" x14ac:dyDescent="0.25">
      <c r="E317" s="2"/>
    </row>
    <row r="318" spans="1:7" x14ac:dyDescent="0.25">
      <c r="A318">
        <v>1</v>
      </c>
      <c r="B318">
        <v>1</v>
      </c>
      <c r="C318">
        <v>30</v>
      </c>
      <c r="E318" s="2" t="s">
        <v>856</v>
      </c>
      <c r="F318" t="s">
        <v>30</v>
      </c>
      <c r="G318">
        <v>0</v>
      </c>
    </row>
    <row r="319" spans="1:7" x14ac:dyDescent="0.25">
      <c r="E319" s="2"/>
    </row>
    <row r="320" spans="1:7" ht="135" x14ac:dyDescent="0.25">
      <c r="A320">
        <v>1</v>
      </c>
      <c r="B320">
        <v>1</v>
      </c>
      <c r="C320">
        <v>30</v>
      </c>
      <c r="D320">
        <v>98</v>
      </c>
      <c r="E320" s="2" t="s">
        <v>81</v>
      </c>
      <c r="F320" t="s">
        <v>22</v>
      </c>
      <c r="G320">
        <v>0</v>
      </c>
    </row>
    <row r="321" spans="1:7" x14ac:dyDescent="0.25">
      <c r="E321" s="2"/>
    </row>
    <row r="322" spans="1:7" x14ac:dyDescent="0.25">
      <c r="A322">
        <v>1</v>
      </c>
      <c r="B322">
        <v>1</v>
      </c>
      <c r="C322">
        <v>30</v>
      </c>
      <c r="E322" s="2" t="s">
        <v>857</v>
      </c>
      <c r="F322" t="s">
        <v>30</v>
      </c>
      <c r="G322">
        <v>0</v>
      </c>
    </row>
    <row r="323" spans="1:7" x14ac:dyDescent="0.25">
      <c r="E323" s="2"/>
    </row>
    <row r="324" spans="1:7" ht="105" x14ac:dyDescent="0.25">
      <c r="A324">
        <v>1</v>
      </c>
      <c r="B324">
        <v>1</v>
      </c>
      <c r="C324">
        <v>30</v>
      </c>
      <c r="D324">
        <v>99</v>
      </c>
      <c r="E324" s="2" t="s">
        <v>82</v>
      </c>
      <c r="F324" t="s">
        <v>22</v>
      </c>
      <c r="G324">
        <v>0</v>
      </c>
    </row>
    <row r="325" spans="1:7" x14ac:dyDescent="0.25">
      <c r="E325" s="2"/>
    </row>
    <row r="326" spans="1:7" x14ac:dyDescent="0.25">
      <c r="A326">
        <v>1</v>
      </c>
      <c r="B326">
        <v>1</v>
      </c>
      <c r="C326">
        <v>31</v>
      </c>
      <c r="E326" s="2" t="s">
        <v>858</v>
      </c>
      <c r="F326" t="s">
        <v>30</v>
      </c>
      <c r="G326">
        <v>0</v>
      </c>
    </row>
    <row r="327" spans="1:7" x14ac:dyDescent="0.25">
      <c r="E327" s="2"/>
    </row>
    <row r="328" spans="1:7" ht="105" x14ac:dyDescent="0.25">
      <c r="A328">
        <v>1</v>
      </c>
      <c r="B328">
        <v>1</v>
      </c>
      <c r="C328">
        <v>31</v>
      </c>
      <c r="D328">
        <v>100</v>
      </c>
      <c r="E328" s="2" t="s">
        <v>83</v>
      </c>
      <c r="F328" t="s">
        <v>22</v>
      </c>
      <c r="G328">
        <v>0</v>
      </c>
    </row>
    <row r="329" spans="1:7" x14ac:dyDescent="0.25">
      <c r="E329" s="2"/>
    </row>
    <row r="330" spans="1:7" x14ac:dyDescent="0.25">
      <c r="A330">
        <v>1</v>
      </c>
      <c r="B330">
        <v>1</v>
      </c>
      <c r="C330">
        <v>31</v>
      </c>
      <c r="E330" s="2" t="s">
        <v>859</v>
      </c>
      <c r="F330" t="s">
        <v>30</v>
      </c>
      <c r="G330">
        <v>0</v>
      </c>
    </row>
    <row r="331" spans="1:7" x14ac:dyDescent="0.25">
      <c r="E331" s="2"/>
    </row>
    <row r="332" spans="1:7" ht="45" x14ac:dyDescent="0.25">
      <c r="A332">
        <v>1</v>
      </c>
      <c r="B332">
        <v>1</v>
      </c>
      <c r="C332">
        <v>31</v>
      </c>
      <c r="D332">
        <v>101</v>
      </c>
      <c r="E332" s="2" t="s">
        <v>84</v>
      </c>
      <c r="F332" t="s">
        <v>22</v>
      </c>
      <c r="G332">
        <v>0</v>
      </c>
    </row>
    <row r="333" spans="1:7" x14ac:dyDescent="0.25">
      <c r="E333" s="2"/>
    </row>
    <row r="334" spans="1:7" ht="30" x14ac:dyDescent="0.25">
      <c r="A334">
        <v>1</v>
      </c>
      <c r="B334">
        <v>1</v>
      </c>
      <c r="C334">
        <v>31</v>
      </c>
      <c r="E334" s="2" t="s">
        <v>860</v>
      </c>
      <c r="F334" t="s">
        <v>30</v>
      </c>
      <c r="G334">
        <v>0</v>
      </c>
    </row>
    <row r="335" spans="1:7" x14ac:dyDescent="0.25">
      <c r="E335" s="2"/>
    </row>
    <row r="336" spans="1:7" ht="165" x14ac:dyDescent="0.25">
      <c r="A336">
        <v>1</v>
      </c>
      <c r="B336">
        <v>1</v>
      </c>
      <c r="C336">
        <v>31</v>
      </c>
      <c r="D336">
        <v>102</v>
      </c>
      <c r="E336" s="2" t="s">
        <v>85</v>
      </c>
      <c r="F336" t="s">
        <v>22</v>
      </c>
      <c r="G336">
        <v>0</v>
      </c>
    </row>
    <row r="337" spans="1:7" x14ac:dyDescent="0.25">
      <c r="E337" s="2"/>
    </row>
    <row r="338" spans="1:7" x14ac:dyDescent="0.25">
      <c r="A338">
        <v>1</v>
      </c>
      <c r="B338">
        <v>1</v>
      </c>
      <c r="C338">
        <v>31</v>
      </c>
      <c r="E338" s="2" t="s">
        <v>861</v>
      </c>
      <c r="F338" t="s">
        <v>30</v>
      </c>
      <c r="G338">
        <v>0</v>
      </c>
    </row>
    <row r="339" spans="1:7" x14ac:dyDescent="0.25">
      <c r="E339" s="2"/>
    </row>
    <row r="340" spans="1:7" ht="60" x14ac:dyDescent="0.25">
      <c r="A340">
        <v>1</v>
      </c>
      <c r="B340">
        <v>1</v>
      </c>
      <c r="C340">
        <v>31</v>
      </c>
      <c r="D340">
        <v>103</v>
      </c>
      <c r="E340" s="2" t="s">
        <v>86</v>
      </c>
      <c r="F340" t="s">
        <v>22</v>
      </c>
      <c r="G340">
        <v>0</v>
      </c>
    </row>
    <row r="341" spans="1:7" x14ac:dyDescent="0.25">
      <c r="E341" s="2"/>
    </row>
    <row r="342" spans="1:7" x14ac:dyDescent="0.25">
      <c r="A342">
        <v>1</v>
      </c>
      <c r="B342">
        <v>1</v>
      </c>
      <c r="C342">
        <v>32</v>
      </c>
      <c r="E342" s="2" t="s">
        <v>862</v>
      </c>
      <c r="F342" t="s">
        <v>30</v>
      </c>
      <c r="G342">
        <v>0</v>
      </c>
    </row>
    <row r="343" spans="1:7" x14ac:dyDescent="0.25">
      <c r="E343" s="2"/>
    </row>
    <row r="344" spans="1:7" ht="105" x14ac:dyDescent="0.25">
      <c r="A344">
        <v>1</v>
      </c>
      <c r="B344">
        <v>1</v>
      </c>
      <c r="C344">
        <v>32</v>
      </c>
      <c r="D344">
        <v>104</v>
      </c>
      <c r="E344" s="2" t="s">
        <v>87</v>
      </c>
      <c r="F344" t="s">
        <v>22</v>
      </c>
      <c r="G344">
        <v>0</v>
      </c>
    </row>
    <row r="345" spans="1:7" x14ac:dyDescent="0.25">
      <c r="E345" s="2"/>
    </row>
    <row r="346" spans="1:7" x14ac:dyDescent="0.25">
      <c r="A346">
        <v>1</v>
      </c>
      <c r="B346">
        <v>1</v>
      </c>
      <c r="C346">
        <v>32</v>
      </c>
      <c r="E346" s="2" t="s">
        <v>863</v>
      </c>
      <c r="F346" t="s">
        <v>30</v>
      </c>
      <c r="G346">
        <v>0</v>
      </c>
    </row>
    <row r="347" spans="1:7" x14ac:dyDescent="0.25">
      <c r="E347" s="2"/>
    </row>
    <row r="348" spans="1:7" ht="105" x14ac:dyDescent="0.25">
      <c r="A348">
        <v>1</v>
      </c>
      <c r="B348">
        <v>1</v>
      </c>
      <c r="C348">
        <v>32</v>
      </c>
      <c r="D348">
        <v>105</v>
      </c>
      <c r="E348" s="2" t="s">
        <v>88</v>
      </c>
      <c r="F348" t="s">
        <v>22</v>
      </c>
      <c r="G348">
        <v>0</v>
      </c>
    </row>
    <row r="349" spans="1:7" x14ac:dyDescent="0.25">
      <c r="E349" s="2"/>
    </row>
    <row r="350" spans="1:7" x14ac:dyDescent="0.25">
      <c r="A350">
        <v>1</v>
      </c>
      <c r="B350">
        <v>1</v>
      </c>
      <c r="C350">
        <v>32</v>
      </c>
      <c r="E350" s="2" t="s">
        <v>864</v>
      </c>
      <c r="F350" t="s">
        <v>30</v>
      </c>
      <c r="G350">
        <v>0</v>
      </c>
    </row>
    <row r="351" spans="1:7" x14ac:dyDescent="0.25">
      <c r="E351" s="2"/>
    </row>
    <row r="352" spans="1:7" ht="150" x14ac:dyDescent="0.25">
      <c r="A352">
        <v>1</v>
      </c>
      <c r="B352">
        <v>1</v>
      </c>
      <c r="C352">
        <v>32</v>
      </c>
      <c r="D352">
        <v>106</v>
      </c>
      <c r="E352" s="2" t="s">
        <v>89</v>
      </c>
      <c r="F352" t="s">
        <v>22</v>
      </c>
      <c r="G352">
        <v>0</v>
      </c>
    </row>
    <row r="353" spans="1:7" x14ac:dyDescent="0.25">
      <c r="E353" s="2"/>
    </row>
    <row r="354" spans="1:7" x14ac:dyDescent="0.25">
      <c r="A354">
        <v>1</v>
      </c>
      <c r="B354">
        <v>1</v>
      </c>
      <c r="C354">
        <v>33</v>
      </c>
      <c r="E354" s="2" t="s">
        <v>865</v>
      </c>
      <c r="F354" t="s">
        <v>30</v>
      </c>
      <c r="G354">
        <v>0</v>
      </c>
    </row>
    <row r="355" spans="1:7" x14ac:dyDescent="0.25">
      <c r="E355" s="2"/>
    </row>
    <row r="356" spans="1:7" ht="150" x14ac:dyDescent="0.25">
      <c r="A356">
        <v>1</v>
      </c>
      <c r="B356">
        <v>1</v>
      </c>
      <c r="C356">
        <v>33</v>
      </c>
      <c r="D356">
        <v>107</v>
      </c>
      <c r="E356" s="2" t="s">
        <v>90</v>
      </c>
      <c r="F356" t="s">
        <v>22</v>
      </c>
      <c r="G356">
        <v>0</v>
      </c>
    </row>
    <row r="357" spans="1:7" x14ac:dyDescent="0.25">
      <c r="E357" s="2"/>
    </row>
    <row r="358" spans="1:7" x14ac:dyDescent="0.25">
      <c r="A358">
        <v>1</v>
      </c>
      <c r="B358">
        <v>1</v>
      </c>
      <c r="C358">
        <v>33</v>
      </c>
      <c r="E358" s="2" t="s">
        <v>866</v>
      </c>
      <c r="F358" t="s">
        <v>30</v>
      </c>
      <c r="G358">
        <v>0</v>
      </c>
    </row>
    <row r="359" spans="1:7" x14ac:dyDescent="0.25">
      <c r="E359" s="2"/>
    </row>
    <row r="360" spans="1:7" ht="210" x14ac:dyDescent="0.25">
      <c r="A360">
        <v>1</v>
      </c>
      <c r="B360">
        <v>1</v>
      </c>
      <c r="C360">
        <v>33</v>
      </c>
      <c r="D360">
        <v>108</v>
      </c>
      <c r="E360" s="2" t="s">
        <v>91</v>
      </c>
      <c r="F360" t="s">
        <v>22</v>
      </c>
      <c r="G360">
        <v>0</v>
      </c>
    </row>
    <row r="361" spans="1:7" x14ac:dyDescent="0.25">
      <c r="E361" s="2"/>
    </row>
    <row r="362" spans="1:7" x14ac:dyDescent="0.25">
      <c r="A362">
        <v>1</v>
      </c>
      <c r="B362">
        <v>1</v>
      </c>
      <c r="C362">
        <v>34</v>
      </c>
      <c r="E362" s="2" t="s">
        <v>867</v>
      </c>
      <c r="F362" t="s">
        <v>30</v>
      </c>
      <c r="G362">
        <v>0</v>
      </c>
    </row>
    <row r="363" spans="1:7" x14ac:dyDescent="0.25">
      <c r="E363" s="2"/>
    </row>
    <row r="364" spans="1:7" ht="270" x14ac:dyDescent="0.25">
      <c r="A364">
        <v>1</v>
      </c>
      <c r="B364">
        <v>1</v>
      </c>
      <c r="C364">
        <v>34</v>
      </c>
      <c r="D364">
        <v>109</v>
      </c>
      <c r="E364" s="2" t="s">
        <v>92</v>
      </c>
      <c r="F364" t="s">
        <v>22</v>
      </c>
      <c r="G364">
        <v>0</v>
      </c>
    </row>
    <row r="365" spans="1:7" x14ac:dyDescent="0.25">
      <c r="E365" s="2"/>
    </row>
    <row r="366" spans="1:7" x14ac:dyDescent="0.25">
      <c r="E366" s="2"/>
    </row>
    <row r="367" spans="1:7" x14ac:dyDescent="0.25">
      <c r="E367" s="2" t="s">
        <v>868</v>
      </c>
    </row>
    <row r="368" spans="1:7" x14ac:dyDescent="0.25">
      <c r="E368" s="2" t="s">
        <v>869</v>
      </c>
    </row>
    <row r="369" spans="1:9" x14ac:dyDescent="0.25">
      <c r="E369" s="2" t="s">
        <v>870</v>
      </c>
    </row>
    <row r="370" spans="1:9" x14ac:dyDescent="0.25">
      <c r="E370" s="2" t="s">
        <v>871</v>
      </c>
    </row>
    <row r="371" spans="1:9" x14ac:dyDescent="0.25">
      <c r="E371" s="2"/>
    </row>
    <row r="372" spans="1:9" ht="15.75" thickBot="1" x14ac:dyDescent="0.3">
      <c r="E372" s="2"/>
      <c r="I372" s="18">
        <f>+I37</f>
        <v>0</v>
      </c>
    </row>
    <row r="373" spans="1:9" ht="15.75" thickTop="1" x14ac:dyDescent="0.25">
      <c r="E373" s="2"/>
    </row>
    <row r="374" spans="1:9" x14ac:dyDescent="0.25">
      <c r="A374">
        <v>2</v>
      </c>
      <c r="B374">
        <v>1</v>
      </c>
      <c r="C374">
        <v>37</v>
      </c>
      <c r="E374" s="1" t="s">
        <v>93</v>
      </c>
      <c r="F374" t="s">
        <v>9</v>
      </c>
    </row>
    <row r="375" spans="1:9" x14ac:dyDescent="0.25">
      <c r="E375" s="1"/>
    </row>
    <row r="376" spans="1:9" x14ac:dyDescent="0.25">
      <c r="A376">
        <v>2</v>
      </c>
      <c r="B376">
        <v>1</v>
      </c>
      <c r="C376">
        <v>37</v>
      </c>
      <c r="E376" s="1" t="s">
        <v>94</v>
      </c>
      <c r="F376" t="s">
        <v>9</v>
      </c>
    </row>
    <row r="377" spans="1:9" x14ac:dyDescent="0.25">
      <c r="E377" s="2"/>
    </row>
    <row r="378" spans="1:9" x14ac:dyDescent="0.25">
      <c r="A378">
        <v>2</v>
      </c>
      <c r="B378">
        <v>1</v>
      </c>
      <c r="C378">
        <v>37</v>
      </c>
      <c r="E378" s="2" t="s">
        <v>95</v>
      </c>
      <c r="F378" t="s">
        <v>11</v>
      </c>
    </row>
    <row r="379" spans="1:9" x14ac:dyDescent="0.25">
      <c r="E379" s="2"/>
    </row>
    <row r="380" spans="1:9" ht="75" x14ac:dyDescent="0.25">
      <c r="A380">
        <v>2</v>
      </c>
      <c r="B380">
        <v>1</v>
      </c>
      <c r="C380">
        <v>37</v>
      </c>
      <c r="E380" s="2" t="s">
        <v>96</v>
      </c>
    </row>
    <row r="381" spans="1:9" x14ac:dyDescent="0.25">
      <c r="E381" s="2"/>
    </row>
    <row r="382" spans="1:9" x14ac:dyDescent="0.25">
      <c r="A382">
        <v>2</v>
      </c>
      <c r="B382">
        <v>1</v>
      </c>
      <c r="C382">
        <v>37</v>
      </c>
      <c r="E382" s="2" t="s">
        <v>97</v>
      </c>
      <c r="F382" t="s">
        <v>11</v>
      </c>
    </row>
    <row r="383" spans="1:9" x14ac:dyDescent="0.25">
      <c r="E383" s="2"/>
    </row>
    <row r="384" spans="1:9" x14ac:dyDescent="0.25">
      <c r="A384">
        <v>2</v>
      </c>
      <c r="B384">
        <v>1</v>
      </c>
      <c r="C384">
        <v>37</v>
      </c>
      <c r="E384" s="2" t="s">
        <v>98</v>
      </c>
      <c r="F384" t="s">
        <v>30</v>
      </c>
    </row>
    <row r="385" spans="1:6" x14ac:dyDescent="0.25">
      <c r="E385" s="2"/>
    </row>
    <row r="386" spans="1:6" ht="90" x14ac:dyDescent="0.25">
      <c r="A386">
        <v>2</v>
      </c>
      <c r="B386">
        <v>1</v>
      </c>
      <c r="C386">
        <v>37</v>
      </c>
      <c r="E386" s="2" t="s">
        <v>99</v>
      </c>
    </row>
    <row r="387" spans="1:6" x14ac:dyDescent="0.25">
      <c r="E387" s="2"/>
    </row>
    <row r="388" spans="1:6" x14ac:dyDescent="0.25">
      <c r="A388">
        <v>2</v>
      </c>
      <c r="B388">
        <v>1</v>
      </c>
      <c r="C388">
        <v>38</v>
      </c>
      <c r="E388" s="2" t="s">
        <v>100</v>
      </c>
      <c r="F388" t="s">
        <v>30</v>
      </c>
    </row>
    <row r="389" spans="1:6" x14ac:dyDescent="0.25">
      <c r="E389" s="2"/>
    </row>
    <row r="390" spans="1:6" ht="195" x14ac:dyDescent="0.25">
      <c r="A390">
        <v>2</v>
      </c>
      <c r="B390">
        <v>1</v>
      </c>
      <c r="C390">
        <v>38</v>
      </c>
      <c r="E390" s="2" t="s">
        <v>101</v>
      </c>
    </row>
    <row r="391" spans="1:6" x14ac:dyDescent="0.25">
      <c r="E391" s="2"/>
    </row>
    <row r="392" spans="1:6" x14ac:dyDescent="0.25">
      <c r="A392">
        <v>2</v>
      </c>
      <c r="B392">
        <v>1</v>
      </c>
      <c r="C392">
        <v>38</v>
      </c>
      <c r="E392" s="2" t="s">
        <v>102</v>
      </c>
      <c r="F392" t="s">
        <v>30</v>
      </c>
    </row>
    <row r="393" spans="1:6" x14ac:dyDescent="0.25">
      <c r="E393" s="2"/>
    </row>
    <row r="394" spans="1:6" ht="195" x14ac:dyDescent="0.25">
      <c r="A394">
        <v>2</v>
      </c>
      <c r="B394">
        <v>1</v>
      </c>
      <c r="C394">
        <v>38</v>
      </c>
      <c r="E394" s="2" t="s">
        <v>103</v>
      </c>
    </row>
    <row r="395" spans="1:6" x14ac:dyDescent="0.25">
      <c r="E395" s="2"/>
    </row>
    <row r="396" spans="1:6" x14ac:dyDescent="0.25">
      <c r="A396">
        <v>2</v>
      </c>
      <c r="B396">
        <v>1</v>
      </c>
      <c r="C396">
        <v>38</v>
      </c>
      <c r="E396" s="2" t="s">
        <v>104</v>
      </c>
      <c r="F396" t="s">
        <v>30</v>
      </c>
    </row>
    <row r="397" spans="1:6" x14ac:dyDescent="0.25">
      <c r="E397" s="2"/>
    </row>
    <row r="398" spans="1:6" ht="30" x14ac:dyDescent="0.25">
      <c r="A398">
        <v>2</v>
      </c>
      <c r="B398">
        <v>1</v>
      </c>
      <c r="C398">
        <v>38</v>
      </c>
      <c r="E398" s="2" t="s">
        <v>105</v>
      </c>
    </row>
    <row r="399" spans="1:6" x14ac:dyDescent="0.25">
      <c r="E399" s="2"/>
    </row>
    <row r="400" spans="1:6" x14ac:dyDescent="0.25">
      <c r="A400">
        <v>2</v>
      </c>
      <c r="B400">
        <v>1</v>
      </c>
      <c r="C400">
        <v>39</v>
      </c>
      <c r="E400" s="2" t="s">
        <v>106</v>
      </c>
      <c r="F400" t="s">
        <v>30</v>
      </c>
    </row>
    <row r="401" spans="1:5" x14ac:dyDescent="0.25">
      <c r="E401" s="2"/>
    </row>
    <row r="402" spans="1:5" ht="120" x14ac:dyDescent="0.25">
      <c r="A402">
        <v>2</v>
      </c>
      <c r="B402">
        <v>1</v>
      </c>
      <c r="C402">
        <v>39</v>
      </c>
      <c r="E402" s="2" t="s">
        <v>107</v>
      </c>
    </row>
    <row r="403" spans="1:5" x14ac:dyDescent="0.25">
      <c r="E403" s="2"/>
    </row>
    <row r="404" spans="1:5" ht="90" x14ac:dyDescent="0.25">
      <c r="A404">
        <v>2</v>
      </c>
      <c r="B404">
        <v>1</v>
      </c>
      <c r="C404">
        <v>39</v>
      </c>
      <c r="E404" s="2" t="s">
        <v>108</v>
      </c>
    </row>
    <row r="405" spans="1:5" x14ac:dyDescent="0.25">
      <c r="E405" s="2"/>
    </row>
    <row r="406" spans="1:5" ht="135" x14ac:dyDescent="0.25">
      <c r="A406">
        <v>2</v>
      </c>
      <c r="B406">
        <v>1</v>
      </c>
      <c r="C406">
        <v>39</v>
      </c>
      <c r="E406" s="2" t="s">
        <v>109</v>
      </c>
    </row>
    <row r="407" spans="1:5" x14ac:dyDescent="0.25">
      <c r="E407" s="2"/>
    </row>
    <row r="408" spans="1:5" ht="90" x14ac:dyDescent="0.25">
      <c r="A408">
        <v>2</v>
      </c>
      <c r="B408">
        <v>1</v>
      </c>
      <c r="C408">
        <v>39</v>
      </c>
      <c r="E408" s="2" t="s">
        <v>110</v>
      </c>
    </row>
    <row r="409" spans="1:5" x14ac:dyDescent="0.25">
      <c r="E409" s="2"/>
    </row>
    <row r="410" spans="1:5" ht="45" x14ac:dyDescent="0.25">
      <c r="A410">
        <v>2</v>
      </c>
      <c r="B410">
        <v>1</v>
      </c>
      <c r="C410">
        <v>39</v>
      </c>
      <c r="E410" s="2" t="s">
        <v>111</v>
      </c>
    </row>
    <row r="411" spans="1:5" x14ac:dyDescent="0.25">
      <c r="E411" s="2"/>
    </row>
    <row r="412" spans="1:5" ht="135" x14ac:dyDescent="0.25">
      <c r="A412">
        <v>2</v>
      </c>
      <c r="B412">
        <v>1</v>
      </c>
      <c r="C412">
        <v>40</v>
      </c>
      <c r="E412" s="2" t="s">
        <v>112</v>
      </c>
    </row>
    <row r="413" spans="1:5" x14ac:dyDescent="0.25">
      <c r="E413" s="2"/>
    </row>
    <row r="414" spans="1:5" ht="105" x14ac:dyDescent="0.25">
      <c r="A414">
        <v>2</v>
      </c>
      <c r="B414">
        <v>1</v>
      </c>
      <c r="C414">
        <v>40</v>
      </c>
      <c r="E414" s="2" t="s">
        <v>113</v>
      </c>
    </row>
    <row r="415" spans="1:5" x14ac:dyDescent="0.25">
      <c r="E415" s="2"/>
    </row>
    <row r="416" spans="1:5" ht="75" x14ac:dyDescent="0.25">
      <c r="A416">
        <v>2</v>
      </c>
      <c r="B416">
        <v>1</v>
      </c>
      <c r="C416">
        <v>40</v>
      </c>
      <c r="E416" s="2" t="s">
        <v>114</v>
      </c>
    </row>
    <row r="417" spans="1:6" x14ac:dyDescent="0.25">
      <c r="E417" s="2"/>
    </row>
    <row r="418" spans="1:6" ht="75" x14ac:dyDescent="0.25">
      <c r="A418">
        <v>2</v>
      </c>
      <c r="B418">
        <v>1</v>
      </c>
      <c r="C418">
        <v>40</v>
      </c>
      <c r="E418" s="2" t="s">
        <v>115</v>
      </c>
    </row>
    <row r="419" spans="1:6" x14ac:dyDescent="0.25">
      <c r="E419" s="2"/>
    </row>
    <row r="420" spans="1:6" ht="135" x14ac:dyDescent="0.25">
      <c r="A420">
        <v>2</v>
      </c>
      <c r="B420">
        <v>1</v>
      </c>
      <c r="C420">
        <v>40</v>
      </c>
      <c r="E420" s="2" t="s">
        <v>116</v>
      </c>
    </row>
    <row r="421" spans="1:6" x14ac:dyDescent="0.25">
      <c r="E421" s="2"/>
    </row>
    <row r="422" spans="1:6" ht="90" x14ac:dyDescent="0.25">
      <c r="A422">
        <v>2</v>
      </c>
      <c r="B422">
        <v>1</v>
      </c>
      <c r="C422">
        <v>40</v>
      </c>
      <c r="E422" s="2" t="s">
        <v>117</v>
      </c>
    </row>
    <row r="423" spans="1:6" x14ac:dyDescent="0.25">
      <c r="E423" s="2"/>
    </row>
    <row r="424" spans="1:6" ht="105" x14ac:dyDescent="0.25">
      <c r="A424">
        <v>2</v>
      </c>
      <c r="B424">
        <v>1</v>
      </c>
      <c r="C424">
        <v>41</v>
      </c>
      <c r="E424" s="2" t="s">
        <v>118</v>
      </c>
    </row>
    <row r="425" spans="1:6" x14ac:dyDescent="0.25">
      <c r="E425" s="2"/>
    </row>
    <row r="426" spans="1:6" x14ac:dyDescent="0.25">
      <c r="A426">
        <v>2</v>
      </c>
      <c r="B426">
        <v>1</v>
      </c>
      <c r="C426">
        <v>41</v>
      </c>
      <c r="E426" s="2" t="s">
        <v>119</v>
      </c>
      <c r="F426" t="s">
        <v>30</v>
      </c>
    </row>
    <row r="427" spans="1:6" x14ac:dyDescent="0.25">
      <c r="E427" s="2"/>
    </row>
    <row r="428" spans="1:6" ht="135" x14ac:dyDescent="0.25">
      <c r="A428">
        <v>2</v>
      </c>
      <c r="B428">
        <v>1</v>
      </c>
      <c r="C428">
        <v>41</v>
      </c>
      <c r="E428" s="2" t="s">
        <v>120</v>
      </c>
    </row>
    <row r="429" spans="1:6" x14ac:dyDescent="0.25">
      <c r="E429" s="2"/>
    </row>
    <row r="430" spans="1:6" x14ac:dyDescent="0.25">
      <c r="A430">
        <v>2</v>
      </c>
      <c r="B430">
        <v>1</v>
      </c>
      <c r="C430">
        <v>41</v>
      </c>
      <c r="E430" s="2" t="s">
        <v>121</v>
      </c>
      <c r="F430" t="s">
        <v>30</v>
      </c>
    </row>
    <row r="431" spans="1:6" x14ac:dyDescent="0.25">
      <c r="E431" s="2"/>
    </row>
    <row r="432" spans="1:6" ht="150" x14ac:dyDescent="0.25">
      <c r="A432">
        <v>2</v>
      </c>
      <c r="B432">
        <v>1</v>
      </c>
      <c r="C432">
        <v>41</v>
      </c>
      <c r="E432" s="2" t="s">
        <v>122</v>
      </c>
    </row>
    <row r="433" spans="1:9" x14ac:dyDescent="0.25">
      <c r="E433" s="2"/>
    </row>
    <row r="434" spans="1:9" ht="180" x14ac:dyDescent="0.25">
      <c r="A434">
        <v>2</v>
      </c>
      <c r="B434">
        <v>1</v>
      </c>
      <c r="C434">
        <v>42</v>
      </c>
      <c r="E434" s="2" t="s">
        <v>123</v>
      </c>
    </row>
    <row r="435" spans="1:9" x14ac:dyDescent="0.25">
      <c r="E435" s="2"/>
    </row>
    <row r="436" spans="1:9" ht="60" x14ac:dyDescent="0.25">
      <c r="A436">
        <v>2</v>
      </c>
      <c r="B436">
        <v>1</v>
      </c>
      <c r="C436">
        <v>42</v>
      </c>
      <c r="E436" s="2" t="s">
        <v>124</v>
      </c>
    </row>
    <row r="437" spans="1:9" x14ac:dyDescent="0.25">
      <c r="E437" s="2"/>
    </row>
    <row r="438" spans="1:9" x14ac:dyDescent="0.25">
      <c r="A438">
        <v>2</v>
      </c>
      <c r="B438">
        <v>1</v>
      </c>
      <c r="C438">
        <v>42</v>
      </c>
      <c r="E438" s="2" t="s">
        <v>125</v>
      </c>
      <c r="F438" t="s">
        <v>11</v>
      </c>
    </row>
    <row r="439" spans="1:9" x14ac:dyDescent="0.25">
      <c r="E439" s="2"/>
    </row>
    <row r="440" spans="1:9" x14ac:dyDescent="0.25">
      <c r="A440">
        <v>2</v>
      </c>
      <c r="B440">
        <v>1</v>
      </c>
      <c r="C440">
        <v>42</v>
      </c>
      <c r="E440" s="2" t="s">
        <v>126</v>
      </c>
      <c r="F440" t="s">
        <v>11</v>
      </c>
    </row>
    <row r="441" spans="1:9" x14ac:dyDescent="0.25">
      <c r="E441" s="2"/>
    </row>
    <row r="442" spans="1:9" ht="30" x14ac:dyDescent="0.25">
      <c r="A442">
        <v>2</v>
      </c>
      <c r="B442">
        <v>1</v>
      </c>
      <c r="C442">
        <v>42</v>
      </c>
      <c r="E442" s="2" t="s">
        <v>127</v>
      </c>
      <c r="F442" t="s">
        <v>30</v>
      </c>
    </row>
    <row r="443" spans="1:9" x14ac:dyDescent="0.25">
      <c r="E443" s="2"/>
    </row>
    <row r="444" spans="1:9" ht="75" x14ac:dyDescent="0.25">
      <c r="A444">
        <v>2</v>
      </c>
      <c r="B444">
        <v>1</v>
      </c>
      <c r="C444">
        <v>42</v>
      </c>
      <c r="D444">
        <v>1</v>
      </c>
      <c r="E444" s="2" t="s">
        <v>128</v>
      </c>
      <c r="F444" t="s">
        <v>129</v>
      </c>
      <c r="G444">
        <v>150</v>
      </c>
      <c r="I444" s="11">
        <f>+G444*H444</f>
        <v>0</v>
      </c>
    </row>
    <row r="445" spans="1:9" x14ac:dyDescent="0.25">
      <c r="E445" s="2"/>
    </row>
    <row r="446" spans="1:9" x14ac:dyDescent="0.25">
      <c r="A446">
        <v>2</v>
      </c>
      <c r="B446">
        <v>1</v>
      </c>
      <c r="C446">
        <v>43</v>
      </c>
      <c r="E446" s="2" t="s">
        <v>130</v>
      </c>
      <c r="F446" t="s">
        <v>30</v>
      </c>
      <c r="G446">
        <v>0</v>
      </c>
    </row>
    <row r="447" spans="1:9" x14ac:dyDescent="0.25">
      <c r="E447" s="2"/>
    </row>
    <row r="448" spans="1:9" ht="90" x14ac:dyDescent="0.25">
      <c r="A448">
        <v>2</v>
      </c>
      <c r="B448">
        <v>1</v>
      </c>
      <c r="C448">
        <v>43</v>
      </c>
      <c r="D448">
        <v>2</v>
      </c>
      <c r="E448" s="2" t="s">
        <v>131</v>
      </c>
      <c r="F448" t="s">
        <v>132</v>
      </c>
      <c r="G448">
        <v>480</v>
      </c>
      <c r="I448" s="11">
        <f t="shared" ref="I448:I506" si="0">+G448*H448</f>
        <v>0</v>
      </c>
    </row>
    <row r="449" spans="1:9" x14ac:dyDescent="0.25">
      <c r="E449" s="2"/>
    </row>
    <row r="450" spans="1:9" x14ac:dyDescent="0.25">
      <c r="A450">
        <v>2</v>
      </c>
      <c r="B450">
        <v>1</v>
      </c>
      <c r="C450">
        <v>43</v>
      </c>
      <c r="E450" s="2" t="s">
        <v>133</v>
      </c>
      <c r="F450" t="s">
        <v>11</v>
      </c>
      <c r="G450">
        <v>0</v>
      </c>
    </row>
    <row r="451" spans="1:9" x14ac:dyDescent="0.25">
      <c r="E451" s="2"/>
    </row>
    <row r="452" spans="1:9" x14ac:dyDescent="0.25">
      <c r="A452">
        <v>2</v>
      </c>
      <c r="B452">
        <v>1</v>
      </c>
      <c r="C452">
        <v>43</v>
      </c>
      <c r="E452" s="2" t="s">
        <v>134</v>
      </c>
      <c r="F452" t="s">
        <v>30</v>
      </c>
      <c r="G452">
        <v>0</v>
      </c>
    </row>
    <row r="453" spans="1:9" x14ac:dyDescent="0.25">
      <c r="E453" s="2"/>
    </row>
    <row r="454" spans="1:9" x14ac:dyDescent="0.25">
      <c r="A454">
        <v>2</v>
      </c>
      <c r="B454">
        <v>1</v>
      </c>
      <c r="C454">
        <v>43</v>
      </c>
      <c r="D454">
        <v>3</v>
      </c>
      <c r="E454" s="2" t="s">
        <v>135</v>
      </c>
      <c r="F454" t="s">
        <v>136</v>
      </c>
      <c r="G454">
        <v>8</v>
      </c>
      <c r="I454" s="11">
        <f t="shared" si="0"/>
        <v>0</v>
      </c>
    </row>
    <row r="455" spans="1:9" x14ac:dyDescent="0.25">
      <c r="E455" s="2"/>
    </row>
    <row r="456" spans="1:9" x14ac:dyDescent="0.25">
      <c r="A456">
        <v>2</v>
      </c>
      <c r="B456">
        <v>1</v>
      </c>
      <c r="C456">
        <v>43</v>
      </c>
      <c r="E456" s="2" t="s">
        <v>137</v>
      </c>
      <c r="F456" t="s">
        <v>11</v>
      </c>
      <c r="G456">
        <v>0</v>
      </c>
    </row>
    <row r="457" spans="1:9" x14ac:dyDescent="0.25">
      <c r="E457" s="2"/>
    </row>
    <row r="458" spans="1:9" x14ac:dyDescent="0.25">
      <c r="A458">
        <v>2</v>
      </c>
      <c r="B458">
        <v>1</v>
      </c>
      <c r="C458">
        <v>43</v>
      </c>
      <c r="E458" s="2" t="s">
        <v>138</v>
      </c>
      <c r="F458" t="s">
        <v>60</v>
      </c>
      <c r="G458">
        <v>0</v>
      </c>
    </row>
    <row r="459" spans="1:9" x14ac:dyDescent="0.25">
      <c r="E459" s="2"/>
    </row>
    <row r="460" spans="1:9" x14ac:dyDescent="0.25">
      <c r="A460">
        <v>2</v>
      </c>
      <c r="B460">
        <v>1</v>
      </c>
      <c r="C460">
        <v>43</v>
      </c>
      <c r="D460">
        <v>4</v>
      </c>
      <c r="E460" s="2" t="s">
        <v>139</v>
      </c>
      <c r="F460" t="s">
        <v>132</v>
      </c>
      <c r="G460">
        <v>113</v>
      </c>
      <c r="I460" s="11">
        <f t="shared" si="0"/>
        <v>0</v>
      </c>
    </row>
    <row r="461" spans="1:9" x14ac:dyDescent="0.25">
      <c r="E461" s="2"/>
    </row>
    <row r="462" spans="1:9" x14ac:dyDescent="0.25">
      <c r="A462">
        <v>2</v>
      </c>
      <c r="B462">
        <v>1</v>
      </c>
      <c r="C462">
        <v>43</v>
      </c>
      <c r="E462" s="2" t="s">
        <v>140</v>
      </c>
      <c r="F462" t="s">
        <v>30</v>
      </c>
      <c r="G462">
        <v>0</v>
      </c>
    </row>
    <row r="463" spans="1:9" x14ac:dyDescent="0.25">
      <c r="E463" s="2"/>
    </row>
    <row r="464" spans="1:9" x14ac:dyDescent="0.25">
      <c r="A464">
        <v>2</v>
      </c>
      <c r="B464">
        <v>1</v>
      </c>
      <c r="C464">
        <v>43</v>
      </c>
      <c r="D464">
        <v>5</v>
      </c>
      <c r="E464" s="2" t="s">
        <v>141</v>
      </c>
      <c r="F464" t="s">
        <v>132</v>
      </c>
      <c r="G464">
        <v>53</v>
      </c>
      <c r="I464" s="11">
        <f t="shared" si="0"/>
        <v>0</v>
      </c>
    </row>
    <row r="465" spans="1:9" x14ac:dyDescent="0.25">
      <c r="E465" s="2"/>
    </row>
    <row r="466" spans="1:9" x14ac:dyDescent="0.25">
      <c r="A466">
        <v>2</v>
      </c>
      <c r="B466">
        <v>1</v>
      </c>
      <c r="C466">
        <v>44</v>
      </c>
      <c r="E466" s="2" t="s">
        <v>142</v>
      </c>
      <c r="F466" t="s">
        <v>30</v>
      </c>
      <c r="G466">
        <v>0</v>
      </c>
    </row>
    <row r="467" spans="1:9" x14ac:dyDescent="0.25">
      <c r="E467" s="2"/>
    </row>
    <row r="468" spans="1:9" x14ac:dyDescent="0.25">
      <c r="A468">
        <v>2</v>
      </c>
      <c r="B468">
        <v>1</v>
      </c>
      <c r="C468">
        <v>44</v>
      </c>
      <c r="D468">
        <v>6</v>
      </c>
      <c r="E468" s="2" t="s">
        <v>143</v>
      </c>
      <c r="F468" t="s">
        <v>132</v>
      </c>
      <c r="G468">
        <v>144</v>
      </c>
      <c r="I468" s="11">
        <f t="shared" si="0"/>
        <v>0</v>
      </c>
    </row>
    <row r="469" spans="1:9" x14ac:dyDescent="0.25">
      <c r="E469" s="2"/>
    </row>
    <row r="470" spans="1:9" ht="30" x14ac:dyDescent="0.25">
      <c r="A470">
        <v>2</v>
      </c>
      <c r="B470">
        <v>1</v>
      </c>
      <c r="C470">
        <v>44</v>
      </c>
      <c r="E470" s="2" t="s">
        <v>144</v>
      </c>
      <c r="F470" t="s">
        <v>30</v>
      </c>
      <c r="G470">
        <v>0</v>
      </c>
    </row>
    <row r="471" spans="1:9" x14ac:dyDescent="0.25">
      <c r="E471" s="2"/>
    </row>
    <row r="472" spans="1:9" ht="30" x14ac:dyDescent="0.25">
      <c r="A472">
        <v>2</v>
      </c>
      <c r="B472">
        <v>1</v>
      </c>
      <c r="C472">
        <v>44</v>
      </c>
      <c r="D472">
        <v>7</v>
      </c>
      <c r="E472" s="2" t="s">
        <v>145</v>
      </c>
      <c r="F472" t="s">
        <v>136</v>
      </c>
      <c r="G472">
        <v>2</v>
      </c>
      <c r="I472" s="11">
        <f t="shared" si="0"/>
        <v>0</v>
      </c>
    </row>
    <row r="473" spans="1:9" x14ac:dyDescent="0.25">
      <c r="E473" s="2"/>
    </row>
    <row r="474" spans="1:9" ht="30" x14ac:dyDescent="0.25">
      <c r="A474">
        <v>2</v>
      </c>
      <c r="B474">
        <v>1</v>
      </c>
      <c r="C474">
        <v>44</v>
      </c>
      <c r="D474">
        <v>8</v>
      </c>
      <c r="E474" s="2" t="s">
        <v>146</v>
      </c>
      <c r="F474" t="s">
        <v>136</v>
      </c>
      <c r="G474">
        <v>3</v>
      </c>
      <c r="I474" s="11">
        <f t="shared" si="0"/>
        <v>0</v>
      </c>
    </row>
    <row r="475" spans="1:9" x14ac:dyDescent="0.25">
      <c r="E475" s="2"/>
    </row>
    <row r="476" spans="1:9" ht="30" x14ac:dyDescent="0.25">
      <c r="A476">
        <v>2</v>
      </c>
      <c r="B476">
        <v>1</v>
      </c>
      <c r="C476">
        <v>44</v>
      </c>
      <c r="D476">
        <v>9</v>
      </c>
      <c r="E476" s="2" t="s">
        <v>147</v>
      </c>
      <c r="F476" t="s">
        <v>136</v>
      </c>
      <c r="G476">
        <v>18</v>
      </c>
      <c r="I476" s="11">
        <f t="shared" si="0"/>
        <v>0</v>
      </c>
    </row>
    <row r="477" spans="1:9" x14ac:dyDescent="0.25">
      <c r="E477" s="2"/>
    </row>
    <row r="478" spans="1:9" ht="30" x14ac:dyDescent="0.25">
      <c r="A478">
        <v>2</v>
      </c>
      <c r="B478">
        <v>1</v>
      </c>
      <c r="C478">
        <v>44</v>
      </c>
      <c r="D478">
        <v>10</v>
      </c>
      <c r="E478" s="2" t="s">
        <v>148</v>
      </c>
      <c r="F478" t="s">
        <v>136</v>
      </c>
      <c r="G478">
        <v>3</v>
      </c>
      <c r="I478" s="11">
        <f t="shared" si="0"/>
        <v>0</v>
      </c>
    </row>
    <row r="479" spans="1:9" x14ac:dyDescent="0.25">
      <c r="E479" s="2"/>
    </row>
    <row r="480" spans="1:9" ht="30" x14ac:dyDescent="0.25">
      <c r="A480">
        <v>2</v>
      </c>
      <c r="B480">
        <v>1</v>
      </c>
      <c r="C480">
        <v>45</v>
      </c>
      <c r="E480" s="2" t="s">
        <v>149</v>
      </c>
      <c r="F480" t="s">
        <v>30</v>
      </c>
      <c r="G480">
        <v>0</v>
      </c>
    </row>
    <row r="481" spans="1:9" x14ac:dyDescent="0.25">
      <c r="E481" s="2"/>
    </row>
    <row r="482" spans="1:9" ht="30" x14ac:dyDescent="0.25">
      <c r="A482">
        <v>2</v>
      </c>
      <c r="B482">
        <v>1</v>
      </c>
      <c r="C482">
        <v>45</v>
      </c>
      <c r="D482">
        <v>11</v>
      </c>
      <c r="E482" s="2" t="s">
        <v>150</v>
      </c>
      <c r="F482" t="s">
        <v>132</v>
      </c>
      <c r="G482">
        <v>2075</v>
      </c>
      <c r="I482" s="11">
        <f t="shared" si="0"/>
        <v>0</v>
      </c>
    </row>
    <row r="483" spans="1:9" x14ac:dyDescent="0.25">
      <c r="E483" s="2"/>
    </row>
    <row r="484" spans="1:9" ht="30" x14ac:dyDescent="0.25">
      <c r="A484">
        <v>2</v>
      </c>
      <c r="B484">
        <v>1</v>
      </c>
      <c r="C484">
        <v>45</v>
      </c>
      <c r="D484">
        <v>12</v>
      </c>
      <c r="E484" s="2" t="s">
        <v>151</v>
      </c>
      <c r="F484" t="s">
        <v>132</v>
      </c>
      <c r="G484">
        <v>1555</v>
      </c>
      <c r="I484" s="11">
        <f t="shared" si="0"/>
        <v>0</v>
      </c>
    </row>
    <row r="485" spans="1:9" x14ac:dyDescent="0.25">
      <c r="E485" s="2"/>
    </row>
    <row r="486" spans="1:9" ht="30" x14ac:dyDescent="0.25">
      <c r="A486">
        <v>2</v>
      </c>
      <c r="B486">
        <v>1</v>
      </c>
      <c r="C486">
        <v>45</v>
      </c>
      <c r="D486">
        <v>13</v>
      </c>
      <c r="E486" s="2" t="s">
        <v>152</v>
      </c>
      <c r="F486" t="s">
        <v>132</v>
      </c>
      <c r="G486">
        <v>167</v>
      </c>
      <c r="I486" s="11">
        <f t="shared" si="0"/>
        <v>0</v>
      </c>
    </row>
    <row r="487" spans="1:9" x14ac:dyDescent="0.25">
      <c r="E487" s="2"/>
    </row>
    <row r="488" spans="1:9" x14ac:dyDescent="0.25">
      <c r="A488">
        <v>2</v>
      </c>
      <c r="B488">
        <v>1</v>
      </c>
      <c r="C488">
        <v>45</v>
      </c>
      <c r="D488">
        <v>14</v>
      </c>
      <c r="E488" s="2" t="s">
        <v>153</v>
      </c>
      <c r="F488" t="s">
        <v>132</v>
      </c>
      <c r="G488">
        <v>80</v>
      </c>
      <c r="I488" s="11">
        <f t="shared" si="0"/>
        <v>0</v>
      </c>
    </row>
    <row r="489" spans="1:9" x14ac:dyDescent="0.25">
      <c r="E489" s="2"/>
    </row>
    <row r="490" spans="1:9" x14ac:dyDescent="0.25">
      <c r="A490">
        <v>2</v>
      </c>
      <c r="B490">
        <v>1</v>
      </c>
      <c r="C490">
        <v>45</v>
      </c>
      <c r="D490">
        <v>15</v>
      </c>
      <c r="E490" s="2" t="s">
        <v>154</v>
      </c>
      <c r="F490" t="s">
        <v>129</v>
      </c>
      <c r="G490">
        <v>479</v>
      </c>
      <c r="I490" s="11">
        <f t="shared" si="0"/>
        <v>0</v>
      </c>
    </row>
    <row r="491" spans="1:9" x14ac:dyDescent="0.25">
      <c r="E491" s="2"/>
    </row>
    <row r="492" spans="1:9" x14ac:dyDescent="0.25">
      <c r="A492">
        <v>2</v>
      </c>
      <c r="B492">
        <v>1</v>
      </c>
      <c r="C492">
        <v>46</v>
      </c>
      <c r="D492">
        <v>16</v>
      </c>
      <c r="E492" s="2" t="s">
        <v>155</v>
      </c>
      <c r="F492" t="s">
        <v>129</v>
      </c>
      <c r="G492">
        <v>217</v>
      </c>
      <c r="I492" s="11">
        <f t="shared" si="0"/>
        <v>0</v>
      </c>
    </row>
    <row r="493" spans="1:9" x14ac:dyDescent="0.25">
      <c r="E493" s="2"/>
    </row>
    <row r="494" spans="1:9" x14ac:dyDescent="0.25">
      <c r="A494">
        <v>2</v>
      </c>
      <c r="B494">
        <v>1</v>
      </c>
      <c r="C494">
        <v>46</v>
      </c>
      <c r="D494">
        <v>17</v>
      </c>
      <c r="E494" s="2" t="s">
        <v>156</v>
      </c>
      <c r="F494" t="s">
        <v>129</v>
      </c>
      <c r="G494">
        <v>479</v>
      </c>
      <c r="I494" s="11">
        <f t="shared" si="0"/>
        <v>0</v>
      </c>
    </row>
    <row r="495" spans="1:9" x14ac:dyDescent="0.25">
      <c r="E495" s="2"/>
    </row>
    <row r="496" spans="1:9" x14ac:dyDescent="0.25">
      <c r="A496">
        <v>2</v>
      </c>
      <c r="B496">
        <v>1</v>
      </c>
      <c r="C496">
        <v>46</v>
      </c>
      <c r="D496">
        <v>18</v>
      </c>
      <c r="E496" s="2" t="s">
        <v>157</v>
      </c>
      <c r="F496" t="s">
        <v>129</v>
      </c>
      <c r="G496">
        <v>96</v>
      </c>
      <c r="I496" s="11">
        <f t="shared" si="0"/>
        <v>0</v>
      </c>
    </row>
    <row r="497" spans="1:9" x14ac:dyDescent="0.25">
      <c r="E497" s="2"/>
    </row>
    <row r="498" spans="1:9" x14ac:dyDescent="0.25">
      <c r="A498">
        <v>2</v>
      </c>
      <c r="B498">
        <v>1</v>
      </c>
      <c r="C498">
        <v>46</v>
      </c>
      <c r="E498" s="2" t="s">
        <v>158</v>
      </c>
      <c r="F498" t="s">
        <v>30</v>
      </c>
      <c r="G498">
        <v>0</v>
      </c>
    </row>
    <row r="499" spans="1:9" x14ac:dyDescent="0.25">
      <c r="E499" s="2"/>
    </row>
    <row r="500" spans="1:9" ht="90" x14ac:dyDescent="0.25">
      <c r="A500">
        <v>2</v>
      </c>
      <c r="B500">
        <v>1</v>
      </c>
      <c r="C500">
        <v>46</v>
      </c>
      <c r="D500">
        <v>19</v>
      </c>
      <c r="E500" s="2" t="s">
        <v>159</v>
      </c>
      <c r="F500" t="s">
        <v>132</v>
      </c>
      <c r="G500">
        <v>357</v>
      </c>
      <c r="I500" s="11">
        <f t="shared" si="0"/>
        <v>0</v>
      </c>
    </row>
    <row r="501" spans="1:9" x14ac:dyDescent="0.25">
      <c r="E501" s="2"/>
    </row>
    <row r="502" spans="1:9" ht="30" x14ac:dyDescent="0.25">
      <c r="A502">
        <v>2</v>
      </c>
      <c r="B502">
        <v>1</v>
      </c>
      <c r="C502">
        <v>47</v>
      </c>
      <c r="E502" s="2" t="s">
        <v>160</v>
      </c>
      <c r="F502" t="s">
        <v>30</v>
      </c>
      <c r="G502">
        <v>0</v>
      </c>
    </row>
    <row r="503" spans="1:9" x14ac:dyDescent="0.25">
      <c r="E503" s="2"/>
    </row>
    <row r="504" spans="1:9" x14ac:dyDescent="0.25">
      <c r="A504">
        <v>2</v>
      </c>
      <c r="B504">
        <v>1</v>
      </c>
      <c r="C504">
        <v>47</v>
      </c>
      <c r="D504">
        <v>20</v>
      </c>
      <c r="E504" s="2" t="s">
        <v>161</v>
      </c>
      <c r="F504" t="s">
        <v>132</v>
      </c>
      <c r="G504">
        <v>258</v>
      </c>
      <c r="I504" s="11">
        <f t="shared" si="0"/>
        <v>0</v>
      </c>
    </row>
    <row r="505" spans="1:9" x14ac:dyDescent="0.25">
      <c r="E505" s="2"/>
    </row>
    <row r="506" spans="1:9" x14ac:dyDescent="0.25">
      <c r="A506">
        <v>2</v>
      </c>
      <c r="B506">
        <v>1</v>
      </c>
      <c r="C506">
        <v>47</v>
      </c>
      <c r="D506">
        <v>21</v>
      </c>
      <c r="E506" s="2" t="s">
        <v>162</v>
      </c>
      <c r="F506" t="s">
        <v>132</v>
      </c>
      <c r="G506">
        <v>15</v>
      </c>
      <c r="I506" s="11">
        <f t="shared" si="0"/>
        <v>0</v>
      </c>
    </row>
    <row r="507" spans="1:9" x14ac:dyDescent="0.25">
      <c r="E507" s="2"/>
    </row>
    <row r="508" spans="1:9" ht="30" x14ac:dyDescent="0.25">
      <c r="A508">
        <v>2</v>
      </c>
      <c r="B508">
        <v>1</v>
      </c>
      <c r="C508">
        <v>47</v>
      </c>
      <c r="E508" s="2" t="s">
        <v>163</v>
      </c>
      <c r="F508" t="s">
        <v>30</v>
      </c>
      <c r="G508">
        <v>0</v>
      </c>
    </row>
    <row r="509" spans="1:9" x14ac:dyDescent="0.25">
      <c r="E509" s="2"/>
    </row>
    <row r="510" spans="1:9" x14ac:dyDescent="0.25">
      <c r="A510">
        <v>2</v>
      </c>
      <c r="B510">
        <v>1</v>
      </c>
      <c r="C510">
        <v>47</v>
      </c>
      <c r="D510">
        <v>22</v>
      </c>
      <c r="E510" s="2" t="s">
        <v>164</v>
      </c>
      <c r="F510" t="s">
        <v>132</v>
      </c>
      <c r="G510">
        <v>5</v>
      </c>
      <c r="I510" s="11">
        <f t="shared" ref="I510:I560" si="1">+G510*H510</f>
        <v>0</v>
      </c>
    </row>
    <row r="511" spans="1:9" x14ac:dyDescent="0.25">
      <c r="E511" s="2"/>
    </row>
    <row r="512" spans="1:9" x14ac:dyDescent="0.25">
      <c r="A512">
        <v>2</v>
      </c>
      <c r="B512">
        <v>1</v>
      </c>
      <c r="C512">
        <v>47</v>
      </c>
      <c r="E512" s="2" t="s">
        <v>165</v>
      </c>
      <c r="F512" t="s">
        <v>30</v>
      </c>
      <c r="G512">
        <v>0</v>
      </c>
    </row>
    <row r="513" spans="1:9" x14ac:dyDescent="0.25">
      <c r="E513" s="2"/>
    </row>
    <row r="514" spans="1:9" x14ac:dyDescent="0.25">
      <c r="A514">
        <v>2</v>
      </c>
      <c r="B514">
        <v>1</v>
      </c>
      <c r="C514">
        <v>47</v>
      </c>
      <c r="D514">
        <v>23</v>
      </c>
      <c r="E514" s="2" t="s">
        <v>166</v>
      </c>
      <c r="F514" t="s">
        <v>136</v>
      </c>
      <c r="G514">
        <v>4</v>
      </c>
      <c r="I514" s="11">
        <f t="shared" si="1"/>
        <v>0</v>
      </c>
    </row>
    <row r="515" spans="1:9" x14ac:dyDescent="0.25">
      <c r="E515" s="2"/>
    </row>
    <row r="516" spans="1:9" x14ac:dyDescent="0.25">
      <c r="A516">
        <v>2</v>
      </c>
      <c r="B516">
        <v>1</v>
      </c>
      <c r="C516">
        <v>48</v>
      </c>
      <c r="E516" s="2" t="s">
        <v>167</v>
      </c>
      <c r="F516" t="s">
        <v>30</v>
      </c>
      <c r="G516">
        <v>0</v>
      </c>
    </row>
    <row r="517" spans="1:9" x14ac:dyDescent="0.25">
      <c r="E517" s="2"/>
    </row>
    <row r="518" spans="1:9" ht="90" x14ac:dyDescent="0.25">
      <c r="A518">
        <v>2</v>
      </c>
      <c r="B518">
        <v>1</v>
      </c>
      <c r="C518">
        <v>48</v>
      </c>
      <c r="D518">
        <v>24</v>
      </c>
      <c r="E518" s="2" t="s">
        <v>168</v>
      </c>
      <c r="F518" t="s">
        <v>136</v>
      </c>
      <c r="G518">
        <v>1</v>
      </c>
      <c r="I518" s="11">
        <f t="shared" si="1"/>
        <v>0</v>
      </c>
    </row>
    <row r="519" spans="1:9" x14ac:dyDescent="0.25">
      <c r="E519" s="2"/>
    </row>
    <row r="520" spans="1:9" x14ac:dyDescent="0.25">
      <c r="A520">
        <v>2</v>
      </c>
      <c r="B520">
        <v>1</v>
      </c>
      <c r="C520">
        <v>48</v>
      </c>
      <c r="E520" s="2" t="s">
        <v>169</v>
      </c>
      <c r="F520" t="s">
        <v>11</v>
      </c>
      <c r="G520">
        <v>0</v>
      </c>
    </row>
    <row r="521" spans="1:9" x14ac:dyDescent="0.25">
      <c r="E521" s="2"/>
    </row>
    <row r="522" spans="1:9" x14ac:dyDescent="0.25">
      <c r="A522">
        <v>2</v>
      </c>
      <c r="B522">
        <v>1</v>
      </c>
      <c r="C522">
        <v>48</v>
      </c>
      <c r="E522" s="2" t="s">
        <v>170</v>
      </c>
      <c r="F522" t="s">
        <v>30</v>
      </c>
      <c r="G522">
        <v>0</v>
      </c>
    </row>
    <row r="523" spans="1:9" x14ac:dyDescent="0.25">
      <c r="E523" s="2"/>
    </row>
    <row r="524" spans="1:9" ht="60" x14ac:dyDescent="0.25">
      <c r="A524">
        <v>2</v>
      </c>
      <c r="B524">
        <v>1</v>
      </c>
      <c r="C524">
        <v>48</v>
      </c>
      <c r="D524">
        <v>25</v>
      </c>
      <c r="E524" s="2" t="s">
        <v>171</v>
      </c>
      <c r="F524" t="s">
        <v>129</v>
      </c>
      <c r="G524">
        <v>25</v>
      </c>
      <c r="I524" s="11">
        <f t="shared" si="1"/>
        <v>0</v>
      </c>
    </row>
    <row r="525" spans="1:9" x14ac:dyDescent="0.25">
      <c r="E525" s="2"/>
    </row>
    <row r="526" spans="1:9" ht="75" x14ac:dyDescent="0.25">
      <c r="A526">
        <v>2</v>
      </c>
      <c r="B526">
        <v>1</v>
      </c>
      <c r="C526">
        <v>48</v>
      </c>
      <c r="D526">
        <v>26</v>
      </c>
      <c r="E526" s="2" t="s">
        <v>172</v>
      </c>
      <c r="F526" t="s">
        <v>129</v>
      </c>
      <c r="G526">
        <v>25</v>
      </c>
      <c r="I526" s="11">
        <f t="shared" si="1"/>
        <v>0</v>
      </c>
    </row>
    <row r="527" spans="1:9" x14ac:dyDescent="0.25">
      <c r="E527" s="2"/>
    </row>
    <row r="528" spans="1:9" x14ac:dyDescent="0.25">
      <c r="A528">
        <v>2</v>
      </c>
      <c r="B528">
        <v>1</v>
      </c>
      <c r="C528">
        <v>48</v>
      </c>
      <c r="E528" s="2" t="s">
        <v>173</v>
      </c>
      <c r="F528" t="s">
        <v>11</v>
      </c>
      <c r="G528">
        <v>0</v>
      </c>
    </row>
    <row r="529" spans="1:9" x14ac:dyDescent="0.25">
      <c r="E529" s="2"/>
    </row>
    <row r="530" spans="1:9" x14ac:dyDescent="0.25">
      <c r="A530">
        <v>2</v>
      </c>
      <c r="B530">
        <v>1</v>
      </c>
      <c r="C530">
        <v>49</v>
      </c>
      <c r="E530" s="2" t="s">
        <v>174</v>
      </c>
      <c r="F530" t="s">
        <v>30</v>
      </c>
      <c r="G530">
        <v>0</v>
      </c>
    </row>
    <row r="531" spans="1:9" x14ac:dyDescent="0.25">
      <c r="E531" s="2"/>
    </row>
    <row r="532" spans="1:9" ht="45" x14ac:dyDescent="0.25">
      <c r="A532">
        <v>2</v>
      </c>
      <c r="B532">
        <v>1</v>
      </c>
      <c r="C532">
        <v>49</v>
      </c>
      <c r="D532">
        <v>27</v>
      </c>
      <c r="E532" s="2" t="s">
        <v>175</v>
      </c>
      <c r="F532" t="s">
        <v>136</v>
      </c>
      <c r="G532">
        <v>143</v>
      </c>
      <c r="I532" s="11">
        <f t="shared" si="1"/>
        <v>0</v>
      </c>
    </row>
    <row r="533" spans="1:9" x14ac:dyDescent="0.25">
      <c r="E533" s="2"/>
    </row>
    <row r="534" spans="1:9" x14ac:dyDescent="0.25">
      <c r="A534">
        <v>2</v>
      </c>
      <c r="B534">
        <v>1</v>
      </c>
      <c r="C534">
        <v>49</v>
      </c>
      <c r="E534" s="2" t="s">
        <v>176</v>
      </c>
      <c r="F534" t="s">
        <v>11</v>
      </c>
      <c r="G534">
        <v>0</v>
      </c>
    </row>
    <row r="535" spans="1:9" x14ac:dyDescent="0.25">
      <c r="E535" s="2"/>
    </row>
    <row r="536" spans="1:9" x14ac:dyDescent="0.25">
      <c r="A536">
        <v>2</v>
      </c>
      <c r="B536">
        <v>1</v>
      </c>
      <c r="C536">
        <v>49</v>
      </c>
      <c r="E536" s="2" t="s">
        <v>177</v>
      </c>
      <c r="F536" t="s">
        <v>30</v>
      </c>
      <c r="G536">
        <v>0</v>
      </c>
    </row>
    <row r="537" spans="1:9" x14ac:dyDescent="0.25">
      <c r="E537" s="2"/>
    </row>
    <row r="538" spans="1:9" ht="315" x14ac:dyDescent="0.25">
      <c r="A538">
        <v>2</v>
      </c>
      <c r="B538">
        <v>1</v>
      </c>
      <c r="C538">
        <v>49</v>
      </c>
      <c r="E538" s="2" t="s">
        <v>178</v>
      </c>
      <c r="G538">
        <v>0</v>
      </c>
    </row>
    <row r="539" spans="1:9" x14ac:dyDescent="0.25">
      <c r="E539" s="2"/>
    </row>
    <row r="540" spans="1:9" ht="30" x14ac:dyDescent="0.25">
      <c r="A540">
        <v>2</v>
      </c>
      <c r="B540">
        <v>1</v>
      </c>
      <c r="C540">
        <v>49</v>
      </c>
      <c r="D540">
        <v>28</v>
      </c>
      <c r="E540" s="2" t="s">
        <v>179</v>
      </c>
      <c r="F540" t="s">
        <v>136</v>
      </c>
      <c r="G540">
        <v>14</v>
      </c>
      <c r="I540" s="11">
        <f t="shared" si="1"/>
        <v>0</v>
      </c>
    </row>
    <row r="541" spans="1:9" x14ac:dyDescent="0.25">
      <c r="E541" s="2"/>
    </row>
    <row r="542" spans="1:9" x14ac:dyDescent="0.25">
      <c r="A542">
        <v>2</v>
      </c>
      <c r="B542">
        <v>1</v>
      </c>
      <c r="C542">
        <v>49</v>
      </c>
      <c r="E542" s="2" t="s">
        <v>180</v>
      </c>
      <c r="F542" t="s">
        <v>30</v>
      </c>
      <c r="G542">
        <v>0</v>
      </c>
    </row>
    <row r="543" spans="1:9" x14ac:dyDescent="0.25">
      <c r="E543" s="2"/>
    </row>
    <row r="544" spans="1:9" ht="105" x14ac:dyDescent="0.25">
      <c r="A544">
        <v>2</v>
      </c>
      <c r="B544">
        <v>1</v>
      </c>
      <c r="C544">
        <v>50</v>
      </c>
      <c r="E544" s="2" t="s">
        <v>181</v>
      </c>
      <c r="F544" t="s">
        <v>30</v>
      </c>
      <c r="G544">
        <v>0</v>
      </c>
    </row>
    <row r="545" spans="1:9" x14ac:dyDescent="0.25">
      <c r="E545" s="2"/>
    </row>
    <row r="546" spans="1:9" ht="75" x14ac:dyDescent="0.25">
      <c r="A546">
        <v>2</v>
      </c>
      <c r="B546">
        <v>1</v>
      </c>
      <c r="C546">
        <v>50</v>
      </c>
      <c r="D546">
        <v>29</v>
      </c>
      <c r="E546" s="2" t="s">
        <v>182</v>
      </c>
      <c r="F546" t="s">
        <v>136</v>
      </c>
      <c r="G546">
        <v>7</v>
      </c>
      <c r="I546" s="11">
        <f t="shared" si="1"/>
        <v>0</v>
      </c>
    </row>
    <row r="547" spans="1:9" x14ac:dyDescent="0.25">
      <c r="E547" s="2"/>
    </row>
    <row r="548" spans="1:9" x14ac:dyDescent="0.25">
      <c r="A548">
        <v>2</v>
      </c>
      <c r="B548">
        <v>1</v>
      </c>
      <c r="C548">
        <v>50</v>
      </c>
      <c r="D548">
        <v>30</v>
      </c>
      <c r="E548" s="2" t="s">
        <v>183</v>
      </c>
      <c r="F548" t="s">
        <v>136</v>
      </c>
      <c r="G548">
        <v>7</v>
      </c>
      <c r="I548" s="11">
        <f t="shared" si="1"/>
        <v>0</v>
      </c>
    </row>
    <row r="549" spans="1:9" x14ac:dyDescent="0.25">
      <c r="E549" s="2"/>
    </row>
    <row r="550" spans="1:9" ht="45" x14ac:dyDescent="0.25">
      <c r="A550">
        <v>2</v>
      </c>
      <c r="B550">
        <v>1</v>
      </c>
      <c r="C550">
        <v>50</v>
      </c>
      <c r="D550">
        <v>31</v>
      </c>
      <c r="E550" s="2" t="s">
        <v>184</v>
      </c>
      <c r="F550" t="s">
        <v>136</v>
      </c>
      <c r="G550">
        <v>7</v>
      </c>
      <c r="I550" s="11">
        <f t="shared" si="1"/>
        <v>0</v>
      </c>
    </row>
    <row r="551" spans="1:9" x14ac:dyDescent="0.25">
      <c r="E551" s="2"/>
    </row>
    <row r="552" spans="1:9" x14ac:dyDescent="0.25">
      <c r="A552">
        <v>2</v>
      </c>
      <c r="B552">
        <v>1</v>
      </c>
      <c r="C552">
        <v>51</v>
      </c>
      <c r="E552" s="2" t="s">
        <v>185</v>
      </c>
      <c r="F552" t="s">
        <v>30</v>
      </c>
      <c r="G552">
        <v>0</v>
      </c>
    </row>
    <row r="553" spans="1:9" x14ac:dyDescent="0.25">
      <c r="E553" s="2"/>
    </row>
    <row r="554" spans="1:9" ht="60" x14ac:dyDescent="0.25">
      <c r="A554">
        <v>2</v>
      </c>
      <c r="B554">
        <v>1</v>
      </c>
      <c r="C554">
        <v>51</v>
      </c>
      <c r="D554">
        <v>32</v>
      </c>
      <c r="E554" s="2" t="s">
        <v>186</v>
      </c>
      <c r="F554" t="s">
        <v>136</v>
      </c>
      <c r="G554">
        <v>8</v>
      </c>
      <c r="I554" s="11">
        <f t="shared" si="1"/>
        <v>0</v>
      </c>
    </row>
    <row r="555" spans="1:9" x14ac:dyDescent="0.25">
      <c r="E555" s="2"/>
    </row>
    <row r="556" spans="1:9" ht="45" x14ac:dyDescent="0.25">
      <c r="A556">
        <v>2</v>
      </c>
      <c r="B556">
        <v>1</v>
      </c>
      <c r="C556">
        <v>51</v>
      </c>
      <c r="D556">
        <v>33</v>
      </c>
      <c r="E556" s="2" t="s">
        <v>187</v>
      </c>
      <c r="F556" t="s">
        <v>136</v>
      </c>
      <c r="G556">
        <v>8</v>
      </c>
      <c r="I556" s="11">
        <f t="shared" si="1"/>
        <v>0</v>
      </c>
    </row>
    <row r="557" spans="1:9" x14ac:dyDescent="0.25">
      <c r="E557" s="2"/>
    </row>
    <row r="558" spans="1:9" x14ac:dyDescent="0.25">
      <c r="A558">
        <v>2</v>
      </c>
      <c r="B558">
        <v>1</v>
      </c>
      <c r="C558">
        <v>52</v>
      </c>
      <c r="E558" s="2" t="s">
        <v>188</v>
      </c>
      <c r="F558" t="s">
        <v>30</v>
      </c>
      <c r="G558">
        <v>0</v>
      </c>
    </row>
    <row r="559" spans="1:9" x14ac:dyDescent="0.25">
      <c r="E559" s="2"/>
    </row>
    <row r="560" spans="1:9" ht="165" x14ac:dyDescent="0.25">
      <c r="A560">
        <v>2</v>
      </c>
      <c r="B560">
        <v>1</v>
      </c>
      <c r="C560">
        <v>52</v>
      </c>
      <c r="D560">
        <v>34</v>
      </c>
      <c r="E560" s="2" t="s">
        <v>189</v>
      </c>
      <c r="F560" t="s">
        <v>136</v>
      </c>
      <c r="G560">
        <v>4</v>
      </c>
      <c r="I560" s="11">
        <f t="shared" si="1"/>
        <v>0</v>
      </c>
    </row>
    <row r="561" spans="1:9" x14ac:dyDescent="0.25">
      <c r="E561" s="2"/>
    </row>
    <row r="562" spans="1:9" ht="15.75" thickBot="1" x14ac:dyDescent="0.3">
      <c r="A562">
        <v>2</v>
      </c>
      <c r="B562">
        <v>1</v>
      </c>
      <c r="E562" s="2"/>
      <c r="G562">
        <v>0</v>
      </c>
      <c r="I562" s="18">
        <f>SUM(I443:I561)</f>
        <v>0</v>
      </c>
    </row>
    <row r="563" spans="1:9" ht="15.75" thickTop="1" x14ac:dyDescent="0.25">
      <c r="E563" s="2"/>
    </row>
    <row r="564" spans="1:9" x14ac:dyDescent="0.25">
      <c r="A564">
        <v>3</v>
      </c>
      <c r="B564">
        <v>1</v>
      </c>
      <c r="C564">
        <v>54</v>
      </c>
      <c r="E564" s="1" t="s">
        <v>190</v>
      </c>
      <c r="F564" t="s">
        <v>9</v>
      </c>
      <c r="G564">
        <v>0</v>
      </c>
    </row>
    <row r="565" spans="1:9" x14ac:dyDescent="0.25">
      <c r="E565" s="1"/>
    </row>
    <row r="566" spans="1:9" x14ac:dyDescent="0.25">
      <c r="A566">
        <v>3</v>
      </c>
      <c r="B566">
        <v>1</v>
      </c>
      <c r="C566">
        <v>54</v>
      </c>
      <c r="E566" s="1" t="s">
        <v>191</v>
      </c>
      <c r="F566" t="s">
        <v>9</v>
      </c>
      <c r="G566">
        <v>0</v>
      </c>
    </row>
    <row r="567" spans="1:9" x14ac:dyDescent="0.25">
      <c r="E567" s="2"/>
    </row>
    <row r="568" spans="1:9" x14ac:dyDescent="0.25">
      <c r="A568">
        <v>3</v>
      </c>
      <c r="B568">
        <v>1</v>
      </c>
      <c r="C568">
        <v>54</v>
      </c>
      <c r="E568" s="2" t="s">
        <v>95</v>
      </c>
      <c r="F568" t="s">
        <v>11</v>
      </c>
      <c r="G568">
        <v>0</v>
      </c>
    </row>
    <row r="569" spans="1:9" x14ac:dyDescent="0.25">
      <c r="E569" s="2"/>
    </row>
    <row r="570" spans="1:9" ht="75" x14ac:dyDescent="0.25">
      <c r="A570">
        <v>3</v>
      </c>
      <c r="B570">
        <v>1</v>
      </c>
      <c r="C570">
        <v>54</v>
      </c>
      <c r="E570" s="2" t="s">
        <v>96</v>
      </c>
      <c r="G570">
        <v>0</v>
      </c>
    </row>
    <row r="571" spans="1:9" x14ac:dyDescent="0.25">
      <c r="E571" s="2"/>
    </row>
    <row r="572" spans="1:9" x14ac:dyDescent="0.25">
      <c r="A572">
        <v>3</v>
      </c>
      <c r="B572">
        <v>1</v>
      </c>
      <c r="C572">
        <v>54</v>
      </c>
      <c r="E572" s="2" t="s">
        <v>97</v>
      </c>
      <c r="F572" t="s">
        <v>11</v>
      </c>
      <c r="G572">
        <v>0</v>
      </c>
    </row>
    <row r="573" spans="1:9" x14ac:dyDescent="0.25">
      <c r="E573" s="2"/>
    </row>
    <row r="574" spans="1:9" x14ac:dyDescent="0.25">
      <c r="A574">
        <v>3</v>
      </c>
      <c r="B574">
        <v>1</v>
      </c>
      <c r="C574">
        <v>54</v>
      </c>
      <c r="E574" s="2" t="s">
        <v>192</v>
      </c>
      <c r="F574" t="s">
        <v>60</v>
      </c>
      <c r="G574">
        <v>0</v>
      </c>
    </row>
    <row r="575" spans="1:9" x14ac:dyDescent="0.25">
      <c r="E575" s="2"/>
    </row>
    <row r="576" spans="1:9" ht="45" x14ac:dyDescent="0.25">
      <c r="A576">
        <v>3</v>
      </c>
      <c r="B576">
        <v>1</v>
      </c>
      <c r="C576">
        <v>54</v>
      </c>
      <c r="E576" s="2" t="s">
        <v>193</v>
      </c>
      <c r="G576">
        <v>0</v>
      </c>
    </row>
    <row r="577" spans="1:7" x14ac:dyDescent="0.25">
      <c r="E577" s="2"/>
    </row>
    <row r="578" spans="1:7" x14ac:dyDescent="0.25">
      <c r="A578">
        <v>3</v>
      </c>
      <c r="B578">
        <v>1</v>
      </c>
      <c r="C578">
        <v>54</v>
      </c>
      <c r="E578" s="2" t="s">
        <v>194</v>
      </c>
      <c r="F578" t="s">
        <v>60</v>
      </c>
      <c r="G578">
        <v>0</v>
      </c>
    </row>
    <row r="579" spans="1:7" x14ac:dyDescent="0.25">
      <c r="E579" s="2"/>
    </row>
    <row r="580" spans="1:7" ht="60" x14ac:dyDescent="0.25">
      <c r="A580">
        <v>3</v>
      </c>
      <c r="B580">
        <v>1</v>
      </c>
      <c r="C580">
        <v>54</v>
      </c>
      <c r="E580" s="2" t="s">
        <v>195</v>
      </c>
      <c r="G580">
        <v>0</v>
      </c>
    </row>
    <row r="581" spans="1:7" x14ac:dyDescent="0.25">
      <c r="E581" s="2"/>
    </row>
    <row r="582" spans="1:7" x14ac:dyDescent="0.25">
      <c r="A582">
        <v>3</v>
      </c>
      <c r="B582">
        <v>1</v>
      </c>
      <c r="C582">
        <v>55</v>
      </c>
      <c r="E582" s="2" t="s">
        <v>196</v>
      </c>
      <c r="F582" t="s">
        <v>60</v>
      </c>
      <c r="G582">
        <v>0</v>
      </c>
    </row>
    <row r="583" spans="1:7" x14ac:dyDescent="0.25">
      <c r="E583" s="2"/>
    </row>
    <row r="584" spans="1:7" ht="60" x14ac:dyDescent="0.25">
      <c r="A584">
        <v>3</v>
      </c>
      <c r="B584">
        <v>1</v>
      </c>
      <c r="C584">
        <v>55</v>
      </c>
      <c r="E584" s="2" t="s">
        <v>197</v>
      </c>
      <c r="G584">
        <v>0</v>
      </c>
    </row>
    <row r="585" spans="1:7" x14ac:dyDescent="0.25">
      <c r="E585" s="2"/>
    </row>
    <row r="586" spans="1:7" x14ac:dyDescent="0.25">
      <c r="A586">
        <v>3</v>
      </c>
      <c r="B586">
        <v>1</v>
      </c>
      <c r="C586">
        <v>55</v>
      </c>
      <c r="E586" s="2" t="s">
        <v>198</v>
      </c>
      <c r="F586" t="s">
        <v>60</v>
      </c>
      <c r="G586">
        <v>0</v>
      </c>
    </row>
    <row r="587" spans="1:7" x14ac:dyDescent="0.25">
      <c r="E587" s="2"/>
    </row>
    <row r="588" spans="1:7" ht="105" x14ac:dyDescent="0.25">
      <c r="A588">
        <v>3</v>
      </c>
      <c r="B588">
        <v>1</v>
      </c>
      <c r="C588">
        <v>55</v>
      </c>
      <c r="E588" s="2" t="s">
        <v>199</v>
      </c>
      <c r="G588">
        <v>0</v>
      </c>
    </row>
    <row r="589" spans="1:7" x14ac:dyDescent="0.25">
      <c r="E589" s="2"/>
    </row>
    <row r="590" spans="1:7" x14ac:dyDescent="0.25">
      <c r="A590">
        <v>3</v>
      </c>
      <c r="B590">
        <v>1</v>
      </c>
      <c r="C590">
        <v>55</v>
      </c>
      <c r="E590" s="2" t="s">
        <v>200</v>
      </c>
      <c r="F590" t="s">
        <v>60</v>
      </c>
      <c r="G590">
        <v>0</v>
      </c>
    </row>
    <row r="591" spans="1:7" x14ac:dyDescent="0.25">
      <c r="E591" s="2"/>
    </row>
    <row r="592" spans="1:7" ht="75" x14ac:dyDescent="0.25">
      <c r="A592">
        <v>3</v>
      </c>
      <c r="B592">
        <v>1</v>
      </c>
      <c r="C592">
        <v>55</v>
      </c>
      <c r="E592" s="2" t="s">
        <v>201</v>
      </c>
      <c r="G592">
        <v>0</v>
      </c>
    </row>
    <row r="593" spans="1:9" x14ac:dyDescent="0.25">
      <c r="E593" s="2"/>
    </row>
    <row r="594" spans="1:9" x14ac:dyDescent="0.25">
      <c r="A594">
        <v>3</v>
      </c>
      <c r="B594">
        <v>1</v>
      </c>
      <c r="C594">
        <v>55</v>
      </c>
      <c r="E594" s="2" t="s">
        <v>202</v>
      </c>
      <c r="F594" t="s">
        <v>60</v>
      </c>
      <c r="G594">
        <v>0</v>
      </c>
    </row>
    <row r="595" spans="1:9" x14ac:dyDescent="0.25">
      <c r="E595" s="2"/>
    </row>
    <row r="596" spans="1:9" ht="30" x14ac:dyDescent="0.25">
      <c r="A596">
        <v>3</v>
      </c>
      <c r="B596">
        <v>1</v>
      </c>
      <c r="C596">
        <v>55</v>
      </c>
      <c r="E596" s="2" t="s">
        <v>203</v>
      </c>
      <c r="G596">
        <v>0</v>
      </c>
    </row>
    <row r="597" spans="1:9" x14ac:dyDescent="0.25">
      <c r="E597" s="2"/>
    </row>
    <row r="598" spans="1:9" x14ac:dyDescent="0.25">
      <c r="A598">
        <v>3</v>
      </c>
      <c r="B598">
        <v>1</v>
      </c>
      <c r="C598">
        <v>55</v>
      </c>
      <c r="E598" s="2" t="s">
        <v>204</v>
      </c>
      <c r="F598" t="s">
        <v>11</v>
      </c>
      <c r="G598">
        <v>0</v>
      </c>
    </row>
    <row r="599" spans="1:9" x14ac:dyDescent="0.25">
      <c r="E599" s="2"/>
    </row>
    <row r="600" spans="1:9" x14ac:dyDescent="0.25">
      <c r="A600">
        <v>3</v>
      </c>
      <c r="B600">
        <v>1</v>
      </c>
      <c r="C600">
        <v>55</v>
      </c>
      <c r="E600" s="2" t="s">
        <v>205</v>
      </c>
      <c r="F600" t="s">
        <v>30</v>
      </c>
      <c r="G600">
        <v>0</v>
      </c>
    </row>
    <row r="601" spans="1:9" x14ac:dyDescent="0.25">
      <c r="E601" s="2"/>
    </row>
    <row r="602" spans="1:9" x14ac:dyDescent="0.25">
      <c r="A602">
        <v>3</v>
      </c>
      <c r="B602">
        <v>1</v>
      </c>
      <c r="C602">
        <v>55</v>
      </c>
      <c r="D602">
        <v>1</v>
      </c>
      <c r="E602" s="2" t="s">
        <v>206</v>
      </c>
      <c r="F602" t="s">
        <v>207</v>
      </c>
      <c r="G602">
        <v>11</v>
      </c>
      <c r="I602" s="11">
        <f t="shared" ref="I602:I628" si="2">+G602*H602</f>
        <v>0</v>
      </c>
    </row>
    <row r="603" spans="1:9" x14ac:dyDescent="0.25">
      <c r="E603" s="2"/>
    </row>
    <row r="604" spans="1:9" x14ac:dyDescent="0.25">
      <c r="A604">
        <v>3</v>
      </c>
      <c r="B604">
        <v>1</v>
      </c>
      <c r="C604">
        <v>55</v>
      </c>
      <c r="E604" s="2" t="s">
        <v>208</v>
      </c>
      <c r="F604" t="s">
        <v>30</v>
      </c>
      <c r="G604">
        <v>0</v>
      </c>
    </row>
    <row r="605" spans="1:9" x14ac:dyDescent="0.25">
      <c r="E605" s="2"/>
    </row>
    <row r="606" spans="1:9" ht="30" x14ac:dyDescent="0.25">
      <c r="A606">
        <v>3</v>
      </c>
      <c r="B606">
        <v>1</v>
      </c>
      <c r="C606">
        <v>55</v>
      </c>
      <c r="D606">
        <v>2</v>
      </c>
      <c r="E606" s="2" t="s">
        <v>209</v>
      </c>
      <c r="F606" t="s">
        <v>207</v>
      </c>
      <c r="G606">
        <v>6</v>
      </c>
      <c r="I606" s="11">
        <f t="shared" si="2"/>
        <v>0</v>
      </c>
    </row>
    <row r="607" spans="1:9" x14ac:dyDescent="0.25">
      <c r="E607" s="2"/>
    </row>
    <row r="608" spans="1:9" ht="45" x14ac:dyDescent="0.25">
      <c r="A608">
        <v>3</v>
      </c>
      <c r="B608">
        <v>1</v>
      </c>
      <c r="C608">
        <v>56</v>
      </c>
      <c r="E608" s="2" t="s">
        <v>210</v>
      </c>
      <c r="F608" t="s">
        <v>30</v>
      </c>
      <c r="G608">
        <v>0</v>
      </c>
    </row>
    <row r="609" spans="1:9" x14ac:dyDescent="0.25">
      <c r="E609" s="2"/>
    </row>
    <row r="610" spans="1:9" x14ac:dyDescent="0.25">
      <c r="A610">
        <v>3</v>
      </c>
      <c r="B610">
        <v>1</v>
      </c>
      <c r="C610">
        <v>56</v>
      </c>
      <c r="D610">
        <v>3</v>
      </c>
      <c r="E610" s="2" t="s">
        <v>211</v>
      </c>
      <c r="F610" t="s">
        <v>207</v>
      </c>
      <c r="G610">
        <v>6</v>
      </c>
      <c r="I610" s="11">
        <f t="shared" si="2"/>
        <v>0</v>
      </c>
    </row>
    <row r="611" spans="1:9" x14ac:dyDescent="0.25">
      <c r="E611" s="2"/>
    </row>
    <row r="612" spans="1:9" x14ac:dyDescent="0.25">
      <c r="A612">
        <v>3</v>
      </c>
      <c r="B612">
        <v>1</v>
      </c>
      <c r="C612">
        <v>56</v>
      </c>
      <c r="E612" s="2" t="s">
        <v>212</v>
      </c>
      <c r="F612" t="s">
        <v>30</v>
      </c>
      <c r="G612">
        <v>0</v>
      </c>
    </row>
    <row r="613" spans="1:9" x14ac:dyDescent="0.25">
      <c r="E613" s="2"/>
    </row>
    <row r="614" spans="1:9" x14ac:dyDescent="0.25">
      <c r="A614">
        <v>3</v>
      </c>
      <c r="B614">
        <v>1</v>
      </c>
      <c r="C614">
        <v>56</v>
      </c>
      <c r="D614">
        <v>4</v>
      </c>
      <c r="E614" s="2" t="s">
        <v>213</v>
      </c>
      <c r="F614" t="s">
        <v>207</v>
      </c>
      <c r="G614">
        <v>6</v>
      </c>
      <c r="I614" s="11">
        <f t="shared" si="2"/>
        <v>0</v>
      </c>
    </row>
    <row r="615" spans="1:9" x14ac:dyDescent="0.25">
      <c r="E615" s="2"/>
    </row>
    <row r="616" spans="1:9" x14ac:dyDescent="0.25">
      <c r="A616">
        <v>3</v>
      </c>
      <c r="B616">
        <v>1</v>
      </c>
      <c r="C616">
        <v>56</v>
      </c>
      <c r="E616" s="2" t="s">
        <v>214</v>
      </c>
      <c r="F616" t="s">
        <v>30</v>
      </c>
      <c r="G616">
        <v>0</v>
      </c>
    </row>
    <row r="617" spans="1:9" x14ac:dyDescent="0.25">
      <c r="E617" s="2"/>
    </row>
    <row r="618" spans="1:9" ht="60" x14ac:dyDescent="0.25">
      <c r="A618">
        <v>3</v>
      </c>
      <c r="B618">
        <v>1</v>
      </c>
      <c r="C618">
        <v>56</v>
      </c>
      <c r="D618">
        <v>5</v>
      </c>
      <c r="E618" s="2" t="s">
        <v>215</v>
      </c>
      <c r="F618" t="s">
        <v>132</v>
      </c>
      <c r="G618">
        <v>113</v>
      </c>
      <c r="I618" s="11">
        <f t="shared" si="2"/>
        <v>0</v>
      </c>
    </row>
    <row r="619" spans="1:9" x14ac:dyDescent="0.25">
      <c r="E619" s="2"/>
    </row>
    <row r="620" spans="1:9" x14ac:dyDescent="0.25">
      <c r="A620">
        <v>3</v>
      </c>
      <c r="B620">
        <v>1</v>
      </c>
      <c r="C620">
        <v>56</v>
      </c>
      <c r="E620" s="2" t="s">
        <v>216</v>
      </c>
      <c r="F620" t="s">
        <v>30</v>
      </c>
      <c r="G620">
        <v>0</v>
      </c>
    </row>
    <row r="621" spans="1:9" x14ac:dyDescent="0.25">
      <c r="E621" s="2"/>
    </row>
    <row r="622" spans="1:9" ht="30" x14ac:dyDescent="0.25">
      <c r="A622">
        <v>3</v>
      </c>
      <c r="B622">
        <v>1</v>
      </c>
      <c r="C622">
        <v>56</v>
      </c>
      <c r="D622">
        <v>6</v>
      </c>
      <c r="E622" s="2" t="s">
        <v>217</v>
      </c>
      <c r="F622" t="s">
        <v>136</v>
      </c>
      <c r="G622">
        <v>2</v>
      </c>
      <c r="I622" s="11">
        <f t="shared" si="2"/>
        <v>0</v>
      </c>
    </row>
    <row r="623" spans="1:9" x14ac:dyDescent="0.25">
      <c r="E623" s="2"/>
    </row>
    <row r="624" spans="1:9" x14ac:dyDescent="0.25">
      <c r="A624">
        <v>3</v>
      </c>
      <c r="B624">
        <v>1</v>
      </c>
      <c r="C624">
        <v>56</v>
      </c>
      <c r="E624" s="2" t="s">
        <v>218</v>
      </c>
      <c r="F624" t="s">
        <v>11</v>
      </c>
      <c r="G624">
        <v>0</v>
      </c>
    </row>
    <row r="625" spans="1:9" x14ac:dyDescent="0.25">
      <c r="E625" s="2"/>
    </row>
    <row r="626" spans="1:9" ht="45" x14ac:dyDescent="0.25">
      <c r="A626">
        <v>3</v>
      </c>
      <c r="B626">
        <v>1</v>
      </c>
      <c r="C626">
        <v>56</v>
      </c>
      <c r="E626" s="2" t="s">
        <v>219</v>
      </c>
      <c r="F626" t="s">
        <v>30</v>
      </c>
      <c r="G626">
        <v>0</v>
      </c>
    </row>
    <row r="627" spans="1:9" x14ac:dyDescent="0.25">
      <c r="E627" s="2"/>
    </row>
    <row r="628" spans="1:9" ht="45" x14ac:dyDescent="0.25">
      <c r="A628">
        <v>3</v>
      </c>
      <c r="B628">
        <v>1</v>
      </c>
      <c r="C628">
        <v>56</v>
      </c>
      <c r="D628">
        <v>7</v>
      </c>
      <c r="E628" s="2" t="s">
        <v>220</v>
      </c>
      <c r="F628" t="s">
        <v>132</v>
      </c>
      <c r="G628">
        <v>113</v>
      </c>
      <c r="I628" s="11">
        <f t="shared" si="2"/>
        <v>0</v>
      </c>
    </row>
    <row r="629" spans="1:9" x14ac:dyDescent="0.25">
      <c r="E629" s="2"/>
    </row>
    <row r="630" spans="1:9" ht="15.75" thickBot="1" x14ac:dyDescent="0.3">
      <c r="A630">
        <v>3</v>
      </c>
      <c r="B630">
        <v>1</v>
      </c>
      <c r="E630" s="2"/>
      <c r="G630">
        <v>0</v>
      </c>
      <c r="I630" s="18">
        <f>SUM(I601:I629)</f>
        <v>0</v>
      </c>
    </row>
    <row r="631" spans="1:9" ht="15.75" thickTop="1" x14ac:dyDescent="0.25">
      <c r="E631" s="2"/>
    </row>
    <row r="632" spans="1:9" x14ac:dyDescent="0.25">
      <c r="A632">
        <v>3</v>
      </c>
      <c r="B632">
        <v>2</v>
      </c>
      <c r="C632">
        <v>58</v>
      </c>
      <c r="E632" s="1" t="s">
        <v>190</v>
      </c>
      <c r="F632" t="s">
        <v>9</v>
      </c>
      <c r="G632">
        <v>0</v>
      </c>
    </row>
    <row r="633" spans="1:9" x14ac:dyDescent="0.25">
      <c r="E633" s="1"/>
    </row>
    <row r="634" spans="1:9" x14ac:dyDescent="0.25">
      <c r="A634">
        <v>3</v>
      </c>
      <c r="B634">
        <v>2</v>
      </c>
      <c r="C634">
        <v>58</v>
      </c>
      <c r="E634" s="1" t="s">
        <v>221</v>
      </c>
      <c r="F634" t="s">
        <v>9</v>
      </c>
      <c r="G634">
        <v>0</v>
      </c>
    </row>
    <row r="635" spans="1:9" x14ac:dyDescent="0.25">
      <c r="E635" s="2"/>
    </row>
    <row r="636" spans="1:9" x14ac:dyDescent="0.25">
      <c r="A636">
        <v>3</v>
      </c>
      <c r="B636">
        <v>2</v>
      </c>
      <c r="C636">
        <v>58</v>
      </c>
      <c r="E636" s="2" t="s">
        <v>95</v>
      </c>
      <c r="F636" t="s">
        <v>11</v>
      </c>
      <c r="G636">
        <v>0</v>
      </c>
    </row>
    <row r="637" spans="1:9" x14ac:dyDescent="0.25">
      <c r="E637" s="2"/>
    </row>
    <row r="638" spans="1:9" ht="75" x14ac:dyDescent="0.25">
      <c r="A638">
        <v>3</v>
      </c>
      <c r="B638">
        <v>2</v>
      </c>
      <c r="C638">
        <v>58</v>
      </c>
      <c r="E638" s="2" t="s">
        <v>96</v>
      </c>
      <c r="G638">
        <v>0</v>
      </c>
    </row>
    <row r="639" spans="1:9" x14ac:dyDescent="0.25">
      <c r="E639" s="2"/>
    </row>
    <row r="640" spans="1:9" x14ac:dyDescent="0.25">
      <c r="A640">
        <v>3</v>
      </c>
      <c r="B640">
        <v>2</v>
      </c>
      <c r="C640">
        <v>58</v>
      </c>
      <c r="E640" s="2" t="s">
        <v>97</v>
      </c>
      <c r="F640" t="s">
        <v>11</v>
      </c>
      <c r="G640">
        <v>0</v>
      </c>
    </row>
    <row r="641" spans="1:7" x14ac:dyDescent="0.25">
      <c r="E641" s="2"/>
    </row>
    <row r="642" spans="1:7" x14ac:dyDescent="0.25">
      <c r="A642">
        <v>3</v>
      </c>
      <c r="B642">
        <v>2</v>
      </c>
      <c r="C642">
        <v>58</v>
      </c>
      <c r="E642" s="2" t="s">
        <v>192</v>
      </c>
      <c r="F642" t="s">
        <v>60</v>
      </c>
      <c r="G642">
        <v>0</v>
      </c>
    </row>
    <row r="643" spans="1:7" x14ac:dyDescent="0.25">
      <c r="E643" s="2"/>
    </row>
    <row r="644" spans="1:7" ht="45" x14ac:dyDescent="0.25">
      <c r="A644">
        <v>3</v>
      </c>
      <c r="B644">
        <v>2</v>
      </c>
      <c r="C644">
        <v>58</v>
      </c>
      <c r="E644" s="2" t="s">
        <v>193</v>
      </c>
      <c r="G644">
        <v>0</v>
      </c>
    </row>
    <row r="645" spans="1:7" x14ac:dyDescent="0.25">
      <c r="E645" s="2"/>
    </row>
    <row r="646" spans="1:7" x14ac:dyDescent="0.25">
      <c r="A646">
        <v>3</v>
      </c>
      <c r="B646">
        <v>2</v>
      </c>
      <c r="C646">
        <v>59</v>
      </c>
      <c r="E646" s="2" t="s">
        <v>222</v>
      </c>
      <c r="F646" t="s">
        <v>60</v>
      </c>
      <c r="G646">
        <v>0</v>
      </c>
    </row>
    <row r="647" spans="1:7" x14ac:dyDescent="0.25">
      <c r="E647" s="2"/>
    </row>
    <row r="648" spans="1:7" ht="120" x14ac:dyDescent="0.25">
      <c r="A648">
        <v>3</v>
      </c>
      <c r="B648">
        <v>2</v>
      </c>
      <c r="C648">
        <v>59</v>
      </c>
      <c r="E648" s="2" t="s">
        <v>223</v>
      </c>
      <c r="G648">
        <v>0</v>
      </c>
    </row>
    <row r="649" spans="1:7" x14ac:dyDescent="0.25">
      <c r="E649" s="2"/>
    </row>
    <row r="650" spans="1:7" x14ac:dyDescent="0.25">
      <c r="A650">
        <v>3</v>
      </c>
      <c r="B650">
        <v>2</v>
      </c>
      <c r="C650">
        <v>59</v>
      </c>
      <c r="E650" s="2" t="s">
        <v>224</v>
      </c>
      <c r="F650" t="s">
        <v>60</v>
      </c>
      <c r="G650">
        <v>0</v>
      </c>
    </row>
    <row r="651" spans="1:7" x14ac:dyDescent="0.25">
      <c r="E651" s="2"/>
    </row>
    <row r="652" spans="1:7" ht="90" x14ac:dyDescent="0.25">
      <c r="A652">
        <v>3</v>
      </c>
      <c r="B652">
        <v>2</v>
      </c>
      <c r="C652">
        <v>59</v>
      </c>
      <c r="E652" s="2" t="s">
        <v>225</v>
      </c>
      <c r="G652">
        <v>0</v>
      </c>
    </row>
    <row r="653" spans="1:7" x14ac:dyDescent="0.25">
      <c r="E653" s="2"/>
    </row>
    <row r="654" spans="1:7" ht="60" x14ac:dyDescent="0.25">
      <c r="A654">
        <v>3</v>
      </c>
      <c r="B654">
        <v>2</v>
      </c>
      <c r="C654">
        <v>59</v>
      </c>
      <c r="E654" s="2" t="s">
        <v>226</v>
      </c>
      <c r="G654">
        <v>0</v>
      </c>
    </row>
    <row r="655" spans="1:7" x14ac:dyDescent="0.25">
      <c r="E655" s="2"/>
    </row>
    <row r="656" spans="1:7" ht="45" x14ac:dyDescent="0.25">
      <c r="A656">
        <v>3</v>
      </c>
      <c r="B656">
        <v>2</v>
      </c>
      <c r="C656">
        <v>59</v>
      </c>
      <c r="E656" s="2" t="s">
        <v>227</v>
      </c>
      <c r="G656">
        <v>0</v>
      </c>
    </row>
    <row r="657" spans="1:9" x14ac:dyDescent="0.25">
      <c r="E657" s="2"/>
    </row>
    <row r="658" spans="1:9" ht="120" x14ac:dyDescent="0.25">
      <c r="A658">
        <v>3</v>
      </c>
      <c r="B658">
        <v>2</v>
      </c>
      <c r="C658">
        <v>59</v>
      </c>
      <c r="E658" s="2" t="s">
        <v>228</v>
      </c>
      <c r="G658">
        <v>0</v>
      </c>
    </row>
    <row r="659" spans="1:9" x14ac:dyDescent="0.25">
      <c r="E659" s="2"/>
    </row>
    <row r="660" spans="1:9" x14ac:dyDescent="0.25">
      <c r="A660">
        <v>3</v>
      </c>
      <c r="B660">
        <v>2</v>
      </c>
      <c r="C660">
        <v>59</v>
      </c>
      <c r="E660" s="2" t="s">
        <v>229</v>
      </c>
      <c r="F660" t="s">
        <v>11</v>
      </c>
      <c r="G660">
        <v>0</v>
      </c>
    </row>
    <row r="661" spans="1:9" x14ac:dyDescent="0.25">
      <c r="E661" s="2"/>
    </row>
    <row r="662" spans="1:9" x14ac:dyDescent="0.25">
      <c r="A662">
        <v>3</v>
      </c>
      <c r="B662">
        <v>2</v>
      </c>
      <c r="C662">
        <v>59</v>
      </c>
      <c r="E662" s="2" t="s">
        <v>230</v>
      </c>
      <c r="F662" t="s">
        <v>30</v>
      </c>
      <c r="G662">
        <v>0</v>
      </c>
    </row>
    <row r="663" spans="1:9" x14ac:dyDescent="0.25">
      <c r="E663" s="2"/>
    </row>
    <row r="664" spans="1:9" ht="30" x14ac:dyDescent="0.25">
      <c r="A664">
        <v>3</v>
      </c>
      <c r="B664">
        <v>2</v>
      </c>
      <c r="C664">
        <v>60</v>
      </c>
      <c r="E664" s="2" t="s">
        <v>231</v>
      </c>
      <c r="F664" t="s">
        <v>11</v>
      </c>
      <c r="G664">
        <v>0</v>
      </c>
    </row>
    <row r="665" spans="1:9" x14ac:dyDescent="0.25">
      <c r="E665" s="2"/>
    </row>
    <row r="666" spans="1:9" x14ac:dyDescent="0.25">
      <c r="A666">
        <v>3</v>
      </c>
      <c r="B666">
        <v>2</v>
      </c>
      <c r="C666">
        <v>60</v>
      </c>
      <c r="E666" s="2" t="s">
        <v>232</v>
      </c>
      <c r="F666" t="s">
        <v>30</v>
      </c>
      <c r="G666">
        <v>0</v>
      </c>
    </row>
    <row r="667" spans="1:9" x14ac:dyDescent="0.25">
      <c r="E667" s="2"/>
    </row>
    <row r="668" spans="1:9" x14ac:dyDescent="0.25">
      <c r="A668">
        <v>3</v>
      </c>
      <c r="B668">
        <v>2</v>
      </c>
      <c r="C668">
        <v>60</v>
      </c>
      <c r="D668">
        <v>1</v>
      </c>
      <c r="E668" s="2" t="s">
        <v>233</v>
      </c>
      <c r="F668" t="s">
        <v>207</v>
      </c>
      <c r="G668">
        <v>11</v>
      </c>
      <c r="I668" s="11">
        <f t="shared" ref="I668:I700" si="3">+G668*H668</f>
        <v>0</v>
      </c>
    </row>
    <row r="669" spans="1:9" x14ac:dyDescent="0.25">
      <c r="E669" s="2"/>
    </row>
    <row r="670" spans="1:9" x14ac:dyDescent="0.25">
      <c r="A670">
        <v>3</v>
      </c>
      <c r="B670">
        <v>2</v>
      </c>
      <c r="C670">
        <v>60</v>
      </c>
      <c r="E670" s="2" t="s">
        <v>234</v>
      </c>
      <c r="F670" t="s">
        <v>11</v>
      </c>
      <c r="G670">
        <v>0</v>
      </c>
    </row>
    <row r="671" spans="1:9" x14ac:dyDescent="0.25">
      <c r="E671" s="2"/>
    </row>
    <row r="672" spans="1:9" x14ac:dyDescent="0.25">
      <c r="A672">
        <v>3</v>
      </c>
      <c r="B672">
        <v>2</v>
      </c>
      <c r="C672">
        <v>60</v>
      </c>
      <c r="E672" s="2" t="s">
        <v>235</v>
      </c>
      <c r="F672" t="s">
        <v>30</v>
      </c>
      <c r="G672">
        <v>0</v>
      </c>
    </row>
    <row r="673" spans="1:9" x14ac:dyDescent="0.25">
      <c r="E673" s="2"/>
    </row>
    <row r="674" spans="1:9" ht="30" x14ac:dyDescent="0.25">
      <c r="A674">
        <v>3</v>
      </c>
      <c r="B674">
        <v>2</v>
      </c>
      <c r="C674">
        <v>60</v>
      </c>
      <c r="D674">
        <v>2</v>
      </c>
      <c r="E674" s="2" t="s">
        <v>236</v>
      </c>
      <c r="F674" t="s">
        <v>136</v>
      </c>
      <c r="G674">
        <v>2</v>
      </c>
      <c r="I674" s="11">
        <f t="shared" si="3"/>
        <v>0</v>
      </c>
    </row>
    <row r="675" spans="1:9" x14ac:dyDescent="0.25">
      <c r="E675" s="2"/>
    </row>
    <row r="676" spans="1:9" x14ac:dyDescent="0.25">
      <c r="A676">
        <v>3</v>
      </c>
      <c r="B676">
        <v>2</v>
      </c>
      <c r="C676">
        <v>60</v>
      </c>
      <c r="E676" s="2" t="s">
        <v>237</v>
      </c>
      <c r="F676" t="s">
        <v>11</v>
      </c>
      <c r="G676">
        <v>0</v>
      </c>
    </row>
    <row r="677" spans="1:9" x14ac:dyDescent="0.25">
      <c r="E677" s="2"/>
    </row>
    <row r="678" spans="1:9" ht="30" x14ac:dyDescent="0.25">
      <c r="A678">
        <v>3</v>
      </c>
      <c r="B678">
        <v>2</v>
      </c>
      <c r="C678">
        <v>60</v>
      </c>
      <c r="E678" s="2" t="s">
        <v>238</v>
      </c>
      <c r="F678" t="s">
        <v>30</v>
      </c>
      <c r="G678">
        <v>0</v>
      </c>
    </row>
    <row r="679" spans="1:9" x14ac:dyDescent="0.25">
      <c r="E679" s="2"/>
    </row>
    <row r="680" spans="1:9" x14ac:dyDescent="0.25">
      <c r="A680">
        <v>3</v>
      </c>
      <c r="B680">
        <v>2</v>
      </c>
      <c r="C680">
        <v>60</v>
      </c>
      <c r="D680">
        <v>3</v>
      </c>
      <c r="E680" s="2" t="s">
        <v>239</v>
      </c>
      <c r="F680" t="s">
        <v>132</v>
      </c>
      <c r="G680">
        <v>113</v>
      </c>
      <c r="I680" s="11">
        <f t="shared" si="3"/>
        <v>0</v>
      </c>
    </row>
    <row r="681" spans="1:9" x14ac:dyDescent="0.25">
      <c r="E681" s="2"/>
    </row>
    <row r="682" spans="1:9" x14ac:dyDescent="0.25">
      <c r="A682">
        <v>3</v>
      </c>
      <c r="B682">
        <v>2</v>
      </c>
      <c r="C682">
        <v>60</v>
      </c>
      <c r="E682" s="2" t="s">
        <v>240</v>
      </c>
      <c r="F682" t="s">
        <v>11</v>
      </c>
      <c r="G682">
        <v>0</v>
      </c>
    </row>
    <row r="683" spans="1:9" x14ac:dyDescent="0.25">
      <c r="E683" s="2"/>
    </row>
    <row r="684" spans="1:9" x14ac:dyDescent="0.25">
      <c r="A684">
        <v>3</v>
      </c>
      <c r="B684">
        <v>2</v>
      </c>
      <c r="C684">
        <v>60</v>
      </c>
      <c r="E684" s="2" t="s">
        <v>241</v>
      </c>
      <c r="F684" t="s">
        <v>30</v>
      </c>
      <c r="G684">
        <v>0</v>
      </c>
    </row>
    <row r="685" spans="1:9" x14ac:dyDescent="0.25">
      <c r="E685" s="2"/>
    </row>
    <row r="686" spans="1:9" x14ac:dyDescent="0.25">
      <c r="A686">
        <v>3</v>
      </c>
      <c r="B686">
        <v>2</v>
      </c>
      <c r="C686">
        <v>60</v>
      </c>
      <c r="E686" s="2" t="s">
        <v>242</v>
      </c>
      <c r="F686" t="s">
        <v>11</v>
      </c>
      <c r="G686">
        <v>0</v>
      </c>
    </row>
    <row r="687" spans="1:9" x14ac:dyDescent="0.25">
      <c r="E687" s="2"/>
    </row>
    <row r="688" spans="1:9" x14ac:dyDescent="0.25">
      <c r="A688">
        <v>3</v>
      </c>
      <c r="B688">
        <v>2</v>
      </c>
      <c r="C688">
        <v>60</v>
      </c>
      <c r="E688" s="2" t="s">
        <v>243</v>
      </c>
      <c r="F688" t="s">
        <v>30</v>
      </c>
      <c r="G688">
        <v>0</v>
      </c>
    </row>
    <row r="689" spans="1:9" x14ac:dyDescent="0.25">
      <c r="E689" s="2"/>
    </row>
    <row r="690" spans="1:9" ht="30" x14ac:dyDescent="0.25">
      <c r="A690">
        <v>3</v>
      </c>
      <c r="B690">
        <v>2</v>
      </c>
      <c r="C690">
        <v>60</v>
      </c>
      <c r="D690">
        <v>4</v>
      </c>
      <c r="E690" s="2" t="s">
        <v>244</v>
      </c>
      <c r="F690" t="s">
        <v>129</v>
      </c>
      <c r="G690">
        <v>30</v>
      </c>
      <c r="I690" s="11">
        <f t="shared" si="3"/>
        <v>0</v>
      </c>
    </row>
    <row r="691" spans="1:9" x14ac:dyDescent="0.25">
      <c r="E691" s="2"/>
    </row>
    <row r="692" spans="1:9" x14ac:dyDescent="0.25">
      <c r="A692">
        <v>3</v>
      </c>
      <c r="B692">
        <v>2</v>
      </c>
      <c r="C692">
        <v>60</v>
      </c>
      <c r="E692" s="2" t="s">
        <v>245</v>
      </c>
      <c r="F692" t="s">
        <v>11</v>
      </c>
      <c r="G692">
        <v>0</v>
      </c>
    </row>
    <row r="693" spans="1:9" x14ac:dyDescent="0.25">
      <c r="E693" s="2"/>
    </row>
    <row r="694" spans="1:9" ht="30" x14ac:dyDescent="0.25">
      <c r="A694">
        <v>3</v>
      </c>
      <c r="B694">
        <v>2</v>
      </c>
      <c r="C694">
        <v>60</v>
      </c>
      <c r="E694" s="2" t="s">
        <v>246</v>
      </c>
      <c r="F694" t="s">
        <v>30</v>
      </c>
      <c r="G694">
        <v>0</v>
      </c>
    </row>
    <row r="695" spans="1:9" x14ac:dyDescent="0.25">
      <c r="E695" s="2"/>
    </row>
    <row r="696" spans="1:9" x14ac:dyDescent="0.25">
      <c r="A696">
        <v>3</v>
      </c>
      <c r="B696">
        <v>2</v>
      </c>
      <c r="C696">
        <v>60</v>
      </c>
      <c r="D696">
        <v>5</v>
      </c>
      <c r="E696" s="2" t="s">
        <v>247</v>
      </c>
      <c r="F696" t="s">
        <v>129</v>
      </c>
      <c r="G696">
        <v>30</v>
      </c>
      <c r="I696" s="11">
        <f t="shared" si="3"/>
        <v>0</v>
      </c>
    </row>
    <row r="697" spans="1:9" x14ac:dyDescent="0.25">
      <c r="E697" s="2"/>
    </row>
    <row r="698" spans="1:9" x14ac:dyDescent="0.25">
      <c r="A698">
        <v>3</v>
      </c>
      <c r="B698">
        <v>2</v>
      </c>
      <c r="C698">
        <v>61</v>
      </c>
      <c r="E698" s="2" t="s">
        <v>248</v>
      </c>
      <c r="F698" t="s">
        <v>30</v>
      </c>
      <c r="G698">
        <v>0</v>
      </c>
    </row>
    <row r="699" spans="1:9" x14ac:dyDescent="0.25">
      <c r="E699" s="2"/>
    </row>
    <row r="700" spans="1:9" x14ac:dyDescent="0.25">
      <c r="A700">
        <v>3</v>
      </c>
      <c r="B700">
        <v>2</v>
      </c>
      <c r="C700">
        <v>61</v>
      </c>
      <c r="D700">
        <v>6</v>
      </c>
      <c r="E700" s="2" t="s">
        <v>249</v>
      </c>
      <c r="F700" t="s">
        <v>129</v>
      </c>
      <c r="G700">
        <v>30</v>
      </c>
      <c r="I700" s="11">
        <f t="shared" si="3"/>
        <v>0</v>
      </c>
    </row>
    <row r="701" spans="1:9" x14ac:dyDescent="0.25">
      <c r="E701" s="2"/>
    </row>
    <row r="702" spans="1:9" x14ac:dyDescent="0.25">
      <c r="A702">
        <v>3</v>
      </c>
      <c r="B702">
        <v>2</v>
      </c>
      <c r="C702">
        <v>61</v>
      </c>
      <c r="E702" s="2" t="s">
        <v>250</v>
      </c>
      <c r="F702" t="s">
        <v>11</v>
      </c>
      <c r="G702">
        <v>0</v>
      </c>
    </row>
    <row r="703" spans="1:9" x14ac:dyDescent="0.25">
      <c r="E703" s="2"/>
    </row>
    <row r="704" spans="1:9" x14ac:dyDescent="0.25">
      <c r="A704">
        <v>3</v>
      </c>
      <c r="B704">
        <v>2</v>
      </c>
      <c r="C704">
        <v>61</v>
      </c>
      <c r="E704" s="2" t="s">
        <v>251</v>
      </c>
      <c r="F704" t="s">
        <v>30</v>
      </c>
      <c r="G704">
        <v>0</v>
      </c>
    </row>
    <row r="705" spans="1:9" x14ac:dyDescent="0.25">
      <c r="E705" s="2"/>
    </row>
    <row r="706" spans="1:9" x14ac:dyDescent="0.25">
      <c r="A706">
        <v>3</v>
      </c>
      <c r="B706">
        <v>2</v>
      </c>
      <c r="C706">
        <v>61</v>
      </c>
      <c r="E706" s="2" t="s">
        <v>252</v>
      </c>
      <c r="F706" t="s">
        <v>30</v>
      </c>
      <c r="G706">
        <v>0</v>
      </c>
    </row>
    <row r="707" spans="1:9" x14ac:dyDescent="0.25">
      <c r="E707" s="2"/>
    </row>
    <row r="708" spans="1:9" ht="30" x14ac:dyDescent="0.25">
      <c r="A708">
        <v>3</v>
      </c>
      <c r="B708">
        <v>2</v>
      </c>
      <c r="C708">
        <v>61</v>
      </c>
      <c r="D708">
        <v>7</v>
      </c>
      <c r="E708" s="2" t="s">
        <v>253</v>
      </c>
      <c r="F708" t="s">
        <v>132</v>
      </c>
      <c r="G708">
        <v>113</v>
      </c>
      <c r="I708" s="11">
        <f t="shared" ref="I708" si="4">+G708*H708</f>
        <v>0</v>
      </c>
    </row>
    <row r="709" spans="1:9" x14ac:dyDescent="0.25">
      <c r="E709" s="2"/>
    </row>
    <row r="710" spans="1:9" ht="15.75" thickBot="1" x14ac:dyDescent="0.3">
      <c r="A710">
        <v>3</v>
      </c>
      <c r="B710">
        <v>2</v>
      </c>
      <c r="E710" s="2"/>
      <c r="G710">
        <v>0</v>
      </c>
      <c r="I710" s="18">
        <f>SUM(I667:I709)</f>
        <v>0</v>
      </c>
    </row>
    <row r="711" spans="1:9" ht="15.75" thickTop="1" x14ac:dyDescent="0.25">
      <c r="E711" s="2"/>
    </row>
    <row r="712" spans="1:9" x14ac:dyDescent="0.25">
      <c r="A712">
        <v>3</v>
      </c>
      <c r="B712">
        <v>3</v>
      </c>
      <c r="C712">
        <v>63</v>
      </c>
      <c r="E712" s="1" t="s">
        <v>190</v>
      </c>
      <c r="F712" t="s">
        <v>9</v>
      </c>
      <c r="G712">
        <v>0</v>
      </c>
    </row>
    <row r="713" spans="1:9" x14ac:dyDescent="0.25">
      <c r="E713" s="1"/>
    </row>
    <row r="714" spans="1:9" x14ac:dyDescent="0.25">
      <c r="A714">
        <v>3</v>
      </c>
      <c r="B714">
        <v>3</v>
      </c>
      <c r="C714">
        <v>63</v>
      </c>
      <c r="E714" s="1" t="s">
        <v>254</v>
      </c>
      <c r="F714" t="s">
        <v>9</v>
      </c>
      <c r="G714">
        <v>0</v>
      </c>
    </row>
    <row r="715" spans="1:9" x14ac:dyDescent="0.25">
      <c r="E715" s="2"/>
    </row>
    <row r="716" spans="1:9" x14ac:dyDescent="0.25">
      <c r="A716">
        <v>3</v>
      </c>
      <c r="B716">
        <v>3</v>
      </c>
      <c r="C716">
        <v>63</v>
      </c>
      <c r="E716" s="2" t="s">
        <v>95</v>
      </c>
      <c r="F716" t="s">
        <v>11</v>
      </c>
      <c r="G716">
        <v>0</v>
      </c>
    </row>
    <row r="717" spans="1:9" x14ac:dyDescent="0.25">
      <c r="E717" s="2"/>
    </row>
    <row r="718" spans="1:9" ht="75" x14ac:dyDescent="0.25">
      <c r="A718">
        <v>3</v>
      </c>
      <c r="B718">
        <v>3</v>
      </c>
      <c r="C718">
        <v>63</v>
      </c>
      <c r="E718" s="2" t="s">
        <v>96</v>
      </c>
      <c r="G718">
        <v>0</v>
      </c>
    </row>
    <row r="719" spans="1:9" x14ac:dyDescent="0.25">
      <c r="E719" s="2"/>
    </row>
    <row r="720" spans="1:9" x14ac:dyDescent="0.25">
      <c r="A720">
        <v>3</v>
      </c>
      <c r="B720">
        <v>3</v>
      </c>
      <c r="C720">
        <v>63</v>
      </c>
      <c r="E720" s="2" t="s">
        <v>97</v>
      </c>
      <c r="F720" t="s">
        <v>11</v>
      </c>
      <c r="G720">
        <v>0</v>
      </c>
    </row>
    <row r="721" spans="1:7" x14ac:dyDescent="0.25">
      <c r="E721" s="2"/>
    </row>
    <row r="722" spans="1:7" x14ac:dyDescent="0.25">
      <c r="A722">
        <v>3</v>
      </c>
      <c r="B722">
        <v>3</v>
      </c>
      <c r="C722">
        <v>63</v>
      </c>
      <c r="E722" s="2" t="s">
        <v>255</v>
      </c>
      <c r="F722" t="s">
        <v>11</v>
      </c>
      <c r="G722">
        <v>0</v>
      </c>
    </row>
    <row r="723" spans="1:7" x14ac:dyDescent="0.25">
      <c r="E723" s="2"/>
    </row>
    <row r="724" spans="1:7" x14ac:dyDescent="0.25">
      <c r="A724">
        <v>3</v>
      </c>
      <c r="B724">
        <v>3</v>
      </c>
      <c r="C724">
        <v>63</v>
      </c>
      <c r="E724" s="2" t="s">
        <v>256</v>
      </c>
      <c r="F724" t="s">
        <v>11</v>
      </c>
      <c r="G724">
        <v>0</v>
      </c>
    </row>
    <row r="725" spans="1:7" x14ac:dyDescent="0.25">
      <c r="E725" s="2"/>
    </row>
    <row r="726" spans="1:7" x14ac:dyDescent="0.25">
      <c r="A726">
        <v>3</v>
      </c>
      <c r="B726">
        <v>3</v>
      </c>
      <c r="C726">
        <v>63</v>
      </c>
      <c r="E726" s="2" t="s">
        <v>257</v>
      </c>
      <c r="F726" t="s">
        <v>30</v>
      </c>
      <c r="G726">
        <v>0</v>
      </c>
    </row>
    <row r="727" spans="1:7" x14ac:dyDescent="0.25">
      <c r="E727" s="2"/>
    </row>
    <row r="728" spans="1:7" ht="45" x14ac:dyDescent="0.25">
      <c r="A728">
        <v>3</v>
      </c>
      <c r="B728">
        <v>3</v>
      </c>
      <c r="C728">
        <v>63</v>
      </c>
      <c r="E728" s="2" t="s">
        <v>258</v>
      </c>
      <c r="G728">
        <v>0</v>
      </c>
    </row>
    <row r="729" spans="1:7" x14ac:dyDescent="0.25">
      <c r="E729" s="2"/>
    </row>
    <row r="730" spans="1:7" x14ac:dyDescent="0.25">
      <c r="A730">
        <v>3</v>
      </c>
      <c r="B730">
        <v>3</v>
      </c>
      <c r="C730">
        <v>63</v>
      </c>
      <c r="E730" s="2" t="s">
        <v>259</v>
      </c>
      <c r="F730" t="s">
        <v>30</v>
      </c>
      <c r="G730">
        <v>0</v>
      </c>
    </row>
    <row r="731" spans="1:7" x14ac:dyDescent="0.25">
      <c r="E731" s="2"/>
    </row>
    <row r="732" spans="1:7" ht="30" x14ac:dyDescent="0.25">
      <c r="A732">
        <v>3</v>
      </c>
      <c r="B732">
        <v>3</v>
      </c>
      <c r="C732">
        <v>63</v>
      </c>
      <c r="E732" s="2" t="s">
        <v>260</v>
      </c>
      <c r="G732">
        <v>0</v>
      </c>
    </row>
    <row r="733" spans="1:7" x14ac:dyDescent="0.25">
      <c r="E733" s="2"/>
    </row>
    <row r="734" spans="1:7" x14ac:dyDescent="0.25">
      <c r="A734">
        <v>3</v>
      </c>
      <c r="B734">
        <v>3</v>
      </c>
      <c r="C734">
        <v>63</v>
      </c>
      <c r="E734" s="2" t="s">
        <v>261</v>
      </c>
      <c r="F734" t="s">
        <v>30</v>
      </c>
      <c r="G734">
        <v>0</v>
      </c>
    </row>
    <row r="735" spans="1:7" x14ac:dyDescent="0.25">
      <c r="E735" s="2"/>
    </row>
    <row r="736" spans="1:7" ht="45" x14ac:dyDescent="0.25">
      <c r="A736">
        <v>3</v>
      </c>
      <c r="B736">
        <v>3</v>
      </c>
      <c r="C736">
        <v>63</v>
      </c>
      <c r="E736" s="2" t="s">
        <v>262</v>
      </c>
      <c r="G736">
        <v>0</v>
      </c>
    </row>
    <row r="737" spans="1:7" x14ac:dyDescent="0.25">
      <c r="E737" s="2"/>
    </row>
    <row r="738" spans="1:7" ht="75" x14ac:dyDescent="0.25">
      <c r="A738">
        <v>3</v>
      </c>
      <c r="B738">
        <v>3</v>
      </c>
      <c r="C738">
        <v>64</v>
      </c>
      <c r="E738" s="2" t="s">
        <v>263</v>
      </c>
      <c r="G738">
        <v>0</v>
      </c>
    </row>
    <row r="739" spans="1:7" x14ac:dyDescent="0.25">
      <c r="E739" s="2"/>
    </row>
    <row r="740" spans="1:7" x14ac:dyDescent="0.25">
      <c r="A740">
        <v>3</v>
      </c>
      <c r="B740">
        <v>3</v>
      </c>
      <c r="C740">
        <v>64</v>
      </c>
      <c r="E740" s="2" t="s">
        <v>264</v>
      </c>
      <c r="F740" t="s">
        <v>30</v>
      </c>
      <c r="G740">
        <v>0</v>
      </c>
    </row>
    <row r="741" spans="1:7" x14ac:dyDescent="0.25">
      <c r="E741" s="2"/>
    </row>
    <row r="742" spans="1:7" x14ac:dyDescent="0.25">
      <c r="A742">
        <v>3</v>
      </c>
      <c r="B742">
        <v>3</v>
      </c>
      <c r="C742">
        <v>64</v>
      </c>
      <c r="E742" s="2" t="s">
        <v>265</v>
      </c>
      <c r="G742">
        <v>0</v>
      </c>
    </row>
    <row r="743" spans="1:7" x14ac:dyDescent="0.25">
      <c r="E743" s="2"/>
    </row>
    <row r="744" spans="1:7" x14ac:dyDescent="0.25">
      <c r="A744">
        <v>3</v>
      </c>
      <c r="B744">
        <v>3</v>
      </c>
      <c r="C744">
        <v>64</v>
      </c>
      <c r="E744" s="2" t="s">
        <v>266</v>
      </c>
      <c r="F744" t="s">
        <v>30</v>
      </c>
      <c r="G744">
        <v>0</v>
      </c>
    </row>
    <row r="745" spans="1:7" x14ac:dyDescent="0.25">
      <c r="E745" s="2"/>
    </row>
    <row r="746" spans="1:7" ht="75" x14ac:dyDescent="0.25">
      <c r="A746">
        <v>3</v>
      </c>
      <c r="B746">
        <v>3</v>
      </c>
      <c r="C746">
        <v>64</v>
      </c>
      <c r="E746" s="2" t="s">
        <v>267</v>
      </c>
      <c r="G746">
        <v>0</v>
      </c>
    </row>
    <row r="747" spans="1:7" x14ac:dyDescent="0.25">
      <c r="E747" s="2"/>
    </row>
    <row r="748" spans="1:7" x14ac:dyDescent="0.25">
      <c r="A748">
        <v>3</v>
      </c>
      <c r="B748">
        <v>3</v>
      </c>
      <c r="C748">
        <v>64</v>
      </c>
      <c r="E748" s="2" t="s">
        <v>268</v>
      </c>
      <c r="F748" t="s">
        <v>11</v>
      </c>
      <c r="G748">
        <v>0</v>
      </c>
    </row>
    <row r="749" spans="1:7" x14ac:dyDescent="0.25">
      <c r="E749" s="2"/>
    </row>
    <row r="750" spans="1:7" x14ac:dyDescent="0.25">
      <c r="A750">
        <v>3</v>
      </c>
      <c r="B750">
        <v>3</v>
      </c>
      <c r="C750">
        <v>64</v>
      </c>
      <c r="E750" s="2" t="s">
        <v>269</v>
      </c>
      <c r="F750" t="s">
        <v>30</v>
      </c>
      <c r="G750">
        <v>0</v>
      </c>
    </row>
    <row r="751" spans="1:7" x14ac:dyDescent="0.25">
      <c r="E751" s="2"/>
    </row>
    <row r="752" spans="1:7" ht="45" x14ac:dyDescent="0.25">
      <c r="A752">
        <v>3</v>
      </c>
      <c r="B752">
        <v>3</v>
      </c>
      <c r="C752">
        <v>64</v>
      </c>
      <c r="E752" s="2" t="s">
        <v>270</v>
      </c>
      <c r="G752">
        <v>0</v>
      </c>
    </row>
    <row r="753" spans="1:7" x14ac:dyDescent="0.25">
      <c r="E753" s="2"/>
    </row>
    <row r="754" spans="1:7" x14ac:dyDescent="0.25">
      <c r="A754">
        <v>3</v>
      </c>
      <c r="B754">
        <v>3</v>
      </c>
      <c r="C754">
        <v>64</v>
      </c>
      <c r="E754" s="2" t="s">
        <v>271</v>
      </c>
      <c r="F754" t="s">
        <v>30</v>
      </c>
      <c r="G754">
        <v>0</v>
      </c>
    </row>
    <row r="755" spans="1:7" x14ac:dyDescent="0.25">
      <c r="E755" s="2"/>
    </row>
    <row r="756" spans="1:7" ht="120" x14ac:dyDescent="0.25">
      <c r="A756">
        <v>3</v>
      </c>
      <c r="B756">
        <v>3</v>
      </c>
      <c r="C756">
        <v>64</v>
      </c>
      <c r="E756" s="2" t="s">
        <v>272</v>
      </c>
      <c r="G756">
        <v>0</v>
      </c>
    </row>
    <row r="757" spans="1:7" x14ac:dyDescent="0.25">
      <c r="E757" s="2"/>
    </row>
    <row r="758" spans="1:7" x14ac:dyDescent="0.25">
      <c r="A758">
        <v>3</v>
      </c>
      <c r="B758">
        <v>3</v>
      </c>
      <c r="C758">
        <v>64</v>
      </c>
      <c r="E758" s="2" t="s">
        <v>273</v>
      </c>
      <c r="F758" t="s">
        <v>30</v>
      </c>
      <c r="G758">
        <v>0</v>
      </c>
    </row>
    <row r="759" spans="1:7" x14ac:dyDescent="0.25">
      <c r="E759" s="2"/>
    </row>
    <row r="760" spans="1:7" ht="30" x14ac:dyDescent="0.25">
      <c r="A760">
        <v>3</v>
      </c>
      <c r="B760">
        <v>3</v>
      </c>
      <c r="C760">
        <v>64</v>
      </c>
      <c r="E760" s="2" t="s">
        <v>274</v>
      </c>
      <c r="G760">
        <v>0</v>
      </c>
    </row>
    <row r="761" spans="1:7" x14ac:dyDescent="0.25">
      <c r="E761" s="2"/>
    </row>
    <row r="762" spans="1:7" ht="90" x14ac:dyDescent="0.25">
      <c r="A762">
        <v>3</v>
      </c>
      <c r="B762">
        <v>3</v>
      </c>
      <c r="C762">
        <v>65</v>
      </c>
      <c r="E762" s="2" t="s">
        <v>275</v>
      </c>
      <c r="G762">
        <v>0</v>
      </c>
    </row>
    <row r="763" spans="1:7" x14ac:dyDescent="0.25">
      <c r="E763" s="2"/>
    </row>
    <row r="764" spans="1:7" x14ac:dyDescent="0.25">
      <c r="A764">
        <v>3</v>
      </c>
      <c r="B764">
        <v>3</v>
      </c>
      <c r="C764">
        <v>65</v>
      </c>
      <c r="E764" s="2" t="s">
        <v>276</v>
      </c>
      <c r="F764" t="s">
        <v>30</v>
      </c>
      <c r="G764">
        <v>0</v>
      </c>
    </row>
    <row r="765" spans="1:7" x14ac:dyDescent="0.25">
      <c r="E765" s="2"/>
    </row>
    <row r="766" spans="1:7" ht="75" x14ac:dyDescent="0.25">
      <c r="A766">
        <v>3</v>
      </c>
      <c r="B766">
        <v>3</v>
      </c>
      <c r="C766">
        <v>65</v>
      </c>
      <c r="E766" s="2" t="s">
        <v>277</v>
      </c>
      <c r="G766">
        <v>0</v>
      </c>
    </row>
    <row r="767" spans="1:7" x14ac:dyDescent="0.25">
      <c r="E767" s="2"/>
    </row>
    <row r="768" spans="1:7" x14ac:dyDescent="0.25">
      <c r="A768">
        <v>3</v>
      </c>
      <c r="B768">
        <v>3</v>
      </c>
      <c r="C768">
        <v>65</v>
      </c>
      <c r="E768" s="2" t="s">
        <v>278</v>
      </c>
      <c r="F768" t="s">
        <v>11</v>
      </c>
      <c r="G768">
        <v>0</v>
      </c>
    </row>
    <row r="769" spans="1:9" x14ac:dyDescent="0.25">
      <c r="E769" s="2"/>
    </row>
    <row r="770" spans="1:9" x14ac:dyDescent="0.25">
      <c r="A770">
        <v>3</v>
      </c>
      <c r="B770">
        <v>3</v>
      </c>
      <c r="C770">
        <v>65</v>
      </c>
      <c r="E770" s="2" t="s">
        <v>279</v>
      </c>
      <c r="F770" t="s">
        <v>30</v>
      </c>
      <c r="G770">
        <v>0</v>
      </c>
    </row>
    <row r="771" spans="1:9" x14ac:dyDescent="0.25">
      <c r="E771" s="2"/>
    </row>
    <row r="772" spans="1:9" x14ac:dyDescent="0.25">
      <c r="A772">
        <v>3</v>
      </c>
      <c r="B772">
        <v>3</v>
      </c>
      <c r="C772">
        <v>65</v>
      </c>
      <c r="D772">
        <v>1</v>
      </c>
      <c r="E772" s="2" t="s">
        <v>280</v>
      </c>
      <c r="F772" t="s">
        <v>132</v>
      </c>
      <c r="G772">
        <v>16</v>
      </c>
      <c r="I772" s="11">
        <f t="shared" ref="I772:I800" si="5">+G772*H772</f>
        <v>0</v>
      </c>
    </row>
    <row r="773" spans="1:9" x14ac:dyDescent="0.25">
      <c r="E773" s="2"/>
    </row>
    <row r="774" spans="1:9" x14ac:dyDescent="0.25">
      <c r="A774">
        <v>3</v>
      </c>
      <c r="B774">
        <v>3</v>
      </c>
      <c r="C774">
        <v>65</v>
      </c>
      <c r="D774">
        <v>2</v>
      </c>
      <c r="E774" s="2" t="s">
        <v>281</v>
      </c>
      <c r="F774" t="s">
        <v>132</v>
      </c>
      <c r="G774">
        <v>37</v>
      </c>
      <c r="I774" s="11">
        <f t="shared" si="5"/>
        <v>0</v>
      </c>
    </row>
    <row r="775" spans="1:9" x14ac:dyDescent="0.25">
      <c r="E775" s="2"/>
    </row>
    <row r="776" spans="1:9" x14ac:dyDescent="0.25">
      <c r="A776">
        <v>3</v>
      </c>
      <c r="B776">
        <v>3</v>
      </c>
      <c r="C776">
        <v>65</v>
      </c>
      <c r="E776" s="2" t="s">
        <v>282</v>
      </c>
      <c r="F776" t="s">
        <v>30</v>
      </c>
      <c r="G776">
        <v>0</v>
      </c>
    </row>
    <row r="777" spans="1:9" x14ac:dyDescent="0.25">
      <c r="E777" s="2"/>
    </row>
    <row r="778" spans="1:9" x14ac:dyDescent="0.25">
      <c r="A778">
        <v>3</v>
      </c>
      <c r="B778">
        <v>3</v>
      </c>
      <c r="C778">
        <v>65</v>
      </c>
      <c r="D778">
        <v>3</v>
      </c>
      <c r="E778" s="2" t="s">
        <v>283</v>
      </c>
      <c r="F778" t="s">
        <v>132</v>
      </c>
      <c r="G778">
        <v>104</v>
      </c>
      <c r="I778" s="11">
        <f t="shared" si="5"/>
        <v>0</v>
      </c>
    </row>
    <row r="779" spans="1:9" x14ac:dyDescent="0.25">
      <c r="E779" s="2"/>
    </row>
    <row r="780" spans="1:9" x14ac:dyDescent="0.25">
      <c r="A780">
        <v>3</v>
      </c>
      <c r="B780">
        <v>3</v>
      </c>
      <c r="C780">
        <v>66</v>
      </c>
      <c r="D780">
        <v>4</v>
      </c>
      <c r="E780" s="2" t="s">
        <v>284</v>
      </c>
      <c r="F780" t="s">
        <v>132</v>
      </c>
      <c r="G780">
        <v>58</v>
      </c>
      <c r="I780" s="11">
        <f t="shared" si="5"/>
        <v>0</v>
      </c>
    </row>
    <row r="781" spans="1:9" x14ac:dyDescent="0.25">
      <c r="E781" s="2"/>
    </row>
    <row r="782" spans="1:9" x14ac:dyDescent="0.25">
      <c r="A782">
        <v>3</v>
      </c>
      <c r="B782">
        <v>3</v>
      </c>
      <c r="C782">
        <v>66</v>
      </c>
      <c r="E782" s="2" t="s">
        <v>285</v>
      </c>
      <c r="F782" t="s">
        <v>11</v>
      </c>
      <c r="G782">
        <v>0</v>
      </c>
    </row>
    <row r="783" spans="1:9" x14ac:dyDescent="0.25">
      <c r="E783" s="2"/>
    </row>
    <row r="784" spans="1:9" x14ac:dyDescent="0.25">
      <c r="A784">
        <v>3</v>
      </c>
      <c r="B784">
        <v>3</v>
      </c>
      <c r="C784">
        <v>66</v>
      </c>
      <c r="E784" s="2" t="s">
        <v>286</v>
      </c>
      <c r="F784" t="s">
        <v>30</v>
      </c>
      <c r="G784">
        <v>0</v>
      </c>
    </row>
    <row r="785" spans="1:9" x14ac:dyDescent="0.25">
      <c r="E785" s="2"/>
    </row>
    <row r="786" spans="1:9" x14ac:dyDescent="0.25">
      <c r="A786">
        <v>3</v>
      </c>
      <c r="B786">
        <v>3</v>
      </c>
      <c r="C786">
        <v>66</v>
      </c>
      <c r="D786">
        <v>5</v>
      </c>
      <c r="E786" s="2" t="s">
        <v>287</v>
      </c>
      <c r="F786" t="s">
        <v>129</v>
      </c>
      <c r="G786">
        <v>2455</v>
      </c>
      <c r="I786" s="11">
        <f t="shared" si="5"/>
        <v>0</v>
      </c>
    </row>
    <row r="787" spans="1:9" x14ac:dyDescent="0.25">
      <c r="E787" s="2"/>
    </row>
    <row r="788" spans="1:9" x14ac:dyDescent="0.25">
      <c r="A788">
        <v>3</v>
      </c>
      <c r="B788">
        <v>3</v>
      </c>
      <c r="C788">
        <v>66</v>
      </c>
      <c r="E788" s="2" t="s">
        <v>288</v>
      </c>
      <c r="F788" t="s">
        <v>30</v>
      </c>
      <c r="G788">
        <v>0</v>
      </c>
    </row>
    <row r="789" spans="1:9" x14ac:dyDescent="0.25">
      <c r="E789" s="2"/>
    </row>
    <row r="790" spans="1:9" x14ac:dyDescent="0.25">
      <c r="A790">
        <v>3</v>
      </c>
      <c r="B790">
        <v>3</v>
      </c>
      <c r="C790">
        <v>66</v>
      </c>
      <c r="D790">
        <v>6</v>
      </c>
      <c r="E790" s="2" t="s">
        <v>289</v>
      </c>
      <c r="F790" t="s">
        <v>129</v>
      </c>
      <c r="G790">
        <v>330</v>
      </c>
      <c r="I790" s="11">
        <f t="shared" si="5"/>
        <v>0</v>
      </c>
    </row>
    <row r="791" spans="1:9" x14ac:dyDescent="0.25">
      <c r="E791" s="2"/>
    </row>
    <row r="792" spans="1:9" x14ac:dyDescent="0.25">
      <c r="A792">
        <v>3</v>
      </c>
      <c r="B792">
        <v>3</v>
      </c>
      <c r="C792">
        <v>66</v>
      </c>
      <c r="E792" s="2" t="s">
        <v>290</v>
      </c>
      <c r="F792" t="s">
        <v>30</v>
      </c>
      <c r="G792">
        <v>0</v>
      </c>
    </row>
    <row r="793" spans="1:9" x14ac:dyDescent="0.25">
      <c r="E793" s="2"/>
    </row>
    <row r="794" spans="1:9" ht="30" x14ac:dyDescent="0.25">
      <c r="A794">
        <v>3</v>
      </c>
      <c r="B794">
        <v>3</v>
      </c>
      <c r="C794">
        <v>66</v>
      </c>
      <c r="D794">
        <v>7</v>
      </c>
      <c r="E794" s="2" t="s">
        <v>291</v>
      </c>
      <c r="F794" t="s">
        <v>136</v>
      </c>
      <c r="G794">
        <v>135</v>
      </c>
      <c r="I794" s="11">
        <f t="shared" si="5"/>
        <v>0</v>
      </c>
    </row>
    <row r="795" spans="1:9" x14ac:dyDescent="0.25">
      <c r="E795" s="2"/>
    </row>
    <row r="796" spans="1:9" x14ac:dyDescent="0.25">
      <c r="A796">
        <v>3</v>
      </c>
      <c r="B796">
        <v>3</v>
      </c>
      <c r="C796">
        <v>66</v>
      </c>
      <c r="E796" s="2" t="s">
        <v>292</v>
      </c>
      <c r="F796" t="s">
        <v>11</v>
      </c>
      <c r="G796">
        <v>0</v>
      </c>
    </row>
    <row r="797" spans="1:9" x14ac:dyDescent="0.25">
      <c r="E797" s="2"/>
    </row>
    <row r="798" spans="1:9" ht="30" x14ac:dyDescent="0.25">
      <c r="A798">
        <v>3</v>
      </c>
      <c r="B798">
        <v>3</v>
      </c>
      <c r="C798">
        <v>67</v>
      </c>
      <c r="E798" s="2" t="s">
        <v>293</v>
      </c>
      <c r="F798" t="s">
        <v>30</v>
      </c>
      <c r="G798">
        <v>0</v>
      </c>
    </row>
    <row r="799" spans="1:9" x14ac:dyDescent="0.25">
      <c r="E799" s="2"/>
    </row>
    <row r="800" spans="1:9" x14ac:dyDescent="0.25">
      <c r="A800">
        <v>3</v>
      </c>
      <c r="B800">
        <v>3</v>
      </c>
      <c r="C800">
        <v>67</v>
      </c>
      <c r="D800">
        <v>8</v>
      </c>
      <c r="E800" s="2" t="s">
        <v>294</v>
      </c>
      <c r="F800" t="s">
        <v>132</v>
      </c>
      <c r="G800">
        <v>53</v>
      </c>
      <c r="I800" s="11">
        <f t="shared" si="5"/>
        <v>0</v>
      </c>
    </row>
    <row r="801" spans="1:9" x14ac:dyDescent="0.25">
      <c r="E801" s="2"/>
    </row>
    <row r="802" spans="1:9" ht="15.75" thickBot="1" x14ac:dyDescent="0.3">
      <c r="A802">
        <v>3</v>
      </c>
      <c r="B802">
        <v>3</v>
      </c>
      <c r="E802" s="2"/>
      <c r="G802">
        <v>0</v>
      </c>
      <c r="I802" s="18">
        <f>SUM(I771:I801)</f>
        <v>0</v>
      </c>
    </row>
    <row r="803" spans="1:9" ht="15.75" thickTop="1" x14ac:dyDescent="0.25">
      <c r="E803" s="2"/>
    </row>
    <row r="804" spans="1:9" x14ac:dyDescent="0.25">
      <c r="A804">
        <v>3</v>
      </c>
      <c r="B804">
        <v>4</v>
      </c>
      <c r="C804">
        <v>69</v>
      </c>
      <c r="E804" s="1" t="s">
        <v>190</v>
      </c>
      <c r="F804" t="s">
        <v>9</v>
      </c>
      <c r="G804">
        <v>0</v>
      </c>
    </row>
    <row r="805" spans="1:9" x14ac:dyDescent="0.25">
      <c r="E805" s="1"/>
    </row>
    <row r="806" spans="1:9" x14ac:dyDescent="0.25">
      <c r="A806">
        <v>3</v>
      </c>
      <c r="B806">
        <v>4</v>
      </c>
      <c r="C806">
        <v>69</v>
      </c>
      <c r="E806" s="1" t="s">
        <v>295</v>
      </c>
      <c r="F806" t="s">
        <v>9</v>
      </c>
      <c r="G806">
        <v>0</v>
      </c>
    </row>
    <row r="807" spans="1:9" x14ac:dyDescent="0.25">
      <c r="E807" s="2"/>
    </row>
    <row r="808" spans="1:9" x14ac:dyDescent="0.25">
      <c r="A808">
        <v>3</v>
      </c>
      <c r="B808">
        <v>4</v>
      </c>
      <c r="C808">
        <v>69</v>
      </c>
      <c r="E808" s="2" t="s">
        <v>95</v>
      </c>
      <c r="F808" t="s">
        <v>11</v>
      </c>
      <c r="G808">
        <v>0</v>
      </c>
    </row>
    <row r="809" spans="1:9" x14ac:dyDescent="0.25">
      <c r="E809" s="2"/>
    </row>
    <row r="810" spans="1:9" ht="75" x14ac:dyDescent="0.25">
      <c r="A810">
        <v>3</v>
      </c>
      <c r="B810">
        <v>4</v>
      </c>
      <c r="C810">
        <v>69</v>
      </c>
      <c r="E810" s="2" t="s">
        <v>96</v>
      </c>
      <c r="G810">
        <v>0</v>
      </c>
    </row>
    <row r="811" spans="1:9" x14ac:dyDescent="0.25">
      <c r="E811" s="2"/>
    </row>
    <row r="812" spans="1:9" x14ac:dyDescent="0.25">
      <c r="A812">
        <v>3</v>
      </c>
      <c r="B812">
        <v>4</v>
      </c>
      <c r="C812">
        <v>69</v>
      </c>
      <c r="E812" s="2" t="s">
        <v>97</v>
      </c>
      <c r="F812" t="s">
        <v>11</v>
      </c>
      <c r="G812">
        <v>0</v>
      </c>
    </row>
    <row r="813" spans="1:9" x14ac:dyDescent="0.25">
      <c r="E813" s="2"/>
    </row>
    <row r="814" spans="1:9" x14ac:dyDescent="0.25">
      <c r="A814">
        <v>3</v>
      </c>
      <c r="B814">
        <v>4</v>
      </c>
      <c r="C814">
        <v>69</v>
      </c>
      <c r="E814" s="2" t="s">
        <v>296</v>
      </c>
      <c r="F814" t="s">
        <v>30</v>
      </c>
      <c r="G814">
        <v>0</v>
      </c>
    </row>
    <row r="815" spans="1:9" x14ac:dyDescent="0.25">
      <c r="E815" s="2"/>
    </row>
    <row r="816" spans="1:9" ht="90" x14ac:dyDescent="0.25">
      <c r="A816">
        <v>3</v>
      </c>
      <c r="B816">
        <v>4</v>
      </c>
      <c r="C816">
        <v>69</v>
      </c>
      <c r="E816" s="2" t="s">
        <v>297</v>
      </c>
      <c r="G816">
        <v>0</v>
      </c>
    </row>
    <row r="817" spans="1:7" x14ac:dyDescent="0.25">
      <c r="E817" s="2"/>
    </row>
    <row r="818" spans="1:7" x14ac:dyDescent="0.25">
      <c r="A818">
        <v>3</v>
      </c>
      <c r="B818">
        <v>4</v>
      </c>
      <c r="C818">
        <v>69</v>
      </c>
      <c r="E818" s="2" t="s">
        <v>298</v>
      </c>
      <c r="F818" t="s">
        <v>30</v>
      </c>
      <c r="G818">
        <v>0</v>
      </c>
    </row>
    <row r="819" spans="1:7" x14ac:dyDescent="0.25">
      <c r="E819" s="2"/>
    </row>
    <row r="820" spans="1:7" ht="60" x14ac:dyDescent="0.25">
      <c r="A820">
        <v>3</v>
      </c>
      <c r="B820">
        <v>4</v>
      </c>
      <c r="C820">
        <v>69</v>
      </c>
      <c r="E820" s="2" t="s">
        <v>299</v>
      </c>
      <c r="G820">
        <v>0</v>
      </c>
    </row>
    <row r="821" spans="1:7" x14ac:dyDescent="0.25">
      <c r="E821" s="2"/>
    </row>
    <row r="822" spans="1:7" x14ac:dyDescent="0.25">
      <c r="A822">
        <v>3</v>
      </c>
      <c r="B822">
        <v>4</v>
      </c>
      <c r="C822">
        <v>70</v>
      </c>
      <c r="E822" s="2" t="s">
        <v>300</v>
      </c>
      <c r="F822" t="s">
        <v>30</v>
      </c>
      <c r="G822">
        <v>0</v>
      </c>
    </row>
    <row r="823" spans="1:7" x14ac:dyDescent="0.25">
      <c r="E823" s="2"/>
    </row>
    <row r="824" spans="1:7" ht="150" x14ac:dyDescent="0.25">
      <c r="A824">
        <v>3</v>
      </c>
      <c r="B824">
        <v>4</v>
      </c>
      <c r="C824">
        <v>70</v>
      </c>
      <c r="E824" s="2" t="s">
        <v>301</v>
      </c>
      <c r="G824">
        <v>0</v>
      </c>
    </row>
    <row r="825" spans="1:7" x14ac:dyDescent="0.25">
      <c r="E825" s="2"/>
    </row>
    <row r="826" spans="1:7" x14ac:dyDescent="0.25">
      <c r="A826">
        <v>3</v>
      </c>
      <c r="B826">
        <v>4</v>
      </c>
      <c r="C826">
        <v>70</v>
      </c>
      <c r="E826" s="2" t="s">
        <v>302</v>
      </c>
      <c r="F826" t="s">
        <v>30</v>
      </c>
      <c r="G826">
        <v>0</v>
      </c>
    </row>
    <row r="827" spans="1:7" x14ac:dyDescent="0.25">
      <c r="E827" s="2"/>
    </row>
    <row r="828" spans="1:7" ht="225" x14ac:dyDescent="0.25">
      <c r="A828">
        <v>3</v>
      </c>
      <c r="B828">
        <v>4</v>
      </c>
      <c r="C828">
        <v>70</v>
      </c>
      <c r="E828" s="2" t="s">
        <v>303</v>
      </c>
      <c r="G828">
        <v>0</v>
      </c>
    </row>
    <row r="829" spans="1:7" x14ac:dyDescent="0.25">
      <c r="E829" s="2"/>
    </row>
    <row r="830" spans="1:7" x14ac:dyDescent="0.25">
      <c r="A830">
        <v>3</v>
      </c>
      <c r="B830">
        <v>4</v>
      </c>
      <c r="C830">
        <v>70</v>
      </c>
      <c r="E830" s="2" t="s">
        <v>304</v>
      </c>
      <c r="F830" t="s">
        <v>30</v>
      </c>
      <c r="G830">
        <v>0</v>
      </c>
    </row>
    <row r="831" spans="1:7" x14ac:dyDescent="0.25">
      <c r="E831" s="2"/>
    </row>
    <row r="832" spans="1:7" ht="45" x14ac:dyDescent="0.25">
      <c r="A832">
        <v>3</v>
      </c>
      <c r="B832">
        <v>4</v>
      </c>
      <c r="C832">
        <v>70</v>
      </c>
      <c r="E832" s="2" t="s">
        <v>305</v>
      </c>
      <c r="G832">
        <v>0</v>
      </c>
    </row>
    <row r="833" spans="1:7" x14ac:dyDescent="0.25">
      <c r="E833" s="2"/>
    </row>
    <row r="834" spans="1:7" x14ac:dyDescent="0.25">
      <c r="A834">
        <v>3</v>
      </c>
      <c r="B834">
        <v>4</v>
      </c>
      <c r="C834">
        <v>71</v>
      </c>
      <c r="E834" s="2" t="s">
        <v>306</v>
      </c>
      <c r="F834" t="s">
        <v>30</v>
      </c>
      <c r="G834">
        <v>0</v>
      </c>
    </row>
    <row r="835" spans="1:7" x14ac:dyDescent="0.25">
      <c r="E835" s="2"/>
    </row>
    <row r="836" spans="1:7" ht="90" x14ac:dyDescent="0.25">
      <c r="A836">
        <v>3</v>
      </c>
      <c r="B836">
        <v>4</v>
      </c>
      <c r="C836">
        <v>71</v>
      </c>
      <c r="E836" s="2" t="s">
        <v>307</v>
      </c>
      <c r="G836">
        <v>0</v>
      </c>
    </row>
    <row r="837" spans="1:7" x14ac:dyDescent="0.25">
      <c r="E837" s="2"/>
    </row>
    <row r="838" spans="1:7" x14ac:dyDescent="0.25">
      <c r="A838">
        <v>3</v>
      </c>
      <c r="B838">
        <v>4</v>
      </c>
      <c r="C838">
        <v>71</v>
      </c>
      <c r="E838" s="2" t="s">
        <v>308</v>
      </c>
      <c r="F838" t="s">
        <v>30</v>
      </c>
      <c r="G838">
        <v>0</v>
      </c>
    </row>
    <row r="839" spans="1:7" x14ac:dyDescent="0.25">
      <c r="E839" s="2"/>
    </row>
    <row r="840" spans="1:7" ht="75" x14ac:dyDescent="0.25">
      <c r="A840">
        <v>3</v>
      </c>
      <c r="B840">
        <v>4</v>
      </c>
      <c r="C840">
        <v>71</v>
      </c>
      <c r="E840" s="2" t="s">
        <v>309</v>
      </c>
      <c r="G840">
        <v>0</v>
      </c>
    </row>
    <row r="841" spans="1:7" x14ac:dyDescent="0.25">
      <c r="E841" s="2"/>
    </row>
    <row r="842" spans="1:7" x14ac:dyDescent="0.25">
      <c r="A842">
        <v>3</v>
      </c>
      <c r="B842">
        <v>4</v>
      </c>
      <c r="C842">
        <v>71</v>
      </c>
      <c r="E842" s="2" t="s">
        <v>310</v>
      </c>
      <c r="F842" t="s">
        <v>30</v>
      </c>
      <c r="G842">
        <v>0</v>
      </c>
    </row>
    <row r="843" spans="1:7" x14ac:dyDescent="0.25">
      <c r="E843" s="2"/>
    </row>
    <row r="844" spans="1:7" ht="120" x14ac:dyDescent="0.25">
      <c r="A844">
        <v>3</v>
      </c>
      <c r="B844">
        <v>4</v>
      </c>
      <c r="C844">
        <v>71</v>
      </c>
      <c r="E844" s="2" t="s">
        <v>311</v>
      </c>
      <c r="G844">
        <v>0</v>
      </c>
    </row>
    <row r="845" spans="1:7" x14ac:dyDescent="0.25">
      <c r="E845" s="2"/>
    </row>
    <row r="846" spans="1:7" x14ac:dyDescent="0.25">
      <c r="A846">
        <v>3</v>
      </c>
      <c r="B846">
        <v>4</v>
      </c>
      <c r="C846">
        <v>72</v>
      </c>
      <c r="E846" s="2" t="s">
        <v>312</v>
      </c>
      <c r="F846" t="s">
        <v>30</v>
      </c>
      <c r="G846">
        <v>0</v>
      </c>
    </row>
    <row r="847" spans="1:7" x14ac:dyDescent="0.25">
      <c r="E847" s="2"/>
    </row>
    <row r="848" spans="1:7" ht="285" x14ac:dyDescent="0.25">
      <c r="A848">
        <v>3</v>
      </c>
      <c r="B848">
        <v>4</v>
      </c>
      <c r="C848">
        <v>72</v>
      </c>
      <c r="E848" s="2" t="s">
        <v>313</v>
      </c>
      <c r="G848">
        <v>0</v>
      </c>
    </row>
    <row r="849" spans="1:7" x14ac:dyDescent="0.25">
      <c r="E849" s="2"/>
    </row>
    <row r="850" spans="1:7" x14ac:dyDescent="0.25">
      <c r="A850">
        <v>3</v>
      </c>
      <c r="B850">
        <v>4</v>
      </c>
      <c r="C850">
        <v>72</v>
      </c>
      <c r="E850" s="2" t="s">
        <v>314</v>
      </c>
      <c r="F850" t="s">
        <v>30</v>
      </c>
      <c r="G850">
        <v>0</v>
      </c>
    </row>
    <row r="851" spans="1:7" x14ac:dyDescent="0.25">
      <c r="E851" s="2"/>
    </row>
    <row r="852" spans="1:7" ht="150" x14ac:dyDescent="0.25">
      <c r="A852">
        <v>3</v>
      </c>
      <c r="B852">
        <v>4</v>
      </c>
      <c r="C852">
        <v>72</v>
      </c>
      <c r="E852" s="2" t="s">
        <v>315</v>
      </c>
      <c r="G852">
        <v>0</v>
      </c>
    </row>
    <row r="853" spans="1:7" x14ac:dyDescent="0.25">
      <c r="E853" s="2"/>
    </row>
    <row r="854" spans="1:7" x14ac:dyDescent="0.25">
      <c r="A854">
        <v>3</v>
      </c>
      <c r="B854">
        <v>4</v>
      </c>
      <c r="C854">
        <v>73</v>
      </c>
      <c r="E854" s="2" t="s">
        <v>316</v>
      </c>
      <c r="F854" t="s">
        <v>30</v>
      </c>
      <c r="G854">
        <v>0</v>
      </c>
    </row>
    <row r="855" spans="1:7" x14ac:dyDescent="0.25">
      <c r="E855" s="2"/>
    </row>
    <row r="856" spans="1:7" ht="135" x14ac:dyDescent="0.25">
      <c r="A856">
        <v>3</v>
      </c>
      <c r="B856">
        <v>4</v>
      </c>
      <c r="C856">
        <v>73</v>
      </c>
      <c r="E856" s="2" t="s">
        <v>317</v>
      </c>
      <c r="G856">
        <v>0</v>
      </c>
    </row>
    <row r="857" spans="1:7" x14ac:dyDescent="0.25">
      <c r="E857" s="2"/>
    </row>
    <row r="858" spans="1:7" x14ac:dyDescent="0.25">
      <c r="A858">
        <v>3</v>
      </c>
      <c r="B858">
        <v>4</v>
      </c>
      <c r="C858">
        <v>73</v>
      </c>
      <c r="E858" s="2" t="s">
        <v>318</v>
      </c>
      <c r="F858" t="s">
        <v>11</v>
      </c>
      <c r="G858">
        <v>0</v>
      </c>
    </row>
    <row r="859" spans="1:7" x14ac:dyDescent="0.25">
      <c r="E859" s="2"/>
    </row>
    <row r="860" spans="1:7" x14ac:dyDescent="0.25">
      <c r="A860">
        <v>3</v>
      </c>
      <c r="B860">
        <v>4</v>
      </c>
      <c r="C860">
        <v>73</v>
      </c>
      <c r="E860" s="2" t="s">
        <v>319</v>
      </c>
      <c r="F860" t="s">
        <v>11</v>
      </c>
      <c r="G860">
        <v>0</v>
      </c>
    </row>
    <row r="861" spans="1:7" x14ac:dyDescent="0.25">
      <c r="E861" s="2"/>
    </row>
    <row r="862" spans="1:7" x14ac:dyDescent="0.25">
      <c r="A862">
        <v>3</v>
      </c>
      <c r="B862">
        <v>4</v>
      </c>
      <c r="C862">
        <v>73</v>
      </c>
      <c r="E862" s="2" t="s">
        <v>320</v>
      </c>
      <c r="F862" t="s">
        <v>11</v>
      </c>
      <c r="G862">
        <v>0</v>
      </c>
    </row>
    <row r="863" spans="1:7" x14ac:dyDescent="0.25">
      <c r="E863" s="2"/>
    </row>
    <row r="864" spans="1:7" ht="120" x14ac:dyDescent="0.25">
      <c r="A864">
        <v>3</v>
      </c>
      <c r="B864">
        <v>4</v>
      </c>
      <c r="C864">
        <v>73</v>
      </c>
      <c r="E864" s="2" t="s">
        <v>321</v>
      </c>
      <c r="F864" t="s">
        <v>30</v>
      </c>
      <c r="G864">
        <v>0</v>
      </c>
    </row>
    <row r="865" spans="1:9" x14ac:dyDescent="0.25">
      <c r="E865" s="2"/>
    </row>
    <row r="866" spans="1:9" ht="30" x14ac:dyDescent="0.25">
      <c r="A866">
        <v>3</v>
      </c>
      <c r="B866">
        <v>4</v>
      </c>
      <c r="C866">
        <v>73</v>
      </c>
      <c r="D866">
        <v>1</v>
      </c>
      <c r="E866" s="2" t="s">
        <v>150</v>
      </c>
      <c r="F866" t="s">
        <v>132</v>
      </c>
      <c r="G866">
        <v>2072</v>
      </c>
      <c r="I866" s="11">
        <f t="shared" ref="I866:I884" si="6">+G866*H866</f>
        <v>0</v>
      </c>
    </row>
    <row r="867" spans="1:9" x14ac:dyDescent="0.25">
      <c r="E867" s="2"/>
    </row>
    <row r="868" spans="1:9" ht="30" x14ac:dyDescent="0.25">
      <c r="A868">
        <v>3</v>
      </c>
      <c r="B868">
        <v>4</v>
      </c>
      <c r="C868">
        <v>73</v>
      </c>
      <c r="D868">
        <v>2</v>
      </c>
      <c r="E868" s="2" t="s">
        <v>322</v>
      </c>
      <c r="F868" t="s">
        <v>129</v>
      </c>
      <c r="G868">
        <v>217</v>
      </c>
      <c r="I868" s="11">
        <f t="shared" si="6"/>
        <v>0</v>
      </c>
    </row>
    <row r="869" spans="1:9" x14ac:dyDescent="0.25">
      <c r="E869" s="2"/>
    </row>
    <row r="870" spans="1:9" ht="75" x14ac:dyDescent="0.25">
      <c r="A870">
        <v>3</v>
      </c>
      <c r="B870">
        <v>4</v>
      </c>
      <c r="C870">
        <v>74</v>
      </c>
      <c r="D870">
        <v>3</v>
      </c>
      <c r="E870" s="2" t="s">
        <v>323</v>
      </c>
      <c r="F870" t="s">
        <v>129</v>
      </c>
      <c r="G870">
        <v>196</v>
      </c>
      <c r="I870" s="11">
        <f t="shared" si="6"/>
        <v>0</v>
      </c>
    </row>
    <row r="871" spans="1:9" x14ac:dyDescent="0.25">
      <c r="E871" s="2"/>
    </row>
    <row r="872" spans="1:9" ht="30" x14ac:dyDescent="0.25">
      <c r="A872">
        <v>3</v>
      </c>
      <c r="B872">
        <v>4</v>
      </c>
      <c r="C872">
        <v>74</v>
      </c>
      <c r="D872">
        <v>4</v>
      </c>
      <c r="E872" s="2" t="s">
        <v>324</v>
      </c>
      <c r="F872" t="s">
        <v>129</v>
      </c>
      <c r="G872">
        <v>63</v>
      </c>
      <c r="I872" s="11">
        <f t="shared" si="6"/>
        <v>0</v>
      </c>
    </row>
    <row r="873" spans="1:9" x14ac:dyDescent="0.25">
      <c r="E873" s="2"/>
    </row>
    <row r="874" spans="1:9" x14ac:dyDescent="0.25">
      <c r="A874">
        <v>3</v>
      </c>
      <c r="B874">
        <v>4</v>
      </c>
      <c r="C874">
        <v>74</v>
      </c>
      <c r="D874">
        <v>5</v>
      </c>
      <c r="E874" s="2" t="s">
        <v>325</v>
      </c>
      <c r="F874" t="s">
        <v>129</v>
      </c>
      <c r="G874">
        <v>450</v>
      </c>
      <c r="I874" s="11">
        <f t="shared" si="6"/>
        <v>0</v>
      </c>
    </row>
    <row r="875" spans="1:9" x14ac:dyDescent="0.25">
      <c r="E875" s="2"/>
    </row>
    <row r="876" spans="1:9" ht="30" x14ac:dyDescent="0.25">
      <c r="A876">
        <v>3</v>
      </c>
      <c r="B876">
        <v>4</v>
      </c>
      <c r="C876">
        <v>74</v>
      </c>
      <c r="D876">
        <v>6</v>
      </c>
      <c r="E876" s="2" t="s">
        <v>326</v>
      </c>
      <c r="F876" t="s">
        <v>129</v>
      </c>
      <c r="G876">
        <v>450</v>
      </c>
      <c r="I876" s="11">
        <f t="shared" si="6"/>
        <v>0</v>
      </c>
    </row>
    <row r="877" spans="1:9" x14ac:dyDescent="0.25">
      <c r="E877" s="2"/>
    </row>
    <row r="878" spans="1:9" x14ac:dyDescent="0.25">
      <c r="A878">
        <v>3</v>
      </c>
      <c r="B878">
        <v>4</v>
      </c>
      <c r="C878">
        <v>74</v>
      </c>
      <c r="E878" s="2" t="s">
        <v>327</v>
      </c>
      <c r="F878" t="s">
        <v>11</v>
      </c>
      <c r="G878">
        <v>0</v>
      </c>
    </row>
    <row r="879" spans="1:9" x14ac:dyDescent="0.25">
      <c r="E879" s="2"/>
    </row>
    <row r="880" spans="1:9" ht="30" x14ac:dyDescent="0.25">
      <c r="A880">
        <v>3</v>
      </c>
      <c r="B880">
        <v>4</v>
      </c>
      <c r="C880">
        <v>75</v>
      </c>
      <c r="E880" s="2" t="s">
        <v>328</v>
      </c>
      <c r="F880" t="s">
        <v>30</v>
      </c>
      <c r="G880">
        <v>0</v>
      </c>
    </row>
    <row r="881" spans="1:9" x14ac:dyDescent="0.25">
      <c r="E881" s="2"/>
    </row>
    <row r="882" spans="1:9" ht="45" x14ac:dyDescent="0.25">
      <c r="A882">
        <v>3</v>
      </c>
      <c r="B882">
        <v>4</v>
      </c>
      <c r="C882">
        <v>75</v>
      </c>
      <c r="D882">
        <v>7</v>
      </c>
      <c r="E882" s="2" t="s">
        <v>329</v>
      </c>
      <c r="F882" t="s">
        <v>132</v>
      </c>
      <c r="G882">
        <v>1796</v>
      </c>
      <c r="I882" s="11">
        <f t="shared" si="6"/>
        <v>0</v>
      </c>
    </row>
    <row r="883" spans="1:9" x14ac:dyDescent="0.25">
      <c r="E883" s="2"/>
    </row>
    <row r="884" spans="1:9" ht="30" x14ac:dyDescent="0.25">
      <c r="A884">
        <v>3</v>
      </c>
      <c r="B884">
        <v>4</v>
      </c>
      <c r="C884">
        <v>75</v>
      </c>
      <c r="D884">
        <v>8</v>
      </c>
      <c r="E884" s="2" t="s">
        <v>330</v>
      </c>
      <c r="F884" t="s">
        <v>22</v>
      </c>
      <c r="G884">
        <v>1</v>
      </c>
      <c r="I884" s="11">
        <f t="shared" si="6"/>
        <v>0</v>
      </c>
    </row>
    <row r="885" spans="1:9" x14ac:dyDescent="0.25">
      <c r="E885" s="2"/>
    </row>
    <row r="886" spans="1:9" ht="15.75" thickBot="1" x14ac:dyDescent="0.3">
      <c r="A886">
        <v>3</v>
      </c>
      <c r="B886">
        <v>4</v>
      </c>
      <c r="E886" s="2"/>
      <c r="G886">
        <v>0</v>
      </c>
      <c r="I886" s="18">
        <f>SUM(I865:I885)</f>
        <v>0</v>
      </c>
    </row>
    <row r="887" spans="1:9" ht="15.75" thickTop="1" x14ac:dyDescent="0.25">
      <c r="E887" s="2"/>
    </row>
    <row r="888" spans="1:9" x14ac:dyDescent="0.25">
      <c r="A888">
        <v>3</v>
      </c>
      <c r="B888">
        <v>5</v>
      </c>
      <c r="C888">
        <v>77</v>
      </c>
      <c r="E888" s="1" t="s">
        <v>190</v>
      </c>
      <c r="F888" t="s">
        <v>9</v>
      </c>
      <c r="G888">
        <v>0</v>
      </c>
    </row>
    <row r="889" spans="1:9" x14ac:dyDescent="0.25">
      <c r="E889" s="1"/>
    </row>
    <row r="890" spans="1:9" x14ac:dyDescent="0.25">
      <c r="A890">
        <v>3</v>
      </c>
      <c r="B890">
        <v>5</v>
      </c>
      <c r="C890">
        <v>77</v>
      </c>
      <c r="E890" s="1" t="s">
        <v>331</v>
      </c>
      <c r="F890" t="s">
        <v>9</v>
      </c>
      <c r="G890">
        <v>0</v>
      </c>
    </row>
    <row r="891" spans="1:9" x14ac:dyDescent="0.25">
      <c r="E891" s="2"/>
    </row>
    <row r="892" spans="1:9" x14ac:dyDescent="0.25">
      <c r="A892">
        <v>3</v>
      </c>
      <c r="B892">
        <v>5</v>
      </c>
      <c r="C892">
        <v>77</v>
      </c>
      <c r="E892" s="2" t="s">
        <v>95</v>
      </c>
      <c r="F892" t="s">
        <v>11</v>
      </c>
      <c r="G892">
        <v>0</v>
      </c>
    </row>
    <row r="893" spans="1:9" x14ac:dyDescent="0.25">
      <c r="E893" s="2"/>
    </row>
    <row r="894" spans="1:9" ht="75" x14ac:dyDescent="0.25">
      <c r="A894">
        <v>3</v>
      </c>
      <c r="B894">
        <v>5</v>
      </c>
      <c r="C894">
        <v>77</v>
      </c>
      <c r="E894" s="2" t="s">
        <v>96</v>
      </c>
      <c r="G894">
        <v>0</v>
      </c>
    </row>
    <row r="895" spans="1:9" x14ac:dyDescent="0.25">
      <c r="E895" s="2"/>
    </row>
    <row r="896" spans="1:9" x14ac:dyDescent="0.25">
      <c r="A896">
        <v>3</v>
      </c>
      <c r="B896">
        <v>5</v>
      </c>
      <c r="C896">
        <v>77</v>
      </c>
      <c r="E896" s="2" t="s">
        <v>332</v>
      </c>
      <c r="F896" t="s">
        <v>11</v>
      </c>
      <c r="G896">
        <v>0</v>
      </c>
    </row>
    <row r="897" spans="1:7" x14ac:dyDescent="0.25">
      <c r="E897" s="2"/>
    </row>
    <row r="898" spans="1:7" x14ac:dyDescent="0.25">
      <c r="A898">
        <v>3</v>
      </c>
      <c r="B898">
        <v>5</v>
      </c>
      <c r="C898">
        <v>77</v>
      </c>
      <c r="E898" s="2" t="s">
        <v>333</v>
      </c>
      <c r="F898" t="s">
        <v>11</v>
      </c>
      <c r="G898">
        <v>0</v>
      </c>
    </row>
    <row r="899" spans="1:7" x14ac:dyDescent="0.25">
      <c r="E899" s="2"/>
    </row>
    <row r="900" spans="1:7" x14ac:dyDescent="0.25">
      <c r="A900">
        <v>3</v>
      </c>
      <c r="B900">
        <v>5</v>
      </c>
      <c r="C900">
        <v>77</v>
      </c>
      <c r="E900" s="2" t="s">
        <v>97</v>
      </c>
      <c r="F900" t="s">
        <v>11</v>
      </c>
      <c r="G900">
        <v>0</v>
      </c>
    </row>
    <row r="901" spans="1:7" x14ac:dyDescent="0.25">
      <c r="E901" s="2"/>
    </row>
    <row r="902" spans="1:7" x14ac:dyDescent="0.25">
      <c r="A902">
        <v>3</v>
      </c>
      <c r="B902">
        <v>5</v>
      </c>
      <c r="C902">
        <v>77</v>
      </c>
      <c r="E902" s="2" t="s">
        <v>334</v>
      </c>
      <c r="F902" t="s">
        <v>30</v>
      </c>
      <c r="G902">
        <v>0</v>
      </c>
    </row>
    <row r="903" spans="1:7" x14ac:dyDescent="0.25">
      <c r="E903" s="2"/>
    </row>
    <row r="904" spans="1:7" ht="30" x14ac:dyDescent="0.25">
      <c r="A904">
        <v>3</v>
      </c>
      <c r="B904">
        <v>5</v>
      </c>
      <c r="C904">
        <v>77</v>
      </c>
      <c r="E904" s="2" t="s">
        <v>335</v>
      </c>
      <c r="F904" t="s">
        <v>60</v>
      </c>
      <c r="G904">
        <v>0</v>
      </c>
    </row>
    <row r="905" spans="1:7" x14ac:dyDescent="0.25">
      <c r="E905" s="2"/>
    </row>
    <row r="906" spans="1:7" ht="75" x14ac:dyDescent="0.25">
      <c r="A906">
        <v>3</v>
      </c>
      <c r="B906">
        <v>5</v>
      </c>
      <c r="C906">
        <v>77</v>
      </c>
      <c r="E906" s="2" t="s">
        <v>336</v>
      </c>
      <c r="G906">
        <v>0</v>
      </c>
    </row>
    <row r="907" spans="1:7" x14ac:dyDescent="0.25">
      <c r="E907" s="2"/>
    </row>
    <row r="908" spans="1:7" ht="30" x14ac:dyDescent="0.25">
      <c r="A908">
        <v>3</v>
      </c>
      <c r="B908">
        <v>5</v>
      </c>
      <c r="C908">
        <v>78</v>
      </c>
      <c r="E908" s="2" t="s">
        <v>337</v>
      </c>
      <c r="F908" t="s">
        <v>60</v>
      </c>
      <c r="G908">
        <v>0</v>
      </c>
    </row>
    <row r="909" spans="1:7" x14ac:dyDescent="0.25">
      <c r="E909" s="2"/>
    </row>
    <row r="910" spans="1:7" ht="60" x14ac:dyDescent="0.25">
      <c r="A910">
        <v>3</v>
      </c>
      <c r="B910">
        <v>5</v>
      </c>
      <c r="C910">
        <v>78</v>
      </c>
      <c r="E910" s="2" t="s">
        <v>338</v>
      </c>
      <c r="G910">
        <v>0</v>
      </c>
    </row>
    <row r="911" spans="1:7" x14ac:dyDescent="0.25">
      <c r="E911" s="2"/>
    </row>
    <row r="912" spans="1:7" ht="60" x14ac:dyDescent="0.25">
      <c r="A912">
        <v>3</v>
      </c>
      <c r="B912">
        <v>5</v>
      </c>
      <c r="C912">
        <v>78</v>
      </c>
      <c r="E912" s="2" t="s">
        <v>339</v>
      </c>
      <c r="G912">
        <v>0</v>
      </c>
    </row>
    <row r="913" spans="1:7" x14ac:dyDescent="0.25">
      <c r="E913" s="2"/>
    </row>
    <row r="914" spans="1:7" x14ac:dyDescent="0.25">
      <c r="A914">
        <v>3</v>
      </c>
      <c r="B914">
        <v>5</v>
      </c>
      <c r="C914">
        <v>78</v>
      </c>
      <c r="E914" s="2" t="s">
        <v>340</v>
      </c>
      <c r="F914" t="s">
        <v>60</v>
      </c>
      <c r="G914">
        <v>0</v>
      </c>
    </row>
    <row r="915" spans="1:7" x14ac:dyDescent="0.25">
      <c r="E915" s="2"/>
    </row>
    <row r="916" spans="1:7" ht="60" x14ac:dyDescent="0.25">
      <c r="A916">
        <v>3</v>
      </c>
      <c r="B916">
        <v>5</v>
      </c>
      <c r="C916">
        <v>78</v>
      </c>
      <c r="E916" s="2" t="s">
        <v>341</v>
      </c>
      <c r="G916">
        <v>0</v>
      </c>
    </row>
    <row r="917" spans="1:7" x14ac:dyDescent="0.25">
      <c r="E917" s="2"/>
    </row>
    <row r="918" spans="1:7" x14ac:dyDescent="0.25">
      <c r="A918">
        <v>3</v>
      </c>
      <c r="B918">
        <v>5</v>
      </c>
      <c r="C918">
        <v>78</v>
      </c>
      <c r="E918" s="2" t="s">
        <v>342</v>
      </c>
      <c r="F918" t="s">
        <v>60</v>
      </c>
      <c r="G918">
        <v>0</v>
      </c>
    </row>
    <row r="919" spans="1:7" x14ac:dyDescent="0.25">
      <c r="E919" s="2"/>
    </row>
    <row r="920" spans="1:7" ht="150" x14ac:dyDescent="0.25">
      <c r="A920">
        <v>3</v>
      </c>
      <c r="B920">
        <v>5</v>
      </c>
      <c r="C920">
        <v>78</v>
      </c>
      <c r="E920" s="2" t="s">
        <v>343</v>
      </c>
      <c r="G920">
        <v>0</v>
      </c>
    </row>
    <row r="921" spans="1:7" x14ac:dyDescent="0.25">
      <c r="E921" s="2"/>
    </row>
    <row r="922" spans="1:7" x14ac:dyDescent="0.25">
      <c r="A922">
        <v>3</v>
      </c>
      <c r="B922">
        <v>5</v>
      </c>
      <c r="C922">
        <v>78</v>
      </c>
      <c r="E922" s="2" t="s">
        <v>344</v>
      </c>
      <c r="F922" t="s">
        <v>60</v>
      </c>
      <c r="G922">
        <v>0</v>
      </c>
    </row>
    <row r="923" spans="1:7" x14ac:dyDescent="0.25">
      <c r="E923" s="2"/>
    </row>
    <row r="924" spans="1:7" ht="30" x14ac:dyDescent="0.25">
      <c r="A924">
        <v>3</v>
      </c>
      <c r="B924">
        <v>5</v>
      </c>
      <c r="C924">
        <v>78</v>
      </c>
      <c r="E924" s="2" t="s">
        <v>345</v>
      </c>
      <c r="G924">
        <v>0</v>
      </c>
    </row>
    <row r="925" spans="1:7" x14ac:dyDescent="0.25">
      <c r="E925" s="2"/>
    </row>
    <row r="926" spans="1:7" x14ac:dyDescent="0.25">
      <c r="A926">
        <v>3</v>
      </c>
      <c r="B926">
        <v>5</v>
      </c>
      <c r="C926">
        <v>79</v>
      </c>
      <c r="E926" s="2" t="s">
        <v>346</v>
      </c>
      <c r="F926" t="s">
        <v>60</v>
      </c>
      <c r="G926">
        <v>0</v>
      </c>
    </row>
    <row r="927" spans="1:7" x14ac:dyDescent="0.25">
      <c r="E927" s="2"/>
    </row>
    <row r="928" spans="1:7" ht="60" x14ac:dyDescent="0.25">
      <c r="A928">
        <v>3</v>
      </c>
      <c r="B928">
        <v>5</v>
      </c>
      <c r="C928">
        <v>79</v>
      </c>
      <c r="E928" s="2" t="s">
        <v>347</v>
      </c>
    </row>
    <row r="929" spans="1:7" x14ac:dyDescent="0.25">
      <c r="E929" s="2"/>
    </row>
    <row r="930" spans="1:7" x14ac:dyDescent="0.25">
      <c r="A930">
        <v>3</v>
      </c>
      <c r="B930">
        <v>5</v>
      </c>
      <c r="C930">
        <v>79</v>
      </c>
      <c r="E930" s="2" t="s">
        <v>348</v>
      </c>
      <c r="F930" t="s">
        <v>60</v>
      </c>
      <c r="G930">
        <v>0</v>
      </c>
    </row>
    <row r="931" spans="1:7" x14ac:dyDescent="0.25">
      <c r="E931" s="2"/>
    </row>
    <row r="932" spans="1:7" ht="45" x14ac:dyDescent="0.25">
      <c r="A932">
        <v>3</v>
      </c>
      <c r="B932">
        <v>5</v>
      </c>
      <c r="C932">
        <v>79</v>
      </c>
      <c r="E932" s="2" t="s">
        <v>349</v>
      </c>
      <c r="G932">
        <v>0</v>
      </c>
    </row>
    <row r="933" spans="1:7" x14ac:dyDescent="0.25">
      <c r="E933" s="2"/>
    </row>
    <row r="934" spans="1:7" x14ac:dyDescent="0.25">
      <c r="A934">
        <v>3</v>
      </c>
      <c r="B934">
        <v>5</v>
      </c>
      <c r="C934">
        <v>79</v>
      </c>
      <c r="E934" s="2" t="s">
        <v>350</v>
      </c>
      <c r="F934" t="s">
        <v>60</v>
      </c>
      <c r="G934">
        <v>0</v>
      </c>
    </row>
    <row r="935" spans="1:7" x14ac:dyDescent="0.25">
      <c r="E935" s="2"/>
    </row>
    <row r="936" spans="1:7" x14ac:dyDescent="0.25">
      <c r="A936">
        <v>3</v>
      </c>
      <c r="B936">
        <v>5</v>
      </c>
      <c r="C936">
        <v>79</v>
      </c>
      <c r="E936" s="2" t="s">
        <v>351</v>
      </c>
      <c r="G936">
        <v>0</v>
      </c>
    </row>
    <row r="937" spans="1:7" x14ac:dyDescent="0.25">
      <c r="E937" s="2"/>
    </row>
    <row r="938" spans="1:7" x14ac:dyDescent="0.25">
      <c r="A938">
        <v>3</v>
      </c>
      <c r="B938">
        <v>5</v>
      </c>
      <c r="C938">
        <v>79</v>
      </c>
      <c r="E938" s="2" t="s">
        <v>352</v>
      </c>
      <c r="F938" t="s">
        <v>60</v>
      </c>
      <c r="G938">
        <v>0</v>
      </c>
    </row>
    <row r="939" spans="1:7" x14ac:dyDescent="0.25">
      <c r="E939" s="2"/>
    </row>
    <row r="940" spans="1:7" ht="60" x14ac:dyDescent="0.25">
      <c r="A940">
        <v>3</v>
      </c>
      <c r="B940">
        <v>5</v>
      </c>
      <c r="C940">
        <v>79</v>
      </c>
      <c r="E940" s="2" t="s">
        <v>353</v>
      </c>
      <c r="G940">
        <v>0</v>
      </c>
    </row>
    <row r="941" spans="1:7" x14ac:dyDescent="0.25">
      <c r="E941" s="2"/>
    </row>
    <row r="942" spans="1:7" x14ac:dyDescent="0.25">
      <c r="A942">
        <v>3</v>
      </c>
      <c r="B942">
        <v>5</v>
      </c>
      <c r="C942">
        <v>79</v>
      </c>
      <c r="E942" s="2" t="s">
        <v>354</v>
      </c>
      <c r="F942" t="s">
        <v>60</v>
      </c>
      <c r="G942">
        <v>0</v>
      </c>
    </row>
    <row r="943" spans="1:7" x14ac:dyDescent="0.25">
      <c r="E943" s="2"/>
    </row>
    <row r="944" spans="1:7" ht="75" x14ac:dyDescent="0.25">
      <c r="A944">
        <v>3</v>
      </c>
      <c r="B944">
        <v>5</v>
      </c>
      <c r="C944">
        <v>79</v>
      </c>
      <c r="E944" s="2" t="s">
        <v>355</v>
      </c>
      <c r="G944">
        <v>0</v>
      </c>
    </row>
    <row r="945" spans="1:7" x14ac:dyDescent="0.25">
      <c r="E945" s="2"/>
    </row>
    <row r="946" spans="1:7" x14ac:dyDescent="0.25">
      <c r="A946">
        <v>3</v>
      </c>
      <c r="B946">
        <v>5</v>
      </c>
      <c r="C946">
        <v>79</v>
      </c>
      <c r="E946" s="2" t="s">
        <v>356</v>
      </c>
      <c r="F946" t="s">
        <v>60</v>
      </c>
      <c r="G946">
        <v>0</v>
      </c>
    </row>
    <row r="947" spans="1:7" x14ac:dyDescent="0.25">
      <c r="E947" s="2"/>
    </row>
    <row r="948" spans="1:7" ht="30" x14ac:dyDescent="0.25">
      <c r="A948">
        <v>3</v>
      </c>
      <c r="B948">
        <v>5</v>
      </c>
      <c r="C948">
        <v>79</v>
      </c>
      <c r="E948" s="2" t="s">
        <v>357</v>
      </c>
      <c r="G948">
        <v>0</v>
      </c>
    </row>
    <row r="949" spans="1:7" x14ac:dyDescent="0.25">
      <c r="E949" s="2"/>
    </row>
    <row r="950" spans="1:7" x14ac:dyDescent="0.25">
      <c r="A950">
        <v>3</v>
      </c>
      <c r="B950">
        <v>5</v>
      </c>
      <c r="C950">
        <v>80</v>
      </c>
      <c r="E950" s="2" t="s">
        <v>358</v>
      </c>
      <c r="F950" t="s">
        <v>60</v>
      </c>
      <c r="G950">
        <v>0</v>
      </c>
    </row>
    <row r="951" spans="1:7" x14ac:dyDescent="0.25">
      <c r="E951" s="2"/>
    </row>
    <row r="952" spans="1:7" ht="186.75" customHeight="1" x14ac:dyDescent="0.25">
      <c r="A952">
        <v>3</v>
      </c>
      <c r="B952">
        <v>5</v>
      </c>
      <c r="C952">
        <v>80</v>
      </c>
      <c r="E952" s="2" t="s">
        <v>887</v>
      </c>
    </row>
    <row r="953" spans="1:7" x14ac:dyDescent="0.25">
      <c r="E953" s="2"/>
    </row>
    <row r="954" spans="1:7" ht="75" x14ac:dyDescent="0.25">
      <c r="A954">
        <v>3</v>
      </c>
      <c r="B954">
        <v>5</v>
      </c>
      <c r="C954">
        <v>80</v>
      </c>
      <c r="E954" s="2" t="s">
        <v>359</v>
      </c>
    </row>
    <row r="955" spans="1:7" x14ac:dyDescent="0.25">
      <c r="E955" s="2"/>
    </row>
    <row r="956" spans="1:7" x14ac:dyDescent="0.25">
      <c r="A956">
        <v>3</v>
      </c>
      <c r="B956">
        <v>5</v>
      </c>
      <c r="C956">
        <v>80</v>
      </c>
      <c r="E956" s="2" t="s">
        <v>360</v>
      </c>
      <c r="F956" t="s">
        <v>60</v>
      </c>
    </row>
    <row r="957" spans="1:7" x14ac:dyDescent="0.25">
      <c r="E957" s="2"/>
    </row>
    <row r="958" spans="1:7" ht="135" x14ac:dyDescent="0.25">
      <c r="A958">
        <v>3</v>
      </c>
      <c r="B958">
        <v>5</v>
      </c>
      <c r="C958">
        <v>80</v>
      </c>
      <c r="E958" s="2" t="s">
        <v>361</v>
      </c>
      <c r="G958">
        <v>0</v>
      </c>
    </row>
    <row r="959" spans="1:7" x14ac:dyDescent="0.25">
      <c r="E959" s="2"/>
    </row>
    <row r="960" spans="1:7" x14ac:dyDescent="0.25">
      <c r="A960">
        <v>3</v>
      </c>
      <c r="B960">
        <v>5</v>
      </c>
      <c r="C960">
        <v>81</v>
      </c>
      <c r="E960" s="2" t="s">
        <v>362</v>
      </c>
      <c r="F960" t="s">
        <v>60</v>
      </c>
      <c r="G960">
        <v>0</v>
      </c>
    </row>
    <row r="961" spans="1:7" x14ac:dyDescent="0.25">
      <c r="E961" s="2"/>
    </row>
    <row r="962" spans="1:7" ht="114.75" customHeight="1" x14ac:dyDescent="0.25">
      <c r="A962">
        <v>3</v>
      </c>
      <c r="B962">
        <v>5</v>
      </c>
      <c r="C962">
        <v>81</v>
      </c>
      <c r="E962" s="2" t="s">
        <v>363</v>
      </c>
      <c r="G962">
        <v>0</v>
      </c>
    </row>
    <row r="963" spans="1:7" x14ac:dyDescent="0.25">
      <c r="E963" s="2"/>
    </row>
    <row r="964" spans="1:7" x14ac:dyDescent="0.25">
      <c r="A964">
        <v>3</v>
      </c>
      <c r="B964">
        <v>5</v>
      </c>
      <c r="C964">
        <v>81</v>
      </c>
      <c r="E964" s="2" t="s">
        <v>364</v>
      </c>
      <c r="F964" t="s">
        <v>60</v>
      </c>
      <c r="G964">
        <v>0</v>
      </c>
    </row>
    <row r="965" spans="1:7" x14ac:dyDescent="0.25">
      <c r="E965" s="2"/>
    </row>
    <row r="966" spans="1:7" ht="46.5" customHeight="1" x14ac:dyDescent="0.25">
      <c r="A966">
        <v>3</v>
      </c>
      <c r="B966">
        <v>5</v>
      </c>
      <c r="C966">
        <v>81</v>
      </c>
      <c r="E966" s="2" t="s">
        <v>888</v>
      </c>
    </row>
    <row r="967" spans="1:7" x14ac:dyDescent="0.25">
      <c r="E967" s="2"/>
    </row>
    <row r="968" spans="1:7" x14ac:dyDescent="0.25">
      <c r="A968">
        <v>3</v>
      </c>
      <c r="B968">
        <v>5</v>
      </c>
      <c r="C968">
        <v>82</v>
      </c>
      <c r="E968" s="2" t="s">
        <v>365</v>
      </c>
      <c r="F968" t="s">
        <v>60</v>
      </c>
      <c r="G968">
        <v>0</v>
      </c>
    </row>
    <row r="969" spans="1:7" x14ac:dyDescent="0.25">
      <c r="E969" s="2"/>
    </row>
    <row r="970" spans="1:7" ht="409.5" x14ac:dyDescent="0.25">
      <c r="A970">
        <v>3</v>
      </c>
      <c r="B970">
        <v>5</v>
      </c>
      <c r="C970">
        <v>82</v>
      </c>
      <c r="E970" s="2" t="s">
        <v>366</v>
      </c>
      <c r="G970">
        <v>0</v>
      </c>
    </row>
    <row r="971" spans="1:7" x14ac:dyDescent="0.25">
      <c r="E971" s="2"/>
    </row>
    <row r="972" spans="1:7" ht="165" x14ac:dyDescent="0.25">
      <c r="A972">
        <v>3</v>
      </c>
      <c r="B972">
        <v>5</v>
      </c>
      <c r="C972">
        <v>83</v>
      </c>
      <c r="E972" s="2" t="s">
        <v>367</v>
      </c>
      <c r="G972">
        <v>0</v>
      </c>
    </row>
    <row r="973" spans="1:7" x14ac:dyDescent="0.25">
      <c r="E973" s="2"/>
    </row>
    <row r="974" spans="1:7" x14ac:dyDescent="0.25">
      <c r="A974">
        <v>3</v>
      </c>
      <c r="B974">
        <v>5</v>
      </c>
      <c r="C974">
        <v>83</v>
      </c>
      <c r="E974" s="2" t="s">
        <v>368</v>
      </c>
      <c r="F974" t="s">
        <v>30</v>
      </c>
      <c r="G974">
        <v>0</v>
      </c>
    </row>
    <row r="975" spans="1:7" x14ac:dyDescent="0.25">
      <c r="E975" s="2"/>
    </row>
    <row r="976" spans="1:7" x14ac:dyDescent="0.25">
      <c r="A976">
        <v>3</v>
      </c>
      <c r="B976">
        <v>5</v>
      </c>
      <c r="C976">
        <v>83</v>
      </c>
      <c r="E976" s="2" t="s">
        <v>369</v>
      </c>
      <c r="F976" t="s">
        <v>30</v>
      </c>
      <c r="G976">
        <v>0</v>
      </c>
    </row>
    <row r="977" spans="1:9" x14ac:dyDescent="0.25">
      <c r="E977" s="2"/>
    </row>
    <row r="978" spans="1:9" ht="60" x14ac:dyDescent="0.25">
      <c r="A978">
        <v>3</v>
      </c>
      <c r="B978">
        <v>5</v>
      </c>
      <c r="C978">
        <v>83</v>
      </c>
      <c r="D978">
        <v>1</v>
      </c>
      <c r="E978" s="2" t="s">
        <v>370</v>
      </c>
      <c r="F978" t="s">
        <v>22</v>
      </c>
      <c r="G978">
        <v>1</v>
      </c>
      <c r="I978" s="11">
        <f t="shared" ref="I978:I1020" si="7">+G978*H978</f>
        <v>0</v>
      </c>
    </row>
    <row r="979" spans="1:9" x14ac:dyDescent="0.25">
      <c r="E979" s="2"/>
    </row>
    <row r="980" spans="1:9" ht="60" x14ac:dyDescent="0.25">
      <c r="A980">
        <v>3</v>
      </c>
      <c r="B980">
        <v>5</v>
      </c>
      <c r="C980">
        <v>83</v>
      </c>
      <c r="D980">
        <v>2</v>
      </c>
      <c r="E980" s="2" t="s">
        <v>371</v>
      </c>
      <c r="F980" t="s">
        <v>22</v>
      </c>
      <c r="G980">
        <v>1</v>
      </c>
      <c r="I980" s="11">
        <f t="shared" si="7"/>
        <v>0</v>
      </c>
    </row>
    <row r="981" spans="1:9" x14ac:dyDescent="0.25">
      <c r="E981" s="2"/>
    </row>
    <row r="982" spans="1:9" ht="60" x14ac:dyDescent="0.25">
      <c r="A982">
        <v>3</v>
      </c>
      <c r="B982">
        <v>5</v>
      </c>
      <c r="C982">
        <v>84</v>
      </c>
      <c r="D982">
        <v>3</v>
      </c>
      <c r="E982" s="2" t="s">
        <v>372</v>
      </c>
      <c r="F982" t="s">
        <v>22</v>
      </c>
      <c r="G982">
        <v>1</v>
      </c>
      <c r="I982" s="11">
        <f t="shared" si="7"/>
        <v>0</v>
      </c>
    </row>
    <row r="983" spans="1:9" x14ac:dyDescent="0.25">
      <c r="E983" s="2"/>
    </row>
    <row r="984" spans="1:9" ht="60" x14ac:dyDescent="0.25">
      <c r="A984">
        <v>3</v>
      </c>
      <c r="B984">
        <v>5</v>
      </c>
      <c r="C984">
        <v>84</v>
      </c>
      <c r="D984">
        <v>4</v>
      </c>
      <c r="E984" s="2" t="s">
        <v>373</v>
      </c>
      <c r="F984" t="s">
        <v>22</v>
      </c>
      <c r="G984">
        <v>1</v>
      </c>
      <c r="I984" s="11">
        <f t="shared" si="7"/>
        <v>0</v>
      </c>
    </row>
    <row r="985" spans="1:9" x14ac:dyDescent="0.25">
      <c r="E985" s="2"/>
    </row>
    <row r="986" spans="1:9" ht="60" x14ac:dyDescent="0.25">
      <c r="A986">
        <v>3</v>
      </c>
      <c r="B986">
        <v>5</v>
      </c>
      <c r="C986">
        <v>84</v>
      </c>
      <c r="D986">
        <v>5</v>
      </c>
      <c r="E986" s="2" t="s">
        <v>374</v>
      </c>
      <c r="F986" t="s">
        <v>22</v>
      </c>
      <c r="G986">
        <v>1</v>
      </c>
      <c r="I986" s="11">
        <f t="shared" si="7"/>
        <v>0</v>
      </c>
    </row>
    <row r="987" spans="1:9" x14ac:dyDescent="0.25">
      <c r="E987" s="2"/>
    </row>
    <row r="988" spans="1:9" ht="60" x14ac:dyDescent="0.25">
      <c r="A988">
        <v>3</v>
      </c>
      <c r="B988">
        <v>5</v>
      </c>
      <c r="C988">
        <v>84</v>
      </c>
      <c r="D988">
        <v>6</v>
      </c>
      <c r="E988" s="2" t="s">
        <v>375</v>
      </c>
      <c r="F988" t="s">
        <v>22</v>
      </c>
      <c r="G988">
        <v>1</v>
      </c>
      <c r="I988" s="11">
        <f t="shared" si="7"/>
        <v>0</v>
      </c>
    </row>
    <row r="989" spans="1:9" x14ac:dyDescent="0.25">
      <c r="E989" s="2"/>
    </row>
    <row r="990" spans="1:9" ht="60" x14ac:dyDescent="0.25">
      <c r="A990">
        <v>3</v>
      </c>
      <c r="B990">
        <v>5</v>
      </c>
      <c r="C990">
        <v>85</v>
      </c>
      <c r="D990">
        <v>7</v>
      </c>
      <c r="E990" s="2" t="s">
        <v>376</v>
      </c>
      <c r="F990" t="s">
        <v>22</v>
      </c>
      <c r="G990">
        <v>1</v>
      </c>
      <c r="I990" s="11">
        <f t="shared" si="7"/>
        <v>0</v>
      </c>
    </row>
    <row r="991" spans="1:9" x14ac:dyDescent="0.25">
      <c r="E991" s="2"/>
    </row>
    <row r="992" spans="1:9" ht="60" x14ac:dyDescent="0.25">
      <c r="A992">
        <v>3</v>
      </c>
      <c r="B992">
        <v>5</v>
      </c>
      <c r="C992">
        <v>85</v>
      </c>
      <c r="D992">
        <v>8</v>
      </c>
      <c r="E992" s="2" t="s">
        <v>377</v>
      </c>
      <c r="F992" t="s">
        <v>22</v>
      </c>
      <c r="G992">
        <v>1</v>
      </c>
      <c r="I992" s="11">
        <f t="shared" si="7"/>
        <v>0</v>
      </c>
    </row>
    <row r="993" spans="1:9" x14ac:dyDescent="0.25">
      <c r="E993" s="2"/>
    </row>
    <row r="994" spans="1:9" ht="30" x14ac:dyDescent="0.25">
      <c r="A994">
        <v>3</v>
      </c>
      <c r="B994">
        <v>5</v>
      </c>
      <c r="C994">
        <v>85</v>
      </c>
      <c r="D994">
        <v>9</v>
      </c>
      <c r="E994" s="2" t="s">
        <v>378</v>
      </c>
      <c r="F994" t="s">
        <v>129</v>
      </c>
      <c r="G994">
        <v>521</v>
      </c>
      <c r="I994" s="11">
        <f t="shared" si="7"/>
        <v>0</v>
      </c>
    </row>
    <row r="995" spans="1:9" x14ac:dyDescent="0.25">
      <c r="E995" s="2"/>
    </row>
    <row r="996" spans="1:9" ht="30" x14ac:dyDescent="0.25">
      <c r="A996">
        <v>3</v>
      </c>
      <c r="B996">
        <v>5</v>
      </c>
      <c r="C996">
        <v>85</v>
      </c>
      <c r="D996">
        <v>10</v>
      </c>
      <c r="E996" s="2" t="s">
        <v>379</v>
      </c>
      <c r="F996" t="s">
        <v>129</v>
      </c>
      <c r="G996">
        <v>217</v>
      </c>
      <c r="I996" s="11">
        <f t="shared" si="7"/>
        <v>0</v>
      </c>
    </row>
    <row r="997" spans="1:9" x14ac:dyDescent="0.25">
      <c r="E997" s="2"/>
    </row>
    <row r="998" spans="1:9" x14ac:dyDescent="0.25">
      <c r="A998">
        <v>3</v>
      </c>
      <c r="B998">
        <v>5</v>
      </c>
      <c r="C998">
        <v>85</v>
      </c>
      <c r="D998">
        <v>11</v>
      </c>
      <c r="E998" s="2" t="s">
        <v>380</v>
      </c>
      <c r="F998" t="s">
        <v>129</v>
      </c>
      <c r="G998">
        <v>32</v>
      </c>
      <c r="I998" s="11">
        <f t="shared" si="7"/>
        <v>0</v>
      </c>
    </row>
    <row r="999" spans="1:9" x14ac:dyDescent="0.25">
      <c r="E999" s="2"/>
    </row>
    <row r="1000" spans="1:9" ht="45" x14ac:dyDescent="0.25">
      <c r="A1000">
        <v>3</v>
      </c>
      <c r="B1000">
        <v>5</v>
      </c>
      <c r="C1000">
        <v>86</v>
      </c>
      <c r="D1000">
        <v>12</v>
      </c>
      <c r="E1000" s="2" t="s">
        <v>381</v>
      </c>
      <c r="F1000" t="s">
        <v>129</v>
      </c>
      <c r="G1000">
        <v>21</v>
      </c>
      <c r="I1000" s="11">
        <f t="shared" si="7"/>
        <v>0</v>
      </c>
    </row>
    <row r="1001" spans="1:9" x14ac:dyDescent="0.25">
      <c r="E1001" s="2"/>
    </row>
    <row r="1002" spans="1:9" x14ac:dyDescent="0.25">
      <c r="A1002">
        <v>3</v>
      </c>
      <c r="B1002">
        <v>5</v>
      </c>
      <c r="C1002">
        <v>86</v>
      </c>
      <c r="D1002">
        <v>13</v>
      </c>
      <c r="E1002" s="2" t="s">
        <v>382</v>
      </c>
      <c r="F1002" t="s">
        <v>129</v>
      </c>
      <c r="G1002">
        <v>2098</v>
      </c>
      <c r="I1002" s="11">
        <f t="shared" si="7"/>
        <v>0</v>
      </c>
    </row>
    <row r="1003" spans="1:9" x14ac:dyDescent="0.25">
      <c r="E1003" s="2"/>
    </row>
    <row r="1004" spans="1:9" x14ac:dyDescent="0.25">
      <c r="A1004">
        <v>3</v>
      </c>
      <c r="B1004">
        <v>5</v>
      </c>
      <c r="C1004">
        <v>86</v>
      </c>
      <c r="D1004">
        <v>14</v>
      </c>
      <c r="E1004" s="2" t="s">
        <v>383</v>
      </c>
      <c r="F1004" t="s">
        <v>129</v>
      </c>
      <c r="G1004">
        <v>453</v>
      </c>
      <c r="I1004" s="11">
        <f t="shared" si="7"/>
        <v>0</v>
      </c>
    </row>
    <row r="1005" spans="1:9" x14ac:dyDescent="0.25">
      <c r="E1005" s="2"/>
    </row>
    <row r="1006" spans="1:9" x14ac:dyDescent="0.25">
      <c r="A1006">
        <v>3</v>
      </c>
      <c r="B1006">
        <v>5</v>
      </c>
      <c r="C1006">
        <v>86</v>
      </c>
      <c r="E1006" s="2" t="s">
        <v>384</v>
      </c>
      <c r="F1006" t="s">
        <v>30</v>
      </c>
      <c r="G1006">
        <v>0</v>
      </c>
    </row>
    <row r="1007" spans="1:9" x14ac:dyDescent="0.25">
      <c r="E1007" s="2"/>
    </row>
    <row r="1008" spans="1:9" ht="75" x14ac:dyDescent="0.25">
      <c r="A1008">
        <v>3</v>
      </c>
      <c r="B1008">
        <v>5</v>
      </c>
      <c r="C1008">
        <v>86</v>
      </c>
      <c r="D1008">
        <v>15</v>
      </c>
      <c r="E1008" s="2" t="s">
        <v>385</v>
      </c>
      <c r="F1008" t="s">
        <v>136</v>
      </c>
      <c r="G1008">
        <v>276</v>
      </c>
      <c r="I1008" s="11">
        <f t="shared" si="7"/>
        <v>0</v>
      </c>
    </row>
    <row r="1009" spans="1:9" x14ac:dyDescent="0.25">
      <c r="E1009" s="2"/>
    </row>
    <row r="1010" spans="1:9" x14ac:dyDescent="0.25">
      <c r="A1010">
        <v>3</v>
      </c>
      <c r="B1010">
        <v>5</v>
      </c>
      <c r="C1010">
        <v>86</v>
      </c>
      <c r="D1010">
        <v>16</v>
      </c>
      <c r="E1010" s="2" t="s">
        <v>386</v>
      </c>
      <c r="F1010" t="s">
        <v>136</v>
      </c>
      <c r="G1010">
        <v>3276</v>
      </c>
      <c r="I1010" s="11">
        <f t="shared" si="7"/>
        <v>0</v>
      </c>
    </row>
    <row r="1011" spans="1:9" x14ac:dyDescent="0.25">
      <c r="E1011" s="2"/>
    </row>
    <row r="1012" spans="1:9" ht="195" x14ac:dyDescent="0.25">
      <c r="A1012">
        <v>3</v>
      </c>
      <c r="B1012">
        <v>5</v>
      </c>
      <c r="C1012">
        <v>87</v>
      </c>
      <c r="D1012">
        <v>17</v>
      </c>
      <c r="E1012" s="2" t="s">
        <v>387</v>
      </c>
      <c r="F1012" t="s">
        <v>22</v>
      </c>
      <c r="G1012">
        <v>1</v>
      </c>
      <c r="I1012" s="11">
        <f t="shared" si="7"/>
        <v>0</v>
      </c>
    </row>
    <row r="1013" spans="1:9" x14ac:dyDescent="0.25">
      <c r="E1013" s="2"/>
    </row>
    <row r="1014" spans="1:9" x14ac:dyDescent="0.25">
      <c r="A1014">
        <v>3</v>
      </c>
      <c r="B1014">
        <v>5</v>
      </c>
      <c r="C1014">
        <v>87</v>
      </c>
      <c r="E1014" s="2" t="s">
        <v>388</v>
      </c>
      <c r="F1014" t="s">
        <v>11</v>
      </c>
      <c r="G1014">
        <v>0</v>
      </c>
    </row>
    <row r="1015" spans="1:9" x14ac:dyDescent="0.25">
      <c r="E1015" s="2"/>
    </row>
    <row r="1016" spans="1:9" x14ac:dyDescent="0.25">
      <c r="A1016">
        <v>3</v>
      </c>
      <c r="B1016">
        <v>5</v>
      </c>
      <c r="C1016">
        <v>87</v>
      </c>
      <c r="E1016" s="2" t="s">
        <v>389</v>
      </c>
      <c r="F1016" t="s">
        <v>30</v>
      </c>
      <c r="G1016">
        <v>0</v>
      </c>
    </row>
    <row r="1017" spans="1:9" x14ac:dyDescent="0.25">
      <c r="E1017" s="2"/>
    </row>
    <row r="1018" spans="1:9" ht="30" x14ac:dyDescent="0.25">
      <c r="A1018">
        <v>3</v>
      </c>
      <c r="B1018">
        <v>5</v>
      </c>
      <c r="C1018">
        <v>87</v>
      </c>
      <c r="D1018">
        <v>18</v>
      </c>
      <c r="E1018" s="2" t="s">
        <v>390</v>
      </c>
      <c r="F1018" t="s">
        <v>129</v>
      </c>
      <c r="G1018">
        <v>461</v>
      </c>
      <c r="I1018" s="11">
        <f t="shared" si="7"/>
        <v>0</v>
      </c>
    </row>
    <row r="1019" spans="1:9" x14ac:dyDescent="0.25">
      <c r="E1019" s="2"/>
    </row>
    <row r="1020" spans="1:9" ht="45" x14ac:dyDescent="0.25">
      <c r="A1020">
        <v>3</v>
      </c>
      <c r="B1020">
        <v>5</v>
      </c>
      <c r="C1020">
        <v>87</v>
      </c>
      <c r="D1020">
        <v>19</v>
      </c>
      <c r="E1020" s="2" t="s">
        <v>391</v>
      </c>
      <c r="F1020" t="s">
        <v>129</v>
      </c>
      <c r="G1020">
        <v>193</v>
      </c>
      <c r="I1020" s="11">
        <f t="shared" si="7"/>
        <v>0</v>
      </c>
    </row>
    <row r="1021" spans="1:9" x14ac:dyDescent="0.25">
      <c r="E1021" s="2"/>
    </row>
    <row r="1022" spans="1:9" x14ac:dyDescent="0.25">
      <c r="A1022">
        <v>3</v>
      </c>
      <c r="B1022">
        <v>5</v>
      </c>
      <c r="C1022">
        <v>87</v>
      </c>
      <c r="D1022">
        <v>20</v>
      </c>
      <c r="E1022" s="2" t="s">
        <v>392</v>
      </c>
      <c r="F1022" t="s">
        <v>129</v>
      </c>
      <c r="G1022">
        <v>77</v>
      </c>
      <c r="I1022" s="11">
        <f t="shared" ref="I1022:I1072" si="8">+G1022*H1022</f>
        <v>0</v>
      </c>
    </row>
    <row r="1023" spans="1:9" x14ac:dyDescent="0.25">
      <c r="E1023" s="2"/>
    </row>
    <row r="1024" spans="1:9" x14ac:dyDescent="0.25">
      <c r="A1024">
        <v>3</v>
      </c>
      <c r="B1024">
        <v>5</v>
      </c>
      <c r="C1024">
        <v>88</v>
      </c>
      <c r="E1024" s="2" t="s">
        <v>393</v>
      </c>
      <c r="F1024" t="s">
        <v>11</v>
      </c>
      <c r="G1024">
        <v>0</v>
      </c>
    </row>
    <row r="1025" spans="1:9" x14ac:dyDescent="0.25">
      <c r="E1025" s="2"/>
    </row>
    <row r="1026" spans="1:9" ht="60" x14ac:dyDescent="0.25">
      <c r="A1026">
        <v>3</v>
      </c>
      <c r="B1026">
        <v>5</v>
      </c>
      <c r="C1026">
        <v>88</v>
      </c>
      <c r="E1026" s="2" t="s">
        <v>394</v>
      </c>
      <c r="G1026">
        <v>0</v>
      </c>
    </row>
    <row r="1027" spans="1:9" x14ac:dyDescent="0.25">
      <c r="E1027" s="2"/>
    </row>
    <row r="1028" spans="1:9" x14ac:dyDescent="0.25">
      <c r="A1028">
        <v>3</v>
      </c>
      <c r="B1028">
        <v>5</v>
      </c>
      <c r="C1028">
        <v>88</v>
      </c>
      <c r="E1028" s="2" t="s">
        <v>395</v>
      </c>
      <c r="F1028" t="s">
        <v>30</v>
      </c>
      <c r="G1028">
        <v>0</v>
      </c>
    </row>
    <row r="1029" spans="1:9" x14ac:dyDescent="0.25">
      <c r="E1029" s="2"/>
    </row>
    <row r="1030" spans="1:9" ht="60" x14ac:dyDescent="0.25">
      <c r="A1030">
        <v>3</v>
      </c>
      <c r="B1030">
        <v>5</v>
      </c>
      <c r="C1030">
        <v>88</v>
      </c>
      <c r="D1030">
        <v>21</v>
      </c>
      <c r="E1030" s="2" t="s">
        <v>396</v>
      </c>
      <c r="F1030" t="s">
        <v>136</v>
      </c>
      <c r="G1030">
        <v>36</v>
      </c>
      <c r="I1030" s="11">
        <f t="shared" si="8"/>
        <v>0</v>
      </c>
    </row>
    <row r="1031" spans="1:9" x14ac:dyDescent="0.25">
      <c r="E1031" s="2"/>
    </row>
    <row r="1032" spans="1:9" ht="15.75" thickBot="1" x14ac:dyDescent="0.3">
      <c r="A1032">
        <v>3</v>
      </c>
      <c r="B1032">
        <v>5</v>
      </c>
      <c r="E1032" s="2"/>
      <c r="G1032">
        <v>0</v>
      </c>
      <c r="I1032" s="18">
        <f>SUM(I977:I1031)</f>
        <v>0</v>
      </c>
    </row>
    <row r="1033" spans="1:9" ht="15.75" thickTop="1" x14ac:dyDescent="0.25">
      <c r="E1033" s="2"/>
    </row>
    <row r="1034" spans="1:9" x14ac:dyDescent="0.25">
      <c r="A1034">
        <v>3</v>
      </c>
      <c r="B1034">
        <v>6</v>
      </c>
      <c r="C1034">
        <v>90</v>
      </c>
      <c r="E1034" s="1" t="s">
        <v>190</v>
      </c>
      <c r="F1034" t="s">
        <v>9</v>
      </c>
      <c r="G1034">
        <v>0</v>
      </c>
    </row>
    <row r="1035" spans="1:9" x14ac:dyDescent="0.25">
      <c r="E1035" s="1"/>
    </row>
    <row r="1036" spans="1:9" x14ac:dyDescent="0.25">
      <c r="A1036">
        <v>3</v>
      </c>
      <c r="B1036">
        <v>6</v>
      </c>
      <c r="C1036">
        <v>90</v>
      </c>
      <c r="E1036" s="1" t="s">
        <v>397</v>
      </c>
      <c r="F1036" t="s">
        <v>9</v>
      </c>
      <c r="G1036">
        <v>0</v>
      </c>
    </row>
    <row r="1037" spans="1:9" x14ac:dyDescent="0.25">
      <c r="E1037" s="2"/>
    </row>
    <row r="1038" spans="1:9" x14ac:dyDescent="0.25">
      <c r="A1038">
        <v>3</v>
      </c>
      <c r="B1038">
        <v>6</v>
      </c>
      <c r="C1038">
        <v>90</v>
      </c>
      <c r="E1038" s="2" t="s">
        <v>95</v>
      </c>
      <c r="F1038" t="s">
        <v>11</v>
      </c>
      <c r="G1038">
        <v>0</v>
      </c>
    </row>
    <row r="1039" spans="1:9" x14ac:dyDescent="0.25">
      <c r="E1039" s="2"/>
    </row>
    <row r="1040" spans="1:9" ht="75" x14ac:dyDescent="0.25">
      <c r="A1040">
        <v>3</v>
      </c>
      <c r="B1040">
        <v>6</v>
      </c>
      <c r="C1040">
        <v>90</v>
      </c>
      <c r="E1040" s="2" t="s">
        <v>96</v>
      </c>
      <c r="G1040">
        <v>0</v>
      </c>
    </row>
    <row r="1041" spans="1:7" x14ac:dyDescent="0.25">
      <c r="E1041" s="2"/>
    </row>
    <row r="1042" spans="1:7" x14ac:dyDescent="0.25">
      <c r="A1042">
        <v>3</v>
      </c>
      <c r="B1042">
        <v>6</v>
      </c>
      <c r="C1042">
        <v>90</v>
      </c>
      <c r="E1042" s="2" t="s">
        <v>97</v>
      </c>
      <c r="F1042" t="s">
        <v>11</v>
      </c>
      <c r="G1042">
        <v>0</v>
      </c>
    </row>
    <row r="1043" spans="1:7" x14ac:dyDescent="0.25">
      <c r="E1043" s="2"/>
    </row>
    <row r="1044" spans="1:7" x14ac:dyDescent="0.25">
      <c r="A1044">
        <v>3</v>
      </c>
      <c r="B1044">
        <v>6</v>
      </c>
      <c r="C1044">
        <v>90</v>
      </c>
      <c r="E1044" s="2" t="s">
        <v>398</v>
      </c>
      <c r="F1044" t="s">
        <v>30</v>
      </c>
      <c r="G1044">
        <v>0</v>
      </c>
    </row>
    <row r="1045" spans="1:7" x14ac:dyDescent="0.25">
      <c r="E1045" s="2"/>
    </row>
    <row r="1046" spans="1:7" ht="45" x14ac:dyDescent="0.25">
      <c r="A1046">
        <v>3</v>
      </c>
      <c r="B1046">
        <v>6</v>
      </c>
      <c r="C1046">
        <v>90</v>
      </c>
      <c r="E1046" s="2" t="s">
        <v>399</v>
      </c>
      <c r="G1046">
        <v>0</v>
      </c>
    </row>
    <row r="1047" spans="1:7" x14ac:dyDescent="0.25">
      <c r="E1047" s="2"/>
    </row>
    <row r="1048" spans="1:7" x14ac:dyDescent="0.25">
      <c r="A1048">
        <v>3</v>
      </c>
      <c r="B1048">
        <v>6</v>
      </c>
      <c r="C1048">
        <v>90</v>
      </c>
      <c r="E1048" s="2" t="s">
        <v>400</v>
      </c>
      <c r="F1048" t="s">
        <v>30</v>
      </c>
      <c r="G1048">
        <v>0</v>
      </c>
    </row>
    <row r="1049" spans="1:7" x14ac:dyDescent="0.25">
      <c r="E1049" s="2"/>
    </row>
    <row r="1050" spans="1:7" ht="30" x14ac:dyDescent="0.25">
      <c r="A1050">
        <v>3</v>
      </c>
      <c r="B1050">
        <v>6</v>
      </c>
      <c r="C1050">
        <v>90</v>
      </c>
      <c r="E1050" s="2" t="s">
        <v>401</v>
      </c>
      <c r="G1050">
        <v>0</v>
      </c>
    </row>
    <row r="1051" spans="1:7" x14ac:dyDescent="0.25">
      <c r="E1051" s="2"/>
    </row>
    <row r="1052" spans="1:7" x14ac:dyDescent="0.25">
      <c r="A1052">
        <v>3</v>
      </c>
      <c r="B1052">
        <v>6</v>
      </c>
      <c r="C1052">
        <v>90</v>
      </c>
      <c r="E1052" s="2" t="s">
        <v>402</v>
      </c>
      <c r="F1052" t="s">
        <v>11</v>
      </c>
      <c r="G1052">
        <v>0</v>
      </c>
    </row>
    <row r="1053" spans="1:7" x14ac:dyDescent="0.25">
      <c r="E1053" s="2"/>
    </row>
    <row r="1054" spans="1:7" ht="30" x14ac:dyDescent="0.25">
      <c r="A1054">
        <v>3</v>
      </c>
      <c r="B1054">
        <v>6</v>
      </c>
      <c r="C1054">
        <v>90</v>
      </c>
      <c r="E1054" s="2" t="s">
        <v>403</v>
      </c>
      <c r="F1054" t="s">
        <v>11</v>
      </c>
      <c r="G1054">
        <v>0</v>
      </c>
    </row>
    <row r="1055" spans="1:7" x14ac:dyDescent="0.25">
      <c r="E1055" s="2"/>
    </row>
    <row r="1056" spans="1:7" x14ac:dyDescent="0.25">
      <c r="A1056">
        <v>3</v>
      </c>
      <c r="B1056">
        <v>6</v>
      </c>
      <c r="C1056">
        <v>90</v>
      </c>
      <c r="E1056" s="2" t="s">
        <v>404</v>
      </c>
      <c r="F1056" t="s">
        <v>11</v>
      </c>
      <c r="G1056">
        <v>0</v>
      </c>
    </row>
    <row r="1057" spans="1:9" x14ac:dyDescent="0.25">
      <c r="E1057" s="2"/>
    </row>
    <row r="1058" spans="1:9" x14ac:dyDescent="0.25">
      <c r="A1058">
        <v>3</v>
      </c>
      <c r="B1058">
        <v>6</v>
      </c>
      <c r="C1058">
        <v>91</v>
      </c>
      <c r="E1058" s="2" t="s">
        <v>405</v>
      </c>
      <c r="F1058" t="s">
        <v>30</v>
      </c>
      <c r="G1058">
        <v>0</v>
      </c>
    </row>
    <row r="1059" spans="1:9" x14ac:dyDescent="0.25">
      <c r="E1059" s="2"/>
    </row>
    <row r="1060" spans="1:9" ht="45" x14ac:dyDescent="0.25">
      <c r="A1060">
        <v>3</v>
      </c>
      <c r="B1060">
        <v>6</v>
      </c>
      <c r="C1060">
        <v>91</v>
      </c>
      <c r="D1060">
        <v>1</v>
      </c>
      <c r="E1060" s="2" t="s">
        <v>406</v>
      </c>
      <c r="F1060" t="s">
        <v>132</v>
      </c>
      <c r="G1060">
        <v>1458</v>
      </c>
      <c r="I1060" s="11">
        <f t="shared" si="8"/>
        <v>0</v>
      </c>
    </row>
    <row r="1061" spans="1:9" x14ac:dyDescent="0.25">
      <c r="E1061" s="2"/>
    </row>
    <row r="1062" spans="1:9" x14ac:dyDescent="0.25">
      <c r="A1062">
        <v>3</v>
      </c>
      <c r="B1062">
        <v>6</v>
      </c>
      <c r="C1062">
        <v>91</v>
      </c>
      <c r="E1062" s="2" t="s">
        <v>407</v>
      </c>
      <c r="F1062" t="s">
        <v>11</v>
      </c>
      <c r="G1062">
        <v>0</v>
      </c>
    </row>
    <row r="1063" spans="1:9" x14ac:dyDescent="0.25">
      <c r="E1063" s="2"/>
    </row>
    <row r="1064" spans="1:9" ht="30" x14ac:dyDescent="0.25">
      <c r="A1064">
        <v>3</v>
      </c>
      <c r="B1064">
        <v>6</v>
      </c>
      <c r="C1064">
        <v>91</v>
      </c>
      <c r="E1064" s="2" t="s">
        <v>408</v>
      </c>
      <c r="F1064" t="s">
        <v>30</v>
      </c>
      <c r="G1064">
        <v>0</v>
      </c>
    </row>
    <row r="1065" spans="1:9" x14ac:dyDescent="0.25">
      <c r="E1065" s="2"/>
    </row>
    <row r="1066" spans="1:9" ht="60" x14ac:dyDescent="0.25">
      <c r="A1066">
        <v>3</v>
      </c>
      <c r="B1066">
        <v>6</v>
      </c>
      <c r="C1066">
        <v>91</v>
      </c>
      <c r="D1066">
        <v>2</v>
      </c>
      <c r="E1066" s="2" t="s">
        <v>409</v>
      </c>
      <c r="F1066" t="s">
        <v>132</v>
      </c>
      <c r="G1066">
        <v>1458</v>
      </c>
      <c r="I1066" s="11">
        <f t="shared" si="8"/>
        <v>0</v>
      </c>
    </row>
    <row r="1067" spans="1:9" x14ac:dyDescent="0.25">
      <c r="E1067" s="2"/>
    </row>
    <row r="1068" spans="1:9" x14ac:dyDescent="0.25">
      <c r="A1068">
        <v>3</v>
      </c>
      <c r="B1068">
        <v>6</v>
      </c>
      <c r="C1068">
        <v>91</v>
      </c>
      <c r="D1068">
        <v>3</v>
      </c>
      <c r="E1068" s="2" t="s">
        <v>917</v>
      </c>
      <c r="F1068" t="s">
        <v>136</v>
      </c>
      <c r="G1068">
        <v>23</v>
      </c>
      <c r="I1068" s="11">
        <f t="shared" si="8"/>
        <v>0</v>
      </c>
    </row>
    <row r="1069" spans="1:9" x14ac:dyDescent="0.25">
      <c r="E1069" s="2"/>
    </row>
    <row r="1070" spans="1:9" x14ac:dyDescent="0.25">
      <c r="A1070">
        <v>3</v>
      </c>
      <c r="B1070">
        <v>6</v>
      </c>
      <c r="C1070">
        <v>91</v>
      </c>
      <c r="E1070" s="2" t="s">
        <v>410</v>
      </c>
      <c r="F1070" t="s">
        <v>30</v>
      </c>
      <c r="G1070">
        <v>0</v>
      </c>
    </row>
    <row r="1071" spans="1:9" x14ac:dyDescent="0.25">
      <c r="E1071" s="2"/>
    </row>
    <row r="1072" spans="1:9" x14ac:dyDescent="0.25">
      <c r="A1072">
        <v>3</v>
      </c>
      <c r="B1072">
        <v>6</v>
      </c>
      <c r="C1072">
        <v>91</v>
      </c>
      <c r="D1072">
        <v>4</v>
      </c>
      <c r="E1072" s="2" t="s">
        <v>411</v>
      </c>
      <c r="F1072" t="s">
        <v>129</v>
      </c>
      <c r="G1072">
        <v>769</v>
      </c>
      <c r="I1072" s="11">
        <f t="shared" si="8"/>
        <v>0</v>
      </c>
    </row>
    <row r="1073" spans="1:9" x14ac:dyDescent="0.25">
      <c r="E1073" s="2"/>
    </row>
    <row r="1074" spans="1:9" ht="15.75" thickBot="1" x14ac:dyDescent="0.3">
      <c r="A1074">
        <v>3</v>
      </c>
      <c r="B1074">
        <v>6</v>
      </c>
      <c r="E1074" s="2"/>
      <c r="G1074">
        <v>0</v>
      </c>
      <c r="I1074" s="18">
        <f>SUM(I1059:I1073)</f>
        <v>0</v>
      </c>
    </row>
    <row r="1075" spans="1:9" ht="15.75" thickTop="1" x14ac:dyDescent="0.25">
      <c r="E1075" s="2"/>
    </row>
    <row r="1076" spans="1:9" x14ac:dyDescent="0.25">
      <c r="A1076">
        <v>3</v>
      </c>
      <c r="B1076">
        <v>7</v>
      </c>
      <c r="C1076">
        <v>93</v>
      </c>
      <c r="E1076" s="1" t="s">
        <v>190</v>
      </c>
      <c r="F1076" t="s">
        <v>9</v>
      </c>
      <c r="G1076">
        <v>0</v>
      </c>
    </row>
    <row r="1077" spans="1:9" x14ac:dyDescent="0.25">
      <c r="E1077" s="1"/>
    </row>
    <row r="1078" spans="1:9" x14ac:dyDescent="0.25">
      <c r="A1078">
        <v>3</v>
      </c>
      <c r="B1078">
        <v>7</v>
      </c>
      <c r="C1078">
        <v>93</v>
      </c>
      <c r="E1078" s="1" t="s">
        <v>412</v>
      </c>
      <c r="F1078" t="s">
        <v>9</v>
      </c>
      <c r="G1078">
        <v>0</v>
      </c>
    </row>
    <row r="1079" spans="1:9" x14ac:dyDescent="0.25">
      <c r="E1079" s="2"/>
    </row>
    <row r="1080" spans="1:9" x14ac:dyDescent="0.25">
      <c r="A1080">
        <v>3</v>
      </c>
      <c r="B1080">
        <v>7</v>
      </c>
      <c r="C1080">
        <v>93</v>
      </c>
      <c r="E1080" s="2" t="s">
        <v>95</v>
      </c>
      <c r="F1080" t="s">
        <v>11</v>
      </c>
      <c r="G1080">
        <v>0</v>
      </c>
    </row>
    <row r="1081" spans="1:9" x14ac:dyDescent="0.25">
      <c r="E1081" s="2"/>
    </row>
    <row r="1082" spans="1:9" ht="75" x14ac:dyDescent="0.25">
      <c r="A1082">
        <v>3</v>
      </c>
      <c r="B1082">
        <v>7</v>
      </c>
      <c r="C1082">
        <v>93</v>
      </c>
      <c r="E1082" s="2" t="s">
        <v>96</v>
      </c>
      <c r="G1082">
        <v>0</v>
      </c>
    </row>
    <row r="1083" spans="1:9" x14ac:dyDescent="0.25">
      <c r="E1083" s="2"/>
    </row>
    <row r="1084" spans="1:9" x14ac:dyDescent="0.25">
      <c r="A1084">
        <v>3</v>
      </c>
      <c r="B1084">
        <v>7</v>
      </c>
      <c r="C1084">
        <v>93</v>
      </c>
      <c r="E1084" s="2" t="s">
        <v>97</v>
      </c>
      <c r="F1084" t="s">
        <v>11</v>
      </c>
      <c r="G1084">
        <v>0</v>
      </c>
    </row>
    <row r="1085" spans="1:9" x14ac:dyDescent="0.25">
      <c r="E1085" s="2"/>
    </row>
    <row r="1086" spans="1:9" x14ac:dyDescent="0.25">
      <c r="A1086">
        <v>3</v>
      </c>
      <c r="B1086">
        <v>7</v>
      </c>
      <c r="C1086">
        <v>93</v>
      </c>
      <c r="E1086" s="2" t="s">
        <v>413</v>
      </c>
      <c r="F1086" t="s">
        <v>30</v>
      </c>
      <c r="G1086">
        <v>0</v>
      </c>
    </row>
    <row r="1087" spans="1:9" x14ac:dyDescent="0.25">
      <c r="E1087" s="2"/>
    </row>
    <row r="1088" spans="1:9" ht="60" x14ac:dyDescent="0.25">
      <c r="A1088">
        <v>3</v>
      </c>
      <c r="B1088">
        <v>7</v>
      </c>
      <c r="C1088">
        <v>93</v>
      </c>
      <c r="E1088" s="2" t="s">
        <v>414</v>
      </c>
      <c r="G1088">
        <v>0</v>
      </c>
    </row>
    <row r="1089" spans="1:9" x14ac:dyDescent="0.25">
      <c r="E1089" s="2"/>
    </row>
    <row r="1090" spans="1:9" x14ac:dyDescent="0.25">
      <c r="A1090">
        <v>3</v>
      </c>
      <c r="B1090">
        <v>7</v>
      </c>
      <c r="C1090">
        <v>93</v>
      </c>
      <c r="E1090" s="2" t="s">
        <v>400</v>
      </c>
      <c r="F1090" t="s">
        <v>30</v>
      </c>
      <c r="G1090">
        <v>0</v>
      </c>
    </row>
    <row r="1091" spans="1:9" x14ac:dyDescent="0.25">
      <c r="E1091" s="2"/>
    </row>
    <row r="1092" spans="1:9" ht="30" x14ac:dyDescent="0.25">
      <c r="A1092">
        <v>3</v>
      </c>
      <c r="B1092">
        <v>7</v>
      </c>
      <c r="C1092">
        <v>93</v>
      </c>
      <c r="E1092" s="2" t="s">
        <v>415</v>
      </c>
      <c r="G1092">
        <v>0</v>
      </c>
    </row>
    <row r="1093" spans="1:9" x14ac:dyDescent="0.25">
      <c r="E1093" s="2"/>
    </row>
    <row r="1094" spans="1:9" x14ac:dyDescent="0.25">
      <c r="A1094">
        <v>3</v>
      </c>
      <c r="B1094">
        <v>7</v>
      </c>
      <c r="C1094">
        <v>93</v>
      </c>
      <c r="E1094" s="2" t="s">
        <v>416</v>
      </c>
      <c r="F1094" t="s">
        <v>30</v>
      </c>
      <c r="G1094">
        <v>0</v>
      </c>
    </row>
    <row r="1095" spans="1:9" x14ac:dyDescent="0.25">
      <c r="E1095" s="2"/>
    </row>
    <row r="1096" spans="1:9" ht="30" x14ac:dyDescent="0.25">
      <c r="A1096">
        <v>3</v>
      </c>
      <c r="B1096">
        <v>7</v>
      </c>
      <c r="C1096">
        <v>93</v>
      </c>
      <c r="E1096" s="2" t="s">
        <v>417</v>
      </c>
      <c r="G1096">
        <v>0</v>
      </c>
    </row>
    <row r="1097" spans="1:9" x14ac:dyDescent="0.25">
      <c r="E1097" s="2"/>
    </row>
    <row r="1098" spans="1:9" x14ac:dyDescent="0.25">
      <c r="A1098">
        <v>3</v>
      </c>
      <c r="B1098">
        <v>7</v>
      </c>
      <c r="C1098">
        <v>93</v>
      </c>
      <c r="E1098" s="2" t="s">
        <v>418</v>
      </c>
      <c r="F1098" t="s">
        <v>11</v>
      </c>
      <c r="G1098">
        <v>0</v>
      </c>
    </row>
    <row r="1099" spans="1:9" x14ac:dyDescent="0.25">
      <c r="E1099" s="2"/>
    </row>
    <row r="1100" spans="1:9" ht="30" x14ac:dyDescent="0.25">
      <c r="A1100">
        <v>3</v>
      </c>
      <c r="B1100">
        <v>7</v>
      </c>
      <c r="C1100">
        <v>93</v>
      </c>
      <c r="E1100" s="2" t="s">
        <v>419</v>
      </c>
      <c r="F1100" t="s">
        <v>11</v>
      </c>
      <c r="G1100">
        <v>0</v>
      </c>
    </row>
    <row r="1101" spans="1:9" x14ac:dyDescent="0.25">
      <c r="E1101" s="2"/>
    </row>
    <row r="1102" spans="1:9" x14ac:dyDescent="0.25">
      <c r="A1102">
        <v>3</v>
      </c>
      <c r="B1102">
        <v>7</v>
      </c>
      <c r="C1102">
        <v>94</v>
      </c>
      <c r="E1102" s="2" t="s">
        <v>420</v>
      </c>
      <c r="F1102" t="s">
        <v>11</v>
      </c>
      <c r="G1102">
        <v>0</v>
      </c>
    </row>
    <row r="1103" spans="1:9" x14ac:dyDescent="0.25">
      <c r="E1103" s="2"/>
    </row>
    <row r="1104" spans="1:9" x14ac:dyDescent="0.25">
      <c r="A1104">
        <v>3</v>
      </c>
      <c r="B1104">
        <v>7</v>
      </c>
      <c r="C1104">
        <v>94</v>
      </c>
      <c r="D1104">
        <v>1</v>
      </c>
      <c r="E1104" s="2" t="s">
        <v>421</v>
      </c>
      <c r="F1104" t="s">
        <v>136</v>
      </c>
      <c r="G1104">
        <v>19</v>
      </c>
      <c r="I1104" s="11">
        <f t="shared" ref="I1104:I1136" si="9">+G1104*H1104</f>
        <v>0</v>
      </c>
    </row>
    <row r="1105" spans="1:9" x14ac:dyDescent="0.25">
      <c r="E1105" s="2"/>
    </row>
    <row r="1106" spans="1:9" x14ac:dyDescent="0.25">
      <c r="A1106">
        <v>3</v>
      </c>
      <c r="B1106">
        <v>7</v>
      </c>
      <c r="C1106">
        <v>94</v>
      </c>
      <c r="D1106">
        <v>2</v>
      </c>
      <c r="E1106" s="2" t="s">
        <v>422</v>
      </c>
      <c r="F1106" t="s">
        <v>136</v>
      </c>
      <c r="G1106">
        <v>23</v>
      </c>
      <c r="I1106" s="11">
        <f t="shared" si="9"/>
        <v>0</v>
      </c>
    </row>
    <row r="1107" spans="1:9" x14ac:dyDescent="0.25">
      <c r="E1107" s="2"/>
    </row>
    <row r="1108" spans="1:9" x14ac:dyDescent="0.25">
      <c r="A1108">
        <v>3</v>
      </c>
      <c r="B1108">
        <v>7</v>
      </c>
      <c r="C1108">
        <v>94</v>
      </c>
      <c r="E1108" s="2" t="s">
        <v>423</v>
      </c>
      <c r="F1108" t="s">
        <v>11</v>
      </c>
      <c r="G1108">
        <v>0</v>
      </c>
    </row>
    <row r="1109" spans="1:9" x14ac:dyDescent="0.25">
      <c r="E1109" s="2"/>
    </row>
    <row r="1110" spans="1:9" ht="30" x14ac:dyDescent="0.25">
      <c r="A1110">
        <v>3</v>
      </c>
      <c r="B1110">
        <v>7</v>
      </c>
      <c r="C1110">
        <v>94</v>
      </c>
      <c r="D1110">
        <v>3</v>
      </c>
      <c r="E1110" s="2" t="s">
        <v>424</v>
      </c>
      <c r="F1110" t="s">
        <v>136</v>
      </c>
      <c r="G1110">
        <v>36</v>
      </c>
      <c r="I1110" s="11">
        <f t="shared" si="9"/>
        <v>0</v>
      </c>
    </row>
    <row r="1111" spans="1:9" x14ac:dyDescent="0.25">
      <c r="E1111" s="2"/>
    </row>
    <row r="1112" spans="1:9" x14ac:dyDescent="0.25">
      <c r="A1112">
        <v>3</v>
      </c>
      <c r="B1112">
        <v>7</v>
      </c>
      <c r="C1112">
        <v>94</v>
      </c>
      <c r="E1112" s="2" t="s">
        <v>425</v>
      </c>
      <c r="F1112" t="s">
        <v>11</v>
      </c>
      <c r="G1112">
        <v>0</v>
      </c>
    </row>
    <row r="1113" spans="1:9" x14ac:dyDescent="0.25">
      <c r="E1113" s="2"/>
    </row>
    <row r="1114" spans="1:9" x14ac:dyDescent="0.25">
      <c r="A1114">
        <v>3</v>
      </c>
      <c r="B1114">
        <v>7</v>
      </c>
      <c r="C1114">
        <v>94</v>
      </c>
      <c r="D1114">
        <v>4</v>
      </c>
      <c r="E1114" s="2" t="s">
        <v>426</v>
      </c>
      <c r="F1114" t="s">
        <v>136</v>
      </c>
      <c r="G1114">
        <v>33</v>
      </c>
      <c r="I1114" s="11">
        <f t="shared" si="9"/>
        <v>0</v>
      </c>
    </row>
    <row r="1115" spans="1:9" x14ac:dyDescent="0.25">
      <c r="E1115" s="2"/>
    </row>
    <row r="1116" spans="1:9" x14ac:dyDescent="0.25">
      <c r="A1116">
        <v>3</v>
      </c>
      <c r="B1116">
        <v>7</v>
      </c>
      <c r="C1116">
        <v>94</v>
      </c>
      <c r="D1116">
        <v>5</v>
      </c>
      <c r="E1116" s="2" t="s">
        <v>427</v>
      </c>
      <c r="F1116" t="s">
        <v>136</v>
      </c>
      <c r="G1116">
        <v>22</v>
      </c>
      <c r="I1116" s="11">
        <f t="shared" si="9"/>
        <v>0</v>
      </c>
    </row>
    <row r="1117" spans="1:9" x14ac:dyDescent="0.25">
      <c r="E1117" s="2"/>
    </row>
    <row r="1118" spans="1:9" x14ac:dyDescent="0.25">
      <c r="A1118">
        <v>3</v>
      </c>
      <c r="B1118">
        <v>7</v>
      </c>
      <c r="C1118">
        <v>95</v>
      </c>
      <c r="D1118">
        <v>6</v>
      </c>
      <c r="E1118" s="2" t="s">
        <v>428</v>
      </c>
      <c r="F1118" t="s">
        <v>136</v>
      </c>
      <c r="G1118">
        <v>44</v>
      </c>
      <c r="I1118" s="11">
        <f t="shared" si="9"/>
        <v>0</v>
      </c>
    </row>
    <row r="1119" spans="1:9" x14ac:dyDescent="0.25">
      <c r="E1119" s="2"/>
    </row>
    <row r="1120" spans="1:9" ht="30" x14ac:dyDescent="0.25">
      <c r="A1120">
        <v>3</v>
      </c>
      <c r="B1120">
        <v>7</v>
      </c>
      <c r="C1120">
        <v>95</v>
      </c>
      <c r="E1120" s="2" t="s">
        <v>429</v>
      </c>
      <c r="F1120" t="s">
        <v>11</v>
      </c>
      <c r="G1120">
        <v>0</v>
      </c>
    </row>
    <row r="1121" spans="1:9" x14ac:dyDescent="0.25">
      <c r="E1121" s="2"/>
    </row>
    <row r="1122" spans="1:9" ht="30" x14ac:dyDescent="0.25">
      <c r="A1122">
        <v>3</v>
      </c>
      <c r="B1122">
        <v>7</v>
      </c>
      <c r="C1122">
        <v>95</v>
      </c>
      <c r="D1122">
        <v>7</v>
      </c>
      <c r="E1122" s="2" t="s">
        <v>430</v>
      </c>
      <c r="F1122" t="s">
        <v>136</v>
      </c>
      <c r="G1122">
        <v>17</v>
      </c>
      <c r="I1122" s="11">
        <f t="shared" si="9"/>
        <v>0</v>
      </c>
    </row>
    <row r="1123" spans="1:9" x14ac:dyDescent="0.25">
      <c r="E1123" s="2"/>
    </row>
    <row r="1124" spans="1:9" ht="105" x14ac:dyDescent="0.25">
      <c r="A1124">
        <v>3</v>
      </c>
      <c r="B1124">
        <v>7</v>
      </c>
      <c r="C1124">
        <v>95</v>
      </c>
      <c r="D1124">
        <v>8</v>
      </c>
      <c r="E1124" s="2" t="s">
        <v>431</v>
      </c>
      <c r="F1124" t="s">
        <v>136</v>
      </c>
      <c r="G1124">
        <v>12</v>
      </c>
      <c r="I1124" s="11">
        <f t="shared" si="9"/>
        <v>0</v>
      </c>
    </row>
    <row r="1125" spans="1:9" x14ac:dyDescent="0.25">
      <c r="E1125" s="2"/>
    </row>
    <row r="1126" spans="1:9" ht="60" x14ac:dyDescent="0.25">
      <c r="A1126">
        <v>3</v>
      </c>
      <c r="B1126">
        <v>7</v>
      </c>
      <c r="C1126">
        <v>96</v>
      </c>
      <c r="D1126">
        <v>9</v>
      </c>
      <c r="E1126" s="2" t="s">
        <v>432</v>
      </c>
      <c r="F1126" t="s">
        <v>136</v>
      </c>
      <c r="G1126">
        <v>12</v>
      </c>
      <c r="I1126" s="11">
        <f t="shared" si="9"/>
        <v>0</v>
      </c>
    </row>
    <row r="1127" spans="1:9" x14ac:dyDescent="0.25">
      <c r="E1127" s="2"/>
    </row>
    <row r="1128" spans="1:9" x14ac:dyDescent="0.25">
      <c r="A1128">
        <v>3</v>
      </c>
      <c r="B1128">
        <v>7</v>
      </c>
      <c r="C1128">
        <v>96</v>
      </c>
      <c r="E1128" s="2" t="s">
        <v>176</v>
      </c>
      <c r="F1128" t="s">
        <v>11</v>
      </c>
      <c r="G1128">
        <v>0</v>
      </c>
    </row>
    <row r="1129" spans="1:9" x14ac:dyDescent="0.25">
      <c r="E1129" s="2"/>
    </row>
    <row r="1130" spans="1:9" x14ac:dyDescent="0.25">
      <c r="A1130">
        <v>3</v>
      </c>
      <c r="B1130">
        <v>7</v>
      </c>
      <c r="C1130">
        <v>96</v>
      </c>
      <c r="D1130">
        <v>10</v>
      </c>
      <c r="E1130" s="2" t="s">
        <v>433</v>
      </c>
      <c r="F1130" t="s">
        <v>136</v>
      </c>
      <c r="G1130">
        <v>36</v>
      </c>
      <c r="I1130" s="11">
        <f t="shared" si="9"/>
        <v>0</v>
      </c>
    </row>
    <row r="1131" spans="1:9" x14ac:dyDescent="0.25">
      <c r="E1131" s="2"/>
    </row>
    <row r="1132" spans="1:9" x14ac:dyDescent="0.25">
      <c r="A1132">
        <v>3</v>
      </c>
      <c r="B1132">
        <v>7</v>
      </c>
      <c r="C1132">
        <v>96</v>
      </c>
      <c r="E1132" s="2" t="s">
        <v>434</v>
      </c>
      <c r="F1132" t="s">
        <v>11</v>
      </c>
      <c r="G1132">
        <v>0</v>
      </c>
    </row>
    <row r="1133" spans="1:9" x14ac:dyDescent="0.25">
      <c r="E1133" s="2"/>
    </row>
    <row r="1134" spans="1:9" x14ac:dyDescent="0.25">
      <c r="A1134">
        <v>3</v>
      </c>
      <c r="B1134">
        <v>7</v>
      </c>
      <c r="C1134">
        <v>96</v>
      </c>
      <c r="E1134" s="2" t="s">
        <v>435</v>
      </c>
      <c r="F1134" t="s">
        <v>30</v>
      </c>
      <c r="G1134">
        <v>0</v>
      </c>
    </row>
    <row r="1135" spans="1:9" x14ac:dyDescent="0.25">
      <c r="E1135" s="2"/>
    </row>
    <row r="1136" spans="1:9" ht="30" x14ac:dyDescent="0.25">
      <c r="A1136">
        <v>3</v>
      </c>
      <c r="B1136">
        <v>7</v>
      </c>
      <c r="C1136">
        <v>96</v>
      </c>
      <c r="D1136">
        <v>11</v>
      </c>
      <c r="E1136" s="2" t="s">
        <v>436</v>
      </c>
      <c r="F1136" t="s">
        <v>136</v>
      </c>
      <c r="G1136">
        <v>72</v>
      </c>
      <c r="I1136" s="11">
        <f t="shared" si="9"/>
        <v>0</v>
      </c>
    </row>
    <row r="1137" spans="1:9" x14ac:dyDescent="0.25">
      <c r="E1137" s="2"/>
    </row>
    <row r="1138" spans="1:9" ht="15.75" thickBot="1" x14ac:dyDescent="0.3">
      <c r="A1138">
        <v>3</v>
      </c>
      <c r="B1138">
        <v>7</v>
      </c>
      <c r="E1138" s="2"/>
      <c r="G1138">
        <v>0</v>
      </c>
      <c r="I1138" s="18">
        <f>SUM(I1103:I1137)</f>
        <v>0</v>
      </c>
    </row>
    <row r="1139" spans="1:9" ht="15.75" thickTop="1" x14ac:dyDescent="0.25">
      <c r="E1139" s="2"/>
    </row>
    <row r="1140" spans="1:9" x14ac:dyDescent="0.25">
      <c r="A1140">
        <v>3</v>
      </c>
      <c r="B1140">
        <v>8</v>
      </c>
      <c r="C1140">
        <v>98</v>
      </c>
      <c r="E1140" s="1" t="s">
        <v>190</v>
      </c>
      <c r="F1140" t="s">
        <v>9</v>
      </c>
      <c r="G1140">
        <v>0</v>
      </c>
    </row>
    <row r="1141" spans="1:9" x14ac:dyDescent="0.25">
      <c r="E1141" s="1"/>
    </row>
    <row r="1142" spans="1:9" x14ac:dyDescent="0.25">
      <c r="A1142">
        <v>3</v>
      </c>
      <c r="B1142">
        <v>8</v>
      </c>
      <c r="C1142">
        <v>98</v>
      </c>
      <c r="E1142" s="1" t="s">
        <v>437</v>
      </c>
      <c r="F1142" t="s">
        <v>9</v>
      </c>
      <c r="G1142">
        <v>0</v>
      </c>
    </row>
    <row r="1143" spans="1:9" x14ac:dyDescent="0.25">
      <c r="E1143" s="2"/>
    </row>
    <row r="1144" spans="1:9" x14ac:dyDescent="0.25">
      <c r="A1144">
        <v>3</v>
      </c>
      <c r="B1144">
        <v>8</v>
      </c>
      <c r="C1144">
        <v>98</v>
      </c>
      <c r="E1144" s="2" t="s">
        <v>95</v>
      </c>
      <c r="F1144" t="s">
        <v>11</v>
      </c>
      <c r="G1144">
        <v>0</v>
      </c>
    </row>
    <row r="1145" spans="1:9" x14ac:dyDescent="0.25">
      <c r="E1145" s="2"/>
    </row>
    <row r="1146" spans="1:9" ht="75" x14ac:dyDescent="0.25">
      <c r="A1146">
        <v>3</v>
      </c>
      <c r="B1146">
        <v>8</v>
      </c>
      <c r="C1146">
        <v>98</v>
      </c>
      <c r="E1146" s="2" t="s">
        <v>96</v>
      </c>
      <c r="G1146">
        <v>0</v>
      </c>
    </row>
    <row r="1147" spans="1:9" x14ac:dyDescent="0.25">
      <c r="E1147" s="2"/>
    </row>
    <row r="1148" spans="1:9" x14ac:dyDescent="0.25">
      <c r="A1148">
        <v>3</v>
      </c>
      <c r="B1148">
        <v>8</v>
      </c>
      <c r="C1148">
        <v>98</v>
      </c>
      <c r="E1148" s="2" t="s">
        <v>97</v>
      </c>
      <c r="F1148" t="s">
        <v>11</v>
      </c>
      <c r="G1148">
        <v>0</v>
      </c>
    </row>
    <row r="1149" spans="1:9" x14ac:dyDescent="0.25">
      <c r="E1149" s="2"/>
    </row>
    <row r="1150" spans="1:9" ht="75" x14ac:dyDescent="0.25">
      <c r="A1150">
        <v>3</v>
      </c>
      <c r="B1150">
        <v>8</v>
      </c>
      <c r="C1150">
        <v>98</v>
      </c>
      <c r="E1150" s="2" t="s">
        <v>438</v>
      </c>
      <c r="G1150">
        <v>0</v>
      </c>
    </row>
    <row r="1151" spans="1:9" x14ac:dyDescent="0.25">
      <c r="E1151" s="2"/>
    </row>
    <row r="1152" spans="1:9" x14ac:dyDescent="0.25">
      <c r="A1152">
        <v>3</v>
      </c>
      <c r="B1152">
        <v>8</v>
      </c>
      <c r="C1152">
        <v>98</v>
      </c>
      <c r="E1152" s="2" t="s">
        <v>439</v>
      </c>
      <c r="F1152" t="s">
        <v>11</v>
      </c>
      <c r="G1152">
        <v>0</v>
      </c>
    </row>
    <row r="1153" spans="1:9" x14ac:dyDescent="0.25">
      <c r="E1153" s="2"/>
    </row>
    <row r="1154" spans="1:9" ht="30" x14ac:dyDescent="0.25">
      <c r="A1154">
        <v>3</v>
      </c>
      <c r="B1154">
        <v>8</v>
      </c>
      <c r="C1154">
        <v>98</v>
      </c>
      <c r="E1154" s="2" t="s">
        <v>440</v>
      </c>
      <c r="F1154" t="s">
        <v>11</v>
      </c>
      <c r="G1154">
        <v>0</v>
      </c>
    </row>
    <row r="1155" spans="1:9" x14ac:dyDescent="0.25">
      <c r="E1155" s="2"/>
    </row>
    <row r="1156" spans="1:9" x14ac:dyDescent="0.25">
      <c r="A1156">
        <v>3</v>
      </c>
      <c r="B1156">
        <v>8</v>
      </c>
      <c r="C1156">
        <v>98</v>
      </c>
      <c r="E1156" s="2" t="s">
        <v>441</v>
      </c>
      <c r="F1156" t="s">
        <v>11</v>
      </c>
      <c r="G1156">
        <v>0</v>
      </c>
    </row>
    <row r="1157" spans="1:9" x14ac:dyDescent="0.25">
      <c r="E1157" s="2"/>
    </row>
    <row r="1158" spans="1:9" x14ac:dyDescent="0.25">
      <c r="A1158">
        <v>3</v>
      </c>
      <c r="B1158">
        <v>8</v>
      </c>
      <c r="C1158">
        <v>99</v>
      </c>
      <c r="E1158" s="2" t="s">
        <v>442</v>
      </c>
      <c r="F1158" t="s">
        <v>30</v>
      </c>
      <c r="G1158">
        <v>0</v>
      </c>
    </row>
    <row r="1159" spans="1:9" x14ac:dyDescent="0.25">
      <c r="E1159" s="2"/>
    </row>
    <row r="1160" spans="1:9" ht="30" x14ac:dyDescent="0.25">
      <c r="A1160">
        <v>3</v>
      </c>
      <c r="B1160">
        <v>8</v>
      </c>
      <c r="C1160">
        <v>99</v>
      </c>
      <c r="D1160">
        <v>1</v>
      </c>
      <c r="E1160" s="2" t="s">
        <v>443</v>
      </c>
      <c r="F1160" t="s">
        <v>136</v>
      </c>
      <c r="G1160">
        <v>9</v>
      </c>
      <c r="I1160" s="11">
        <f t="shared" ref="I1160:I1196" si="10">+G1160*H1160</f>
        <v>0</v>
      </c>
    </row>
    <row r="1161" spans="1:9" x14ac:dyDescent="0.25">
      <c r="E1161" s="2"/>
    </row>
    <row r="1162" spans="1:9" x14ac:dyDescent="0.25">
      <c r="A1162">
        <v>3</v>
      </c>
      <c r="B1162">
        <v>8</v>
      </c>
      <c r="C1162">
        <v>99</v>
      </c>
      <c r="E1162" s="2" t="s">
        <v>444</v>
      </c>
      <c r="F1162" t="s">
        <v>11</v>
      </c>
      <c r="G1162">
        <v>0</v>
      </c>
    </row>
    <row r="1163" spans="1:9" x14ac:dyDescent="0.25">
      <c r="E1163" s="2"/>
    </row>
    <row r="1164" spans="1:9" ht="30" x14ac:dyDescent="0.25">
      <c r="A1164">
        <v>3</v>
      </c>
      <c r="B1164">
        <v>8</v>
      </c>
      <c r="C1164">
        <v>99</v>
      </c>
      <c r="E1164" s="2" t="s">
        <v>445</v>
      </c>
      <c r="F1164" t="s">
        <v>30</v>
      </c>
      <c r="G1164">
        <v>0</v>
      </c>
    </row>
    <row r="1165" spans="1:9" x14ac:dyDescent="0.25">
      <c r="E1165" s="2"/>
    </row>
    <row r="1166" spans="1:9" x14ac:dyDescent="0.25">
      <c r="A1166">
        <v>3</v>
      </c>
      <c r="B1166">
        <v>8</v>
      </c>
      <c r="C1166">
        <v>99</v>
      </c>
      <c r="D1166">
        <v>2</v>
      </c>
      <c r="E1166" s="2" t="s">
        <v>446</v>
      </c>
      <c r="F1166" t="s">
        <v>136</v>
      </c>
      <c r="G1166">
        <v>36</v>
      </c>
      <c r="I1166" s="11">
        <f t="shared" si="10"/>
        <v>0</v>
      </c>
    </row>
    <row r="1167" spans="1:9" x14ac:dyDescent="0.25">
      <c r="E1167" s="2"/>
    </row>
    <row r="1168" spans="1:9" x14ac:dyDescent="0.25">
      <c r="A1168">
        <v>3</v>
      </c>
      <c r="B1168">
        <v>8</v>
      </c>
      <c r="C1168">
        <v>99</v>
      </c>
      <c r="E1168" s="2" t="s">
        <v>447</v>
      </c>
      <c r="F1168" t="s">
        <v>11</v>
      </c>
      <c r="G1168">
        <v>0</v>
      </c>
    </row>
    <row r="1169" spans="1:9" x14ac:dyDescent="0.25">
      <c r="E1169" s="2"/>
    </row>
    <row r="1170" spans="1:9" x14ac:dyDescent="0.25">
      <c r="A1170">
        <v>3</v>
      </c>
      <c r="B1170">
        <v>8</v>
      </c>
      <c r="C1170">
        <v>99</v>
      </c>
      <c r="E1170" s="2" t="s">
        <v>448</v>
      </c>
      <c r="F1170" t="s">
        <v>30</v>
      </c>
      <c r="G1170">
        <v>0</v>
      </c>
    </row>
    <row r="1171" spans="1:9" x14ac:dyDescent="0.25">
      <c r="E1171" s="2"/>
    </row>
    <row r="1172" spans="1:9" ht="30" x14ac:dyDescent="0.25">
      <c r="A1172">
        <v>3</v>
      </c>
      <c r="B1172">
        <v>8</v>
      </c>
      <c r="C1172">
        <v>99</v>
      </c>
      <c r="E1172" s="2" t="s">
        <v>449</v>
      </c>
      <c r="F1172" t="s">
        <v>60</v>
      </c>
      <c r="G1172">
        <v>0</v>
      </c>
    </row>
    <row r="1173" spans="1:9" x14ac:dyDescent="0.25">
      <c r="E1173" s="2"/>
    </row>
    <row r="1174" spans="1:9" ht="75" x14ac:dyDescent="0.25">
      <c r="A1174">
        <v>3</v>
      </c>
      <c r="B1174">
        <v>8</v>
      </c>
      <c r="C1174">
        <v>99</v>
      </c>
      <c r="D1174">
        <v>3</v>
      </c>
      <c r="E1174" s="2" t="s">
        <v>450</v>
      </c>
      <c r="F1174" t="s">
        <v>136</v>
      </c>
      <c r="G1174">
        <v>1</v>
      </c>
      <c r="I1174" s="11">
        <f t="shared" si="10"/>
        <v>0</v>
      </c>
    </row>
    <row r="1175" spans="1:9" x14ac:dyDescent="0.25">
      <c r="E1175" s="2"/>
    </row>
    <row r="1176" spans="1:9" x14ac:dyDescent="0.25">
      <c r="A1176">
        <v>3</v>
      </c>
      <c r="B1176">
        <v>8</v>
      </c>
      <c r="C1176">
        <v>99</v>
      </c>
      <c r="E1176" s="2" t="s">
        <v>451</v>
      </c>
      <c r="F1176" t="s">
        <v>11</v>
      </c>
      <c r="G1176">
        <v>0</v>
      </c>
    </row>
    <row r="1177" spans="1:9" x14ac:dyDescent="0.25">
      <c r="E1177" s="2"/>
    </row>
    <row r="1178" spans="1:9" ht="360" x14ac:dyDescent="0.25">
      <c r="A1178">
        <v>3</v>
      </c>
      <c r="B1178">
        <v>8</v>
      </c>
      <c r="C1178">
        <v>100</v>
      </c>
      <c r="E1178" s="2" t="s">
        <v>452</v>
      </c>
      <c r="F1178" t="s">
        <v>30</v>
      </c>
      <c r="G1178">
        <v>0</v>
      </c>
    </row>
    <row r="1179" spans="1:9" x14ac:dyDescent="0.25">
      <c r="E1179" s="2"/>
    </row>
    <row r="1180" spans="1:9" ht="30" x14ac:dyDescent="0.25">
      <c r="A1180">
        <v>3</v>
      </c>
      <c r="B1180">
        <v>8</v>
      </c>
      <c r="C1180">
        <v>100</v>
      </c>
      <c r="D1180">
        <v>4</v>
      </c>
      <c r="E1180" s="2" t="s">
        <v>453</v>
      </c>
      <c r="F1180" t="s">
        <v>136</v>
      </c>
      <c r="G1180">
        <v>33</v>
      </c>
      <c r="I1180" s="11">
        <f t="shared" si="10"/>
        <v>0</v>
      </c>
    </row>
    <row r="1181" spans="1:9" x14ac:dyDescent="0.25">
      <c r="E1181" s="2"/>
    </row>
    <row r="1182" spans="1:9" x14ac:dyDescent="0.25">
      <c r="A1182">
        <v>3</v>
      </c>
      <c r="B1182">
        <v>8</v>
      </c>
      <c r="C1182">
        <v>100</v>
      </c>
      <c r="E1182" s="2" t="s">
        <v>454</v>
      </c>
      <c r="F1182" t="s">
        <v>11</v>
      </c>
      <c r="G1182">
        <v>0</v>
      </c>
    </row>
    <row r="1183" spans="1:9" x14ac:dyDescent="0.25">
      <c r="E1183" s="2"/>
    </row>
    <row r="1184" spans="1:9" ht="45" x14ac:dyDescent="0.25">
      <c r="A1184">
        <v>3</v>
      </c>
      <c r="B1184">
        <v>8</v>
      </c>
      <c r="C1184">
        <v>101</v>
      </c>
      <c r="E1184" s="2" t="s">
        <v>455</v>
      </c>
      <c r="F1184" t="s">
        <v>30</v>
      </c>
      <c r="G1184">
        <v>0</v>
      </c>
    </row>
    <row r="1185" spans="1:9" x14ac:dyDescent="0.25">
      <c r="E1185" s="2"/>
    </row>
    <row r="1186" spans="1:9" x14ac:dyDescent="0.25">
      <c r="A1186">
        <v>3</v>
      </c>
      <c r="B1186">
        <v>8</v>
      </c>
      <c r="C1186">
        <v>101</v>
      </c>
      <c r="D1186">
        <v>5</v>
      </c>
      <c r="E1186" s="2" t="s">
        <v>456</v>
      </c>
      <c r="F1186" t="s">
        <v>129</v>
      </c>
      <c r="G1186">
        <v>1058</v>
      </c>
      <c r="I1186" s="11">
        <f t="shared" si="10"/>
        <v>0</v>
      </c>
    </row>
    <row r="1187" spans="1:9" x14ac:dyDescent="0.25">
      <c r="E1187" s="2"/>
    </row>
    <row r="1188" spans="1:9" x14ac:dyDescent="0.25">
      <c r="A1188">
        <v>3</v>
      </c>
      <c r="B1188">
        <v>8</v>
      </c>
      <c r="C1188">
        <v>101</v>
      </c>
      <c r="E1188" s="2" t="s">
        <v>457</v>
      </c>
      <c r="F1188" t="s">
        <v>11</v>
      </c>
      <c r="G1188">
        <v>0</v>
      </c>
    </row>
    <row r="1189" spans="1:9" x14ac:dyDescent="0.25">
      <c r="E1189" s="2"/>
    </row>
    <row r="1190" spans="1:9" x14ac:dyDescent="0.25">
      <c r="A1190">
        <v>3</v>
      </c>
      <c r="B1190">
        <v>8</v>
      </c>
      <c r="C1190">
        <v>101</v>
      </c>
      <c r="E1190" s="2" t="s">
        <v>458</v>
      </c>
      <c r="F1190" t="s">
        <v>30</v>
      </c>
      <c r="G1190">
        <v>0</v>
      </c>
    </row>
    <row r="1191" spans="1:9" x14ac:dyDescent="0.25">
      <c r="E1191" s="2"/>
    </row>
    <row r="1192" spans="1:9" ht="30" x14ac:dyDescent="0.25">
      <c r="A1192">
        <v>3</v>
      </c>
      <c r="B1192">
        <v>8</v>
      </c>
      <c r="C1192">
        <v>101</v>
      </c>
      <c r="D1192">
        <v>6</v>
      </c>
      <c r="E1192" s="2" t="s">
        <v>459</v>
      </c>
      <c r="F1192" t="s">
        <v>136</v>
      </c>
      <c r="G1192">
        <v>19</v>
      </c>
      <c r="I1192" s="11">
        <f t="shared" si="10"/>
        <v>0</v>
      </c>
    </row>
    <row r="1193" spans="1:9" x14ac:dyDescent="0.25">
      <c r="E1193" s="2"/>
    </row>
    <row r="1194" spans="1:9" x14ac:dyDescent="0.25">
      <c r="A1194">
        <v>3</v>
      </c>
      <c r="B1194">
        <v>8</v>
      </c>
      <c r="C1194">
        <v>101</v>
      </c>
      <c r="E1194" s="2" t="s">
        <v>460</v>
      </c>
      <c r="F1194" t="s">
        <v>30</v>
      </c>
      <c r="G1194">
        <v>0</v>
      </c>
    </row>
    <row r="1195" spans="1:9" x14ac:dyDescent="0.25">
      <c r="E1195" s="2"/>
    </row>
    <row r="1196" spans="1:9" x14ac:dyDescent="0.25">
      <c r="A1196">
        <v>3</v>
      </c>
      <c r="B1196">
        <v>8</v>
      </c>
      <c r="C1196">
        <v>101</v>
      </c>
      <c r="D1196">
        <v>7</v>
      </c>
      <c r="E1196" s="2" t="s">
        <v>461</v>
      </c>
      <c r="F1196" t="s">
        <v>136</v>
      </c>
      <c r="G1196">
        <v>76</v>
      </c>
      <c r="I1196" s="11">
        <f t="shared" si="10"/>
        <v>0</v>
      </c>
    </row>
    <row r="1197" spans="1:9" x14ac:dyDescent="0.25">
      <c r="E1197" s="2"/>
    </row>
    <row r="1198" spans="1:9" x14ac:dyDescent="0.25">
      <c r="A1198">
        <v>3</v>
      </c>
      <c r="B1198">
        <v>8</v>
      </c>
      <c r="C1198">
        <v>101</v>
      </c>
      <c r="E1198" s="2" t="s">
        <v>462</v>
      </c>
      <c r="F1198" t="s">
        <v>11</v>
      </c>
      <c r="G1198">
        <v>0</v>
      </c>
    </row>
    <row r="1199" spans="1:9" x14ac:dyDescent="0.25">
      <c r="E1199" s="2"/>
    </row>
    <row r="1200" spans="1:9" ht="75" x14ac:dyDescent="0.25">
      <c r="A1200">
        <v>3</v>
      </c>
      <c r="B1200">
        <v>8</v>
      </c>
      <c r="C1200">
        <v>101</v>
      </c>
      <c r="D1200">
        <v>8</v>
      </c>
      <c r="E1200" s="2" t="s">
        <v>463</v>
      </c>
      <c r="F1200" t="s">
        <v>22</v>
      </c>
      <c r="G1200">
        <v>1</v>
      </c>
      <c r="I1200" s="11">
        <v>120000</v>
      </c>
    </row>
    <row r="1201" spans="1:9" x14ac:dyDescent="0.25">
      <c r="E1201" s="2"/>
    </row>
    <row r="1202" spans="1:9" x14ac:dyDescent="0.25">
      <c r="A1202">
        <v>3</v>
      </c>
      <c r="B1202">
        <v>8</v>
      </c>
      <c r="C1202">
        <v>102</v>
      </c>
      <c r="D1202">
        <v>9</v>
      </c>
      <c r="E1202" s="2" t="s">
        <v>464</v>
      </c>
      <c r="F1202" t="s">
        <v>465</v>
      </c>
      <c r="G1202" s="20">
        <v>1</v>
      </c>
      <c r="H1202" s="19"/>
      <c r="I1202" s="11">
        <f>I1200*H1202</f>
        <v>0</v>
      </c>
    </row>
    <row r="1203" spans="1:9" x14ac:dyDescent="0.25">
      <c r="E1203" s="2"/>
    </row>
    <row r="1204" spans="1:9" ht="45" x14ac:dyDescent="0.25">
      <c r="A1204">
        <v>3</v>
      </c>
      <c r="B1204">
        <v>8</v>
      </c>
      <c r="C1204">
        <v>102</v>
      </c>
      <c r="D1204">
        <v>10</v>
      </c>
      <c r="E1204" s="2" t="s">
        <v>466</v>
      </c>
      <c r="F1204" t="s">
        <v>22</v>
      </c>
      <c r="G1204">
        <v>1</v>
      </c>
      <c r="I1204" s="11">
        <v>10000</v>
      </c>
    </row>
    <row r="1205" spans="1:9" x14ac:dyDescent="0.25">
      <c r="E1205" s="2"/>
    </row>
    <row r="1206" spans="1:9" x14ac:dyDescent="0.25">
      <c r="A1206">
        <v>3</v>
      </c>
      <c r="B1206">
        <v>8</v>
      </c>
      <c r="C1206">
        <v>102</v>
      </c>
      <c r="D1206">
        <v>11</v>
      </c>
      <c r="E1206" s="2" t="s">
        <v>464</v>
      </c>
      <c r="F1206" t="s">
        <v>465</v>
      </c>
      <c r="G1206" s="20">
        <v>1</v>
      </c>
      <c r="H1206" s="19"/>
      <c r="I1206" s="11">
        <f>I1204*H1206</f>
        <v>0</v>
      </c>
    </row>
    <row r="1207" spans="1:9" x14ac:dyDescent="0.25">
      <c r="E1207" s="2"/>
    </row>
    <row r="1208" spans="1:9" ht="15.75" thickBot="1" x14ac:dyDescent="0.3">
      <c r="A1208">
        <v>3</v>
      </c>
      <c r="B1208">
        <v>8</v>
      </c>
      <c r="E1208" s="2"/>
      <c r="G1208">
        <v>0</v>
      </c>
      <c r="I1208" s="18">
        <f>SUM(I1159:I1207)</f>
        <v>130000</v>
      </c>
    </row>
    <row r="1209" spans="1:9" ht="15.75" thickTop="1" x14ac:dyDescent="0.25">
      <c r="E1209" s="2"/>
    </row>
    <row r="1210" spans="1:9" x14ac:dyDescent="0.25">
      <c r="A1210">
        <v>3</v>
      </c>
      <c r="B1210">
        <v>9</v>
      </c>
      <c r="C1210">
        <v>104</v>
      </c>
      <c r="E1210" s="1" t="s">
        <v>190</v>
      </c>
      <c r="F1210" t="s">
        <v>9</v>
      </c>
      <c r="G1210">
        <v>0</v>
      </c>
    </row>
    <row r="1211" spans="1:9" x14ac:dyDescent="0.25">
      <c r="E1211" s="1"/>
    </row>
    <row r="1212" spans="1:9" x14ac:dyDescent="0.25">
      <c r="A1212">
        <v>3</v>
      </c>
      <c r="B1212">
        <v>9</v>
      </c>
      <c r="C1212">
        <v>104</v>
      </c>
      <c r="E1212" s="1" t="s">
        <v>467</v>
      </c>
      <c r="F1212" t="s">
        <v>9</v>
      </c>
      <c r="G1212">
        <v>0</v>
      </c>
    </row>
    <row r="1213" spans="1:9" x14ac:dyDescent="0.25">
      <c r="E1213" s="2"/>
    </row>
    <row r="1214" spans="1:9" x14ac:dyDescent="0.25">
      <c r="A1214">
        <v>3</v>
      </c>
      <c r="B1214">
        <v>9</v>
      </c>
      <c r="C1214">
        <v>104</v>
      </c>
      <c r="E1214" s="2" t="s">
        <v>95</v>
      </c>
      <c r="F1214" t="s">
        <v>11</v>
      </c>
      <c r="G1214">
        <v>0</v>
      </c>
    </row>
    <row r="1215" spans="1:9" x14ac:dyDescent="0.25">
      <c r="E1215" s="2"/>
    </row>
    <row r="1216" spans="1:9" ht="75" x14ac:dyDescent="0.25">
      <c r="A1216">
        <v>3</v>
      </c>
      <c r="B1216">
        <v>9</v>
      </c>
      <c r="C1216">
        <v>104</v>
      </c>
      <c r="E1216" s="2" t="s">
        <v>96</v>
      </c>
      <c r="G1216">
        <v>0</v>
      </c>
    </row>
    <row r="1217" spans="1:9" x14ac:dyDescent="0.25">
      <c r="E1217" s="2"/>
    </row>
    <row r="1218" spans="1:9" x14ac:dyDescent="0.25">
      <c r="A1218">
        <v>3</v>
      </c>
      <c r="B1218">
        <v>9</v>
      </c>
      <c r="C1218">
        <v>104</v>
      </c>
      <c r="E1218" s="2" t="s">
        <v>468</v>
      </c>
      <c r="F1218" t="s">
        <v>11</v>
      </c>
      <c r="G1218">
        <v>0</v>
      </c>
    </row>
    <row r="1219" spans="1:9" x14ac:dyDescent="0.25">
      <c r="E1219" s="2"/>
    </row>
    <row r="1220" spans="1:9" ht="30" x14ac:dyDescent="0.25">
      <c r="A1220">
        <v>3</v>
      </c>
      <c r="B1220">
        <v>9</v>
      </c>
      <c r="C1220">
        <v>104</v>
      </c>
      <c r="E1220" s="2" t="s">
        <v>469</v>
      </c>
      <c r="F1220" t="s">
        <v>11</v>
      </c>
      <c r="G1220">
        <v>0</v>
      </c>
    </row>
    <row r="1221" spans="1:9" x14ac:dyDescent="0.25">
      <c r="E1221" s="2"/>
    </row>
    <row r="1222" spans="1:9" x14ac:dyDescent="0.25">
      <c r="A1222">
        <v>3</v>
      </c>
      <c r="B1222">
        <v>9</v>
      </c>
      <c r="C1222">
        <v>104</v>
      </c>
      <c r="E1222" s="2" t="s">
        <v>470</v>
      </c>
      <c r="F1222" t="s">
        <v>11</v>
      </c>
      <c r="G1222">
        <v>0</v>
      </c>
    </row>
    <row r="1223" spans="1:9" x14ac:dyDescent="0.25">
      <c r="E1223" s="2"/>
    </row>
    <row r="1224" spans="1:9" ht="90" x14ac:dyDescent="0.25">
      <c r="A1224">
        <v>3</v>
      </c>
      <c r="B1224">
        <v>9</v>
      </c>
      <c r="C1224">
        <v>104</v>
      </c>
      <c r="E1224" s="2" t="s">
        <v>471</v>
      </c>
      <c r="F1224" t="s">
        <v>30</v>
      </c>
      <c r="G1224">
        <v>0</v>
      </c>
    </row>
    <row r="1225" spans="1:9" x14ac:dyDescent="0.25">
      <c r="E1225" s="2"/>
    </row>
    <row r="1226" spans="1:9" x14ac:dyDescent="0.25">
      <c r="A1226">
        <v>3</v>
      </c>
      <c r="B1226">
        <v>9</v>
      </c>
      <c r="C1226">
        <v>104</v>
      </c>
      <c r="D1226">
        <v>1</v>
      </c>
      <c r="E1226" s="2" t="s">
        <v>472</v>
      </c>
      <c r="F1226" t="s">
        <v>132</v>
      </c>
      <c r="G1226">
        <v>21</v>
      </c>
      <c r="I1226" s="11">
        <f t="shared" ref="I1226:I1264" si="11">+G1226*H1226</f>
        <v>0</v>
      </c>
    </row>
    <row r="1227" spans="1:9" x14ac:dyDescent="0.25">
      <c r="E1227" s="2"/>
    </row>
    <row r="1228" spans="1:9" ht="75" x14ac:dyDescent="0.25">
      <c r="A1228">
        <v>3</v>
      </c>
      <c r="B1228">
        <v>9</v>
      </c>
      <c r="C1228">
        <v>105</v>
      </c>
      <c r="E1228" s="2" t="s">
        <v>473</v>
      </c>
      <c r="F1228" t="s">
        <v>30</v>
      </c>
      <c r="G1228">
        <v>0</v>
      </c>
    </row>
    <row r="1229" spans="1:9" x14ac:dyDescent="0.25">
      <c r="E1229" s="2"/>
    </row>
    <row r="1230" spans="1:9" x14ac:dyDescent="0.25">
      <c r="A1230">
        <v>3</v>
      </c>
      <c r="B1230">
        <v>9</v>
      </c>
      <c r="C1230">
        <v>105</v>
      </c>
      <c r="D1230">
        <v>2</v>
      </c>
      <c r="E1230" s="2" t="s">
        <v>474</v>
      </c>
      <c r="F1230" t="s">
        <v>132</v>
      </c>
      <c r="G1230">
        <v>96</v>
      </c>
      <c r="I1230" s="11">
        <f t="shared" si="11"/>
        <v>0</v>
      </c>
    </row>
    <row r="1231" spans="1:9" x14ac:dyDescent="0.25">
      <c r="E1231" s="2"/>
    </row>
    <row r="1232" spans="1:9" ht="75" x14ac:dyDescent="0.25">
      <c r="A1232">
        <v>3</v>
      </c>
      <c r="B1232">
        <v>9</v>
      </c>
      <c r="C1232">
        <v>105</v>
      </c>
      <c r="E1232" s="2" t="s">
        <v>473</v>
      </c>
      <c r="F1232" t="s">
        <v>30</v>
      </c>
      <c r="G1232">
        <v>0</v>
      </c>
    </row>
    <row r="1233" spans="1:9" x14ac:dyDescent="0.25">
      <c r="E1233" s="2"/>
    </row>
    <row r="1234" spans="1:9" x14ac:dyDescent="0.25">
      <c r="A1234">
        <v>3</v>
      </c>
      <c r="B1234">
        <v>9</v>
      </c>
      <c r="C1234">
        <v>105</v>
      </c>
      <c r="D1234">
        <v>3</v>
      </c>
      <c r="E1234" s="2" t="s">
        <v>475</v>
      </c>
      <c r="F1234" t="s">
        <v>132</v>
      </c>
      <c r="G1234">
        <v>255</v>
      </c>
      <c r="I1234" s="11">
        <f t="shared" si="11"/>
        <v>0</v>
      </c>
    </row>
    <row r="1235" spans="1:9" x14ac:dyDescent="0.25">
      <c r="E1235" s="2"/>
    </row>
    <row r="1236" spans="1:9" x14ac:dyDescent="0.25">
      <c r="A1236">
        <v>3</v>
      </c>
      <c r="B1236">
        <v>9</v>
      </c>
      <c r="C1236">
        <v>105</v>
      </c>
      <c r="E1236" s="2" t="s">
        <v>476</v>
      </c>
      <c r="F1236" t="s">
        <v>11</v>
      </c>
      <c r="G1236">
        <v>0</v>
      </c>
    </row>
    <row r="1237" spans="1:9" x14ac:dyDescent="0.25">
      <c r="E1237" s="2"/>
    </row>
    <row r="1238" spans="1:9" x14ac:dyDescent="0.25">
      <c r="A1238">
        <v>3</v>
      </c>
      <c r="B1238">
        <v>9</v>
      </c>
      <c r="C1238">
        <v>105</v>
      </c>
      <c r="E1238" s="2" t="s">
        <v>477</v>
      </c>
      <c r="F1238" t="s">
        <v>30</v>
      </c>
      <c r="G1238">
        <v>0</v>
      </c>
    </row>
    <row r="1239" spans="1:9" x14ac:dyDescent="0.25">
      <c r="E1239" s="2"/>
    </row>
    <row r="1240" spans="1:9" x14ac:dyDescent="0.25">
      <c r="A1240">
        <v>3</v>
      </c>
      <c r="B1240">
        <v>9</v>
      </c>
      <c r="C1240">
        <v>105</v>
      </c>
      <c r="D1240">
        <v>4</v>
      </c>
      <c r="E1240" s="2" t="s">
        <v>478</v>
      </c>
      <c r="F1240" t="s">
        <v>132</v>
      </c>
      <c r="G1240">
        <v>620</v>
      </c>
      <c r="I1240" s="11">
        <f t="shared" si="11"/>
        <v>0</v>
      </c>
    </row>
    <row r="1241" spans="1:9" x14ac:dyDescent="0.25">
      <c r="E1241" s="2"/>
    </row>
    <row r="1242" spans="1:9" x14ac:dyDescent="0.25">
      <c r="A1242">
        <v>3</v>
      </c>
      <c r="B1242">
        <v>9</v>
      </c>
      <c r="C1242">
        <v>105</v>
      </c>
      <c r="E1242" s="2" t="s">
        <v>479</v>
      </c>
      <c r="F1242" t="s">
        <v>11</v>
      </c>
      <c r="G1242">
        <v>0</v>
      </c>
    </row>
    <row r="1243" spans="1:9" x14ac:dyDescent="0.25">
      <c r="E1243" s="2"/>
    </row>
    <row r="1244" spans="1:9" x14ac:dyDescent="0.25">
      <c r="A1244">
        <v>3</v>
      </c>
      <c r="B1244">
        <v>9</v>
      </c>
      <c r="C1244">
        <v>106</v>
      </c>
      <c r="E1244" s="2" t="s">
        <v>477</v>
      </c>
      <c r="F1244" t="s">
        <v>30</v>
      </c>
      <c r="G1244">
        <v>0</v>
      </c>
    </row>
    <row r="1245" spans="1:9" x14ac:dyDescent="0.25">
      <c r="E1245" s="2"/>
    </row>
    <row r="1246" spans="1:9" x14ac:dyDescent="0.25">
      <c r="A1246">
        <v>3</v>
      </c>
      <c r="B1246">
        <v>9</v>
      </c>
      <c r="C1246">
        <v>106</v>
      </c>
      <c r="D1246">
        <v>5</v>
      </c>
      <c r="E1246" s="2" t="s">
        <v>478</v>
      </c>
      <c r="F1246" t="s">
        <v>132</v>
      </c>
      <c r="G1246">
        <v>513</v>
      </c>
      <c r="I1246" s="11">
        <f t="shared" si="11"/>
        <v>0</v>
      </c>
    </row>
    <row r="1247" spans="1:9" x14ac:dyDescent="0.25">
      <c r="E1247" s="2"/>
    </row>
    <row r="1248" spans="1:9" ht="15.75" thickBot="1" x14ac:dyDescent="0.3">
      <c r="A1248">
        <v>3</v>
      </c>
      <c r="B1248">
        <v>9</v>
      </c>
      <c r="E1248" s="2"/>
      <c r="G1248">
        <v>0</v>
      </c>
      <c r="I1248" s="18">
        <f>SUM(I1224:I1247)</f>
        <v>0</v>
      </c>
    </row>
    <row r="1249" spans="1:9" ht="15.75" thickTop="1" x14ac:dyDescent="0.25">
      <c r="E1249" s="2"/>
    </row>
    <row r="1250" spans="1:9" x14ac:dyDescent="0.25">
      <c r="A1250">
        <v>3</v>
      </c>
      <c r="B1250">
        <v>10</v>
      </c>
      <c r="C1250">
        <v>108</v>
      </c>
      <c r="E1250" s="1" t="s">
        <v>190</v>
      </c>
      <c r="F1250" t="s">
        <v>9</v>
      </c>
      <c r="G1250">
        <v>0</v>
      </c>
    </row>
    <row r="1251" spans="1:9" x14ac:dyDescent="0.25">
      <c r="E1251" s="1"/>
    </row>
    <row r="1252" spans="1:9" x14ac:dyDescent="0.25">
      <c r="A1252">
        <v>3</v>
      </c>
      <c r="B1252">
        <v>10</v>
      </c>
      <c r="C1252">
        <v>108</v>
      </c>
      <c r="E1252" s="1" t="s">
        <v>480</v>
      </c>
      <c r="F1252" t="s">
        <v>9</v>
      </c>
      <c r="G1252">
        <v>0</v>
      </c>
    </row>
    <row r="1253" spans="1:9" x14ac:dyDescent="0.25">
      <c r="E1253" s="2"/>
    </row>
    <row r="1254" spans="1:9" x14ac:dyDescent="0.25">
      <c r="A1254">
        <v>3</v>
      </c>
      <c r="B1254">
        <v>10</v>
      </c>
      <c r="C1254">
        <v>108</v>
      </c>
      <c r="E1254" s="2" t="s">
        <v>95</v>
      </c>
      <c r="F1254" t="s">
        <v>11</v>
      </c>
      <c r="G1254">
        <v>0</v>
      </c>
    </row>
    <row r="1255" spans="1:9" x14ac:dyDescent="0.25">
      <c r="E1255" s="2"/>
    </row>
    <row r="1256" spans="1:9" ht="58.5" customHeight="1" x14ac:dyDescent="0.25">
      <c r="A1256">
        <v>3</v>
      </c>
      <c r="B1256">
        <v>10</v>
      </c>
      <c r="C1256">
        <v>108</v>
      </c>
      <c r="E1256" s="2" t="s">
        <v>96</v>
      </c>
      <c r="G1256">
        <v>0</v>
      </c>
    </row>
    <row r="1257" spans="1:9" x14ac:dyDescent="0.25">
      <c r="E1257" s="2"/>
    </row>
    <row r="1258" spans="1:9" x14ac:dyDescent="0.25">
      <c r="A1258">
        <v>3</v>
      </c>
      <c r="B1258">
        <v>10</v>
      </c>
      <c r="C1258">
        <v>108</v>
      </c>
      <c r="E1258" s="2" t="s">
        <v>481</v>
      </c>
      <c r="F1258" t="s">
        <v>11</v>
      </c>
      <c r="G1258">
        <v>0</v>
      </c>
    </row>
    <row r="1259" spans="1:9" x14ac:dyDescent="0.25">
      <c r="E1259" s="2"/>
    </row>
    <row r="1260" spans="1:9" ht="30" x14ac:dyDescent="0.25">
      <c r="A1260">
        <v>3</v>
      </c>
      <c r="B1260">
        <v>10</v>
      </c>
      <c r="C1260">
        <v>108</v>
      </c>
      <c r="E1260" s="2" t="s">
        <v>482</v>
      </c>
      <c r="F1260" t="s">
        <v>11</v>
      </c>
      <c r="G1260">
        <v>0</v>
      </c>
    </row>
    <row r="1261" spans="1:9" x14ac:dyDescent="0.25">
      <c r="E1261" s="2"/>
    </row>
    <row r="1262" spans="1:9" x14ac:dyDescent="0.25">
      <c r="A1262">
        <v>3</v>
      </c>
      <c r="B1262">
        <v>10</v>
      </c>
      <c r="C1262">
        <v>108</v>
      </c>
      <c r="E1262" s="2" t="s">
        <v>483</v>
      </c>
      <c r="F1262" t="s">
        <v>30</v>
      </c>
      <c r="G1262">
        <v>0</v>
      </c>
    </row>
    <row r="1263" spans="1:9" x14ac:dyDescent="0.25">
      <c r="E1263" s="2"/>
    </row>
    <row r="1264" spans="1:9" ht="30" x14ac:dyDescent="0.25">
      <c r="A1264">
        <v>3</v>
      </c>
      <c r="B1264">
        <v>10</v>
      </c>
      <c r="C1264">
        <v>108</v>
      </c>
      <c r="D1264">
        <v>1</v>
      </c>
      <c r="E1264" s="2" t="s">
        <v>484</v>
      </c>
      <c r="F1264" t="s">
        <v>132</v>
      </c>
      <c r="G1264">
        <v>5</v>
      </c>
      <c r="I1264" s="11">
        <f t="shared" si="11"/>
        <v>0</v>
      </c>
    </row>
    <row r="1265" spans="1:9" x14ac:dyDescent="0.25">
      <c r="E1265" s="2"/>
    </row>
    <row r="1266" spans="1:9" ht="15.75" thickBot="1" x14ac:dyDescent="0.3">
      <c r="A1266">
        <v>3</v>
      </c>
      <c r="B1266">
        <v>10</v>
      </c>
      <c r="E1266" s="2"/>
      <c r="G1266">
        <v>0</v>
      </c>
      <c r="I1266" s="18">
        <f>SUM(I1263:I1265)</f>
        <v>0</v>
      </c>
    </row>
    <row r="1267" spans="1:9" ht="15.75" thickTop="1" x14ac:dyDescent="0.25">
      <c r="E1267" s="2"/>
    </row>
    <row r="1268" spans="1:9" x14ac:dyDescent="0.25">
      <c r="A1268">
        <v>3</v>
      </c>
      <c r="B1268">
        <v>11</v>
      </c>
      <c r="C1268">
        <v>109</v>
      </c>
      <c r="E1268" s="1" t="s">
        <v>190</v>
      </c>
      <c r="F1268" t="s">
        <v>9</v>
      </c>
      <c r="G1268">
        <v>0</v>
      </c>
    </row>
    <row r="1269" spans="1:9" x14ac:dyDescent="0.25">
      <c r="E1269" s="1"/>
    </row>
    <row r="1270" spans="1:9" x14ac:dyDescent="0.25">
      <c r="A1270">
        <v>3</v>
      </c>
      <c r="B1270">
        <v>11</v>
      </c>
      <c r="C1270">
        <v>109</v>
      </c>
      <c r="E1270" s="1" t="s">
        <v>485</v>
      </c>
      <c r="F1270" t="s">
        <v>9</v>
      </c>
      <c r="G1270">
        <v>0</v>
      </c>
    </row>
    <row r="1271" spans="1:9" x14ac:dyDescent="0.25">
      <c r="E1271" s="2"/>
    </row>
    <row r="1272" spans="1:9" x14ac:dyDescent="0.25">
      <c r="A1272">
        <v>3</v>
      </c>
      <c r="B1272">
        <v>11</v>
      </c>
      <c r="C1272">
        <v>109</v>
      </c>
      <c r="E1272" s="2" t="s">
        <v>95</v>
      </c>
      <c r="F1272" t="s">
        <v>11</v>
      </c>
      <c r="G1272">
        <v>0</v>
      </c>
    </row>
    <row r="1273" spans="1:9" x14ac:dyDescent="0.25">
      <c r="E1273" s="2"/>
    </row>
    <row r="1274" spans="1:9" ht="75" x14ac:dyDescent="0.25">
      <c r="A1274">
        <v>3</v>
      </c>
      <c r="B1274">
        <v>11</v>
      </c>
      <c r="C1274">
        <v>109</v>
      </c>
      <c r="E1274" s="2" t="s">
        <v>96</v>
      </c>
      <c r="G1274">
        <v>0</v>
      </c>
    </row>
    <row r="1275" spans="1:9" x14ac:dyDescent="0.25">
      <c r="E1275" s="2"/>
    </row>
    <row r="1276" spans="1:9" x14ac:dyDescent="0.25">
      <c r="A1276">
        <v>3</v>
      </c>
      <c r="B1276">
        <v>11</v>
      </c>
      <c r="C1276">
        <v>109</v>
      </c>
      <c r="E1276" s="2" t="s">
        <v>486</v>
      </c>
      <c r="F1276" t="s">
        <v>11</v>
      </c>
      <c r="G1276">
        <v>0</v>
      </c>
    </row>
    <row r="1277" spans="1:9" x14ac:dyDescent="0.25">
      <c r="E1277" s="2"/>
    </row>
    <row r="1278" spans="1:9" ht="30" x14ac:dyDescent="0.25">
      <c r="A1278">
        <v>3</v>
      </c>
      <c r="B1278">
        <v>11</v>
      </c>
      <c r="C1278">
        <v>109</v>
      </c>
      <c r="E1278" s="2" t="s">
        <v>487</v>
      </c>
      <c r="F1278" t="s">
        <v>11</v>
      </c>
      <c r="G1278">
        <v>0</v>
      </c>
    </row>
    <row r="1279" spans="1:9" x14ac:dyDescent="0.25">
      <c r="E1279" s="2"/>
    </row>
    <row r="1280" spans="1:9" x14ac:dyDescent="0.25">
      <c r="A1280">
        <v>3</v>
      </c>
      <c r="B1280">
        <v>11</v>
      </c>
      <c r="C1280">
        <v>109</v>
      </c>
      <c r="E1280" s="2" t="s">
        <v>488</v>
      </c>
      <c r="F1280" t="s">
        <v>11</v>
      </c>
      <c r="G1280">
        <v>0</v>
      </c>
    </row>
    <row r="1281" spans="1:9" x14ac:dyDescent="0.25">
      <c r="E1281" s="2"/>
    </row>
    <row r="1282" spans="1:9" x14ac:dyDescent="0.25">
      <c r="A1282">
        <v>3</v>
      </c>
      <c r="B1282">
        <v>11</v>
      </c>
      <c r="C1282">
        <v>109</v>
      </c>
      <c r="E1282" s="2" t="s">
        <v>489</v>
      </c>
      <c r="F1282" t="s">
        <v>30</v>
      </c>
      <c r="G1282">
        <v>0</v>
      </c>
    </row>
    <row r="1283" spans="1:9" x14ac:dyDescent="0.25">
      <c r="E1283" s="2"/>
    </row>
    <row r="1284" spans="1:9" ht="30" x14ac:dyDescent="0.25">
      <c r="A1284">
        <v>3</v>
      </c>
      <c r="B1284">
        <v>11</v>
      </c>
      <c r="C1284">
        <v>109</v>
      </c>
      <c r="D1284">
        <v>1</v>
      </c>
      <c r="E1284" s="2" t="s">
        <v>915</v>
      </c>
      <c r="F1284" t="s">
        <v>129</v>
      </c>
      <c r="G1284">
        <v>504</v>
      </c>
      <c r="I1284" s="11">
        <f t="shared" ref="I1284:I1326" si="12">+G1284*H1284</f>
        <v>0</v>
      </c>
    </row>
    <row r="1285" spans="1:9" x14ac:dyDescent="0.25">
      <c r="E1285" s="2"/>
    </row>
    <row r="1286" spans="1:9" ht="30" x14ac:dyDescent="0.25">
      <c r="A1286">
        <v>3</v>
      </c>
      <c r="B1286">
        <v>11</v>
      </c>
      <c r="C1286">
        <v>110</v>
      </c>
      <c r="D1286">
        <v>2</v>
      </c>
      <c r="E1286" s="2" t="s">
        <v>490</v>
      </c>
      <c r="F1286" t="s">
        <v>129</v>
      </c>
      <c r="G1286">
        <v>124</v>
      </c>
      <c r="I1286" s="11">
        <f t="shared" si="12"/>
        <v>0</v>
      </c>
    </row>
    <row r="1287" spans="1:9" x14ac:dyDescent="0.25">
      <c r="E1287" s="2"/>
    </row>
    <row r="1288" spans="1:9" x14ac:dyDescent="0.25">
      <c r="A1288">
        <v>3</v>
      </c>
      <c r="B1288">
        <v>11</v>
      </c>
      <c r="C1288">
        <v>110</v>
      </c>
      <c r="D1288">
        <v>3</v>
      </c>
      <c r="E1288" s="2" t="s">
        <v>491</v>
      </c>
      <c r="F1288" t="s">
        <v>136</v>
      </c>
      <c r="G1288">
        <v>54</v>
      </c>
      <c r="I1288" s="11">
        <f t="shared" si="12"/>
        <v>0</v>
      </c>
    </row>
    <row r="1289" spans="1:9" x14ac:dyDescent="0.25">
      <c r="E1289" s="2"/>
    </row>
    <row r="1290" spans="1:9" x14ac:dyDescent="0.25">
      <c r="A1290">
        <v>3</v>
      </c>
      <c r="B1290">
        <v>11</v>
      </c>
      <c r="C1290">
        <v>110</v>
      </c>
      <c r="D1290">
        <v>4</v>
      </c>
      <c r="E1290" s="2" t="s">
        <v>492</v>
      </c>
      <c r="F1290" t="s">
        <v>136</v>
      </c>
      <c r="G1290">
        <v>4</v>
      </c>
      <c r="I1290" s="11">
        <f t="shared" si="12"/>
        <v>0</v>
      </c>
    </row>
    <row r="1291" spans="1:9" x14ac:dyDescent="0.25">
      <c r="E1291" s="2"/>
    </row>
    <row r="1292" spans="1:9" ht="30" x14ac:dyDescent="0.25">
      <c r="A1292">
        <v>3</v>
      </c>
      <c r="B1292">
        <v>11</v>
      </c>
      <c r="C1292">
        <v>110</v>
      </c>
      <c r="D1292">
        <v>5</v>
      </c>
      <c r="E1292" s="2" t="s">
        <v>916</v>
      </c>
      <c r="F1292" t="s">
        <v>136</v>
      </c>
      <c r="G1292">
        <v>35</v>
      </c>
      <c r="I1292" s="11">
        <f t="shared" si="12"/>
        <v>0</v>
      </c>
    </row>
    <row r="1293" spans="1:9" x14ac:dyDescent="0.25">
      <c r="E1293" s="2"/>
    </row>
    <row r="1294" spans="1:9" x14ac:dyDescent="0.25">
      <c r="A1294">
        <v>3</v>
      </c>
      <c r="B1294">
        <v>11</v>
      </c>
      <c r="C1294">
        <v>110</v>
      </c>
      <c r="D1294">
        <v>6</v>
      </c>
      <c r="E1294" s="2" t="s">
        <v>493</v>
      </c>
      <c r="F1294" t="s">
        <v>136</v>
      </c>
      <c r="G1294">
        <v>76</v>
      </c>
      <c r="I1294" s="11">
        <f t="shared" si="12"/>
        <v>0</v>
      </c>
    </row>
    <row r="1295" spans="1:9" x14ac:dyDescent="0.25">
      <c r="E1295" s="2"/>
    </row>
    <row r="1296" spans="1:9" x14ac:dyDescent="0.25">
      <c r="A1296">
        <v>3</v>
      </c>
      <c r="B1296">
        <v>11</v>
      </c>
      <c r="C1296">
        <v>110</v>
      </c>
      <c r="D1296">
        <v>7</v>
      </c>
      <c r="E1296" s="2" t="s">
        <v>494</v>
      </c>
      <c r="F1296" t="s">
        <v>136</v>
      </c>
      <c r="G1296">
        <v>5</v>
      </c>
      <c r="I1296" s="11">
        <f t="shared" si="12"/>
        <v>0</v>
      </c>
    </row>
    <row r="1297" spans="1:9" x14ac:dyDescent="0.25">
      <c r="E1297" s="2"/>
    </row>
    <row r="1298" spans="1:9" x14ac:dyDescent="0.25">
      <c r="A1298">
        <v>3</v>
      </c>
      <c r="B1298">
        <v>11</v>
      </c>
      <c r="C1298">
        <v>111</v>
      </c>
      <c r="E1298" s="2" t="s">
        <v>495</v>
      </c>
      <c r="F1298" t="s">
        <v>30</v>
      </c>
      <c r="G1298">
        <v>0</v>
      </c>
    </row>
    <row r="1299" spans="1:9" x14ac:dyDescent="0.25">
      <c r="E1299" s="2"/>
    </row>
    <row r="1300" spans="1:9" ht="120" x14ac:dyDescent="0.25">
      <c r="A1300">
        <v>3</v>
      </c>
      <c r="B1300">
        <v>11</v>
      </c>
      <c r="C1300">
        <v>111</v>
      </c>
      <c r="D1300">
        <v>8</v>
      </c>
      <c r="E1300" s="2" t="s">
        <v>496</v>
      </c>
      <c r="F1300" t="s">
        <v>136</v>
      </c>
      <c r="G1300">
        <v>18</v>
      </c>
      <c r="I1300" s="11">
        <f t="shared" si="12"/>
        <v>0</v>
      </c>
    </row>
    <row r="1301" spans="1:9" x14ac:dyDescent="0.25">
      <c r="E1301" s="2"/>
    </row>
    <row r="1302" spans="1:9" ht="135" x14ac:dyDescent="0.25">
      <c r="A1302">
        <v>3</v>
      </c>
      <c r="B1302">
        <v>11</v>
      </c>
      <c r="C1302">
        <v>111</v>
      </c>
      <c r="D1302">
        <v>9</v>
      </c>
      <c r="E1302" s="2" t="s">
        <v>497</v>
      </c>
      <c r="F1302" t="s">
        <v>136</v>
      </c>
      <c r="G1302">
        <v>8</v>
      </c>
      <c r="I1302" s="11">
        <f t="shared" si="12"/>
        <v>0</v>
      </c>
    </row>
    <row r="1303" spans="1:9" x14ac:dyDescent="0.25">
      <c r="E1303" s="2"/>
    </row>
    <row r="1304" spans="1:9" ht="30" x14ac:dyDescent="0.25">
      <c r="A1304">
        <v>3</v>
      </c>
      <c r="B1304">
        <v>11</v>
      </c>
      <c r="C1304">
        <v>111</v>
      </c>
      <c r="D1304">
        <v>10</v>
      </c>
      <c r="E1304" s="2" t="s">
        <v>498</v>
      </c>
      <c r="F1304" t="s">
        <v>136</v>
      </c>
      <c r="G1304">
        <v>26</v>
      </c>
      <c r="I1304" s="11">
        <f t="shared" si="12"/>
        <v>0</v>
      </c>
    </row>
    <row r="1305" spans="1:9" x14ac:dyDescent="0.25">
      <c r="E1305" s="2"/>
    </row>
    <row r="1306" spans="1:9" x14ac:dyDescent="0.25">
      <c r="A1306">
        <v>3</v>
      </c>
      <c r="B1306">
        <v>11</v>
      </c>
      <c r="C1306">
        <v>111</v>
      </c>
      <c r="E1306" s="2" t="s">
        <v>499</v>
      </c>
      <c r="F1306" t="s">
        <v>11</v>
      </c>
      <c r="G1306">
        <v>0</v>
      </c>
    </row>
    <row r="1307" spans="1:9" x14ac:dyDescent="0.25">
      <c r="E1307" s="2"/>
    </row>
    <row r="1308" spans="1:9" x14ac:dyDescent="0.25">
      <c r="A1308">
        <v>3</v>
      </c>
      <c r="B1308">
        <v>11</v>
      </c>
      <c r="C1308">
        <v>112</v>
      </c>
      <c r="E1308" s="2" t="s">
        <v>500</v>
      </c>
      <c r="F1308" t="s">
        <v>30</v>
      </c>
      <c r="G1308">
        <v>0</v>
      </c>
    </row>
    <row r="1309" spans="1:9" x14ac:dyDescent="0.25">
      <c r="E1309" s="2"/>
    </row>
    <row r="1310" spans="1:9" x14ac:dyDescent="0.25">
      <c r="A1310">
        <v>3</v>
      </c>
      <c r="B1310">
        <v>11</v>
      </c>
      <c r="C1310">
        <v>112</v>
      </c>
      <c r="D1310">
        <v>11</v>
      </c>
      <c r="E1310" s="2" t="s">
        <v>501</v>
      </c>
      <c r="F1310" t="s">
        <v>129</v>
      </c>
      <c r="G1310">
        <v>105</v>
      </c>
      <c r="I1310" s="11">
        <f t="shared" si="12"/>
        <v>0</v>
      </c>
    </row>
    <row r="1311" spans="1:9" x14ac:dyDescent="0.25">
      <c r="E1311" s="2"/>
    </row>
    <row r="1312" spans="1:9" x14ac:dyDescent="0.25">
      <c r="A1312">
        <v>3</v>
      </c>
      <c r="B1312">
        <v>11</v>
      </c>
      <c r="C1312">
        <v>112</v>
      </c>
      <c r="E1312" s="2" t="s">
        <v>502</v>
      </c>
      <c r="F1312" t="s">
        <v>30</v>
      </c>
      <c r="G1312">
        <v>0</v>
      </c>
    </row>
    <row r="1313" spans="1:9" x14ac:dyDescent="0.25">
      <c r="E1313" s="2"/>
    </row>
    <row r="1314" spans="1:9" ht="30" x14ac:dyDescent="0.25">
      <c r="A1314">
        <v>3</v>
      </c>
      <c r="B1314">
        <v>11</v>
      </c>
      <c r="C1314">
        <v>112</v>
      </c>
      <c r="D1314">
        <v>12</v>
      </c>
      <c r="E1314" s="2" t="s">
        <v>503</v>
      </c>
      <c r="F1314" t="s">
        <v>136</v>
      </c>
      <c r="G1314">
        <v>30</v>
      </c>
      <c r="I1314" s="11">
        <f t="shared" si="12"/>
        <v>0</v>
      </c>
    </row>
    <row r="1315" spans="1:9" x14ac:dyDescent="0.25">
      <c r="E1315" s="2"/>
    </row>
    <row r="1316" spans="1:9" x14ac:dyDescent="0.25">
      <c r="A1316">
        <v>3</v>
      </c>
      <c r="B1316">
        <v>11</v>
      </c>
      <c r="C1316">
        <v>112</v>
      </c>
      <c r="E1316" s="2" t="s">
        <v>504</v>
      </c>
      <c r="F1316" t="s">
        <v>11</v>
      </c>
      <c r="G1316">
        <v>0</v>
      </c>
    </row>
    <row r="1317" spans="1:9" x14ac:dyDescent="0.25">
      <c r="E1317" s="2"/>
    </row>
    <row r="1318" spans="1:9" x14ac:dyDescent="0.25">
      <c r="A1318">
        <v>3</v>
      </c>
      <c r="B1318">
        <v>11</v>
      </c>
      <c r="C1318">
        <v>112</v>
      </c>
      <c r="E1318" s="2" t="s">
        <v>505</v>
      </c>
      <c r="F1318" t="s">
        <v>30</v>
      </c>
      <c r="G1318">
        <v>0</v>
      </c>
    </row>
    <row r="1319" spans="1:9" x14ac:dyDescent="0.25">
      <c r="E1319" s="2"/>
    </row>
    <row r="1320" spans="1:9" ht="45" x14ac:dyDescent="0.25">
      <c r="A1320">
        <v>3</v>
      </c>
      <c r="B1320">
        <v>11</v>
      </c>
      <c r="C1320">
        <v>112</v>
      </c>
      <c r="D1320">
        <v>13</v>
      </c>
      <c r="E1320" s="2" t="s">
        <v>506</v>
      </c>
      <c r="F1320" t="s">
        <v>136</v>
      </c>
      <c r="G1320">
        <v>30</v>
      </c>
      <c r="I1320" s="11">
        <f t="shared" si="12"/>
        <v>0</v>
      </c>
    </row>
    <row r="1321" spans="1:9" x14ac:dyDescent="0.25">
      <c r="E1321" s="2"/>
    </row>
    <row r="1322" spans="1:9" ht="30" x14ac:dyDescent="0.25">
      <c r="A1322">
        <v>3</v>
      </c>
      <c r="B1322">
        <v>11</v>
      </c>
      <c r="C1322">
        <v>112</v>
      </c>
      <c r="D1322">
        <v>14</v>
      </c>
      <c r="E1322" s="2" t="s">
        <v>507</v>
      </c>
      <c r="F1322" t="s">
        <v>136</v>
      </c>
      <c r="G1322">
        <v>14</v>
      </c>
      <c r="I1322" s="11">
        <f t="shared" si="12"/>
        <v>0</v>
      </c>
    </row>
    <row r="1323" spans="1:9" x14ac:dyDescent="0.25">
      <c r="E1323" s="2"/>
    </row>
    <row r="1324" spans="1:9" x14ac:dyDescent="0.25">
      <c r="A1324">
        <v>3</v>
      </c>
      <c r="B1324">
        <v>11</v>
      </c>
      <c r="C1324">
        <v>113</v>
      </c>
      <c r="E1324" s="2" t="s">
        <v>508</v>
      </c>
      <c r="F1324" t="s">
        <v>30</v>
      </c>
      <c r="G1324">
        <v>0</v>
      </c>
    </row>
    <row r="1325" spans="1:9" x14ac:dyDescent="0.25">
      <c r="E1325" s="2"/>
    </row>
    <row r="1326" spans="1:9" x14ac:dyDescent="0.25">
      <c r="A1326">
        <v>3</v>
      </c>
      <c r="B1326">
        <v>11</v>
      </c>
      <c r="C1326">
        <v>113</v>
      </c>
      <c r="D1326">
        <v>15</v>
      </c>
      <c r="E1326" s="2" t="s">
        <v>509</v>
      </c>
      <c r="F1326" t="s">
        <v>136</v>
      </c>
      <c r="G1326">
        <v>8</v>
      </c>
      <c r="I1326" s="11">
        <f t="shared" si="12"/>
        <v>0</v>
      </c>
    </row>
    <row r="1327" spans="1:9" x14ac:dyDescent="0.25">
      <c r="E1327" s="2"/>
    </row>
    <row r="1328" spans="1:9" ht="15.75" thickBot="1" x14ac:dyDescent="0.3">
      <c r="A1328">
        <v>3</v>
      </c>
      <c r="B1328">
        <v>11</v>
      </c>
      <c r="E1328" s="2"/>
      <c r="G1328">
        <v>0</v>
      </c>
      <c r="I1328" s="18">
        <f>SUM(I1283:I1327)</f>
        <v>0</v>
      </c>
    </row>
    <row r="1329" spans="1:7" ht="15.75" thickTop="1" x14ac:dyDescent="0.25">
      <c r="E1329" s="2"/>
    </row>
    <row r="1330" spans="1:7" x14ac:dyDescent="0.25">
      <c r="A1330">
        <v>3</v>
      </c>
      <c r="B1330">
        <v>12</v>
      </c>
      <c r="C1330">
        <v>115</v>
      </c>
      <c r="E1330" s="1" t="s">
        <v>190</v>
      </c>
      <c r="F1330" t="s">
        <v>9</v>
      </c>
      <c r="G1330">
        <v>0</v>
      </c>
    </row>
    <row r="1331" spans="1:7" x14ac:dyDescent="0.25">
      <c r="E1331" s="1"/>
    </row>
    <row r="1332" spans="1:7" x14ac:dyDescent="0.25">
      <c r="A1332">
        <v>3</v>
      </c>
      <c r="B1332">
        <v>12</v>
      </c>
      <c r="C1332">
        <v>115</v>
      </c>
      <c r="E1332" s="1" t="s">
        <v>510</v>
      </c>
      <c r="F1332" t="s">
        <v>9</v>
      </c>
      <c r="G1332">
        <v>0</v>
      </c>
    </row>
    <row r="1333" spans="1:7" x14ac:dyDescent="0.25">
      <c r="E1333" s="2"/>
    </row>
    <row r="1334" spans="1:7" x14ac:dyDescent="0.25">
      <c r="A1334">
        <v>3</v>
      </c>
      <c r="B1334">
        <v>12</v>
      </c>
      <c r="C1334">
        <v>115</v>
      </c>
      <c r="E1334" s="2" t="s">
        <v>95</v>
      </c>
      <c r="F1334" t="s">
        <v>11</v>
      </c>
      <c r="G1334">
        <v>0</v>
      </c>
    </row>
    <row r="1335" spans="1:7" x14ac:dyDescent="0.25">
      <c r="E1335" s="2"/>
    </row>
    <row r="1336" spans="1:7" ht="75" x14ac:dyDescent="0.25">
      <c r="A1336">
        <v>3</v>
      </c>
      <c r="B1336">
        <v>12</v>
      </c>
      <c r="C1336">
        <v>115</v>
      </c>
      <c r="E1336" s="2" t="s">
        <v>96</v>
      </c>
      <c r="G1336">
        <v>0</v>
      </c>
    </row>
    <row r="1337" spans="1:7" x14ac:dyDescent="0.25">
      <c r="E1337" s="2"/>
    </row>
    <row r="1338" spans="1:7" x14ac:dyDescent="0.25">
      <c r="A1338">
        <v>3</v>
      </c>
      <c r="B1338">
        <v>12</v>
      </c>
      <c r="C1338">
        <v>115</v>
      </c>
      <c r="E1338" s="2" t="s">
        <v>511</v>
      </c>
      <c r="F1338" t="s">
        <v>11</v>
      </c>
      <c r="G1338">
        <v>0</v>
      </c>
    </row>
    <row r="1339" spans="1:7" x14ac:dyDescent="0.25">
      <c r="E1339" s="2"/>
    </row>
    <row r="1340" spans="1:7" ht="30" x14ac:dyDescent="0.25">
      <c r="A1340">
        <v>3</v>
      </c>
      <c r="B1340">
        <v>12</v>
      </c>
      <c r="C1340">
        <v>115</v>
      </c>
      <c r="E1340" s="2" t="s">
        <v>512</v>
      </c>
      <c r="F1340" t="s">
        <v>11</v>
      </c>
      <c r="G1340">
        <v>0</v>
      </c>
    </row>
    <row r="1341" spans="1:7" x14ac:dyDescent="0.25">
      <c r="E1341" s="2"/>
    </row>
    <row r="1342" spans="1:7" x14ac:dyDescent="0.25">
      <c r="A1342">
        <v>3</v>
      </c>
      <c r="B1342">
        <v>12</v>
      </c>
      <c r="C1342">
        <v>115</v>
      </c>
      <c r="E1342" s="2" t="s">
        <v>513</v>
      </c>
      <c r="F1342" t="s">
        <v>11</v>
      </c>
      <c r="G1342">
        <v>0</v>
      </c>
    </row>
    <row r="1343" spans="1:7" x14ac:dyDescent="0.25">
      <c r="E1343" s="2"/>
    </row>
    <row r="1344" spans="1:7" ht="45" x14ac:dyDescent="0.25">
      <c r="A1344">
        <v>3</v>
      </c>
      <c r="B1344">
        <v>12</v>
      </c>
      <c r="C1344">
        <v>115</v>
      </c>
      <c r="E1344" s="2" t="s">
        <v>514</v>
      </c>
      <c r="F1344" t="s">
        <v>30</v>
      </c>
      <c r="G1344">
        <v>0</v>
      </c>
    </row>
    <row r="1345" spans="1:9" x14ac:dyDescent="0.25">
      <c r="E1345" s="2"/>
    </row>
    <row r="1346" spans="1:9" x14ac:dyDescent="0.25">
      <c r="A1346">
        <v>3</v>
      </c>
      <c r="B1346">
        <v>12</v>
      </c>
      <c r="C1346">
        <v>115</v>
      </c>
      <c r="D1346">
        <v>1</v>
      </c>
      <c r="E1346" s="2" t="s">
        <v>515</v>
      </c>
      <c r="F1346" t="s">
        <v>132</v>
      </c>
      <c r="G1346">
        <v>26</v>
      </c>
      <c r="I1346" s="11">
        <f t="shared" ref="I1346:I1398" si="13">+G1346*H1346</f>
        <v>0</v>
      </c>
    </row>
    <row r="1347" spans="1:9" x14ac:dyDescent="0.25">
      <c r="E1347" s="2"/>
    </row>
    <row r="1348" spans="1:9" x14ac:dyDescent="0.25">
      <c r="A1348">
        <v>3</v>
      </c>
      <c r="B1348">
        <v>12</v>
      </c>
      <c r="C1348">
        <v>115</v>
      </c>
      <c r="D1348">
        <v>2</v>
      </c>
      <c r="E1348" s="2" t="s">
        <v>516</v>
      </c>
      <c r="F1348" t="s">
        <v>22</v>
      </c>
      <c r="G1348">
        <v>1</v>
      </c>
      <c r="I1348" s="11">
        <f t="shared" si="13"/>
        <v>0</v>
      </c>
    </row>
    <row r="1349" spans="1:9" x14ac:dyDescent="0.25">
      <c r="E1349" s="2"/>
    </row>
    <row r="1350" spans="1:9" ht="15.75" thickBot="1" x14ac:dyDescent="0.3">
      <c r="A1350">
        <v>3</v>
      </c>
      <c r="B1350">
        <v>12</v>
      </c>
      <c r="E1350" s="2"/>
      <c r="G1350">
        <v>0</v>
      </c>
      <c r="I1350" s="18">
        <f>SUM(I1345:I1349)</f>
        <v>0</v>
      </c>
    </row>
    <row r="1351" spans="1:9" ht="15.75" thickTop="1" x14ac:dyDescent="0.25">
      <c r="E1351" s="2"/>
    </row>
    <row r="1352" spans="1:9" x14ac:dyDescent="0.25">
      <c r="A1352">
        <v>3</v>
      </c>
      <c r="B1352">
        <v>13</v>
      </c>
      <c r="C1352">
        <v>116</v>
      </c>
      <c r="E1352" s="1" t="s">
        <v>190</v>
      </c>
      <c r="F1352" t="s">
        <v>9</v>
      </c>
      <c r="G1352">
        <v>0</v>
      </c>
    </row>
    <row r="1353" spans="1:9" x14ac:dyDescent="0.25">
      <c r="E1353" s="1"/>
    </row>
    <row r="1354" spans="1:9" x14ac:dyDescent="0.25">
      <c r="A1354">
        <v>3</v>
      </c>
      <c r="B1354">
        <v>13</v>
      </c>
      <c r="C1354">
        <v>116</v>
      </c>
      <c r="E1354" s="1" t="s">
        <v>517</v>
      </c>
      <c r="F1354" t="s">
        <v>9</v>
      </c>
      <c r="G1354">
        <v>0</v>
      </c>
    </row>
    <row r="1355" spans="1:9" x14ac:dyDescent="0.25">
      <c r="E1355" s="2"/>
    </row>
    <row r="1356" spans="1:9" x14ac:dyDescent="0.25">
      <c r="A1356">
        <v>3</v>
      </c>
      <c r="B1356">
        <v>13</v>
      </c>
      <c r="C1356">
        <v>116</v>
      </c>
      <c r="E1356" s="2" t="s">
        <v>95</v>
      </c>
      <c r="F1356" t="s">
        <v>11</v>
      </c>
      <c r="G1356">
        <v>0</v>
      </c>
    </row>
    <row r="1357" spans="1:9" x14ac:dyDescent="0.25">
      <c r="E1357" s="2"/>
    </row>
    <row r="1358" spans="1:9" ht="75" x14ac:dyDescent="0.25">
      <c r="A1358">
        <v>3</v>
      </c>
      <c r="B1358">
        <v>13</v>
      </c>
      <c r="C1358">
        <v>116</v>
      </c>
      <c r="E1358" s="2" t="s">
        <v>96</v>
      </c>
      <c r="G1358">
        <v>0</v>
      </c>
    </row>
    <row r="1359" spans="1:9" x14ac:dyDescent="0.25">
      <c r="E1359" s="2"/>
    </row>
    <row r="1360" spans="1:9" x14ac:dyDescent="0.25">
      <c r="A1360">
        <v>3</v>
      </c>
      <c r="B1360">
        <v>13</v>
      </c>
      <c r="C1360">
        <v>116</v>
      </c>
      <c r="E1360" s="2" t="s">
        <v>97</v>
      </c>
      <c r="F1360" t="s">
        <v>11</v>
      </c>
      <c r="G1360">
        <v>0</v>
      </c>
    </row>
    <row r="1361" spans="1:9" x14ac:dyDescent="0.25">
      <c r="E1361" s="2"/>
    </row>
    <row r="1362" spans="1:9" x14ac:dyDescent="0.25">
      <c r="A1362">
        <v>3</v>
      </c>
      <c r="B1362">
        <v>13</v>
      </c>
      <c r="C1362">
        <v>116</v>
      </c>
      <c r="E1362" s="2" t="s">
        <v>400</v>
      </c>
      <c r="F1362" t="s">
        <v>30</v>
      </c>
      <c r="G1362">
        <v>0</v>
      </c>
    </row>
    <row r="1363" spans="1:9" x14ac:dyDescent="0.25">
      <c r="E1363" s="2"/>
    </row>
    <row r="1364" spans="1:9" ht="30" x14ac:dyDescent="0.25">
      <c r="A1364">
        <v>3</v>
      </c>
      <c r="B1364">
        <v>13</v>
      </c>
      <c r="C1364">
        <v>116</v>
      </c>
      <c r="E1364" s="2" t="s">
        <v>518</v>
      </c>
      <c r="G1364">
        <v>0</v>
      </c>
    </row>
    <row r="1365" spans="1:9" x14ac:dyDescent="0.25">
      <c r="E1365" s="2"/>
    </row>
    <row r="1366" spans="1:9" ht="30" x14ac:dyDescent="0.25">
      <c r="A1366">
        <v>3</v>
      </c>
      <c r="B1366">
        <v>13</v>
      </c>
      <c r="C1366">
        <v>116</v>
      </c>
      <c r="E1366" s="2" t="s">
        <v>519</v>
      </c>
      <c r="F1366" t="s">
        <v>11</v>
      </c>
      <c r="G1366">
        <v>0</v>
      </c>
    </row>
    <row r="1367" spans="1:9" x14ac:dyDescent="0.25">
      <c r="E1367" s="2"/>
    </row>
    <row r="1368" spans="1:9" x14ac:dyDescent="0.25">
      <c r="A1368">
        <v>3</v>
      </c>
      <c r="B1368">
        <v>13</v>
      </c>
      <c r="C1368">
        <v>116</v>
      </c>
      <c r="E1368" s="2" t="s">
        <v>520</v>
      </c>
      <c r="F1368" t="s">
        <v>11</v>
      </c>
      <c r="G1368">
        <v>0</v>
      </c>
    </row>
    <row r="1369" spans="1:9" x14ac:dyDescent="0.25">
      <c r="E1369" s="2"/>
    </row>
    <row r="1370" spans="1:9" x14ac:dyDescent="0.25">
      <c r="A1370">
        <v>3</v>
      </c>
      <c r="B1370">
        <v>13</v>
      </c>
      <c r="C1370">
        <v>116</v>
      </c>
      <c r="E1370" s="2" t="s">
        <v>521</v>
      </c>
      <c r="F1370" t="s">
        <v>11</v>
      </c>
      <c r="G1370">
        <v>0</v>
      </c>
    </row>
    <row r="1371" spans="1:9" x14ac:dyDescent="0.25">
      <c r="E1371" s="2"/>
    </row>
    <row r="1372" spans="1:9" ht="45" x14ac:dyDescent="0.25">
      <c r="A1372">
        <v>3</v>
      </c>
      <c r="B1372">
        <v>13</v>
      </c>
      <c r="C1372">
        <v>117</v>
      </c>
      <c r="E1372" s="2" t="s">
        <v>522</v>
      </c>
      <c r="F1372" t="s">
        <v>30</v>
      </c>
      <c r="G1372">
        <v>0</v>
      </c>
    </row>
    <row r="1373" spans="1:9" x14ac:dyDescent="0.25">
      <c r="E1373" s="2"/>
    </row>
    <row r="1374" spans="1:9" x14ac:dyDescent="0.25">
      <c r="A1374">
        <v>3</v>
      </c>
      <c r="B1374">
        <v>13</v>
      </c>
      <c r="C1374">
        <v>117</v>
      </c>
      <c r="D1374">
        <v>1</v>
      </c>
      <c r="E1374" s="2" t="s">
        <v>523</v>
      </c>
      <c r="F1374" t="s">
        <v>132</v>
      </c>
      <c r="G1374">
        <v>1948</v>
      </c>
      <c r="I1374" s="11">
        <f t="shared" si="13"/>
        <v>0</v>
      </c>
    </row>
    <row r="1375" spans="1:9" x14ac:dyDescent="0.25">
      <c r="E1375" s="2"/>
    </row>
    <row r="1376" spans="1:9" ht="60" x14ac:dyDescent="0.25">
      <c r="A1376">
        <v>3</v>
      </c>
      <c r="B1376">
        <v>13</v>
      </c>
      <c r="C1376">
        <v>117</v>
      </c>
      <c r="E1376" s="2" t="s">
        <v>524</v>
      </c>
      <c r="F1376" t="s">
        <v>30</v>
      </c>
      <c r="G1376">
        <v>0</v>
      </c>
    </row>
    <row r="1377" spans="1:9" x14ac:dyDescent="0.25">
      <c r="E1377" s="2"/>
    </row>
    <row r="1378" spans="1:9" x14ac:dyDescent="0.25">
      <c r="A1378">
        <v>3</v>
      </c>
      <c r="B1378">
        <v>13</v>
      </c>
      <c r="C1378">
        <v>117</v>
      </c>
      <c r="D1378">
        <v>2</v>
      </c>
      <c r="E1378" s="2" t="s">
        <v>523</v>
      </c>
      <c r="F1378" t="s">
        <v>132</v>
      </c>
      <c r="G1378">
        <v>253</v>
      </c>
      <c r="I1378" s="11">
        <f t="shared" si="13"/>
        <v>0</v>
      </c>
    </row>
    <row r="1379" spans="1:9" x14ac:dyDescent="0.25">
      <c r="E1379" s="2"/>
    </row>
    <row r="1380" spans="1:9" ht="45" x14ac:dyDescent="0.25">
      <c r="A1380">
        <v>3</v>
      </c>
      <c r="B1380">
        <v>13</v>
      </c>
      <c r="C1380">
        <v>117</v>
      </c>
      <c r="E1380" s="2" t="s">
        <v>525</v>
      </c>
      <c r="F1380" t="s">
        <v>30</v>
      </c>
      <c r="G1380">
        <v>0</v>
      </c>
    </row>
    <row r="1381" spans="1:9" x14ac:dyDescent="0.25">
      <c r="E1381" s="2"/>
    </row>
    <row r="1382" spans="1:9" x14ac:dyDescent="0.25">
      <c r="A1382">
        <v>3</v>
      </c>
      <c r="B1382">
        <v>13</v>
      </c>
      <c r="C1382">
        <v>117</v>
      </c>
      <c r="D1382">
        <v>3</v>
      </c>
      <c r="E1382" s="2" t="s">
        <v>526</v>
      </c>
      <c r="F1382" t="s">
        <v>132</v>
      </c>
      <c r="G1382">
        <v>1468</v>
      </c>
      <c r="I1382" s="11">
        <f t="shared" si="13"/>
        <v>0</v>
      </c>
    </row>
    <row r="1383" spans="1:9" x14ac:dyDescent="0.25">
      <c r="E1383" s="2"/>
    </row>
    <row r="1384" spans="1:9" x14ac:dyDescent="0.25">
      <c r="A1384">
        <v>3</v>
      </c>
      <c r="B1384">
        <v>13</v>
      </c>
      <c r="C1384">
        <v>117</v>
      </c>
      <c r="E1384" s="2" t="s">
        <v>527</v>
      </c>
      <c r="F1384" t="s">
        <v>11</v>
      </c>
      <c r="G1384">
        <v>0</v>
      </c>
    </row>
    <row r="1385" spans="1:9" x14ac:dyDescent="0.25">
      <c r="E1385" s="2"/>
    </row>
    <row r="1386" spans="1:9" ht="45" x14ac:dyDescent="0.25">
      <c r="A1386">
        <v>3</v>
      </c>
      <c r="B1386">
        <v>13</v>
      </c>
      <c r="C1386">
        <v>118</v>
      </c>
      <c r="E1386" s="2" t="s">
        <v>528</v>
      </c>
      <c r="F1386" t="s">
        <v>30</v>
      </c>
      <c r="G1386">
        <v>0</v>
      </c>
    </row>
    <row r="1387" spans="1:9" x14ac:dyDescent="0.25">
      <c r="E1387" s="2"/>
    </row>
    <row r="1388" spans="1:9" x14ac:dyDescent="0.25">
      <c r="A1388">
        <v>3</v>
      </c>
      <c r="B1388">
        <v>13</v>
      </c>
      <c r="C1388">
        <v>118</v>
      </c>
      <c r="D1388">
        <v>4</v>
      </c>
      <c r="E1388" s="2" t="s">
        <v>529</v>
      </c>
      <c r="F1388" t="s">
        <v>132</v>
      </c>
      <c r="G1388">
        <v>110</v>
      </c>
      <c r="I1388" s="11">
        <f t="shared" si="13"/>
        <v>0</v>
      </c>
    </row>
    <row r="1389" spans="1:9" x14ac:dyDescent="0.25">
      <c r="E1389" s="2"/>
    </row>
    <row r="1390" spans="1:9" ht="75" x14ac:dyDescent="0.25">
      <c r="A1390">
        <v>3</v>
      </c>
      <c r="B1390">
        <v>13</v>
      </c>
      <c r="C1390">
        <v>118</v>
      </c>
      <c r="E1390" s="2" t="s">
        <v>530</v>
      </c>
      <c r="F1390" t="s">
        <v>30</v>
      </c>
      <c r="G1390">
        <v>0</v>
      </c>
    </row>
    <row r="1391" spans="1:9" x14ac:dyDescent="0.25">
      <c r="E1391" s="2"/>
    </row>
    <row r="1392" spans="1:9" x14ac:dyDescent="0.25">
      <c r="A1392">
        <v>3</v>
      </c>
      <c r="B1392">
        <v>13</v>
      </c>
      <c r="C1392">
        <v>118</v>
      </c>
      <c r="D1392">
        <v>5</v>
      </c>
      <c r="E1392" s="2" t="s">
        <v>531</v>
      </c>
      <c r="F1392" t="s">
        <v>132</v>
      </c>
      <c r="G1392">
        <v>23</v>
      </c>
      <c r="I1392" s="11">
        <f t="shared" si="13"/>
        <v>0</v>
      </c>
    </row>
    <row r="1393" spans="1:9" x14ac:dyDescent="0.25">
      <c r="E1393" s="2"/>
    </row>
    <row r="1394" spans="1:9" x14ac:dyDescent="0.25">
      <c r="A1394">
        <v>3</v>
      </c>
      <c r="B1394">
        <v>13</v>
      </c>
      <c r="C1394">
        <v>118</v>
      </c>
      <c r="E1394" s="2" t="s">
        <v>532</v>
      </c>
      <c r="F1394" t="s">
        <v>11</v>
      </c>
      <c r="G1394">
        <v>0</v>
      </c>
    </row>
    <row r="1395" spans="1:9" x14ac:dyDescent="0.25">
      <c r="E1395" s="2"/>
    </row>
    <row r="1396" spans="1:9" ht="60" x14ac:dyDescent="0.25">
      <c r="A1396">
        <v>3</v>
      </c>
      <c r="B1396">
        <v>13</v>
      </c>
      <c r="C1396">
        <v>118</v>
      </c>
      <c r="E1396" s="2" t="s">
        <v>533</v>
      </c>
      <c r="F1396" t="s">
        <v>30</v>
      </c>
      <c r="G1396">
        <v>0</v>
      </c>
    </row>
    <row r="1397" spans="1:9" x14ac:dyDescent="0.25">
      <c r="E1397" s="2"/>
    </row>
    <row r="1398" spans="1:9" x14ac:dyDescent="0.25">
      <c r="A1398">
        <v>3</v>
      </c>
      <c r="B1398">
        <v>13</v>
      </c>
      <c r="C1398">
        <v>118</v>
      </c>
      <c r="D1398">
        <v>6</v>
      </c>
      <c r="E1398" s="2" t="s">
        <v>534</v>
      </c>
      <c r="F1398" t="s">
        <v>132</v>
      </c>
      <c r="G1398">
        <v>7</v>
      </c>
      <c r="I1398" s="11">
        <f t="shared" si="13"/>
        <v>0</v>
      </c>
    </row>
    <row r="1399" spans="1:9" x14ac:dyDescent="0.25">
      <c r="E1399" s="2"/>
    </row>
    <row r="1400" spans="1:9" x14ac:dyDescent="0.25">
      <c r="A1400">
        <v>3</v>
      </c>
      <c r="B1400">
        <v>13</v>
      </c>
      <c r="C1400">
        <v>118</v>
      </c>
      <c r="E1400" s="2" t="s">
        <v>535</v>
      </c>
      <c r="F1400" t="s">
        <v>11</v>
      </c>
      <c r="G1400">
        <v>0</v>
      </c>
    </row>
    <row r="1401" spans="1:9" x14ac:dyDescent="0.25">
      <c r="E1401" s="2"/>
    </row>
    <row r="1402" spans="1:9" x14ac:dyDescent="0.25">
      <c r="A1402">
        <v>3</v>
      </c>
      <c r="B1402">
        <v>13</v>
      </c>
      <c r="C1402">
        <v>118</v>
      </c>
      <c r="E1402" s="2" t="s">
        <v>521</v>
      </c>
      <c r="F1402" t="s">
        <v>11</v>
      </c>
      <c r="G1402">
        <v>0</v>
      </c>
    </row>
    <row r="1403" spans="1:9" x14ac:dyDescent="0.25">
      <c r="E1403" s="2"/>
    </row>
    <row r="1404" spans="1:9" ht="60" x14ac:dyDescent="0.25">
      <c r="A1404">
        <v>3</v>
      </c>
      <c r="B1404">
        <v>13</v>
      </c>
      <c r="C1404">
        <v>119</v>
      </c>
      <c r="E1404" s="2" t="s">
        <v>524</v>
      </c>
      <c r="F1404" t="s">
        <v>30</v>
      </c>
      <c r="G1404">
        <v>0</v>
      </c>
    </row>
    <row r="1405" spans="1:9" x14ac:dyDescent="0.25">
      <c r="E1405" s="2"/>
    </row>
    <row r="1406" spans="1:9" x14ac:dyDescent="0.25">
      <c r="A1406">
        <v>3</v>
      </c>
      <c r="B1406">
        <v>13</v>
      </c>
      <c r="C1406">
        <v>119</v>
      </c>
      <c r="D1406">
        <v>7</v>
      </c>
      <c r="E1406" s="2" t="s">
        <v>523</v>
      </c>
      <c r="F1406" t="s">
        <v>132</v>
      </c>
      <c r="G1406">
        <v>465</v>
      </c>
      <c r="I1406" s="11">
        <f t="shared" ref="I1406:I1438" si="14">+G1406*H1406</f>
        <v>0</v>
      </c>
    </row>
    <row r="1407" spans="1:9" x14ac:dyDescent="0.25">
      <c r="E1407" s="2"/>
    </row>
    <row r="1408" spans="1:9" ht="60" x14ac:dyDescent="0.25">
      <c r="A1408">
        <v>3</v>
      </c>
      <c r="B1408">
        <v>13</v>
      </c>
      <c r="C1408">
        <v>119</v>
      </c>
      <c r="E1408" s="2" t="s">
        <v>536</v>
      </c>
      <c r="F1408" t="s">
        <v>30</v>
      </c>
      <c r="G1408">
        <v>0</v>
      </c>
    </row>
    <row r="1409" spans="1:9" x14ac:dyDescent="0.25">
      <c r="E1409" s="2"/>
    </row>
    <row r="1410" spans="1:9" x14ac:dyDescent="0.25">
      <c r="A1410">
        <v>3</v>
      </c>
      <c r="B1410">
        <v>13</v>
      </c>
      <c r="C1410">
        <v>119</v>
      </c>
      <c r="D1410">
        <v>8</v>
      </c>
      <c r="E1410" s="2" t="s">
        <v>478</v>
      </c>
      <c r="F1410" t="s">
        <v>132</v>
      </c>
      <c r="G1410">
        <v>313</v>
      </c>
      <c r="I1410" s="11">
        <f t="shared" si="14"/>
        <v>0</v>
      </c>
    </row>
    <row r="1411" spans="1:9" x14ac:dyDescent="0.25">
      <c r="E1411" s="2"/>
    </row>
    <row r="1412" spans="1:9" x14ac:dyDescent="0.25">
      <c r="A1412">
        <v>3</v>
      </c>
      <c r="B1412">
        <v>13</v>
      </c>
      <c r="C1412">
        <v>119</v>
      </c>
      <c r="E1412" s="2" t="s">
        <v>537</v>
      </c>
      <c r="F1412" t="s">
        <v>11</v>
      </c>
      <c r="G1412">
        <v>0</v>
      </c>
    </row>
    <row r="1413" spans="1:9" x14ac:dyDescent="0.25">
      <c r="E1413" s="2"/>
    </row>
    <row r="1414" spans="1:9" ht="45" x14ac:dyDescent="0.25">
      <c r="A1414">
        <v>3</v>
      </c>
      <c r="B1414">
        <v>13</v>
      </c>
      <c r="C1414">
        <v>119</v>
      </c>
      <c r="E1414" s="2" t="s">
        <v>538</v>
      </c>
      <c r="F1414" t="s">
        <v>30</v>
      </c>
      <c r="G1414">
        <v>0</v>
      </c>
    </row>
    <row r="1415" spans="1:9" x14ac:dyDescent="0.25">
      <c r="E1415" s="2"/>
    </row>
    <row r="1416" spans="1:9" x14ac:dyDescent="0.25">
      <c r="A1416">
        <v>3</v>
      </c>
      <c r="B1416">
        <v>13</v>
      </c>
      <c r="C1416">
        <v>119</v>
      </c>
      <c r="D1416">
        <v>9</v>
      </c>
      <c r="E1416" s="2" t="s">
        <v>539</v>
      </c>
      <c r="F1416" t="s">
        <v>132</v>
      </c>
      <c r="G1416">
        <v>174</v>
      </c>
      <c r="I1416" s="11">
        <f t="shared" si="14"/>
        <v>0</v>
      </c>
    </row>
    <row r="1417" spans="1:9" x14ac:dyDescent="0.25">
      <c r="E1417" s="2"/>
    </row>
    <row r="1418" spans="1:9" x14ac:dyDescent="0.25">
      <c r="A1418">
        <v>3</v>
      </c>
      <c r="B1418">
        <v>13</v>
      </c>
      <c r="C1418">
        <v>119</v>
      </c>
      <c r="E1418" s="2" t="s">
        <v>540</v>
      </c>
      <c r="F1418" t="s">
        <v>11</v>
      </c>
      <c r="G1418">
        <v>0</v>
      </c>
    </row>
    <row r="1419" spans="1:9" x14ac:dyDescent="0.25">
      <c r="E1419" s="2"/>
    </row>
    <row r="1420" spans="1:9" ht="45" x14ac:dyDescent="0.25">
      <c r="A1420">
        <v>3</v>
      </c>
      <c r="B1420">
        <v>13</v>
      </c>
      <c r="C1420">
        <v>120</v>
      </c>
      <c r="E1420" s="2" t="s">
        <v>541</v>
      </c>
      <c r="F1420" t="s">
        <v>30</v>
      </c>
      <c r="G1420">
        <v>0</v>
      </c>
    </row>
    <row r="1421" spans="1:9" x14ac:dyDescent="0.25">
      <c r="E1421" s="2"/>
    </row>
    <row r="1422" spans="1:9" x14ac:dyDescent="0.25">
      <c r="A1422">
        <v>3</v>
      </c>
      <c r="B1422">
        <v>13</v>
      </c>
      <c r="C1422">
        <v>120</v>
      </c>
      <c r="D1422">
        <v>10</v>
      </c>
      <c r="E1422" s="2" t="s">
        <v>542</v>
      </c>
      <c r="F1422" t="s">
        <v>132</v>
      </c>
      <c r="G1422">
        <v>1520</v>
      </c>
      <c r="I1422" s="11">
        <f t="shared" si="14"/>
        <v>0</v>
      </c>
    </row>
    <row r="1423" spans="1:9" x14ac:dyDescent="0.25">
      <c r="E1423" s="2"/>
    </row>
    <row r="1424" spans="1:9" x14ac:dyDescent="0.25">
      <c r="A1424">
        <v>3</v>
      </c>
      <c r="B1424">
        <v>13</v>
      </c>
      <c r="C1424">
        <v>120</v>
      </c>
      <c r="E1424" s="2" t="s">
        <v>527</v>
      </c>
      <c r="F1424" t="s">
        <v>11</v>
      </c>
      <c r="G1424">
        <v>0</v>
      </c>
    </row>
    <row r="1425" spans="1:9" x14ac:dyDescent="0.25">
      <c r="E1425" s="2"/>
    </row>
    <row r="1426" spans="1:9" ht="45" x14ac:dyDescent="0.25">
      <c r="A1426">
        <v>3</v>
      </c>
      <c r="B1426">
        <v>13</v>
      </c>
      <c r="C1426">
        <v>120</v>
      </c>
      <c r="E1426" s="2" t="s">
        <v>528</v>
      </c>
      <c r="F1426" t="s">
        <v>30</v>
      </c>
      <c r="G1426">
        <v>0</v>
      </c>
    </row>
    <row r="1427" spans="1:9" x14ac:dyDescent="0.25">
      <c r="E1427" s="2"/>
    </row>
    <row r="1428" spans="1:9" x14ac:dyDescent="0.25">
      <c r="A1428">
        <v>3</v>
      </c>
      <c r="B1428">
        <v>13</v>
      </c>
      <c r="C1428">
        <v>120</v>
      </c>
      <c r="D1428">
        <v>11</v>
      </c>
      <c r="E1428" s="2" t="s">
        <v>529</v>
      </c>
      <c r="F1428" t="s">
        <v>132</v>
      </c>
      <c r="G1428">
        <v>464</v>
      </c>
      <c r="I1428" s="11">
        <f t="shared" si="14"/>
        <v>0</v>
      </c>
    </row>
    <row r="1429" spans="1:9" x14ac:dyDescent="0.25">
      <c r="E1429" s="2"/>
    </row>
    <row r="1430" spans="1:9" ht="75" x14ac:dyDescent="0.25">
      <c r="A1430">
        <v>3</v>
      </c>
      <c r="B1430">
        <v>13</v>
      </c>
      <c r="C1430">
        <v>120</v>
      </c>
      <c r="E1430" s="2" t="s">
        <v>543</v>
      </c>
      <c r="F1430" t="s">
        <v>30</v>
      </c>
      <c r="G1430">
        <v>0</v>
      </c>
    </row>
    <row r="1431" spans="1:9" x14ac:dyDescent="0.25">
      <c r="E1431" s="2"/>
    </row>
    <row r="1432" spans="1:9" x14ac:dyDescent="0.25">
      <c r="A1432">
        <v>3</v>
      </c>
      <c r="B1432">
        <v>13</v>
      </c>
      <c r="C1432">
        <v>120</v>
      </c>
      <c r="D1432">
        <v>12</v>
      </c>
      <c r="E1432" s="2" t="s">
        <v>544</v>
      </c>
      <c r="F1432" t="s">
        <v>132</v>
      </c>
      <c r="G1432">
        <v>132</v>
      </c>
      <c r="I1432" s="11">
        <f t="shared" si="14"/>
        <v>0</v>
      </c>
    </row>
    <row r="1433" spans="1:9" x14ac:dyDescent="0.25">
      <c r="E1433" s="2"/>
    </row>
    <row r="1434" spans="1:9" x14ac:dyDescent="0.25">
      <c r="A1434">
        <v>3</v>
      </c>
      <c r="B1434">
        <v>13</v>
      </c>
      <c r="C1434">
        <v>120</v>
      </c>
      <c r="E1434" s="2" t="s">
        <v>532</v>
      </c>
      <c r="F1434" t="s">
        <v>11</v>
      </c>
      <c r="G1434">
        <v>0</v>
      </c>
    </row>
    <row r="1435" spans="1:9" x14ac:dyDescent="0.25">
      <c r="E1435" s="2"/>
    </row>
    <row r="1436" spans="1:9" ht="60" x14ac:dyDescent="0.25">
      <c r="A1436">
        <v>3</v>
      </c>
      <c r="B1436">
        <v>13</v>
      </c>
      <c r="C1436">
        <v>121</v>
      </c>
      <c r="E1436" s="2" t="s">
        <v>533</v>
      </c>
      <c r="F1436" t="s">
        <v>30</v>
      </c>
      <c r="G1436">
        <v>0</v>
      </c>
    </row>
    <row r="1437" spans="1:9" x14ac:dyDescent="0.25">
      <c r="E1437" s="2"/>
    </row>
    <row r="1438" spans="1:9" x14ac:dyDescent="0.25">
      <c r="A1438">
        <v>3</v>
      </c>
      <c r="B1438">
        <v>13</v>
      </c>
      <c r="C1438">
        <v>121</v>
      </c>
      <c r="D1438">
        <v>13</v>
      </c>
      <c r="E1438" s="2" t="s">
        <v>534</v>
      </c>
      <c r="F1438" t="s">
        <v>132</v>
      </c>
      <c r="G1438">
        <v>55</v>
      </c>
      <c r="I1438" s="11">
        <f t="shared" si="14"/>
        <v>0</v>
      </c>
    </row>
    <row r="1439" spans="1:9" x14ac:dyDescent="0.25">
      <c r="E1439" s="2"/>
    </row>
    <row r="1440" spans="1:9" ht="15.75" thickBot="1" x14ac:dyDescent="0.3">
      <c r="A1440">
        <v>3</v>
      </c>
      <c r="B1440">
        <v>13</v>
      </c>
      <c r="E1440" s="2"/>
      <c r="G1440">
        <v>0</v>
      </c>
      <c r="I1440" s="18">
        <f>SUM(I1373:I1439)</f>
        <v>0</v>
      </c>
    </row>
    <row r="1441" spans="1:9" ht="15.75" thickTop="1" x14ac:dyDescent="0.25">
      <c r="E1441" s="2"/>
    </row>
    <row r="1442" spans="1:9" x14ac:dyDescent="0.25">
      <c r="E1442" s="1" t="s">
        <v>765</v>
      </c>
    </row>
    <row r="1443" spans="1:9" x14ac:dyDescent="0.25">
      <c r="E1443" s="2"/>
    </row>
    <row r="1444" spans="1:9" x14ac:dyDescent="0.25">
      <c r="A1444">
        <v>3</v>
      </c>
      <c r="B1444">
        <v>14</v>
      </c>
      <c r="C1444">
        <v>123</v>
      </c>
      <c r="D1444">
        <v>1</v>
      </c>
      <c r="E1444" s="2" t="s">
        <v>545</v>
      </c>
      <c r="F1444" t="s">
        <v>894</v>
      </c>
      <c r="I1444" s="11">
        <f>+I630</f>
        <v>0</v>
      </c>
    </row>
    <row r="1445" spans="1:9" x14ac:dyDescent="0.25">
      <c r="E1445" s="2"/>
    </row>
    <row r="1446" spans="1:9" x14ac:dyDescent="0.25">
      <c r="A1446">
        <v>3</v>
      </c>
      <c r="B1446">
        <v>14</v>
      </c>
      <c r="C1446">
        <v>123</v>
      </c>
      <c r="D1446">
        <v>2</v>
      </c>
      <c r="E1446" s="2" t="s">
        <v>546</v>
      </c>
      <c r="F1446" t="s">
        <v>895</v>
      </c>
      <c r="I1446" s="11">
        <f>+I710</f>
        <v>0</v>
      </c>
    </row>
    <row r="1447" spans="1:9" x14ac:dyDescent="0.25">
      <c r="E1447" s="2"/>
    </row>
    <row r="1448" spans="1:9" x14ac:dyDescent="0.25">
      <c r="A1448">
        <v>3</v>
      </c>
      <c r="B1448">
        <v>14</v>
      </c>
      <c r="C1448">
        <v>123</v>
      </c>
      <c r="D1448">
        <v>3</v>
      </c>
      <c r="E1448" s="2" t="s">
        <v>547</v>
      </c>
      <c r="F1448" t="s">
        <v>896</v>
      </c>
      <c r="I1448" s="11">
        <f>+I802</f>
        <v>0</v>
      </c>
    </row>
    <row r="1449" spans="1:9" x14ac:dyDescent="0.25">
      <c r="E1449" s="2"/>
    </row>
    <row r="1450" spans="1:9" x14ac:dyDescent="0.25">
      <c r="A1450">
        <v>3</v>
      </c>
      <c r="B1450">
        <v>14</v>
      </c>
      <c r="C1450">
        <v>123</v>
      </c>
      <c r="D1450">
        <v>4</v>
      </c>
      <c r="E1450" s="2" t="s">
        <v>548</v>
      </c>
      <c r="F1450" t="s">
        <v>897</v>
      </c>
      <c r="I1450" s="11">
        <f>+I886</f>
        <v>0</v>
      </c>
    </row>
    <row r="1451" spans="1:9" x14ac:dyDescent="0.25">
      <c r="E1451" s="2"/>
    </row>
    <row r="1452" spans="1:9" x14ac:dyDescent="0.25">
      <c r="A1452">
        <v>3</v>
      </c>
      <c r="B1452">
        <v>14</v>
      </c>
      <c r="C1452">
        <v>123</v>
      </c>
      <c r="D1452">
        <v>5</v>
      </c>
      <c r="E1452" s="2" t="s">
        <v>549</v>
      </c>
      <c r="F1452" t="s">
        <v>898</v>
      </c>
      <c r="I1452" s="11">
        <f>+I1032</f>
        <v>0</v>
      </c>
    </row>
    <row r="1453" spans="1:9" x14ac:dyDescent="0.25">
      <c r="E1453" s="2"/>
    </row>
    <row r="1454" spans="1:9" x14ac:dyDescent="0.25">
      <c r="A1454">
        <v>3</v>
      </c>
      <c r="B1454">
        <v>14</v>
      </c>
      <c r="C1454">
        <v>123</v>
      </c>
      <c r="D1454">
        <v>6</v>
      </c>
      <c r="E1454" s="2" t="s">
        <v>550</v>
      </c>
      <c r="F1454" t="s">
        <v>899</v>
      </c>
      <c r="I1454" s="11">
        <f>+I1074</f>
        <v>0</v>
      </c>
    </row>
    <row r="1455" spans="1:9" x14ac:dyDescent="0.25">
      <c r="E1455" s="2"/>
    </row>
    <row r="1456" spans="1:9" x14ac:dyDescent="0.25">
      <c r="A1456">
        <v>3</v>
      </c>
      <c r="B1456">
        <v>14</v>
      </c>
      <c r="C1456">
        <v>123</v>
      </c>
      <c r="D1456">
        <v>7</v>
      </c>
      <c r="E1456" s="2" t="s">
        <v>551</v>
      </c>
      <c r="F1456" t="s">
        <v>900</v>
      </c>
      <c r="I1456" s="11">
        <f>+I1138</f>
        <v>0</v>
      </c>
    </row>
    <row r="1457" spans="1:9" x14ac:dyDescent="0.25">
      <c r="E1457" s="2"/>
    </row>
    <row r="1458" spans="1:9" x14ac:dyDescent="0.25">
      <c r="A1458">
        <v>3</v>
      </c>
      <c r="B1458">
        <v>14</v>
      </c>
      <c r="C1458">
        <v>123</v>
      </c>
      <c r="D1458">
        <v>8</v>
      </c>
      <c r="E1458" s="2" t="s">
        <v>552</v>
      </c>
      <c r="F1458" t="s">
        <v>901</v>
      </c>
      <c r="I1458" s="11">
        <f>+I1208</f>
        <v>130000</v>
      </c>
    </row>
    <row r="1459" spans="1:9" x14ac:dyDescent="0.25">
      <c r="E1459" s="2"/>
    </row>
    <row r="1460" spans="1:9" x14ac:dyDescent="0.25">
      <c r="A1460">
        <v>3</v>
      </c>
      <c r="B1460">
        <v>14</v>
      </c>
      <c r="C1460">
        <v>123</v>
      </c>
      <c r="D1460">
        <v>9</v>
      </c>
      <c r="E1460" s="2" t="s">
        <v>553</v>
      </c>
      <c r="F1460" t="s">
        <v>902</v>
      </c>
      <c r="I1460" s="11">
        <f>+I1248</f>
        <v>0</v>
      </c>
    </row>
    <row r="1461" spans="1:9" x14ac:dyDescent="0.25">
      <c r="E1461" s="2"/>
    </row>
    <row r="1462" spans="1:9" x14ac:dyDescent="0.25">
      <c r="A1462">
        <v>3</v>
      </c>
      <c r="B1462">
        <v>14</v>
      </c>
      <c r="C1462">
        <v>123</v>
      </c>
      <c r="D1462">
        <v>10</v>
      </c>
      <c r="E1462" s="2" t="s">
        <v>554</v>
      </c>
      <c r="F1462" t="s">
        <v>903</v>
      </c>
      <c r="I1462" s="11">
        <f>+I1266</f>
        <v>0</v>
      </c>
    </row>
    <row r="1463" spans="1:9" x14ac:dyDescent="0.25">
      <c r="E1463" s="2"/>
    </row>
    <row r="1464" spans="1:9" x14ac:dyDescent="0.25">
      <c r="A1464">
        <v>3</v>
      </c>
      <c r="B1464">
        <v>14</v>
      </c>
      <c r="C1464">
        <v>123</v>
      </c>
      <c r="D1464">
        <v>11</v>
      </c>
      <c r="E1464" s="2" t="s">
        <v>555</v>
      </c>
      <c r="F1464" t="s">
        <v>904</v>
      </c>
      <c r="I1464" s="11">
        <f>+I1328</f>
        <v>0</v>
      </c>
    </row>
    <row r="1465" spans="1:9" x14ac:dyDescent="0.25">
      <c r="E1465" s="2"/>
    </row>
    <row r="1466" spans="1:9" x14ac:dyDescent="0.25">
      <c r="A1466">
        <v>3</v>
      </c>
      <c r="B1466">
        <v>14</v>
      </c>
      <c r="C1466">
        <v>123</v>
      </c>
      <c r="D1466">
        <v>12</v>
      </c>
      <c r="E1466" s="2" t="s">
        <v>556</v>
      </c>
      <c r="F1466" t="s">
        <v>905</v>
      </c>
      <c r="I1466" s="11">
        <f>+I1350</f>
        <v>0</v>
      </c>
    </row>
    <row r="1467" spans="1:9" x14ac:dyDescent="0.25">
      <c r="E1467" s="2"/>
    </row>
    <row r="1468" spans="1:9" x14ac:dyDescent="0.25">
      <c r="A1468">
        <v>3</v>
      </c>
      <c r="B1468">
        <v>14</v>
      </c>
      <c r="C1468">
        <v>123</v>
      </c>
      <c r="D1468">
        <v>13</v>
      </c>
      <c r="E1468" s="2" t="s">
        <v>557</v>
      </c>
      <c r="F1468" t="s">
        <v>906</v>
      </c>
      <c r="I1468" s="11">
        <f>+I1440</f>
        <v>0</v>
      </c>
    </row>
    <row r="1469" spans="1:9" x14ac:dyDescent="0.25">
      <c r="E1469" s="2"/>
    </row>
    <row r="1470" spans="1:9" ht="15.75" thickBot="1" x14ac:dyDescent="0.3">
      <c r="E1470" s="3" t="s">
        <v>766</v>
      </c>
      <c r="I1470" s="18">
        <f>SUM(I1444:I1469)</f>
        <v>130000</v>
      </c>
    </row>
    <row r="1471" spans="1:9" ht="15.75" thickTop="1" x14ac:dyDescent="0.25">
      <c r="E1471" s="2"/>
    </row>
    <row r="1472" spans="1:9" x14ac:dyDescent="0.25">
      <c r="E1472" s="2"/>
    </row>
    <row r="1473" spans="1:9" x14ac:dyDescent="0.25">
      <c r="A1473">
        <v>4</v>
      </c>
      <c r="B1473">
        <v>1</v>
      </c>
      <c r="C1473">
        <v>124</v>
      </c>
      <c r="E1473" s="1" t="s">
        <v>558</v>
      </c>
      <c r="F1473" t="s">
        <v>9</v>
      </c>
      <c r="G1473">
        <v>0</v>
      </c>
    </row>
    <row r="1474" spans="1:9" x14ac:dyDescent="0.25">
      <c r="E1474" s="1"/>
    </row>
    <row r="1475" spans="1:9" x14ac:dyDescent="0.25">
      <c r="A1475">
        <v>4</v>
      </c>
      <c r="B1475">
        <v>1</v>
      </c>
      <c r="C1475">
        <v>124</v>
      </c>
      <c r="E1475" s="1" t="s">
        <v>191</v>
      </c>
      <c r="F1475" t="s">
        <v>9</v>
      </c>
      <c r="G1475">
        <v>0</v>
      </c>
    </row>
    <row r="1476" spans="1:9" x14ac:dyDescent="0.25">
      <c r="E1476" s="2"/>
    </row>
    <row r="1477" spans="1:9" x14ac:dyDescent="0.25">
      <c r="A1477">
        <v>4</v>
      </c>
      <c r="B1477">
        <v>1</v>
      </c>
      <c r="C1477">
        <v>124</v>
      </c>
      <c r="E1477" s="2" t="s">
        <v>559</v>
      </c>
      <c r="F1477" t="s">
        <v>11</v>
      </c>
      <c r="G1477">
        <v>0</v>
      </c>
    </row>
    <row r="1478" spans="1:9" x14ac:dyDescent="0.25">
      <c r="E1478" s="2"/>
    </row>
    <row r="1479" spans="1:9" x14ac:dyDescent="0.25">
      <c r="A1479">
        <v>4</v>
      </c>
      <c r="B1479">
        <v>1</v>
      </c>
      <c r="C1479">
        <v>124</v>
      </c>
      <c r="E1479" s="2" t="s">
        <v>560</v>
      </c>
      <c r="F1479" t="s">
        <v>30</v>
      </c>
      <c r="G1479">
        <v>0</v>
      </c>
    </row>
    <row r="1480" spans="1:9" x14ac:dyDescent="0.25">
      <c r="E1480" s="2"/>
    </row>
    <row r="1481" spans="1:9" ht="30" x14ac:dyDescent="0.25">
      <c r="A1481">
        <v>4</v>
      </c>
      <c r="B1481">
        <v>1</v>
      </c>
      <c r="C1481">
        <v>124</v>
      </c>
      <c r="D1481">
        <v>1</v>
      </c>
      <c r="E1481" s="2" t="s">
        <v>561</v>
      </c>
      <c r="F1481" t="s">
        <v>129</v>
      </c>
      <c r="G1481">
        <v>50</v>
      </c>
      <c r="I1481" s="11">
        <f t="shared" ref="I1481:I1531" si="15">+G1481*H1481</f>
        <v>0</v>
      </c>
    </row>
    <row r="1482" spans="1:9" x14ac:dyDescent="0.25">
      <c r="E1482" s="2"/>
    </row>
    <row r="1483" spans="1:9" x14ac:dyDescent="0.25">
      <c r="A1483">
        <v>4</v>
      </c>
      <c r="B1483">
        <v>1</v>
      </c>
      <c r="C1483">
        <v>124</v>
      </c>
      <c r="E1483" s="2" t="s">
        <v>562</v>
      </c>
      <c r="F1483" t="s">
        <v>30</v>
      </c>
      <c r="G1483">
        <v>0</v>
      </c>
    </row>
    <row r="1484" spans="1:9" x14ac:dyDescent="0.25">
      <c r="E1484" s="2"/>
    </row>
    <row r="1485" spans="1:9" ht="90" x14ac:dyDescent="0.25">
      <c r="A1485">
        <v>4</v>
      </c>
      <c r="B1485">
        <v>1</v>
      </c>
      <c r="C1485">
        <v>124</v>
      </c>
      <c r="D1485">
        <v>2</v>
      </c>
      <c r="E1485" s="2" t="s">
        <v>563</v>
      </c>
      <c r="F1485" t="s">
        <v>136</v>
      </c>
      <c r="G1485">
        <v>2</v>
      </c>
      <c r="I1485" s="11">
        <f t="shared" si="15"/>
        <v>0</v>
      </c>
    </row>
    <row r="1486" spans="1:9" x14ac:dyDescent="0.25">
      <c r="E1486" s="2"/>
    </row>
    <row r="1487" spans="1:9" x14ac:dyDescent="0.25">
      <c r="A1487">
        <v>4</v>
      </c>
      <c r="B1487">
        <v>1</v>
      </c>
      <c r="C1487">
        <v>124</v>
      </c>
      <c r="E1487" s="2" t="s">
        <v>564</v>
      </c>
      <c r="F1487" t="s">
        <v>30</v>
      </c>
      <c r="G1487">
        <v>0</v>
      </c>
    </row>
    <row r="1488" spans="1:9" x14ac:dyDescent="0.25">
      <c r="E1488" s="2"/>
    </row>
    <row r="1489" spans="1:9" ht="30" x14ac:dyDescent="0.25">
      <c r="A1489">
        <v>4</v>
      </c>
      <c r="B1489">
        <v>1</v>
      </c>
      <c r="C1489">
        <v>124</v>
      </c>
      <c r="D1489">
        <v>3</v>
      </c>
      <c r="E1489" s="2" t="s">
        <v>565</v>
      </c>
      <c r="F1489" t="s">
        <v>136</v>
      </c>
      <c r="G1489">
        <v>2</v>
      </c>
      <c r="I1489" s="11">
        <f t="shared" si="15"/>
        <v>0</v>
      </c>
    </row>
    <row r="1490" spans="1:9" x14ac:dyDescent="0.25">
      <c r="E1490" s="2"/>
    </row>
    <row r="1491" spans="1:9" ht="15.75" thickBot="1" x14ac:dyDescent="0.3">
      <c r="A1491">
        <v>4</v>
      </c>
      <c r="B1491">
        <v>1</v>
      </c>
      <c r="E1491" s="2"/>
      <c r="G1491">
        <v>0</v>
      </c>
      <c r="I1491" s="18">
        <f>SUM(I1480:I1490)</f>
        <v>0</v>
      </c>
    </row>
    <row r="1492" spans="1:9" ht="15.75" thickTop="1" x14ac:dyDescent="0.25">
      <c r="E1492" s="2"/>
    </row>
    <row r="1493" spans="1:9" x14ac:dyDescent="0.25">
      <c r="A1493">
        <v>4</v>
      </c>
      <c r="B1493">
        <v>2</v>
      </c>
      <c r="C1493">
        <v>125</v>
      </c>
      <c r="E1493" s="1" t="s">
        <v>558</v>
      </c>
      <c r="F1493" t="s">
        <v>9</v>
      </c>
      <c r="G1493">
        <v>0</v>
      </c>
    </row>
    <row r="1494" spans="1:9" x14ac:dyDescent="0.25">
      <c r="E1494" s="1"/>
    </row>
    <row r="1495" spans="1:9" x14ac:dyDescent="0.25">
      <c r="A1495">
        <v>4</v>
      </c>
      <c r="B1495">
        <v>2</v>
      </c>
      <c r="C1495">
        <v>125</v>
      </c>
      <c r="E1495" s="1" t="s">
        <v>767</v>
      </c>
      <c r="F1495" t="s">
        <v>9</v>
      </c>
      <c r="G1495">
        <v>0</v>
      </c>
    </row>
    <row r="1496" spans="1:9" x14ac:dyDescent="0.25">
      <c r="E1496" s="2"/>
    </row>
    <row r="1497" spans="1:9" x14ac:dyDescent="0.25">
      <c r="A1497">
        <v>4</v>
      </c>
      <c r="B1497">
        <v>2</v>
      </c>
      <c r="C1497">
        <v>125</v>
      </c>
      <c r="E1497" s="2" t="s">
        <v>566</v>
      </c>
      <c r="F1497" t="s">
        <v>9</v>
      </c>
      <c r="G1497">
        <v>0</v>
      </c>
    </row>
    <row r="1498" spans="1:9" x14ac:dyDescent="0.25">
      <c r="E1498" s="2"/>
    </row>
    <row r="1499" spans="1:9" x14ac:dyDescent="0.25">
      <c r="A1499">
        <v>4</v>
      </c>
      <c r="B1499">
        <v>2</v>
      </c>
      <c r="C1499">
        <v>125</v>
      </c>
      <c r="E1499" s="2" t="s">
        <v>567</v>
      </c>
      <c r="F1499" t="s">
        <v>11</v>
      </c>
      <c r="G1499">
        <v>0</v>
      </c>
    </row>
    <row r="1500" spans="1:9" x14ac:dyDescent="0.25">
      <c r="E1500" s="2"/>
    </row>
    <row r="1501" spans="1:9" ht="30" x14ac:dyDescent="0.25">
      <c r="A1501">
        <v>4</v>
      </c>
      <c r="B1501">
        <v>2</v>
      </c>
      <c r="C1501">
        <v>125</v>
      </c>
      <c r="E1501" s="2" t="s">
        <v>568</v>
      </c>
      <c r="G1501">
        <v>0</v>
      </c>
    </row>
    <row r="1502" spans="1:9" x14ac:dyDescent="0.25">
      <c r="E1502" s="2"/>
    </row>
    <row r="1503" spans="1:9" x14ac:dyDescent="0.25">
      <c r="A1503">
        <v>4</v>
      </c>
      <c r="B1503">
        <v>2</v>
      </c>
      <c r="C1503">
        <v>125</v>
      </c>
      <c r="E1503" s="2" t="s">
        <v>137</v>
      </c>
      <c r="F1503" t="s">
        <v>11</v>
      </c>
      <c r="G1503">
        <v>0</v>
      </c>
    </row>
    <row r="1504" spans="1:9" x14ac:dyDescent="0.25">
      <c r="E1504" s="2"/>
    </row>
    <row r="1505" spans="1:9" x14ac:dyDescent="0.25">
      <c r="A1505">
        <v>4</v>
      </c>
      <c r="B1505">
        <v>2</v>
      </c>
      <c r="C1505">
        <v>125</v>
      </c>
      <c r="E1505" s="2" t="s">
        <v>569</v>
      </c>
      <c r="F1505" t="s">
        <v>30</v>
      </c>
      <c r="G1505">
        <v>0</v>
      </c>
    </row>
    <row r="1506" spans="1:9" x14ac:dyDescent="0.25">
      <c r="E1506" s="2"/>
    </row>
    <row r="1507" spans="1:9" x14ac:dyDescent="0.25">
      <c r="A1507">
        <v>4</v>
      </c>
      <c r="B1507">
        <v>2</v>
      </c>
      <c r="C1507">
        <v>125</v>
      </c>
      <c r="D1507">
        <v>1</v>
      </c>
      <c r="E1507" s="2" t="s">
        <v>570</v>
      </c>
      <c r="F1507" t="s">
        <v>132</v>
      </c>
      <c r="G1507">
        <v>200</v>
      </c>
      <c r="I1507" s="11">
        <f t="shared" si="15"/>
        <v>0</v>
      </c>
    </row>
    <row r="1508" spans="1:9" x14ac:dyDescent="0.25">
      <c r="E1508" s="2"/>
    </row>
    <row r="1509" spans="1:9" x14ac:dyDescent="0.25">
      <c r="A1509">
        <v>4</v>
      </c>
      <c r="B1509">
        <v>2</v>
      </c>
      <c r="C1509">
        <v>125</v>
      </c>
      <c r="E1509" s="2" t="s">
        <v>571</v>
      </c>
      <c r="F1509" t="s">
        <v>11</v>
      </c>
      <c r="G1509">
        <v>0</v>
      </c>
    </row>
    <row r="1510" spans="1:9" x14ac:dyDescent="0.25">
      <c r="E1510" s="2"/>
    </row>
    <row r="1511" spans="1:9" x14ac:dyDescent="0.25">
      <c r="A1511">
        <v>4</v>
      </c>
      <c r="B1511">
        <v>2</v>
      </c>
      <c r="C1511">
        <v>125</v>
      </c>
      <c r="E1511" s="2" t="s">
        <v>572</v>
      </c>
      <c r="F1511" t="s">
        <v>30</v>
      </c>
      <c r="G1511">
        <v>0</v>
      </c>
    </row>
    <row r="1512" spans="1:9" x14ac:dyDescent="0.25">
      <c r="E1512" s="2"/>
    </row>
    <row r="1513" spans="1:9" ht="60" x14ac:dyDescent="0.25">
      <c r="A1513">
        <v>4</v>
      </c>
      <c r="B1513">
        <v>2</v>
      </c>
      <c r="C1513">
        <v>125</v>
      </c>
      <c r="D1513">
        <v>2</v>
      </c>
      <c r="E1513" s="2" t="s">
        <v>573</v>
      </c>
      <c r="F1513" t="s">
        <v>207</v>
      </c>
      <c r="G1513">
        <v>60</v>
      </c>
      <c r="I1513" s="11">
        <f t="shared" si="15"/>
        <v>0</v>
      </c>
    </row>
    <row r="1514" spans="1:9" x14ac:dyDescent="0.25">
      <c r="E1514" s="2"/>
    </row>
    <row r="1515" spans="1:9" x14ac:dyDescent="0.25">
      <c r="A1515">
        <v>4</v>
      </c>
      <c r="B1515">
        <v>2</v>
      </c>
      <c r="C1515">
        <v>125</v>
      </c>
      <c r="E1515" s="2" t="s">
        <v>574</v>
      </c>
      <c r="F1515" t="s">
        <v>30</v>
      </c>
      <c r="G1515">
        <v>0</v>
      </c>
    </row>
    <row r="1516" spans="1:9" x14ac:dyDescent="0.25">
      <c r="E1516" s="2"/>
    </row>
    <row r="1517" spans="1:9" ht="30" x14ac:dyDescent="0.25">
      <c r="A1517">
        <v>4</v>
      </c>
      <c r="B1517">
        <v>2</v>
      </c>
      <c r="C1517">
        <v>125</v>
      </c>
      <c r="D1517">
        <v>3</v>
      </c>
      <c r="E1517" s="2" t="s">
        <v>575</v>
      </c>
      <c r="F1517" t="s">
        <v>207</v>
      </c>
      <c r="G1517">
        <v>30</v>
      </c>
      <c r="I1517" s="11">
        <f t="shared" si="15"/>
        <v>0</v>
      </c>
    </row>
    <row r="1518" spans="1:9" x14ac:dyDescent="0.25">
      <c r="E1518" s="2"/>
    </row>
    <row r="1519" spans="1:9" x14ac:dyDescent="0.25">
      <c r="A1519">
        <v>4</v>
      </c>
      <c r="B1519">
        <v>2</v>
      </c>
      <c r="C1519">
        <v>125</v>
      </c>
      <c r="E1519" s="2" t="s">
        <v>576</v>
      </c>
      <c r="F1519" t="s">
        <v>30</v>
      </c>
      <c r="G1519">
        <v>0</v>
      </c>
    </row>
    <row r="1520" spans="1:9" x14ac:dyDescent="0.25">
      <c r="E1520" s="2"/>
    </row>
    <row r="1521" spans="1:9" ht="30" x14ac:dyDescent="0.25">
      <c r="A1521">
        <v>4</v>
      </c>
      <c r="B1521">
        <v>2</v>
      </c>
      <c r="C1521">
        <v>125</v>
      </c>
      <c r="D1521">
        <v>4</v>
      </c>
      <c r="E1521" s="2" t="s">
        <v>577</v>
      </c>
      <c r="F1521" t="s">
        <v>22</v>
      </c>
      <c r="G1521">
        <v>1</v>
      </c>
      <c r="I1521" s="11">
        <f t="shared" si="15"/>
        <v>0</v>
      </c>
    </row>
    <row r="1522" spans="1:9" x14ac:dyDescent="0.25">
      <c r="E1522" s="2"/>
    </row>
    <row r="1523" spans="1:9" x14ac:dyDescent="0.25">
      <c r="A1523">
        <v>4</v>
      </c>
      <c r="B1523">
        <v>2</v>
      </c>
      <c r="C1523">
        <v>125</v>
      </c>
      <c r="E1523" s="2" t="s">
        <v>578</v>
      </c>
      <c r="F1523" t="s">
        <v>11</v>
      </c>
      <c r="G1523">
        <v>0</v>
      </c>
    </row>
    <row r="1524" spans="1:9" x14ac:dyDescent="0.25">
      <c r="E1524" s="2"/>
    </row>
    <row r="1525" spans="1:9" x14ac:dyDescent="0.25">
      <c r="A1525">
        <v>4</v>
      </c>
      <c r="B1525">
        <v>2</v>
      </c>
      <c r="C1525">
        <v>125</v>
      </c>
      <c r="E1525" s="2" t="s">
        <v>579</v>
      </c>
      <c r="F1525" t="s">
        <v>30</v>
      </c>
      <c r="G1525">
        <v>0</v>
      </c>
    </row>
    <row r="1526" spans="1:9" x14ac:dyDescent="0.25">
      <c r="E1526" s="2"/>
    </row>
    <row r="1527" spans="1:9" x14ac:dyDescent="0.25">
      <c r="A1527">
        <v>4</v>
      </c>
      <c r="B1527">
        <v>2</v>
      </c>
      <c r="C1527">
        <v>125</v>
      </c>
      <c r="D1527">
        <v>5</v>
      </c>
      <c r="E1527" s="2" t="s">
        <v>211</v>
      </c>
      <c r="F1527" t="s">
        <v>207</v>
      </c>
      <c r="G1527">
        <v>20</v>
      </c>
      <c r="I1527" s="11">
        <f t="shared" si="15"/>
        <v>0</v>
      </c>
    </row>
    <row r="1528" spans="1:9" x14ac:dyDescent="0.25">
      <c r="E1528" s="2"/>
    </row>
    <row r="1529" spans="1:9" x14ac:dyDescent="0.25">
      <c r="A1529">
        <v>4</v>
      </c>
      <c r="B1529">
        <v>2</v>
      </c>
      <c r="C1529">
        <v>126</v>
      </c>
      <c r="E1529" s="2" t="s">
        <v>212</v>
      </c>
      <c r="F1529" t="s">
        <v>30</v>
      </c>
      <c r="G1529">
        <v>0</v>
      </c>
    </row>
    <row r="1530" spans="1:9" x14ac:dyDescent="0.25">
      <c r="E1530" s="2"/>
    </row>
    <row r="1531" spans="1:9" x14ac:dyDescent="0.25">
      <c r="A1531">
        <v>4</v>
      </c>
      <c r="B1531">
        <v>2</v>
      </c>
      <c r="C1531">
        <v>126</v>
      </c>
      <c r="D1531">
        <v>6</v>
      </c>
      <c r="E1531" s="2" t="s">
        <v>213</v>
      </c>
      <c r="F1531" t="s">
        <v>207</v>
      </c>
      <c r="G1531">
        <v>10</v>
      </c>
      <c r="I1531" s="11">
        <f t="shared" si="15"/>
        <v>0</v>
      </c>
    </row>
    <row r="1532" spans="1:9" x14ac:dyDescent="0.25">
      <c r="E1532" s="2"/>
    </row>
    <row r="1533" spans="1:9" x14ac:dyDescent="0.25">
      <c r="A1533">
        <v>4</v>
      </c>
      <c r="B1533">
        <v>2</v>
      </c>
      <c r="C1533">
        <v>126</v>
      </c>
      <c r="E1533" s="2" t="s">
        <v>580</v>
      </c>
      <c r="F1533" t="s">
        <v>30</v>
      </c>
      <c r="G1533">
        <v>0</v>
      </c>
    </row>
    <row r="1534" spans="1:9" x14ac:dyDescent="0.25">
      <c r="E1534" s="2"/>
    </row>
    <row r="1535" spans="1:9" ht="75" x14ac:dyDescent="0.25">
      <c r="A1535">
        <v>4</v>
      </c>
      <c r="B1535">
        <v>2</v>
      </c>
      <c r="C1535">
        <v>126</v>
      </c>
      <c r="D1535">
        <v>7</v>
      </c>
      <c r="E1535" s="2" t="s">
        <v>581</v>
      </c>
      <c r="F1535" t="s">
        <v>132</v>
      </c>
      <c r="G1535">
        <v>200</v>
      </c>
      <c r="I1535" s="11">
        <f t="shared" ref="I1535:I1591" si="16">+G1535*H1535</f>
        <v>0</v>
      </c>
    </row>
    <row r="1536" spans="1:9" x14ac:dyDescent="0.25">
      <c r="E1536" s="2"/>
    </row>
    <row r="1537" spans="1:9" x14ac:dyDescent="0.25">
      <c r="A1537">
        <v>4</v>
      </c>
      <c r="B1537">
        <v>2</v>
      </c>
      <c r="C1537">
        <v>126</v>
      </c>
      <c r="E1537" s="2" t="s">
        <v>582</v>
      </c>
      <c r="F1537" t="s">
        <v>30</v>
      </c>
      <c r="G1537">
        <v>0</v>
      </c>
    </row>
    <row r="1538" spans="1:9" x14ac:dyDescent="0.25">
      <c r="E1538" s="2"/>
    </row>
    <row r="1539" spans="1:9" ht="30" x14ac:dyDescent="0.25">
      <c r="A1539">
        <v>4</v>
      </c>
      <c r="B1539">
        <v>2</v>
      </c>
      <c r="C1539">
        <v>126</v>
      </c>
      <c r="D1539">
        <v>8</v>
      </c>
      <c r="E1539" s="2" t="s">
        <v>583</v>
      </c>
      <c r="F1539" t="s">
        <v>136</v>
      </c>
      <c r="G1539">
        <v>5</v>
      </c>
      <c r="I1539" s="11">
        <f t="shared" si="16"/>
        <v>0</v>
      </c>
    </row>
    <row r="1540" spans="1:9" x14ac:dyDescent="0.25">
      <c r="E1540" s="2"/>
    </row>
    <row r="1541" spans="1:9" x14ac:dyDescent="0.25">
      <c r="A1541">
        <v>4</v>
      </c>
      <c r="B1541">
        <v>2</v>
      </c>
      <c r="C1541">
        <v>126</v>
      </c>
      <c r="E1541" s="2" t="s">
        <v>584</v>
      </c>
      <c r="F1541" t="s">
        <v>30</v>
      </c>
      <c r="G1541">
        <v>0</v>
      </c>
    </row>
    <row r="1542" spans="1:9" x14ac:dyDescent="0.25">
      <c r="E1542" s="2"/>
    </row>
    <row r="1543" spans="1:9" ht="30" x14ac:dyDescent="0.25">
      <c r="A1543">
        <v>4</v>
      </c>
      <c r="B1543">
        <v>2</v>
      </c>
      <c r="C1543">
        <v>126</v>
      </c>
      <c r="E1543" s="2" t="s">
        <v>585</v>
      </c>
      <c r="F1543" t="s">
        <v>30</v>
      </c>
      <c r="G1543">
        <v>0</v>
      </c>
    </row>
    <row r="1544" spans="1:9" x14ac:dyDescent="0.25">
      <c r="E1544" s="2"/>
    </row>
    <row r="1545" spans="1:9" x14ac:dyDescent="0.25">
      <c r="A1545">
        <v>4</v>
      </c>
      <c r="B1545">
        <v>2</v>
      </c>
      <c r="C1545">
        <v>126</v>
      </c>
      <c r="D1545">
        <v>9</v>
      </c>
      <c r="E1545" s="2" t="s">
        <v>586</v>
      </c>
      <c r="F1545" t="s">
        <v>132</v>
      </c>
      <c r="G1545">
        <v>200</v>
      </c>
      <c r="I1545" s="11">
        <f t="shared" si="16"/>
        <v>0</v>
      </c>
    </row>
    <row r="1546" spans="1:9" x14ac:dyDescent="0.25">
      <c r="E1546" s="2"/>
    </row>
    <row r="1547" spans="1:9" x14ac:dyDescent="0.25">
      <c r="A1547">
        <v>4</v>
      </c>
      <c r="B1547">
        <v>2</v>
      </c>
      <c r="C1547">
        <v>126</v>
      </c>
      <c r="E1547" s="2" t="s">
        <v>218</v>
      </c>
      <c r="F1547" t="s">
        <v>11</v>
      </c>
      <c r="G1547">
        <v>0</v>
      </c>
    </row>
    <row r="1548" spans="1:9" x14ac:dyDescent="0.25">
      <c r="E1548" s="2"/>
    </row>
    <row r="1549" spans="1:9" ht="75" x14ac:dyDescent="0.25">
      <c r="A1549">
        <v>4</v>
      </c>
      <c r="B1549">
        <v>2</v>
      </c>
      <c r="C1549">
        <v>126</v>
      </c>
      <c r="E1549" s="2" t="s">
        <v>587</v>
      </c>
      <c r="F1549" t="s">
        <v>30</v>
      </c>
      <c r="G1549">
        <v>0</v>
      </c>
    </row>
    <row r="1550" spans="1:9" x14ac:dyDescent="0.25">
      <c r="E1550" s="2"/>
    </row>
    <row r="1551" spans="1:9" x14ac:dyDescent="0.25">
      <c r="A1551">
        <v>4</v>
      </c>
      <c r="B1551">
        <v>2</v>
      </c>
      <c r="C1551">
        <v>126</v>
      </c>
      <c r="D1551">
        <v>10</v>
      </c>
      <c r="E1551" s="2" t="s">
        <v>588</v>
      </c>
      <c r="F1551" t="s">
        <v>132</v>
      </c>
      <c r="G1551">
        <v>200</v>
      </c>
      <c r="I1551" s="11">
        <f t="shared" si="16"/>
        <v>0</v>
      </c>
    </row>
    <row r="1552" spans="1:9" x14ac:dyDescent="0.25">
      <c r="E1552" s="2"/>
    </row>
    <row r="1553" spans="1:9" x14ac:dyDescent="0.25">
      <c r="A1553">
        <v>4</v>
      </c>
      <c r="B1553">
        <v>2</v>
      </c>
      <c r="C1553">
        <v>126</v>
      </c>
      <c r="E1553" s="2" t="s">
        <v>589</v>
      </c>
      <c r="F1553" t="s">
        <v>11</v>
      </c>
      <c r="G1553">
        <v>0</v>
      </c>
    </row>
    <row r="1554" spans="1:9" x14ac:dyDescent="0.25">
      <c r="E1554" s="2"/>
    </row>
    <row r="1555" spans="1:9" x14ac:dyDescent="0.25">
      <c r="A1555">
        <v>4</v>
      </c>
      <c r="B1555">
        <v>2</v>
      </c>
      <c r="C1555">
        <v>126</v>
      </c>
      <c r="E1555" s="2" t="s">
        <v>590</v>
      </c>
      <c r="F1555" t="s">
        <v>30</v>
      </c>
      <c r="G1555">
        <v>0</v>
      </c>
    </row>
    <row r="1556" spans="1:9" x14ac:dyDescent="0.25">
      <c r="E1556" s="2"/>
    </row>
    <row r="1557" spans="1:9" ht="45" x14ac:dyDescent="0.25">
      <c r="A1557">
        <v>4</v>
      </c>
      <c r="B1557">
        <v>2</v>
      </c>
      <c r="C1557">
        <v>126</v>
      </c>
      <c r="D1557">
        <v>11</v>
      </c>
      <c r="E1557" s="2" t="s">
        <v>591</v>
      </c>
      <c r="F1557" t="s">
        <v>132</v>
      </c>
      <c r="G1557">
        <v>200</v>
      </c>
      <c r="I1557" s="11">
        <f t="shared" si="16"/>
        <v>0</v>
      </c>
    </row>
    <row r="1558" spans="1:9" x14ac:dyDescent="0.25">
      <c r="E1558" s="2"/>
    </row>
    <row r="1559" spans="1:9" ht="30" x14ac:dyDescent="0.25">
      <c r="A1559">
        <v>4</v>
      </c>
      <c r="B1559">
        <v>2</v>
      </c>
      <c r="C1559">
        <v>127</v>
      </c>
      <c r="E1559" s="2" t="s">
        <v>231</v>
      </c>
      <c r="F1559" t="s">
        <v>11</v>
      </c>
      <c r="G1559">
        <v>0</v>
      </c>
    </row>
    <row r="1560" spans="1:9" x14ac:dyDescent="0.25">
      <c r="E1560" s="2"/>
    </row>
    <row r="1561" spans="1:9" x14ac:dyDescent="0.25">
      <c r="A1561">
        <v>4</v>
      </c>
      <c r="B1561">
        <v>2</v>
      </c>
      <c r="C1561">
        <v>127</v>
      </c>
      <c r="E1561" s="2" t="s">
        <v>592</v>
      </c>
      <c r="F1561" t="s">
        <v>30</v>
      </c>
      <c r="G1561">
        <v>0</v>
      </c>
    </row>
    <row r="1562" spans="1:9" x14ac:dyDescent="0.25">
      <c r="E1562" s="2"/>
    </row>
    <row r="1563" spans="1:9" x14ac:dyDescent="0.25">
      <c r="A1563">
        <v>4</v>
      </c>
      <c r="B1563">
        <v>2</v>
      </c>
      <c r="C1563">
        <v>127</v>
      </c>
      <c r="D1563">
        <v>12</v>
      </c>
      <c r="E1563" s="2" t="s">
        <v>593</v>
      </c>
      <c r="F1563" t="s">
        <v>207</v>
      </c>
      <c r="G1563">
        <v>24</v>
      </c>
      <c r="I1563" s="11">
        <f t="shared" si="16"/>
        <v>0</v>
      </c>
    </row>
    <row r="1564" spans="1:9" x14ac:dyDescent="0.25">
      <c r="E1564" s="2"/>
    </row>
    <row r="1565" spans="1:9" x14ac:dyDescent="0.25">
      <c r="A1565">
        <v>4</v>
      </c>
      <c r="B1565">
        <v>2</v>
      </c>
      <c r="C1565">
        <v>127</v>
      </c>
      <c r="E1565" s="2" t="s">
        <v>594</v>
      </c>
      <c r="F1565" t="s">
        <v>30</v>
      </c>
      <c r="G1565">
        <v>0</v>
      </c>
    </row>
    <row r="1566" spans="1:9" x14ac:dyDescent="0.25">
      <c r="E1566" s="2"/>
    </row>
    <row r="1567" spans="1:9" x14ac:dyDescent="0.25">
      <c r="A1567">
        <v>4</v>
      </c>
      <c r="B1567">
        <v>2</v>
      </c>
      <c r="C1567">
        <v>127</v>
      </c>
      <c r="D1567">
        <v>13</v>
      </c>
      <c r="E1567" s="2" t="s">
        <v>239</v>
      </c>
      <c r="F1567" t="s">
        <v>132</v>
      </c>
      <c r="G1567">
        <v>200</v>
      </c>
      <c r="I1567" s="11">
        <f t="shared" si="16"/>
        <v>0</v>
      </c>
    </row>
    <row r="1568" spans="1:9" x14ac:dyDescent="0.25">
      <c r="E1568" s="2"/>
    </row>
    <row r="1569" spans="1:9" ht="45" x14ac:dyDescent="0.25">
      <c r="A1569">
        <v>4</v>
      </c>
      <c r="B1569">
        <v>2</v>
      </c>
      <c r="C1569">
        <v>127</v>
      </c>
      <c r="E1569" s="2" t="s">
        <v>595</v>
      </c>
      <c r="F1569" t="s">
        <v>30</v>
      </c>
      <c r="G1569">
        <v>0</v>
      </c>
    </row>
    <row r="1570" spans="1:9" x14ac:dyDescent="0.25">
      <c r="E1570" s="2"/>
    </row>
    <row r="1571" spans="1:9" x14ac:dyDescent="0.25">
      <c r="A1571">
        <v>4</v>
      </c>
      <c r="B1571">
        <v>2</v>
      </c>
      <c r="C1571">
        <v>127</v>
      </c>
      <c r="D1571">
        <v>14</v>
      </c>
      <c r="E1571" s="2" t="s">
        <v>596</v>
      </c>
      <c r="F1571" t="s">
        <v>129</v>
      </c>
      <c r="G1571">
        <v>200</v>
      </c>
      <c r="I1571" s="11">
        <f t="shared" si="16"/>
        <v>0</v>
      </c>
    </row>
    <row r="1572" spans="1:9" x14ac:dyDescent="0.25">
      <c r="E1572" s="2"/>
    </row>
    <row r="1573" spans="1:9" x14ac:dyDescent="0.25">
      <c r="A1573">
        <v>4</v>
      </c>
      <c r="B1573">
        <v>2</v>
      </c>
      <c r="C1573">
        <v>127</v>
      </c>
      <c r="E1573" s="2" t="s">
        <v>597</v>
      </c>
      <c r="F1573" t="s">
        <v>11</v>
      </c>
      <c r="G1573">
        <v>0</v>
      </c>
    </row>
    <row r="1574" spans="1:9" x14ac:dyDescent="0.25">
      <c r="E1574" s="2"/>
    </row>
    <row r="1575" spans="1:9" x14ac:dyDescent="0.25">
      <c r="A1575">
        <v>4</v>
      </c>
      <c r="B1575">
        <v>2</v>
      </c>
      <c r="C1575">
        <v>127</v>
      </c>
      <c r="E1575" s="2" t="s">
        <v>598</v>
      </c>
      <c r="F1575" t="s">
        <v>30</v>
      </c>
      <c r="G1575">
        <v>0</v>
      </c>
    </row>
    <row r="1576" spans="1:9" x14ac:dyDescent="0.25">
      <c r="E1576" s="2"/>
    </row>
    <row r="1577" spans="1:9" ht="30" x14ac:dyDescent="0.25">
      <c r="A1577">
        <v>4</v>
      </c>
      <c r="B1577">
        <v>2</v>
      </c>
      <c r="C1577">
        <v>127</v>
      </c>
      <c r="D1577">
        <v>15</v>
      </c>
      <c r="E1577" s="2" t="s">
        <v>599</v>
      </c>
      <c r="F1577" t="s">
        <v>129</v>
      </c>
      <c r="G1577">
        <v>60</v>
      </c>
      <c r="I1577" s="11">
        <f t="shared" si="16"/>
        <v>0</v>
      </c>
    </row>
    <row r="1578" spans="1:9" x14ac:dyDescent="0.25">
      <c r="E1578" s="2"/>
    </row>
    <row r="1579" spans="1:9" ht="15.75" thickBot="1" x14ac:dyDescent="0.3">
      <c r="A1579">
        <v>4</v>
      </c>
      <c r="B1579">
        <v>2</v>
      </c>
      <c r="E1579" s="2"/>
      <c r="G1579">
        <v>0</v>
      </c>
      <c r="I1579" s="18">
        <f>SUM(I1506:I1578)</f>
        <v>0</v>
      </c>
    </row>
    <row r="1580" spans="1:9" ht="15.75" thickTop="1" x14ac:dyDescent="0.25">
      <c r="E1580" s="2"/>
    </row>
    <row r="1581" spans="1:9" x14ac:dyDescent="0.25">
      <c r="E1581" s="1" t="s">
        <v>672</v>
      </c>
    </row>
    <row r="1582" spans="1:9" x14ac:dyDescent="0.25">
      <c r="E1582" s="1"/>
    </row>
    <row r="1583" spans="1:9" x14ac:dyDescent="0.25">
      <c r="A1583">
        <v>4</v>
      </c>
      <c r="B1583">
        <v>3</v>
      </c>
      <c r="C1583">
        <v>129</v>
      </c>
      <c r="E1583" s="1" t="s">
        <v>600</v>
      </c>
      <c r="F1583" t="s">
        <v>9</v>
      </c>
      <c r="G1583">
        <v>0</v>
      </c>
    </row>
    <row r="1584" spans="1:9" x14ac:dyDescent="0.25">
      <c r="E1584" s="2"/>
    </row>
    <row r="1585" spans="1:9" x14ac:dyDescent="0.25">
      <c r="A1585">
        <v>4</v>
      </c>
      <c r="B1585">
        <v>3</v>
      </c>
      <c r="C1585">
        <v>129</v>
      </c>
      <c r="E1585" s="2" t="s">
        <v>137</v>
      </c>
      <c r="F1585" t="s">
        <v>11</v>
      </c>
      <c r="G1585">
        <v>0</v>
      </c>
    </row>
    <row r="1586" spans="1:9" x14ac:dyDescent="0.25">
      <c r="E1586" s="2"/>
    </row>
    <row r="1587" spans="1:9" ht="30" x14ac:dyDescent="0.25">
      <c r="A1587">
        <v>4</v>
      </c>
      <c r="B1587">
        <v>3</v>
      </c>
      <c r="C1587">
        <v>129</v>
      </c>
      <c r="E1587" s="2" t="s">
        <v>125</v>
      </c>
      <c r="F1587" t="s">
        <v>11</v>
      </c>
      <c r="G1587">
        <v>0</v>
      </c>
    </row>
    <row r="1588" spans="1:9" x14ac:dyDescent="0.25">
      <c r="E1588" s="2"/>
    </row>
    <row r="1589" spans="1:9" x14ac:dyDescent="0.25">
      <c r="A1589">
        <v>4</v>
      </c>
      <c r="B1589">
        <v>3</v>
      </c>
      <c r="C1589">
        <v>129</v>
      </c>
      <c r="E1589" s="2" t="s">
        <v>569</v>
      </c>
      <c r="F1589" t="s">
        <v>30</v>
      </c>
      <c r="G1589">
        <v>0</v>
      </c>
    </row>
    <row r="1590" spans="1:9" x14ac:dyDescent="0.25">
      <c r="E1590" s="2"/>
    </row>
    <row r="1591" spans="1:9" x14ac:dyDescent="0.25">
      <c r="A1591">
        <v>4</v>
      </c>
      <c r="B1591">
        <v>3</v>
      </c>
      <c r="C1591">
        <v>129</v>
      </c>
      <c r="D1591">
        <v>1</v>
      </c>
      <c r="E1591" s="2" t="s">
        <v>601</v>
      </c>
      <c r="F1591" t="s">
        <v>132</v>
      </c>
      <c r="G1591">
        <v>16</v>
      </c>
      <c r="I1591" s="11">
        <f t="shared" si="16"/>
        <v>0</v>
      </c>
    </row>
    <row r="1592" spans="1:9" x14ac:dyDescent="0.25">
      <c r="E1592" s="2"/>
    </row>
    <row r="1593" spans="1:9" x14ac:dyDescent="0.25">
      <c r="A1593">
        <v>4</v>
      </c>
      <c r="B1593">
        <v>3</v>
      </c>
      <c r="C1593">
        <v>129</v>
      </c>
      <c r="E1593" s="2" t="s">
        <v>602</v>
      </c>
      <c r="F1593" t="s">
        <v>11</v>
      </c>
      <c r="G1593">
        <v>0</v>
      </c>
    </row>
    <row r="1594" spans="1:9" x14ac:dyDescent="0.25">
      <c r="E1594" s="2"/>
    </row>
    <row r="1595" spans="1:9" ht="120" x14ac:dyDescent="0.25">
      <c r="A1595">
        <v>4</v>
      </c>
      <c r="B1595">
        <v>3</v>
      </c>
      <c r="C1595">
        <v>129</v>
      </c>
      <c r="E1595" s="2" t="s">
        <v>603</v>
      </c>
      <c r="F1595" t="s">
        <v>30</v>
      </c>
      <c r="G1595">
        <v>0</v>
      </c>
    </row>
    <row r="1596" spans="1:9" x14ac:dyDescent="0.25">
      <c r="E1596" s="2"/>
    </row>
    <row r="1597" spans="1:9" ht="75" x14ac:dyDescent="0.25">
      <c r="A1597">
        <v>4</v>
      </c>
      <c r="B1597">
        <v>3</v>
      </c>
      <c r="C1597">
        <v>129</v>
      </c>
      <c r="D1597">
        <v>2</v>
      </c>
      <c r="E1597" s="2" t="s">
        <v>604</v>
      </c>
      <c r="F1597" t="s">
        <v>129</v>
      </c>
      <c r="G1597">
        <v>637</v>
      </c>
      <c r="I1597" s="11">
        <f t="shared" ref="I1597:I1657" si="17">+G1597*H1597</f>
        <v>0</v>
      </c>
    </row>
    <row r="1598" spans="1:9" x14ac:dyDescent="0.25">
      <c r="E1598" s="2"/>
    </row>
    <row r="1599" spans="1:9" ht="75" x14ac:dyDescent="0.25">
      <c r="A1599">
        <v>4</v>
      </c>
      <c r="B1599">
        <v>3</v>
      </c>
      <c r="C1599">
        <v>129</v>
      </c>
      <c r="D1599">
        <v>3</v>
      </c>
      <c r="E1599" s="2" t="s">
        <v>605</v>
      </c>
      <c r="F1599" t="s">
        <v>129</v>
      </c>
      <c r="G1599">
        <v>150</v>
      </c>
      <c r="I1599" s="11">
        <f t="shared" si="17"/>
        <v>0</v>
      </c>
    </row>
    <row r="1600" spans="1:9" x14ac:dyDescent="0.25">
      <c r="E1600" s="2"/>
    </row>
    <row r="1601" spans="1:9" x14ac:dyDescent="0.25">
      <c r="A1601">
        <v>4</v>
      </c>
      <c r="B1601">
        <v>3</v>
      </c>
      <c r="C1601">
        <v>129</v>
      </c>
      <c r="D1601">
        <v>4</v>
      </c>
      <c r="E1601" s="2" t="s">
        <v>606</v>
      </c>
      <c r="F1601" t="s">
        <v>136</v>
      </c>
      <c r="G1601">
        <v>33</v>
      </c>
      <c r="I1601" s="11">
        <f t="shared" si="17"/>
        <v>0</v>
      </c>
    </row>
    <row r="1602" spans="1:9" x14ac:dyDescent="0.25">
      <c r="E1602" s="2"/>
    </row>
    <row r="1603" spans="1:9" x14ac:dyDescent="0.25">
      <c r="A1603">
        <v>4</v>
      </c>
      <c r="B1603">
        <v>3</v>
      </c>
      <c r="C1603">
        <v>129</v>
      </c>
      <c r="D1603">
        <v>5</v>
      </c>
      <c r="E1603" s="2" t="s">
        <v>607</v>
      </c>
      <c r="F1603" t="s">
        <v>136</v>
      </c>
      <c r="G1603">
        <v>11</v>
      </c>
      <c r="I1603" s="11">
        <f t="shared" si="17"/>
        <v>0</v>
      </c>
    </row>
    <row r="1604" spans="1:9" x14ac:dyDescent="0.25">
      <c r="E1604" s="2"/>
    </row>
    <row r="1605" spans="1:9" ht="60" x14ac:dyDescent="0.25">
      <c r="A1605">
        <v>4</v>
      </c>
      <c r="B1605">
        <v>3</v>
      </c>
      <c r="C1605">
        <v>129</v>
      </c>
      <c r="D1605">
        <v>6</v>
      </c>
      <c r="E1605" s="2" t="s">
        <v>608</v>
      </c>
      <c r="F1605" t="s">
        <v>136</v>
      </c>
      <c r="G1605">
        <v>11</v>
      </c>
      <c r="I1605" s="11">
        <f t="shared" si="17"/>
        <v>0</v>
      </c>
    </row>
    <row r="1606" spans="1:9" x14ac:dyDescent="0.25">
      <c r="E1606" s="2"/>
    </row>
    <row r="1607" spans="1:9" ht="45" x14ac:dyDescent="0.25">
      <c r="A1607">
        <v>4</v>
      </c>
      <c r="B1607">
        <v>3</v>
      </c>
      <c r="C1607">
        <v>130</v>
      </c>
      <c r="D1607">
        <v>7</v>
      </c>
      <c r="E1607" s="2" t="s">
        <v>609</v>
      </c>
      <c r="F1607" t="s">
        <v>129</v>
      </c>
      <c r="G1607">
        <v>532</v>
      </c>
      <c r="I1607" s="11">
        <f t="shared" si="17"/>
        <v>0</v>
      </c>
    </row>
    <row r="1608" spans="1:9" x14ac:dyDescent="0.25">
      <c r="E1608" s="2"/>
    </row>
    <row r="1609" spans="1:9" ht="45" x14ac:dyDescent="0.25">
      <c r="A1609">
        <v>4</v>
      </c>
      <c r="B1609">
        <v>3</v>
      </c>
      <c r="C1609">
        <v>130</v>
      </c>
      <c r="D1609">
        <v>8</v>
      </c>
      <c r="E1609" s="2" t="s">
        <v>610</v>
      </c>
      <c r="F1609" t="s">
        <v>129</v>
      </c>
      <c r="G1609">
        <v>532</v>
      </c>
      <c r="I1609" s="11">
        <f t="shared" si="17"/>
        <v>0</v>
      </c>
    </row>
    <row r="1610" spans="1:9" x14ac:dyDescent="0.25">
      <c r="E1610" s="2"/>
    </row>
    <row r="1611" spans="1:9" x14ac:dyDescent="0.25">
      <c r="A1611">
        <v>4</v>
      </c>
      <c r="B1611">
        <v>3</v>
      </c>
      <c r="C1611">
        <v>130</v>
      </c>
      <c r="E1611" s="2" t="s">
        <v>218</v>
      </c>
      <c r="F1611" t="s">
        <v>11</v>
      </c>
      <c r="G1611">
        <v>0</v>
      </c>
    </row>
    <row r="1612" spans="1:9" x14ac:dyDescent="0.25">
      <c r="E1612" s="2"/>
    </row>
    <row r="1613" spans="1:9" x14ac:dyDescent="0.25">
      <c r="A1613">
        <v>4</v>
      </c>
      <c r="B1613">
        <v>3</v>
      </c>
      <c r="C1613">
        <v>130</v>
      </c>
      <c r="E1613" s="2" t="s">
        <v>611</v>
      </c>
      <c r="F1613" t="s">
        <v>30</v>
      </c>
      <c r="G1613">
        <v>0</v>
      </c>
    </row>
    <row r="1614" spans="1:9" x14ac:dyDescent="0.25">
      <c r="E1614" s="2"/>
    </row>
    <row r="1615" spans="1:9" ht="45" x14ac:dyDescent="0.25">
      <c r="A1615">
        <v>4</v>
      </c>
      <c r="B1615">
        <v>3</v>
      </c>
      <c r="C1615">
        <v>130</v>
      </c>
      <c r="D1615">
        <v>9</v>
      </c>
      <c r="E1615" s="2" t="s">
        <v>612</v>
      </c>
      <c r="F1615" t="s">
        <v>132</v>
      </c>
      <c r="G1615">
        <v>532</v>
      </c>
      <c r="I1615" s="11">
        <f t="shared" si="17"/>
        <v>0</v>
      </c>
    </row>
    <row r="1616" spans="1:9" x14ac:dyDescent="0.25">
      <c r="E1616" s="2"/>
    </row>
    <row r="1617" spans="1:9" x14ac:dyDescent="0.25">
      <c r="A1617">
        <v>4</v>
      </c>
      <c r="B1617">
        <v>3</v>
      </c>
      <c r="C1617">
        <v>130</v>
      </c>
      <c r="E1617" s="2" t="s">
        <v>613</v>
      </c>
      <c r="F1617" t="s">
        <v>11</v>
      </c>
      <c r="G1617">
        <v>0</v>
      </c>
    </row>
    <row r="1618" spans="1:9" x14ac:dyDescent="0.25">
      <c r="E1618" s="2"/>
    </row>
    <row r="1619" spans="1:9" x14ac:dyDescent="0.25">
      <c r="A1619">
        <v>4</v>
      </c>
      <c r="B1619">
        <v>3</v>
      </c>
      <c r="C1619">
        <v>130</v>
      </c>
      <c r="E1619" s="2" t="s">
        <v>614</v>
      </c>
      <c r="F1619" t="s">
        <v>11</v>
      </c>
      <c r="G1619">
        <v>0</v>
      </c>
    </row>
    <row r="1620" spans="1:9" x14ac:dyDescent="0.25">
      <c r="E1620" s="2"/>
    </row>
    <row r="1621" spans="1:9" x14ac:dyDescent="0.25">
      <c r="A1621">
        <v>4</v>
      </c>
      <c r="B1621">
        <v>3</v>
      </c>
      <c r="C1621">
        <v>130</v>
      </c>
      <c r="E1621" s="2" t="s">
        <v>615</v>
      </c>
      <c r="F1621" t="s">
        <v>11</v>
      </c>
      <c r="G1621">
        <v>0</v>
      </c>
    </row>
    <row r="1622" spans="1:9" x14ac:dyDescent="0.25">
      <c r="E1622" s="2"/>
    </row>
    <row r="1623" spans="1:9" x14ac:dyDescent="0.25">
      <c r="A1623">
        <v>4</v>
      </c>
      <c r="B1623">
        <v>3</v>
      </c>
      <c r="C1623">
        <v>130</v>
      </c>
      <c r="E1623" s="2" t="s">
        <v>616</v>
      </c>
      <c r="F1623" t="s">
        <v>30</v>
      </c>
      <c r="G1623">
        <v>0</v>
      </c>
    </row>
    <row r="1624" spans="1:9" x14ac:dyDescent="0.25">
      <c r="E1624" s="2"/>
    </row>
    <row r="1625" spans="1:9" x14ac:dyDescent="0.25">
      <c r="A1625">
        <v>4</v>
      </c>
      <c r="B1625">
        <v>3</v>
      </c>
      <c r="C1625">
        <v>130</v>
      </c>
      <c r="D1625">
        <v>10</v>
      </c>
      <c r="E1625" s="2" t="s">
        <v>617</v>
      </c>
      <c r="F1625" t="s">
        <v>132</v>
      </c>
      <c r="G1625">
        <v>181</v>
      </c>
      <c r="I1625" s="11">
        <f t="shared" si="17"/>
        <v>0</v>
      </c>
    </row>
    <row r="1626" spans="1:9" x14ac:dyDescent="0.25">
      <c r="E1626" s="2"/>
    </row>
    <row r="1627" spans="1:9" x14ac:dyDescent="0.25">
      <c r="A1627">
        <v>4</v>
      </c>
      <c r="B1627">
        <v>3</v>
      </c>
      <c r="C1627">
        <v>130</v>
      </c>
      <c r="E1627" s="2" t="s">
        <v>559</v>
      </c>
      <c r="F1627" t="s">
        <v>11</v>
      </c>
      <c r="G1627">
        <v>0</v>
      </c>
    </row>
    <row r="1628" spans="1:9" x14ac:dyDescent="0.25">
      <c r="E1628" s="2"/>
    </row>
    <row r="1629" spans="1:9" x14ac:dyDescent="0.25">
      <c r="A1629">
        <v>4</v>
      </c>
      <c r="B1629">
        <v>3</v>
      </c>
      <c r="C1629">
        <v>130</v>
      </c>
      <c r="E1629" s="2" t="s">
        <v>618</v>
      </c>
      <c r="F1629" t="s">
        <v>30</v>
      </c>
      <c r="G1629">
        <v>0</v>
      </c>
    </row>
    <row r="1630" spans="1:9" x14ac:dyDescent="0.25">
      <c r="E1630" s="2"/>
    </row>
    <row r="1631" spans="1:9" ht="30" x14ac:dyDescent="0.25">
      <c r="A1631">
        <v>4</v>
      </c>
      <c r="B1631">
        <v>3</v>
      </c>
      <c r="C1631">
        <v>130</v>
      </c>
      <c r="D1631">
        <v>11</v>
      </c>
      <c r="E1631" s="2" t="s">
        <v>619</v>
      </c>
      <c r="F1631" t="s">
        <v>132</v>
      </c>
      <c r="G1631">
        <v>181</v>
      </c>
      <c r="I1631" s="11">
        <f t="shared" si="17"/>
        <v>0</v>
      </c>
    </row>
    <row r="1632" spans="1:9" x14ac:dyDescent="0.25">
      <c r="E1632" s="2"/>
    </row>
    <row r="1633" spans="1:9" x14ac:dyDescent="0.25">
      <c r="A1633">
        <v>4</v>
      </c>
      <c r="B1633">
        <v>3</v>
      </c>
      <c r="C1633">
        <v>130</v>
      </c>
      <c r="E1633" s="2" t="s">
        <v>620</v>
      </c>
      <c r="F1633" t="s">
        <v>11</v>
      </c>
      <c r="G1633">
        <v>0</v>
      </c>
    </row>
    <row r="1634" spans="1:9" x14ac:dyDescent="0.25">
      <c r="E1634" s="2"/>
    </row>
    <row r="1635" spans="1:9" x14ac:dyDescent="0.25">
      <c r="A1635">
        <v>4</v>
      </c>
      <c r="B1635">
        <v>3</v>
      </c>
      <c r="C1635">
        <v>130</v>
      </c>
      <c r="E1635" s="2" t="s">
        <v>580</v>
      </c>
      <c r="F1635" t="s">
        <v>30</v>
      </c>
      <c r="G1635">
        <v>0</v>
      </c>
    </row>
    <row r="1636" spans="1:9" x14ac:dyDescent="0.25">
      <c r="E1636" s="2"/>
    </row>
    <row r="1637" spans="1:9" ht="30" x14ac:dyDescent="0.25">
      <c r="A1637">
        <v>4</v>
      </c>
      <c r="B1637">
        <v>3</v>
      </c>
      <c r="C1637">
        <v>130</v>
      </c>
      <c r="D1637">
        <v>12</v>
      </c>
      <c r="E1637" s="2" t="s">
        <v>621</v>
      </c>
      <c r="F1637" t="s">
        <v>132</v>
      </c>
      <c r="G1637">
        <v>181</v>
      </c>
      <c r="I1637" s="11">
        <f t="shared" si="17"/>
        <v>0</v>
      </c>
    </row>
    <row r="1638" spans="1:9" x14ac:dyDescent="0.25">
      <c r="E1638" s="2"/>
    </row>
    <row r="1639" spans="1:9" x14ac:dyDescent="0.25">
      <c r="A1639">
        <v>4</v>
      </c>
      <c r="B1639">
        <v>3</v>
      </c>
      <c r="C1639">
        <v>131</v>
      </c>
      <c r="E1639" s="2" t="s">
        <v>218</v>
      </c>
      <c r="F1639" t="s">
        <v>11</v>
      </c>
      <c r="G1639">
        <v>0</v>
      </c>
    </row>
    <row r="1640" spans="1:9" x14ac:dyDescent="0.25">
      <c r="E1640" s="2"/>
    </row>
    <row r="1641" spans="1:9" x14ac:dyDescent="0.25">
      <c r="A1641">
        <v>4</v>
      </c>
      <c r="B1641">
        <v>3</v>
      </c>
      <c r="C1641">
        <v>131</v>
      </c>
      <c r="E1641" s="2" t="s">
        <v>611</v>
      </c>
      <c r="F1641" t="s">
        <v>30</v>
      </c>
      <c r="G1641">
        <v>0</v>
      </c>
    </row>
    <row r="1642" spans="1:9" x14ac:dyDescent="0.25">
      <c r="E1642" s="2"/>
    </row>
    <row r="1643" spans="1:9" ht="45" x14ac:dyDescent="0.25">
      <c r="A1643">
        <v>4</v>
      </c>
      <c r="B1643">
        <v>3</v>
      </c>
      <c r="C1643">
        <v>131</v>
      </c>
      <c r="D1643">
        <v>13</v>
      </c>
      <c r="E1643" s="2" t="s">
        <v>612</v>
      </c>
      <c r="F1643" t="s">
        <v>132</v>
      </c>
      <c r="G1643">
        <v>181</v>
      </c>
      <c r="I1643" s="11">
        <f t="shared" si="17"/>
        <v>0</v>
      </c>
    </row>
    <row r="1644" spans="1:9" x14ac:dyDescent="0.25">
      <c r="E1644" s="2"/>
    </row>
    <row r="1645" spans="1:9" x14ac:dyDescent="0.25">
      <c r="A1645">
        <v>4</v>
      </c>
      <c r="B1645">
        <v>3</v>
      </c>
      <c r="C1645">
        <v>131</v>
      </c>
      <c r="E1645" s="2" t="s">
        <v>622</v>
      </c>
      <c r="F1645" t="s">
        <v>11</v>
      </c>
      <c r="G1645">
        <v>0</v>
      </c>
    </row>
    <row r="1646" spans="1:9" x14ac:dyDescent="0.25">
      <c r="E1646" s="2"/>
    </row>
    <row r="1647" spans="1:9" x14ac:dyDescent="0.25">
      <c r="A1647">
        <v>4</v>
      </c>
      <c r="B1647">
        <v>3</v>
      </c>
      <c r="C1647">
        <v>131</v>
      </c>
      <c r="E1647" s="2" t="s">
        <v>623</v>
      </c>
      <c r="F1647" t="s">
        <v>11</v>
      </c>
      <c r="G1647">
        <v>0</v>
      </c>
    </row>
    <row r="1648" spans="1:9" x14ac:dyDescent="0.25">
      <c r="E1648" s="2"/>
    </row>
    <row r="1649" spans="1:9" x14ac:dyDescent="0.25">
      <c r="A1649">
        <v>4</v>
      </c>
      <c r="B1649">
        <v>3</v>
      </c>
      <c r="C1649">
        <v>131</v>
      </c>
      <c r="E1649" s="2" t="s">
        <v>592</v>
      </c>
      <c r="F1649" t="s">
        <v>30</v>
      </c>
      <c r="G1649">
        <v>0</v>
      </c>
    </row>
    <row r="1650" spans="1:9" x14ac:dyDescent="0.25">
      <c r="E1650" s="2"/>
    </row>
    <row r="1651" spans="1:9" x14ac:dyDescent="0.25">
      <c r="A1651">
        <v>4</v>
      </c>
      <c r="B1651">
        <v>3</v>
      </c>
      <c r="C1651">
        <v>131</v>
      </c>
      <c r="D1651">
        <v>14</v>
      </c>
      <c r="E1651" s="2" t="s">
        <v>624</v>
      </c>
      <c r="F1651" t="s">
        <v>207</v>
      </c>
      <c r="G1651">
        <v>18</v>
      </c>
      <c r="I1651" s="11">
        <f t="shared" si="17"/>
        <v>0</v>
      </c>
    </row>
    <row r="1652" spans="1:9" x14ac:dyDescent="0.25">
      <c r="E1652" s="2"/>
    </row>
    <row r="1653" spans="1:9" x14ac:dyDescent="0.25">
      <c r="A1653">
        <v>4</v>
      </c>
      <c r="B1653">
        <v>3</v>
      </c>
      <c r="C1653">
        <v>131</v>
      </c>
      <c r="E1653" s="2" t="s">
        <v>625</v>
      </c>
      <c r="F1653" t="s">
        <v>11</v>
      </c>
      <c r="G1653">
        <v>0</v>
      </c>
    </row>
    <row r="1654" spans="1:9" x14ac:dyDescent="0.25">
      <c r="E1654" s="2"/>
    </row>
    <row r="1655" spans="1:9" x14ac:dyDescent="0.25">
      <c r="A1655">
        <v>4</v>
      </c>
      <c r="B1655">
        <v>3</v>
      </c>
      <c r="C1655">
        <v>131</v>
      </c>
      <c r="E1655" s="2" t="s">
        <v>626</v>
      </c>
      <c r="F1655" t="s">
        <v>30</v>
      </c>
      <c r="G1655">
        <v>0</v>
      </c>
    </row>
    <row r="1656" spans="1:9" x14ac:dyDescent="0.25">
      <c r="E1656" s="2"/>
    </row>
    <row r="1657" spans="1:9" ht="45" x14ac:dyDescent="0.25">
      <c r="A1657">
        <v>4</v>
      </c>
      <c r="B1657">
        <v>3</v>
      </c>
      <c r="C1657">
        <v>131</v>
      </c>
      <c r="D1657">
        <v>15</v>
      </c>
      <c r="E1657" s="2" t="s">
        <v>627</v>
      </c>
      <c r="F1657" t="s">
        <v>132</v>
      </c>
      <c r="G1657">
        <v>181</v>
      </c>
      <c r="I1657" s="11">
        <f t="shared" si="17"/>
        <v>0</v>
      </c>
    </row>
    <row r="1658" spans="1:9" x14ac:dyDescent="0.25">
      <c r="E1658" s="2"/>
    </row>
    <row r="1659" spans="1:9" x14ac:dyDescent="0.25">
      <c r="A1659">
        <v>4</v>
      </c>
      <c r="B1659">
        <v>3</v>
      </c>
      <c r="C1659">
        <v>131</v>
      </c>
      <c r="E1659" s="2" t="s">
        <v>234</v>
      </c>
      <c r="F1659" t="s">
        <v>11</v>
      </c>
      <c r="G1659">
        <v>0</v>
      </c>
    </row>
    <row r="1660" spans="1:9" x14ac:dyDescent="0.25">
      <c r="E1660" s="2"/>
    </row>
    <row r="1661" spans="1:9" ht="60" x14ac:dyDescent="0.25">
      <c r="A1661">
        <v>4</v>
      </c>
      <c r="B1661">
        <v>3</v>
      </c>
      <c r="C1661">
        <v>131</v>
      </c>
      <c r="D1661">
        <v>16</v>
      </c>
      <c r="E1661" s="2" t="s">
        <v>628</v>
      </c>
      <c r="F1661" t="s">
        <v>136</v>
      </c>
      <c r="G1661">
        <v>2</v>
      </c>
      <c r="I1661" s="11">
        <f t="shared" ref="I1661:I1721" si="18">+G1661*H1661</f>
        <v>0</v>
      </c>
    </row>
    <row r="1662" spans="1:9" x14ac:dyDescent="0.25">
      <c r="E1662" s="2"/>
    </row>
    <row r="1663" spans="1:9" x14ac:dyDescent="0.25">
      <c r="A1663">
        <v>4</v>
      </c>
      <c r="B1663">
        <v>3</v>
      </c>
      <c r="C1663">
        <v>131</v>
      </c>
      <c r="E1663" s="2" t="s">
        <v>597</v>
      </c>
      <c r="F1663" t="s">
        <v>11</v>
      </c>
      <c r="G1663">
        <v>0</v>
      </c>
    </row>
    <row r="1664" spans="1:9" x14ac:dyDescent="0.25">
      <c r="E1664" s="2"/>
    </row>
    <row r="1665" spans="1:9" x14ac:dyDescent="0.25">
      <c r="A1665">
        <v>4</v>
      </c>
      <c r="B1665">
        <v>3</v>
      </c>
      <c r="C1665">
        <v>131</v>
      </c>
      <c r="E1665" s="2" t="s">
        <v>598</v>
      </c>
      <c r="F1665" t="s">
        <v>30</v>
      </c>
      <c r="G1665">
        <v>0</v>
      </c>
    </row>
    <row r="1666" spans="1:9" x14ac:dyDescent="0.25">
      <c r="E1666" s="2"/>
    </row>
    <row r="1667" spans="1:9" ht="30" x14ac:dyDescent="0.25">
      <c r="A1667">
        <v>4</v>
      </c>
      <c r="B1667">
        <v>3</v>
      </c>
      <c r="C1667">
        <v>131</v>
      </c>
      <c r="D1667">
        <v>17</v>
      </c>
      <c r="E1667" s="2" t="s">
        <v>629</v>
      </c>
      <c r="F1667" t="s">
        <v>129</v>
      </c>
      <c r="G1667">
        <v>296</v>
      </c>
      <c r="I1667" s="11">
        <f t="shared" si="18"/>
        <v>0</v>
      </c>
    </row>
    <row r="1668" spans="1:9" x14ac:dyDescent="0.25">
      <c r="E1668" s="2"/>
    </row>
    <row r="1669" spans="1:9" ht="30" x14ac:dyDescent="0.25">
      <c r="A1669">
        <v>4</v>
      </c>
      <c r="B1669">
        <v>3</v>
      </c>
      <c r="C1669">
        <v>132</v>
      </c>
      <c r="E1669" s="2" t="s">
        <v>630</v>
      </c>
      <c r="F1669" t="s">
        <v>30</v>
      </c>
      <c r="G1669">
        <v>0</v>
      </c>
    </row>
    <row r="1670" spans="1:9" x14ac:dyDescent="0.25">
      <c r="E1670" s="2"/>
    </row>
    <row r="1671" spans="1:9" x14ac:dyDescent="0.25">
      <c r="A1671">
        <v>4</v>
      </c>
      <c r="B1671">
        <v>3</v>
      </c>
      <c r="C1671">
        <v>132</v>
      </c>
      <c r="D1671">
        <v>18</v>
      </c>
      <c r="E1671" s="2" t="s">
        <v>631</v>
      </c>
      <c r="F1671" t="s">
        <v>129</v>
      </c>
      <c r="G1671">
        <v>65</v>
      </c>
      <c r="I1671" s="11">
        <f t="shared" si="18"/>
        <v>0</v>
      </c>
    </row>
    <row r="1672" spans="1:9" x14ac:dyDescent="0.25">
      <c r="E1672" s="2"/>
    </row>
    <row r="1673" spans="1:9" x14ac:dyDescent="0.25">
      <c r="A1673">
        <v>4</v>
      </c>
      <c r="B1673">
        <v>3</v>
      </c>
      <c r="C1673">
        <v>132</v>
      </c>
      <c r="E1673" s="2" t="s">
        <v>589</v>
      </c>
      <c r="F1673" t="s">
        <v>11</v>
      </c>
      <c r="G1673">
        <v>0</v>
      </c>
    </row>
    <row r="1674" spans="1:9" x14ac:dyDescent="0.25">
      <c r="E1674" s="2"/>
    </row>
    <row r="1675" spans="1:9" x14ac:dyDescent="0.25">
      <c r="A1675">
        <v>4</v>
      </c>
      <c r="B1675">
        <v>3</v>
      </c>
      <c r="C1675">
        <v>132</v>
      </c>
      <c r="E1675" s="2" t="s">
        <v>632</v>
      </c>
      <c r="F1675" t="s">
        <v>30</v>
      </c>
      <c r="G1675">
        <v>0</v>
      </c>
    </row>
    <row r="1676" spans="1:9" x14ac:dyDescent="0.25">
      <c r="E1676" s="2"/>
    </row>
    <row r="1677" spans="1:9" ht="30" x14ac:dyDescent="0.25">
      <c r="A1677">
        <v>4</v>
      </c>
      <c r="B1677">
        <v>3</v>
      </c>
      <c r="C1677">
        <v>132</v>
      </c>
      <c r="D1677">
        <v>19</v>
      </c>
      <c r="E1677" s="2" t="s">
        <v>633</v>
      </c>
      <c r="F1677" t="s">
        <v>132</v>
      </c>
      <c r="G1677">
        <v>181</v>
      </c>
      <c r="I1677" s="11">
        <f t="shared" si="18"/>
        <v>0</v>
      </c>
    </row>
    <row r="1678" spans="1:9" x14ac:dyDescent="0.25">
      <c r="E1678" s="2"/>
    </row>
    <row r="1679" spans="1:9" x14ac:dyDescent="0.25">
      <c r="A1679">
        <v>4</v>
      </c>
      <c r="B1679">
        <v>3</v>
      </c>
      <c r="C1679">
        <v>132</v>
      </c>
      <c r="E1679" s="2" t="s">
        <v>634</v>
      </c>
      <c r="F1679" t="s">
        <v>11</v>
      </c>
      <c r="G1679">
        <v>0</v>
      </c>
    </row>
    <row r="1680" spans="1:9" x14ac:dyDescent="0.25">
      <c r="E1680" s="2"/>
    </row>
    <row r="1681" spans="1:9" x14ac:dyDescent="0.25">
      <c r="A1681">
        <v>4</v>
      </c>
      <c r="B1681">
        <v>3</v>
      </c>
      <c r="C1681">
        <v>132</v>
      </c>
      <c r="E1681" s="2" t="s">
        <v>635</v>
      </c>
      <c r="F1681" t="s">
        <v>11</v>
      </c>
      <c r="G1681">
        <v>0</v>
      </c>
    </row>
    <row r="1682" spans="1:9" x14ac:dyDescent="0.25">
      <c r="E1682" s="2"/>
    </row>
    <row r="1683" spans="1:9" ht="45" x14ac:dyDescent="0.25">
      <c r="A1683">
        <v>4</v>
      </c>
      <c r="B1683">
        <v>3</v>
      </c>
      <c r="C1683">
        <v>132</v>
      </c>
      <c r="E1683" s="2" t="s">
        <v>636</v>
      </c>
      <c r="F1683" t="s">
        <v>30</v>
      </c>
      <c r="G1683">
        <v>0</v>
      </c>
    </row>
    <row r="1684" spans="1:9" x14ac:dyDescent="0.25">
      <c r="E1684" s="2"/>
    </row>
    <row r="1685" spans="1:9" ht="30" x14ac:dyDescent="0.25">
      <c r="A1685">
        <v>4</v>
      </c>
      <c r="B1685">
        <v>3</v>
      </c>
      <c r="C1685">
        <v>132</v>
      </c>
      <c r="D1685">
        <v>20</v>
      </c>
      <c r="E1685" s="2" t="s">
        <v>637</v>
      </c>
      <c r="F1685" t="s">
        <v>129</v>
      </c>
      <c r="G1685">
        <v>65</v>
      </c>
      <c r="I1685" s="11">
        <f t="shared" si="18"/>
        <v>0</v>
      </c>
    </row>
    <row r="1686" spans="1:9" x14ac:dyDescent="0.25">
      <c r="E1686" s="2"/>
    </row>
    <row r="1687" spans="1:9" ht="15.75" thickBot="1" x14ac:dyDescent="0.3">
      <c r="A1687">
        <v>4</v>
      </c>
      <c r="B1687">
        <v>3</v>
      </c>
      <c r="E1687" s="2"/>
      <c r="G1687">
        <v>0</v>
      </c>
      <c r="I1687" s="18">
        <f>SUM(I1590:I1686)</f>
        <v>0</v>
      </c>
    </row>
    <row r="1688" spans="1:9" ht="15.75" thickTop="1" x14ac:dyDescent="0.25">
      <c r="E1688" s="2"/>
    </row>
    <row r="1689" spans="1:9" x14ac:dyDescent="0.25">
      <c r="A1689">
        <v>4</v>
      </c>
      <c r="B1689">
        <v>4</v>
      </c>
      <c r="C1689">
        <v>134</v>
      </c>
      <c r="E1689" s="3" t="s">
        <v>558</v>
      </c>
      <c r="F1689" t="s">
        <v>9</v>
      </c>
      <c r="G1689">
        <v>0</v>
      </c>
    </row>
    <row r="1690" spans="1:9" x14ac:dyDescent="0.25">
      <c r="E1690" s="3"/>
    </row>
    <row r="1691" spans="1:9" x14ac:dyDescent="0.25">
      <c r="A1691">
        <v>4</v>
      </c>
      <c r="B1691">
        <v>4</v>
      </c>
      <c r="C1691">
        <v>134</v>
      </c>
      <c r="E1691" s="3" t="s">
        <v>638</v>
      </c>
      <c r="F1691" t="s">
        <v>9</v>
      </c>
      <c r="G1691">
        <v>0</v>
      </c>
    </row>
    <row r="1692" spans="1:9" x14ac:dyDescent="0.25">
      <c r="E1692" s="2"/>
    </row>
    <row r="1693" spans="1:9" x14ac:dyDescent="0.25">
      <c r="A1693">
        <v>4</v>
      </c>
      <c r="B1693">
        <v>4</v>
      </c>
      <c r="C1693">
        <v>134</v>
      </c>
      <c r="E1693" s="2" t="s">
        <v>559</v>
      </c>
      <c r="F1693" t="s">
        <v>11</v>
      </c>
      <c r="G1693">
        <v>0</v>
      </c>
    </row>
    <row r="1694" spans="1:9" x14ac:dyDescent="0.25">
      <c r="E1694" s="2"/>
    </row>
    <row r="1695" spans="1:9" x14ac:dyDescent="0.25">
      <c r="A1695">
        <v>4</v>
      </c>
      <c r="B1695">
        <v>4</v>
      </c>
      <c r="C1695">
        <v>134</v>
      </c>
      <c r="E1695" s="2" t="s">
        <v>618</v>
      </c>
      <c r="F1695" t="s">
        <v>30</v>
      </c>
      <c r="G1695">
        <v>0</v>
      </c>
    </row>
    <row r="1696" spans="1:9" x14ac:dyDescent="0.25">
      <c r="E1696" s="2"/>
    </row>
    <row r="1697" spans="1:9" x14ac:dyDescent="0.25">
      <c r="A1697">
        <v>4</v>
      </c>
      <c r="B1697">
        <v>4</v>
      </c>
      <c r="C1697">
        <v>134</v>
      </c>
      <c r="D1697">
        <v>1</v>
      </c>
      <c r="E1697" s="2" t="s">
        <v>639</v>
      </c>
      <c r="F1697" t="s">
        <v>207</v>
      </c>
      <c r="G1697">
        <v>99</v>
      </c>
      <c r="I1697" s="11">
        <f t="shared" si="18"/>
        <v>0</v>
      </c>
    </row>
    <row r="1698" spans="1:9" x14ac:dyDescent="0.25">
      <c r="E1698" s="2"/>
    </row>
    <row r="1699" spans="1:9" x14ac:dyDescent="0.25">
      <c r="A1699">
        <v>4</v>
      </c>
      <c r="B1699">
        <v>4</v>
      </c>
      <c r="C1699">
        <v>134</v>
      </c>
      <c r="E1699" s="2" t="s">
        <v>640</v>
      </c>
      <c r="F1699" t="s">
        <v>30</v>
      </c>
      <c r="G1699">
        <v>0</v>
      </c>
    </row>
    <row r="1700" spans="1:9" x14ac:dyDescent="0.25">
      <c r="E1700" s="2"/>
    </row>
    <row r="1701" spans="1:9" x14ac:dyDescent="0.25">
      <c r="A1701">
        <v>4</v>
      </c>
      <c r="B1701">
        <v>4</v>
      </c>
      <c r="C1701">
        <v>134</v>
      </c>
      <c r="D1701">
        <v>2</v>
      </c>
      <c r="E1701" s="2" t="s">
        <v>641</v>
      </c>
      <c r="F1701" t="s">
        <v>132</v>
      </c>
      <c r="G1701">
        <v>299</v>
      </c>
      <c r="I1701" s="11">
        <f t="shared" si="18"/>
        <v>0</v>
      </c>
    </row>
    <row r="1702" spans="1:9" x14ac:dyDescent="0.25">
      <c r="E1702" s="2"/>
    </row>
    <row r="1703" spans="1:9" x14ac:dyDescent="0.25">
      <c r="A1703">
        <v>4</v>
      </c>
      <c r="B1703">
        <v>4</v>
      </c>
      <c r="C1703">
        <v>134</v>
      </c>
      <c r="E1703" s="2" t="s">
        <v>574</v>
      </c>
      <c r="F1703" t="s">
        <v>30</v>
      </c>
      <c r="G1703">
        <v>0</v>
      </c>
    </row>
    <row r="1704" spans="1:9" x14ac:dyDescent="0.25">
      <c r="E1704" s="2"/>
    </row>
    <row r="1705" spans="1:9" ht="30" x14ac:dyDescent="0.25">
      <c r="A1705">
        <v>4</v>
      </c>
      <c r="B1705">
        <v>4</v>
      </c>
      <c r="C1705">
        <v>134</v>
      </c>
      <c r="D1705">
        <v>3</v>
      </c>
      <c r="E1705" s="2" t="s">
        <v>642</v>
      </c>
      <c r="F1705" t="s">
        <v>207</v>
      </c>
      <c r="G1705">
        <v>56</v>
      </c>
      <c r="I1705" s="11">
        <f t="shared" si="18"/>
        <v>0</v>
      </c>
    </row>
    <row r="1706" spans="1:9" x14ac:dyDescent="0.25">
      <c r="E1706" s="2"/>
    </row>
    <row r="1707" spans="1:9" x14ac:dyDescent="0.25">
      <c r="A1707">
        <v>4</v>
      </c>
      <c r="B1707">
        <v>4</v>
      </c>
      <c r="C1707">
        <v>134</v>
      </c>
      <c r="E1707" s="2" t="s">
        <v>576</v>
      </c>
      <c r="F1707" t="s">
        <v>30</v>
      </c>
      <c r="G1707">
        <v>0</v>
      </c>
    </row>
    <row r="1708" spans="1:9" x14ac:dyDescent="0.25">
      <c r="E1708" s="2"/>
    </row>
    <row r="1709" spans="1:9" ht="30" x14ac:dyDescent="0.25">
      <c r="A1709">
        <v>4</v>
      </c>
      <c r="B1709">
        <v>4</v>
      </c>
      <c r="C1709">
        <v>134</v>
      </c>
      <c r="D1709">
        <v>4</v>
      </c>
      <c r="E1709" s="2" t="s">
        <v>577</v>
      </c>
      <c r="F1709" t="s">
        <v>22</v>
      </c>
      <c r="G1709">
        <v>1</v>
      </c>
      <c r="I1709" s="11">
        <f t="shared" si="18"/>
        <v>0</v>
      </c>
    </row>
    <row r="1710" spans="1:9" x14ac:dyDescent="0.25">
      <c r="E1710" s="2"/>
    </row>
    <row r="1711" spans="1:9" ht="45" x14ac:dyDescent="0.25">
      <c r="A1711">
        <v>4</v>
      </c>
      <c r="B1711">
        <v>4</v>
      </c>
      <c r="C1711">
        <v>134</v>
      </c>
      <c r="E1711" s="2" t="s">
        <v>643</v>
      </c>
      <c r="F1711" t="s">
        <v>30</v>
      </c>
      <c r="G1711">
        <v>0</v>
      </c>
    </row>
    <row r="1712" spans="1:9" x14ac:dyDescent="0.25">
      <c r="E1712" s="2"/>
    </row>
    <row r="1713" spans="1:9" x14ac:dyDescent="0.25">
      <c r="A1713">
        <v>4</v>
      </c>
      <c r="B1713">
        <v>4</v>
      </c>
      <c r="C1713">
        <v>134</v>
      </c>
      <c r="D1713">
        <v>5</v>
      </c>
      <c r="E1713" s="2" t="s">
        <v>644</v>
      </c>
      <c r="F1713" t="s">
        <v>207</v>
      </c>
      <c r="G1713">
        <v>48</v>
      </c>
      <c r="I1713" s="11">
        <f t="shared" si="18"/>
        <v>0</v>
      </c>
    </row>
    <row r="1714" spans="1:9" x14ac:dyDescent="0.25">
      <c r="E1714" s="2"/>
    </row>
    <row r="1715" spans="1:9" ht="45" x14ac:dyDescent="0.25">
      <c r="A1715">
        <v>4</v>
      </c>
      <c r="B1715">
        <v>4</v>
      </c>
      <c r="C1715">
        <v>134</v>
      </c>
      <c r="E1715" s="2" t="s">
        <v>643</v>
      </c>
      <c r="F1715" t="s">
        <v>30</v>
      </c>
      <c r="G1715">
        <v>0</v>
      </c>
    </row>
    <row r="1716" spans="1:9" x14ac:dyDescent="0.25">
      <c r="E1716" s="2"/>
    </row>
    <row r="1717" spans="1:9" x14ac:dyDescent="0.25">
      <c r="A1717">
        <v>4</v>
      </c>
      <c r="B1717">
        <v>4</v>
      </c>
      <c r="C1717">
        <v>134</v>
      </c>
      <c r="D1717">
        <v>6</v>
      </c>
      <c r="E1717" s="2" t="s">
        <v>645</v>
      </c>
      <c r="F1717" t="s">
        <v>207</v>
      </c>
      <c r="G1717">
        <v>17</v>
      </c>
      <c r="I1717" s="11">
        <f t="shared" si="18"/>
        <v>0</v>
      </c>
    </row>
    <row r="1718" spans="1:9" x14ac:dyDescent="0.25">
      <c r="E1718" s="2"/>
    </row>
    <row r="1719" spans="1:9" x14ac:dyDescent="0.25">
      <c r="A1719">
        <v>4</v>
      </c>
      <c r="B1719">
        <v>4</v>
      </c>
      <c r="C1719">
        <v>135</v>
      </c>
      <c r="E1719" s="2" t="s">
        <v>580</v>
      </c>
      <c r="F1719" t="s">
        <v>30</v>
      </c>
      <c r="G1719">
        <v>0</v>
      </c>
    </row>
    <row r="1720" spans="1:9" x14ac:dyDescent="0.25">
      <c r="E1720" s="2"/>
    </row>
    <row r="1721" spans="1:9" ht="60" x14ac:dyDescent="0.25">
      <c r="A1721">
        <v>4</v>
      </c>
      <c r="B1721">
        <v>4</v>
      </c>
      <c r="C1721">
        <v>135</v>
      </c>
      <c r="D1721">
        <v>7</v>
      </c>
      <c r="E1721" s="2" t="s">
        <v>646</v>
      </c>
      <c r="F1721" t="s">
        <v>132</v>
      </c>
      <c r="G1721">
        <v>242</v>
      </c>
      <c r="I1721" s="11">
        <f t="shared" si="18"/>
        <v>0</v>
      </c>
    </row>
    <row r="1722" spans="1:9" x14ac:dyDescent="0.25">
      <c r="E1722" s="2"/>
    </row>
    <row r="1723" spans="1:9" x14ac:dyDescent="0.25">
      <c r="A1723">
        <v>4</v>
      </c>
      <c r="B1723">
        <v>4</v>
      </c>
      <c r="C1723">
        <v>135</v>
      </c>
      <c r="E1723" s="2" t="s">
        <v>218</v>
      </c>
      <c r="F1723" t="s">
        <v>11</v>
      </c>
      <c r="G1723">
        <v>0</v>
      </c>
    </row>
    <row r="1724" spans="1:9" x14ac:dyDescent="0.25">
      <c r="E1724" s="2"/>
    </row>
    <row r="1725" spans="1:9" x14ac:dyDescent="0.25">
      <c r="A1725">
        <v>4</v>
      </c>
      <c r="B1725">
        <v>4</v>
      </c>
      <c r="C1725">
        <v>135</v>
      </c>
      <c r="E1725" s="2" t="s">
        <v>611</v>
      </c>
      <c r="F1725" t="s">
        <v>30</v>
      </c>
      <c r="G1725">
        <v>0</v>
      </c>
    </row>
    <row r="1726" spans="1:9" x14ac:dyDescent="0.25">
      <c r="E1726" s="2"/>
    </row>
    <row r="1727" spans="1:9" ht="45" x14ac:dyDescent="0.25">
      <c r="A1727">
        <v>4</v>
      </c>
      <c r="B1727">
        <v>4</v>
      </c>
      <c r="C1727">
        <v>135</v>
      </c>
      <c r="D1727">
        <v>8</v>
      </c>
      <c r="E1727" s="2" t="s">
        <v>612</v>
      </c>
      <c r="F1727" t="s">
        <v>132</v>
      </c>
      <c r="G1727">
        <v>546</v>
      </c>
      <c r="I1727" s="11">
        <f t="shared" ref="I1727:I1787" si="19">+G1727*H1727</f>
        <v>0</v>
      </c>
    </row>
    <row r="1728" spans="1:9" x14ac:dyDescent="0.25">
      <c r="E1728" s="2"/>
    </row>
    <row r="1729" spans="1:9" x14ac:dyDescent="0.25">
      <c r="A1729">
        <v>4</v>
      </c>
      <c r="B1729">
        <v>4</v>
      </c>
      <c r="C1729">
        <v>135</v>
      </c>
      <c r="E1729" s="2" t="s">
        <v>622</v>
      </c>
      <c r="F1729" t="s">
        <v>11</v>
      </c>
      <c r="G1729">
        <v>0</v>
      </c>
    </row>
    <row r="1730" spans="1:9" x14ac:dyDescent="0.25">
      <c r="E1730" s="2"/>
    </row>
    <row r="1731" spans="1:9" ht="30" x14ac:dyDescent="0.25">
      <c r="A1731">
        <v>4</v>
      </c>
      <c r="B1731">
        <v>4</v>
      </c>
      <c r="C1731">
        <v>135</v>
      </c>
      <c r="E1731" s="2" t="s">
        <v>647</v>
      </c>
      <c r="F1731" t="s">
        <v>11</v>
      </c>
      <c r="G1731">
        <v>0</v>
      </c>
    </row>
    <row r="1732" spans="1:9" x14ac:dyDescent="0.25">
      <c r="E1732" s="2"/>
    </row>
    <row r="1733" spans="1:9" x14ac:dyDescent="0.25">
      <c r="A1733">
        <v>4</v>
      </c>
      <c r="B1733">
        <v>4</v>
      </c>
      <c r="C1733">
        <v>135</v>
      </c>
      <c r="E1733" s="2" t="s">
        <v>592</v>
      </c>
      <c r="F1733" t="s">
        <v>30</v>
      </c>
      <c r="G1733">
        <v>0</v>
      </c>
    </row>
    <row r="1734" spans="1:9" x14ac:dyDescent="0.25">
      <c r="E1734" s="2"/>
    </row>
    <row r="1735" spans="1:9" x14ac:dyDescent="0.25">
      <c r="A1735">
        <v>4</v>
      </c>
      <c r="B1735">
        <v>4</v>
      </c>
      <c r="C1735">
        <v>135</v>
      </c>
      <c r="D1735">
        <v>9</v>
      </c>
      <c r="E1735" s="2" t="s">
        <v>648</v>
      </c>
      <c r="F1735" t="s">
        <v>207</v>
      </c>
      <c r="G1735">
        <v>33</v>
      </c>
      <c r="I1735" s="11">
        <f t="shared" si="19"/>
        <v>0</v>
      </c>
    </row>
    <row r="1736" spans="1:9" x14ac:dyDescent="0.25">
      <c r="E1736" s="2"/>
    </row>
    <row r="1737" spans="1:9" x14ac:dyDescent="0.25">
      <c r="A1737">
        <v>4</v>
      </c>
      <c r="B1737">
        <v>4</v>
      </c>
      <c r="C1737">
        <v>135</v>
      </c>
      <c r="E1737" s="2" t="s">
        <v>623</v>
      </c>
      <c r="F1737" t="s">
        <v>11</v>
      </c>
      <c r="G1737">
        <v>0</v>
      </c>
    </row>
    <row r="1738" spans="1:9" x14ac:dyDescent="0.25">
      <c r="E1738" s="2"/>
    </row>
    <row r="1739" spans="1:9" x14ac:dyDescent="0.25">
      <c r="A1739">
        <v>4</v>
      </c>
      <c r="B1739">
        <v>4</v>
      </c>
      <c r="C1739">
        <v>135</v>
      </c>
      <c r="E1739" s="2" t="s">
        <v>592</v>
      </c>
      <c r="F1739" t="s">
        <v>30</v>
      </c>
      <c r="G1739">
        <v>0</v>
      </c>
    </row>
    <row r="1740" spans="1:9" x14ac:dyDescent="0.25">
      <c r="E1740" s="2"/>
    </row>
    <row r="1741" spans="1:9" x14ac:dyDescent="0.25">
      <c r="A1741">
        <v>4</v>
      </c>
      <c r="B1741">
        <v>4</v>
      </c>
      <c r="C1741">
        <v>135</v>
      </c>
      <c r="D1741">
        <v>10</v>
      </c>
      <c r="E1741" s="2" t="s">
        <v>649</v>
      </c>
      <c r="F1741" t="s">
        <v>207</v>
      </c>
      <c r="G1741">
        <v>17</v>
      </c>
      <c r="I1741" s="11">
        <f t="shared" si="19"/>
        <v>0</v>
      </c>
    </row>
    <row r="1742" spans="1:9" x14ac:dyDescent="0.25">
      <c r="E1742" s="2"/>
    </row>
    <row r="1743" spans="1:9" x14ac:dyDescent="0.25">
      <c r="A1743">
        <v>4</v>
      </c>
      <c r="B1743">
        <v>4</v>
      </c>
      <c r="C1743">
        <v>135</v>
      </c>
      <c r="E1743" s="2" t="s">
        <v>625</v>
      </c>
      <c r="F1743" t="s">
        <v>11</v>
      </c>
      <c r="G1743">
        <v>0</v>
      </c>
    </row>
    <row r="1744" spans="1:9" x14ac:dyDescent="0.25">
      <c r="E1744" s="2"/>
    </row>
    <row r="1745" spans="1:9" x14ac:dyDescent="0.25">
      <c r="A1745">
        <v>4</v>
      </c>
      <c r="B1745">
        <v>4</v>
      </c>
      <c r="C1745">
        <v>135</v>
      </c>
      <c r="E1745" s="2" t="s">
        <v>626</v>
      </c>
      <c r="F1745" t="s">
        <v>30</v>
      </c>
      <c r="G1745">
        <v>0</v>
      </c>
    </row>
    <row r="1746" spans="1:9" x14ac:dyDescent="0.25">
      <c r="E1746" s="2"/>
    </row>
    <row r="1747" spans="1:9" x14ac:dyDescent="0.25">
      <c r="A1747">
        <v>4</v>
      </c>
      <c r="B1747">
        <v>4</v>
      </c>
      <c r="C1747">
        <v>135</v>
      </c>
      <c r="D1747">
        <v>11</v>
      </c>
      <c r="E1747" s="2" t="s">
        <v>239</v>
      </c>
      <c r="F1747" t="s">
        <v>132</v>
      </c>
      <c r="G1747">
        <v>111</v>
      </c>
      <c r="I1747" s="11">
        <f t="shared" si="19"/>
        <v>0</v>
      </c>
    </row>
    <row r="1748" spans="1:9" x14ac:dyDescent="0.25">
      <c r="E1748" s="2"/>
    </row>
    <row r="1749" spans="1:9" x14ac:dyDescent="0.25">
      <c r="A1749">
        <v>4</v>
      </c>
      <c r="B1749">
        <v>4</v>
      </c>
      <c r="C1749">
        <v>136</v>
      </c>
      <c r="E1749" s="2" t="s">
        <v>234</v>
      </c>
      <c r="F1749" t="s">
        <v>11</v>
      </c>
      <c r="G1749">
        <v>0</v>
      </c>
    </row>
    <row r="1750" spans="1:9" x14ac:dyDescent="0.25">
      <c r="E1750" s="2"/>
    </row>
    <row r="1751" spans="1:9" ht="30" x14ac:dyDescent="0.25">
      <c r="A1751">
        <v>4</v>
      </c>
      <c r="B1751">
        <v>4</v>
      </c>
      <c r="C1751">
        <v>136</v>
      </c>
      <c r="D1751">
        <v>12</v>
      </c>
      <c r="E1751" s="2" t="s">
        <v>650</v>
      </c>
      <c r="F1751" t="s">
        <v>136</v>
      </c>
      <c r="G1751">
        <v>7</v>
      </c>
      <c r="I1751" s="11">
        <f t="shared" si="19"/>
        <v>0</v>
      </c>
    </row>
    <row r="1752" spans="1:9" x14ac:dyDescent="0.25">
      <c r="E1752" s="2"/>
    </row>
    <row r="1753" spans="1:9" x14ac:dyDescent="0.25">
      <c r="A1753">
        <v>4</v>
      </c>
      <c r="B1753">
        <v>4</v>
      </c>
      <c r="C1753">
        <v>136</v>
      </c>
      <c r="E1753" s="2" t="s">
        <v>589</v>
      </c>
      <c r="F1753" t="s">
        <v>11</v>
      </c>
      <c r="G1753">
        <v>0</v>
      </c>
    </row>
    <row r="1754" spans="1:9" x14ac:dyDescent="0.25">
      <c r="E1754" s="2"/>
    </row>
    <row r="1755" spans="1:9" x14ac:dyDescent="0.25">
      <c r="A1755">
        <v>4</v>
      </c>
      <c r="B1755">
        <v>4</v>
      </c>
      <c r="C1755">
        <v>136</v>
      </c>
      <c r="E1755" s="2" t="s">
        <v>632</v>
      </c>
      <c r="F1755" t="s">
        <v>30</v>
      </c>
      <c r="G1755">
        <v>0</v>
      </c>
    </row>
    <row r="1756" spans="1:9" x14ac:dyDescent="0.25">
      <c r="E1756" s="2"/>
    </row>
    <row r="1757" spans="1:9" ht="45" x14ac:dyDescent="0.25">
      <c r="A1757">
        <v>4</v>
      </c>
      <c r="B1757">
        <v>4</v>
      </c>
      <c r="C1757">
        <v>136</v>
      </c>
      <c r="D1757">
        <v>13</v>
      </c>
      <c r="E1757" s="2" t="s">
        <v>591</v>
      </c>
      <c r="F1757" t="s">
        <v>132</v>
      </c>
      <c r="G1757">
        <v>242</v>
      </c>
      <c r="I1757" s="11">
        <f t="shared" si="19"/>
        <v>0</v>
      </c>
    </row>
    <row r="1758" spans="1:9" x14ac:dyDescent="0.25">
      <c r="E1758" s="2"/>
    </row>
    <row r="1759" spans="1:9" x14ac:dyDescent="0.25">
      <c r="A1759">
        <v>4</v>
      </c>
      <c r="B1759">
        <v>4</v>
      </c>
      <c r="C1759">
        <v>136</v>
      </c>
      <c r="E1759" s="2" t="s">
        <v>255</v>
      </c>
      <c r="F1759" t="s">
        <v>11</v>
      </c>
      <c r="G1759">
        <v>0</v>
      </c>
    </row>
    <row r="1760" spans="1:9" x14ac:dyDescent="0.25">
      <c r="E1760" s="2"/>
    </row>
    <row r="1761" spans="1:9" x14ac:dyDescent="0.25">
      <c r="A1761">
        <v>4</v>
      </c>
      <c r="B1761">
        <v>4</v>
      </c>
      <c r="C1761">
        <v>136</v>
      </c>
      <c r="E1761" s="2" t="s">
        <v>651</v>
      </c>
      <c r="F1761" t="s">
        <v>30</v>
      </c>
      <c r="G1761">
        <v>0</v>
      </c>
    </row>
    <row r="1762" spans="1:9" x14ac:dyDescent="0.25">
      <c r="E1762" s="2"/>
    </row>
    <row r="1763" spans="1:9" ht="30" x14ac:dyDescent="0.25">
      <c r="A1763">
        <v>4</v>
      </c>
      <c r="B1763">
        <v>4</v>
      </c>
      <c r="C1763">
        <v>136</v>
      </c>
      <c r="E1763" s="2" t="s">
        <v>652</v>
      </c>
      <c r="F1763" t="s">
        <v>30</v>
      </c>
      <c r="G1763">
        <v>0</v>
      </c>
    </row>
    <row r="1764" spans="1:9" x14ac:dyDescent="0.25">
      <c r="E1764" s="2"/>
    </row>
    <row r="1765" spans="1:9" x14ac:dyDescent="0.25">
      <c r="A1765">
        <v>4</v>
      </c>
      <c r="B1765">
        <v>4</v>
      </c>
      <c r="C1765">
        <v>136</v>
      </c>
      <c r="D1765">
        <v>14</v>
      </c>
      <c r="E1765" s="2" t="s">
        <v>281</v>
      </c>
      <c r="F1765" t="s">
        <v>132</v>
      </c>
      <c r="G1765">
        <v>118</v>
      </c>
      <c r="I1765" s="11">
        <f t="shared" si="19"/>
        <v>0</v>
      </c>
    </row>
    <row r="1766" spans="1:9" x14ac:dyDescent="0.25">
      <c r="E1766" s="2"/>
    </row>
    <row r="1767" spans="1:9" x14ac:dyDescent="0.25">
      <c r="A1767">
        <v>4</v>
      </c>
      <c r="B1767">
        <v>4</v>
      </c>
      <c r="C1767">
        <v>136</v>
      </c>
      <c r="E1767" s="2" t="s">
        <v>278</v>
      </c>
      <c r="F1767" t="s">
        <v>11</v>
      </c>
      <c r="G1767">
        <v>0</v>
      </c>
    </row>
    <row r="1768" spans="1:9" x14ac:dyDescent="0.25">
      <c r="E1768" s="2"/>
    </row>
    <row r="1769" spans="1:9" ht="30" x14ac:dyDescent="0.25">
      <c r="A1769">
        <v>4</v>
      </c>
      <c r="B1769">
        <v>4</v>
      </c>
      <c r="C1769">
        <v>136</v>
      </c>
      <c r="E1769" s="2" t="s">
        <v>653</v>
      </c>
      <c r="F1769" t="s">
        <v>30</v>
      </c>
      <c r="G1769">
        <v>0</v>
      </c>
    </row>
    <row r="1770" spans="1:9" x14ac:dyDescent="0.25">
      <c r="E1770" s="2"/>
    </row>
    <row r="1771" spans="1:9" x14ac:dyDescent="0.25">
      <c r="A1771">
        <v>4</v>
      </c>
      <c r="B1771">
        <v>4</v>
      </c>
      <c r="C1771">
        <v>136</v>
      </c>
      <c r="D1771">
        <v>15</v>
      </c>
      <c r="E1771" s="2" t="s">
        <v>281</v>
      </c>
      <c r="F1771" t="s">
        <v>132</v>
      </c>
      <c r="G1771">
        <v>103</v>
      </c>
      <c r="I1771" s="11">
        <f t="shared" si="19"/>
        <v>0</v>
      </c>
    </row>
    <row r="1772" spans="1:9" x14ac:dyDescent="0.25">
      <c r="E1772" s="2"/>
    </row>
    <row r="1773" spans="1:9" x14ac:dyDescent="0.25">
      <c r="A1773">
        <v>4</v>
      </c>
      <c r="B1773">
        <v>4</v>
      </c>
      <c r="C1773">
        <v>136</v>
      </c>
      <c r="E1773" s="2" t="s">
        <v>285</v>
      </c>
      <c r="F1773" t="s">
        <v>11</v>
      </c>
      <c r="G1773">
        <v>0</v>
      </c>
    </row>
    <row r="1774" spans="1:9" x14ac:dyDescent="0.25">
      <c r="E1774" s="2"/>
    </row>
    <row r="1775" spans="1:9" x14ac:dyDescent="0.25">
      <c r="A1775">
        <v>4</v>
      </c>
      <c r="B1775">
        <v>4</v>
      </c>
      <c r="C1775">
        <v>136</v>
      </c>
      <c r="E1775" s="2" t="s">
        <v>654</v>
      </c>
      <c r="F1775" t="s">
        <v>30</v>
      </c>
      <c r="G1775">
        <v>0</v>
      </c>
    </row>
    <row r="1776" spans="1:9" x14ac:dyDescent="0.25">
      <c r="E1776" s="2"/>
    </row>
    <row r="1777" spans="1:9" x14ac:dyDescent="0.25">
      <c r="A1777">
        <v>4</v>
      </c>
      <c r="B1777">
        <v>4</v>
      </c>
      <c r="C1777">
        <v>136</v>
      </c>
      <c r="D1777">
        <v>16</v>
      </c>
      <c r="E1777" s="2" t="s">
        <v>655</v>
      </c>
      <c r="F1777" t="s">
        <v>132</v>
      </c>
      <c r="G1777">
        <v>221</v>
      </c>
      <c r="I1777" s="11">
        <f t="shared" si="19"/>
        <v>0</v>
      </c>
    </row>
    <row r="1778" spans="1:9" x14ac:dyDescent="0.25">
      <c r="E1778" s="2"/>
    </row>
    <row r="1779" spans="1:9" x14ac:dyDescent="0.25">
      <c r="A1779">
        <v>4</v>
      </c>
      <c r="B1779">
        <v>4</v>
      </c>
      <c r="C1779">
        <v>136</v>
      </c>
      <c r="E1779" s="2" t="s">
        <v>656</v>
      </c>
      <c r="F1779" t="s">
        <v>30</v>
      </c>
      <c r="G1779">
        <v>0</v>
      </c>
    </row>
    <row r="1780" spans="1:9" x14ac:dyDescent="0.25">
      <c r="E1780" s="2"/>
    </row>
    <row r="1781" spans="1:9" x14ac:dyDescent="0.25">
      <c r="A1781">
        <v>4</v>
      </c>
      <c r="B1781">
        <v>4</v>
      </c>
      <c r="C1781">
        <v>136</v>
      </c>
      <c r="D1781">
        <v>17</v>
      </c>
      <c r="E1781" s="2" t="s">
        <v>657</v>
      </c>
      <c r="F1781" t="s">
        <v>129</v>
      </c>
      <c r="G1781">
        <v>1001</v>
      </c>
      <c r="I1781" s="11">
        <f t="shared" si="19"/>
        <v>0</v>
      </c>
    </row>
    <row r="1782" spans="1:9" x14ac:dyDescent="0.25">
      <c r="E1782" s="2"/>
    </row>
    <row r="1783" spans="1:9" x14ac:dyDescent="0.25">
      <c r="A1783">
        <v>4</v>
      </c>
      <c r="B1783">
        <v>4</v>
      </c>
      <c r="C1783">
        <v>136</v>
      </c>
      <c r="E1783" s="2" t="s">
        <v>658</v>
      </c>
      <c r="F1783" t="s">
        <v>11</v>
      </c>
      <c r="G1783">
        <v>0</v>
      </c>
    </row>
    <row r="1784" spans="1:9" x14ac:dyDescent="0.25">
      <c r="E1784" s="2"/>
    </row>
    <row r="1785" spans="1:9" ht="30" x14ac:dyDescent="0.25">
      <c r="A1785">
        <v>4</v>
      </c>
      <c r="B1785">
        <v>4</v>
      </c>
      <c r="C1785">
        <v>137</v>
      </c>
      <c r="E1785" s="2" t="s">
        <v>659</v>
      </c>
      <c r="F1785" t="s">
        <v>30</v>
      </c>
      <c r="G1785">
        <v>0</v>
      </c>
    </row>
    <row r="1786" spans="1:9" x14ac:dyDescent="0.25">
      <c r="E1786" s="2"/>
    </row>
    <row r="1787" spans="1:9" x14ac:dyDescent="0.25">
      <c r="A1787">
        <v>4</v>
      </c>
      <c r="B1787">
        <v>4</v>
      </c>
      <c r="C1787">
        <v>137</v>
      </c>
      <c r="D1787">
        <v>18</v>
      </c>
      <c r="E1787" s="2" t="s">
        <v>660</v>
      </c>
      <c r="F1787" t="s">
        <v>129</v>
      </c>
      <c r="G1787">
        <v>103</v>
      </c>
      <c r="I1787" s="11">
        <f t="shared" si="19"/>
        <v>0</v>
      </c>
    </row>
    <row r="1788" spans="1:9" x14ac:dyDescent="0.25">
      <c r="E1788" s="2"/>
    </row>
    <row r="1789" spans="1:9" ht="30" x14ac:dyDescent="0.25">
      <c r="A1789">
        <v>4</v>
      </c>
      <c r="B1789">
        <v>4</v>
      </c>
      <c r="C1789">
        <v>137</v>
      </c>
      <c r="E1789" s="2" t="s">
        <v>661</v>
      </c>
      <c r="F1789" t="s">
        <v>30</v>
      </c>
      <c r="G1789">
        <v>0</v>
      </c>
    </row>
    <row r="1790" spans="1:9" x14ac:dyDescent="0.25">
      <c r="E1790" s="2"/>
    </row>
    <row r="1791" spans="1:9" x14ac:dyDescent="0.25">
      <c r="A1791">
        <v>4</v>
      </c>
      <c r="B1791">
        <v>4</v>
      </c>
      <c r="C1791">
        <v>137</v>
      </c>
      <c r="D1791">
        <v>19</v>
      </c>
      <c r="E1791" s="2" t="s">
        <v>662</v>
      </c>
      <c r="F1791" t="s">
        <v>129</v>
      </c>
      <c r="G1791">
        <v>200</v>
      </c>
      <c r="I1791" s="11">
        <f t="shared" ref="I1791:I1829" si="20">+G1791*H1791</f>
        <v>0</v>
      </c>
    </row>
    <row r="1792" spans="1:9" x14ac:dyDescent="0.25">
      <c r="E1792" s="2"/>
    </row>
    <row r="1793" spans="1:9" x14ac:dyDescent="0.25">
      <c r="A1793">
        <v>4</v>
      </c>
      <c r="B1793">
        <v>4</v>
      </c>
      <c r="C1793">
        <v>137</v>
      </c>
      <c r="E1793" s="2" t="s">
        <v>439</v>
      </c>
      <c r="F1793" t="s">
        <v>11</v>
      </c>
      <c r="G1793">
        <v>0</v>
      </c>
    </row>
    <row r="1794" spans="1:9" x14ac:dyDescent="0.25">
      <c r="E1794" s="2"/>
    </row>
    <row r="1795" spans="1:9" x14ac:dyDescent="0.25">
      <c r="A1795">
        <v>4</v>
      </c>
      <c r="B1795">
        <v>4</v>
      </c>
      <c r="C1795">
        <v>137</v>
      </c>
      <c r="E1795" s="2" t="s">
        <v>663</v>
      </c>
      <c r="F1795" t="s">
        <v>30</v>
      </c>
      <c r="G1795">
        <v>0</v>
      </c>
    </row>
    <row r="1796" spans="1:9" x14ac:dyDescent="0.25">
      <c r="E1796" s="2"/>
    </row>
    <row r="1797" spans="1:9" x14ac:dyDescent="0.25">
      <c r="A1797">
        <v>4</v>
      </c>
      <c r="B1797">
        <v>4</v>
      </c>
      <c r="C1797">
        <v>137</v>
      </c>
      <c r="D1797">
        <v>20</v>
      </c>
      <c r="E1797" s="2" t="s">
        <v>664</v>
      </c>
      <c r="F1797" t="s">
        <v>136</v>
      </c>
      <c r="G1797">
        <v>26</v>
      </c>
      <c r="I1797" s="11">
        <f t="shared" si="20"/>
        <v>0</v>
      </c>
    </row>
    <row r="1798" spans="1:9" x14ac:dyDescent="0.25">
      <c r="E1798" s="2"/>
    </row>
    <row r="1799" spans="1:9" x14ac:dyDescent="0.25">
      <c r="A1799">
        <v>4</v>
      </c>
      <c r="B1799">
        <v>4</v>
      </c>
      <c r="C1799">
        <v>137</v>
      </c>
      <c r="E1799" s="2" t="s">
        <v>486</v>
      </c>
      <c r="F1799" t="s">
        <v>11</v>
      </c>
      <c r="G1799">
        <v>0</v>
      </c>
    </row>
    <row r="1800" spans="1:9" x14ac:dyDescent="0.25">
      <c r="E1800" s="2"/>
    </row>
    <row r="1801" spans="1:9" x14ac:dyDescent="0.25">
      <c r="A1801">
        <v>4</v>
      </c>
      <c r="B1801">
        <v>4</v>
      </c>
      <c r="C1801">
        <v>137</v>
      </c>
      <c r="E1801" s="2" t="s">
        <v>665</v>
      </c>
      <c r="F1801" t="s">
        <v>30</v>
      </c>
      <c r="G1801">
        <v>0</v>
      </c>
    </row>
    <row r="1802" spans="1:9" x14ac:dyDescent="0.25">
      <c r="E1802" s="2"/>
    </row>
    <row r="1803" spans="1:9" ht="30" x14ac:dyDescent="0.25">
      <c r="A1803">
        <v>4</v>
      </c>
      <c r="B1803">
        <v>4</v>
      </c>
      <c r="C1803">
        <v>137</v>
      </c>
      <c r="D1803">
        <v>21</v>
      </c>
      <c r="E1803" s="2" t="s">
        <v>666</v>
      </c>
      <c r="F1803" t="s">
        <v>129</v>
      </c>
      <c r="G1803">
        <v>38</v>
      </c>
      <c r="I1803" s="11">
        <f t="shared" si="20"/>
        <v>0</v>
      </c>
    </row>
    <row r="1804" spans="1:9" x14ac:dyDescent="0.25">
      <c r="E1804" s="2"/>
    </row>
    <row r="1805" spans="1:9" x14ac:dyDescent="0.25">
      <c r="A1805">
        <v>4</v>
      </c>
      <c r="B1805">
        <v>4</v>
      </c>
      <c r="C1805">
        <v>137</v>
      </c>
      <c r="D1805">
        <v>22</v>
      </c>
      <c r="E1805" s="2" t="s">
        <v>667</v>
      </c>
      <c r="F1805" t="s">
        <v>136</v>
      </c>
      <c r="G1805">
        <v>50</v>
      </c>
      <c r="I1805" s="11">
        <f t="shared" si="20"/>
        <v>0</v>
      </c>
    </row>
    <row r="1806" spans="1:9" x14ac:dyDescent="0.25">
      <c r="E1806" s="2"/>
    </row>
    <row r="1807" spans="1:9" x14ac:dyDescent="0.25">
      <c r="A1807">
        <v>4</v>
      </c>
      <c r="B1807">
        <v>4</v>
      </c>
      <c r="C1807">
        <v>137</v>
      </c>
      <c r="E1807" s="2" t="s">
        <v>668</v>
      </c>
      <c r="F1807" t="s">
        <v>11</v>
      </c>
      <c r="G1807">
        <v>0</v>
      </c>
    </row>
    <row r="1808" spans="1:9" x14ac:dyDescent="0.25">
      <c r="E1808" s="2"/>
    </row>
    <row r="1809" spans="1:9" x14ac:dyDescent="0.25">
      <c r="A1809">
        <v>4</v>
      </c>
      <c r="B1809">
        <v>4</v>
      </c>
      <c r="C1809">
        <v>137</v>
      </c>
      <c r="E1809" s="2" t="s">
        <v>669</v>
      </c>
      <c r="F1809" t="s">
        <v>11</v>
      </c>
      <c r="G1809">
        <v>0</v>
      </c>
    </row>
    <row r="1810" spans="1:9" x14ac:dyDescent="0.25">
      <c r="E1810" s="2"/>
    </row>
    <row r="1811" spans="1:9" ht="30" x14ac:dyDescent="0.25">
      <c r="A1811">
        <v>4</v>
      </c>
      <c r="B1811">
        <v>4</v>
      </c>
      <c r="C1811">
        <v>137</v>
      </c>
      <c r="E1811" s="2" t="s">
        <v>670</v>
      </c>
      <c r="F1811" t="s">
        <v>30</v>
      </c>
      <c r="G1811">
        <v>0</v>
      </c>
    </row>
    <row r="1812" spans="1:9" x14ac:dyDescent="0.25">
      <c r="E1812" s="2"/>
    </row>
    <row r="1813" spans="1:9" x14ac:dyDescent="0.25">
      <c r="A1813">
        <v>4</v>
      </c>
      <c r="B1813">
        <v>4</v>
      </c>
      <c r="C1813">
        <v>137</v>
      </c>
      <c r="D1813">
        <v>23</v>
      </c>
      <c r="E1813" s="2" t="s">
        <v>671</v>
      </c>
      <c r="F1813" t="s">
        <v>132</v>
      </c>
      <c r="G1813">
        <v>103</v>
      </c>
      <c r="I1813" s="11">
        <f t="shared" si="20"/>
        <v>0</v>
      </c>
    </row>
    <row r="1814" spans="1:9" x14ac:dyDescent="0.25">
      <c r="E1814" s="2"/>
    </row>
    <row r="1815" spans="1:9" ht="15.75" thickBot="1" x14ac:dyDescent="0.3">
      <c r="A1815">
        <v>4</v>
      </c>
      <c r="B1815">
        <v>4</v>
      </c>
      <c r="E1815" s="2"/>
      <c r="G1815">
        <v>0</v>
      </c>
      <c r="I1815" s="18">
        <f>SUM(I1696:I1814)</f>
        <v>0</v>
      </c>
    </row>
    <row r="1816" spans="1:9" ht="15.75" thickTop="1" x14ac:dyDescent="0.25">
      <c r="E1816" s="2"/>
    </row>
    <row r="1817" spans="1:9" x14ac:dyDescent="0.25">
      <c r="A1817">
        <v>4</v>
      </c>
      <c r="B1817">
        <v>5</v>
      </c>
      <c r="C1817">
        <v>139</v>
      </c>
      <c r="E1817" s="1" t="s">
        <v>672</v>
      </c>
      <c r="F1817" t="s">
        <v>9</v>
      </c>
      <c r="G1817">
        <v>0</v>
      </c>
    </row>
    <row r="1818" spans="1:9" x14ac:dyDescent="0.25">
      <c r="E1818" s="1"/>
    </row>
    <row r="1819" spans="1:9" x14ac:dyDescent="0.25">
      <c r="A1819">
        <v>4</v>
      </c>
      <c r="B1819">
        <v>5</v>
      </c>
      <c r="C1819">
        <v>139</v>
      </c>
      <c r="E1819" s="1" t="s">
        <v>673</v>
      </c>
      <c r="F1819" t="s">
        <v>9</v>
      </c>
      <c r="G1819">
        <v>0</v>
      </c>
    </row>
    <row r="1820" spans="1:9" x14ac:dyDescent="0.25">
      <c r="E1820" s="2"/>
    </row>
    <row r="1821" spans="1:9" ht="30" x14ac:dyDescent="0.25">
      <c r="A1821">
        <v>4</v>
      </c>
      <c r="B1821">
        <v>5</v>
      </c>
      <c r="C1821">
        <v>139</v>
      </c>
      <c r="E1821" s="2" t="s">
        <v>440</v>
      </c>
      <c r="F1821" t="s">
        <v>11</v>
      </c>
      <c r="G1821">
        <v>0</v>
      </c>
    </row>
    <row r="1822" spans="1:9" x14ac:dyDescent="0.25">
      <c r="E1822" s="2"/>
    </row>
    <row r="1823" spans="1:9" x14ac:dyDescent="0.25">
      <c r="A1823">
        <v>4</v>
      </c>
      <c r="B1823">
        <v>5</v>
      </c>
      <c r="C1823">
        <v>139</v>
      </c>
      <c r="E1823" s="2" t="s">
        <v>674</v>
      </c>
      <c r="F1823" t="s">
        <v>9</v>
      </c>
      <c r="G1823">
        <v>0</v>
      </c>
    </row>
    <row r="1824" spans="1:9" x14ac:dyDescent="0.25">
      <c r="E1824" s="2"/>
    </row>
    <row r="1825" spans="1:9" x14ac:dyDescent="0.25">
      <c r="A1825">
        <v>4</v>
      </c>
      <c r="B1825">
        <v>5</v>
      </c>
      <c r="C1825">
        <v>139</v>
      </c>
      <c r="E1825" s="2" t="s">
        <v>137</v>
      </c>
      <c r="F1825" t="s">
        <v>11</v>
      </c>
      <c r="G1825">
        <v>0</v>
      </c>
    </row>
    <row r="1826" spans="1:9" x14ac:dyDescent="0.25">
      <c r="E1826" s="2"/>
    </row>
    <row r="1827" spans="1:9" x14ac:dyDescent="0.25">
      <c r="A1827">
        <v>4</v>
      </c>
      <c r="B1827">
        <v>5</v>
      </c>
      <c r="C1827">
        <v>139</v>
      </c>
      <c r="E1827" s="2" t="s">
        <v>675</v>
      </c>
      <c r="F1827" t="s">
        <v>30</v>
      </c>
      <c r="G1827">
        <v>0</v>
      </c>
    </row>
    <row r="1828" spans="1:9" x14ac:dyDescent="0.25">
      <c r="E1828" s="2"/>
    </row>
    <row r="1829" spans="1:9" x14ac:dyDescent="0.25">
      <c r="A1829">
        <v>4</v>
      </c>
      <c r="B1829">
        <v>5</v>
      </c>
      <c r="C1829">
        <v>139</v>
      </c>
      <c r="D1829">
        <v>1</v>
      </c>
      <c r="E1829" s="2" t="s">
        <v>676</v>
      </c>
      <c r="F1829" t="s">
        <v>129</v>
      </c>
      <c r="G1829">
        <v>50</v>
      </c>
      <c r="I1829" s="11">
        <f t="shared" si="20"/>
        <v>0</v>
      </c>
    </row>
    <row r="1830" spans="1:9" x14ac:dyDescent="0.25">
      <c r="E1830" s="2"/>
    </row>
    <row r="1831" spans="1:9" ht="15.75" thickBot="1" x14ac:dyDescent="0.3">
      <c r="A1831">
        <v>4</v>
      </c>
      <c r="B1831">
        <v>5</v>
      </c>
      <c r="E1831" s="2"/>
      <c r="G1831">
        <v>0</v>
      </c>
      <c r="I1831" s="18">
        <f>SUM(I1828:I1830)</f>
        <v>0</v>
      </c>
    </row>
    <row r="1832" spans="1:9" ht="15.75" thickTop="1" x14ac:dyDescent="0.25">
      <c r="E1832" s="2"/>
    </row>
    <row r="1833" spans="1:9" x14ac:dyDescent="0.25">
      <c r="E1833" s="1" t="s">
        <v>765</v>
      </c>
    </row>
    <row r="1834" spans="1:9" x14ac:dyDescent="0.25">
      <c r="E1834" s="2"/>
    </row>
    <row r="1835" spans="1:9" x14ac:dyDescent="0.25">
      <c r="A1835">
        <v>4</v>
      </c>
      <c r="B1835">
        <v>6</v>
      </c>
      <c r="C1835">
        <v>140</v>
      </c>
      <c r="D1835">
        <v>1</v>
      </c>
      <c r="E1835" s="2" t="s">
        <v>545</v>
      </c>
      <c r="F1835" t="s">
        <v>889</v>
      </c>
      <c r="I1835" s="11">
        <f>+I1491</f>
        <v>0</v>
      </c>
    </row>
    <row r="1836" spans="1:9" x14ac:dyDescent="0.25">
      <c r="E1836" s="2"/>
    </row>
    <row r="1837" spans="1:9" x14ac:dyDescent="0.25">
      <c r="A1837">
        <v>4</v>
      </c>
      <c r="B1837">
        <v>6</v>
      </c>
      <c r="C1837">
        <v>140</v>
      </c>
      <c r="D1837">
        <v>2</v>
      </c>
      <c r="E1837" s="2" t="s">
        <v>677</v>
      </c>
      <c r="F1837" t="s">
        <v>890</v>
      </c>
      <c r="I1837" s="11">
        <f>+I1579</f>
        <v>0</v>
      </c>
    </row>
    <row r="1838" spans="1:9" x14ac:dyDescent="0.25">
      <c r="E1838" s="2"/>
    </row>
    <row r="1839" spans="1:9" x14ac:dyDescent="0.25">
      <c r="A1839">
        <v>4</v>
      </c>
      <c r="B1839">
        <v>6</v>
      </c>
      <c r="C1839">
        <v>140</v>
      </c>
      <c r="D1839">
        <v>3</v>
      </c>
      <c r="E1839" s="2" t="s">
        <v>678</v>
      </c>
      <c r="F1839" t="s">
        <v>891</v>
      </c>
      <c r="I1839" s="11">
        <f>+I1687</f>
        <v>0</v>
      </c>
    </row>
    <row r="1840" spans="1:9" x14ac:dyDescent="0.25">
      <c r="E1840" s="2"/>
    </row>
    <row r="1841" spans="1:9" x14ac:dyDescent="0.25">
      <c r="A1841">
        <v>4</v>
      </c>
      <c r="B1841">
        <v>6</v>
      </c>
      <c r="C1841">
        <v>140</v>
      </c>
      <c r="D1841">
        <v>4</v>
      </c>
      <c r="E1841" s="2" t="s">
        <v>679</v>
      </c>
      <c r="F1841" t="s">
        <v>892</v>
      </c>
      <c r="I1841" s="11">
        <f>+I1815</f>
        <v>0</v>
      </c>
    </row>
    <row r="1842" spans="1:9" x14ac:dyDescent="0.25">
      <c r="E1842" s="2"/>
    </row>
    <row r="1843" spans="1:9" x14ac:dyDescent="0.25">
      <c r="A1843">
        <v>4</v>
      </c>
      <c r="B1843">
        <v>6</v>
      </c>
      <c r="C1843">
        <v>140</v>
      </c>
      <c r="D1843">
        <v>5</v>
      </c>
      <c r="E1843" s="2" t="s">
        <v>680</v>
      </c>
      <c r="F1843" t="s">
        <v>893</v>
      </c>
      <c r="I1843" s="11">
        <f>+I1831</f>
        <v>0</v>
      </c>
    </row>
    <row r="1844" spans="1:9" x14ac:dyDescent="0.25">
      <c r="E1844" s="2"/>
    </row>
    <row r="1845" spans="1:9" ht="15.75" thickBot="1" x14ac:dyDescent="0.3">
      <c r="E1845" s="3" t="s">
        <v>766</v>
      </c>
      <c r="I1845" s="18">
        <f>SUM(I1835:I1844)</f>
        <v>0</v>
      </c>
    </row>
    <row r="1846" spans="1:9" ht="15.75" thickTop="1" x14ac:dyDescent="0.25">
      <c r="E1846" s="2"/>
    </row>
    <row r="1847" spans="1:9" x14ac:dyDescent="0.25">
      <c r="E1847" s="2"/>
    </row>
    <row r="1848" spans="1:9" x14ac:dyDescent="0.25">
      <c r="A1848">
        <v>5</v>
      </c>
      <c r="B1848">
        <v>1</v>
      </c>
      <c r="C1848">
        <v>141</v>
      </c>
      <c r="E1848" s="1" t="s">
        <v>681</v>
      </c>
      <c r="F1848" t="s">
        <v>9</v>
      </c>
      <c r="G1848">
        <v>0</v>
      </c>
    </row>
    <row r="1849" spans="1:9" x14ac:dyDescent="0.25">
      <c r="E1849" s="1"/>
    </row>
    <row r="1850" spans="1:9" x14ac:dyDescent="0.25">
      <c r="A1850">
        <v>5</v>
      </c>
      <c r="B1850">
        <v>1</v>
      </c>
      <c r="C1850">
        <v>141</v>
      </c>
      <c r="E1850" s="1" t="s">
        <v>682</v>
      </c>
      <c r="F1850" t="s">
        <v>9</v>
      </c>
      <c r="G1850">
        <v>0</v>
      </c>
    </row>
    <row r="1851" spans="1:9" x14ac:dyDescent="0.25">
      <c r="E1851" s="2"/>
    </row>
    <row r="1852" spans="1:9" ht="30" x14ac:dyDescent="0.25">
      <c r="A1852">
        <v>5</v>
      </c>
      <c r="B1852">
        <v>1</v>
      </c>
      <c r="C1852">
        <v>141</v>
      </c>
      <c r="E1852" s="2" t="s">
        <v>683</v>
      </c>
      <c r="F1852" t="s">
        <v>11</v>
      </c>
      <c r="G1852">
        <v>0</v>
      </c>
    </row>
    <row r="1853" spans="1:9" x14ac:dyDescent="0.25">
      <c r="E1853" s="2"/>
    </row>
    <row r="1854" spans="1:9" ht="90" x14ac:dyDescent="0.25">
      <c r="A1854">
        <v>5</v>
      </c>
      <c r="B1854">
        <v>1</v>
      </c>
      <c r="C1854">
        <v>141</v>
      </c>
      <c r="E1854" s="2" t="s">
        <v>684</v>
      </c>
      <c r="G1854">
        <v>0</v>
      </c>
    </row>
    <row r="1855" spans="1:9" x14ac:dyDescent="0.25">
      <c r="E1855" s="2"/>
    </row>
    <row r="1856" spans="1:9" x14ac:dyDescent="0.25">
      <c r="A1856">
        <v>5</v>
      </c>
      <c r="B1856">
        <v>1</v>
      </c>
      <c r="C1856">
        <v>141</v>
      </c>
      <c r="E1856" s="2" t="s">
        <v>685</v>
      </c>
      <c r="F1856" t="s">
        <v>9</v>
      </c>
      <c r="G1856">
        <v>0</v>
      </c>
    </row>
    <row r="1857" spans="1:9" x14ac:dyDescent="0.25">
      <c r="E1857" s="2"/>
    </row>
    <row r="1858" spans="1:9" ht="90" x14ac:dyDescent="0.25">
      <c r="A1858">
        <v>5</v>
      </c>
      <c r="B1858">
        <v>1</v>
      </c>
      <c r="C1858">
        <v>141</v>
      </c>
      <c r="E1858" s="2" t="s">
        <v>686</v>
      </c>
      <c r="G1858">
        <v>0</v>
      </c>
    </row>
    <row r="1859" spans="1:9" x14ac:dyDescent="0.25">
      <c r="E1859" s="2"/>
    </row>
    <row r="1860" spans="1:9" ht="90" x14ac:dyDescent="0.25">
      <c r="A1860">
        <v>5</v>
      </c>
      <c r="B1860">
        <v>1</v>
      </c>
      <c r="C1860">
        <v>141</v>
      </c>
      <c r="E1860" s="2" t="s">
        <v>687</v>
      </c>
      <c r="G1860">
        <v>0</v>
      </c>
    </row>
    <row r="1861" spans="1:9" x14ac:dyDescent="0.25">
      <c r="E1861" s="2"/>
    </row>
    <row r="1862" spans="1:9" x14ac:dyDescent="0.25">
      <c r="A1862">
        <v>5</v>
      </c>
      <c r="B1862">
        <v>1</v>
      </c>
      <c r="C1862">
        <v>141</v>
      </c>
      <c r="E1862" s="2" t="s">
        <v>688</v>
      </c>
      <c r="G1862">
        <v>0</v>
      </c>
    </row>
    <row r="1863" spans="1:9" x14ac:dyDescent="0.25">
      <c r="E1863" s="2"/>
    </row>
    <row r="1864" spans="1:9" x14ac:dyDescent="0.25">
      <c r="A1864">
        <v>5</v>
      </c>
      <c r="B1864">
        <v>1</v>
      </c>
      <c r="C1864">
        <v>141</v>
      </c>
      <c r="D1864">
        <v>1</v>
      </c>
      <c r="E1864" s="2" t="s">
        <v>689</v>
      </c>
      <c r="F1864" t="s">
        <v>129</v>
      </c>
      <c r="G1864">
        <v>1050</v>
      </c>
      <c r="I1864" s="11">
        <f t="shared" ref="I1864:I1914" si="21">+G1864*H1864</f>
        <v>0</v>
      </c>
    </row>
    <row r="1865" spans="1:9" x14ac:dyDescent="0.25">
      <c r="E1865" s="2"/>
    </row>
    <row r="1866" spans="1:9" x14ac:dyDescent="0.25">
      <c r="A1866">
        <v>5</v>
      </c>
      <c r="B1866">
        <v>1</v>
      </c>
      <c r="C1866">
        <v>141</v>
      </c>
      <c r="D1866">
        <v>2</v>
      </c>
      <c r="E1866" s="2" t="s">
        <v>690</v>
      </c>
      <c r="F1866" t="s">
        <v>129</v>
      </c>
      <c r="G1866">
        <v>1050</v>
      </c>
      <c r="I1866" s="11">
        <f t="shared" si="21"/>
        <v>0</v>
      </c>
    </row>
    <row r="1867" spans="1:9" x14ac:dyDescent="0.25">
      <c r="E1867" s="2"/>
    </row>
    <row r="1868" spans="1:9" x14ac:dyDescent="0.25">
      <c r="A1868">
        <v>5</v>
      </c>
      <c r="B1868">
        <v>1</v>
      </c>
      <c r="C1868">
        <v>141</v>
      </c>
      <c r="E1868" s="2" t="s">
        <v>691</v>
      </c>
      <c r="G1868">
        <v>0</v>
      </c>
    </row>
    <row r="1869" spans="1:9" x14ac:dyDescent="0.25">
      <c r="E1869" s="2"/>
    </row>
    <row r="1870" spans="1:9" x14ac:dyDescent="0.25">
      <c r="A1870">
        <v>5</v>
      </c>
      <c r="B1870">
        <v>1</v>
      </c>
      <c r="C1870">
        <v>142</v>
      </c>
      <c r="D1870">
        <v>3</v>
      </c>
      <c r="E1870" s="2" t="s">
        <v>689</v>
      </c>
      <c r="F1870" t="s">
        <v>129</v>
      </c>
      <c r="G1870">
        <v>900</v>
      </c>
      <c r="I1870" s="11">
        <f t="shared" si="21"/>
        <v>0</v>
      </c>
    </row>
    <row r="1871" spans="1:9" x14ac:dyDescent="0.25">
      <c r="E1871" s="2"/>
    </row>
    <row r="1872" spans="1:9" x14ac:dyDescent="0.25">
      <c r="A1872">
        <v>5</v>
      </c>
      <c r="B1872">
        <v>1</v>
      </c>
      <c r="C1872">
        <v>142</v>
      </c>
      <c r="D1872">
        <v>4</v>
      </c>
      <c r="E1872" s="2" t="s">
        <v>690</v>
      </c>
      <c r="F1872" t="s">
        <v>129</v>
      </c>
      <c r="G1872">
        <v>900</v>
      </c>
      <c r="I1872" s="11">
        <f t="shared" si="21"/>
        <v>0</v>
      </c>
    </row>
    <row r="1873" spans="1:9" x14ac:dyDescent="0.25">
      <c r="E1873" s="2"/>
    </row>
    <row r="1874" spans="1:9" ht="30" x14ac:dyDescent="0.25">
      <c r="A1874">
        <v>5</v>
      </c>
      <c r="B1874">
        <v>1</v>
      </c>
      <c r="C1874">
        <v>142</v>
      </c>
      <c r="E1874" s="2" t="s">
        <v>692</v>
      </c>
      <c r="G1874">
        <v>0</v>
      </c>
    </row>
    <row r="1875" spans="1:9" x14ac:dyDescent="0.25">
      <c r="E1875" s="2"/>
    </row>
    <row r="1876" spans="1:9" x14ac:dyDescent="0.25">
      <c r="A1876">
        <v>5</v>
      </c>
      <c r="B1876">
        <v>1</v>
      </c>
      <c r="C1876">
        <v>142</v>
      </c>
      <c r="D1876">
        <v>5</v>
      </c>
      <c r="E1876" s="2" t="s">
        <v>689</v>
      </c>
      <c r="F1876" t="s">
        <v>136</v>
      </c>
      <c r="G1876">
        <v>590</v>
      </c>
      <c r="I1876" s="11">
        <f t="shared" si="21"/>
        <v>0</v>
      </c>
    </row>
    <row r="1877" spans="1:9" x14ac:dyDescent="0.25">
      <c r="E1877" s="2"/>
    </row>
    <row r="1878" spans="1:9" x14ac:dyDescent="0.25">
      <c r="A1878">
        <v>5</v>
      </c>
      <c r="B1878">
        <v>1</v>
      </c>
      <c r="C1878">
        <v>142</v>
      </c>
      <c r="D1878">
        <v>6</v>
      </c>
      <c r="E1878" s="2" t="s">
        <v>690</v>
      </c>
      <c r="F1878" t="s">
        <v>136</v>
      </c>
      <c r="G1878">
        <v>590</v>
      </c>
      <c r="I1878" s="11">
        <f t="shared" si="21"/>
        <v>0</v>
      </c>
    </row>
    <row r="1879" spans="1:9" x14ac:dyDescent="0.25">
      <c r="E1879" s="2"/>
    </row>
    <row r="1880" spans="1:9" x14ac:dyDescent="0.25">
      <c r="A1880">
        <v>5</v>
      </c>
      <c r="B1880">
        <v>1</v>
      </c>
      <c r="C1880">
        <v>142</v>
      </c>
      <c r="E1880" s="2" t="s">
        <v>693</v>
      </c>
      <c r="G1880">
        <v>0</v>
      </c>
    </row>
    <row r="1881" spans="1:9" x14ac:dyDescent="0.25">
      <c r="E1881" s="2"/>
    </row>
    <row r="1882" spans="1:9" x14ac:dyDescent="0.25">
      <c r="A1882">
        <v>5</v>
      </c>
      <c r="B1882">
        <v>1</v>
      </c>
      <c r="C1882">
        <v>142</v>
      </c>
      <c r="D1882">
        <v>7</v>
      </c>
      <c r="E1882" s="2" t="s">
        <v>689</v>
      </c>
      <c r="F1882" t="s">
        <v>136</v>
      </c>
      <c r="G1882">
        <v>108</v>
      </c>
      <c r="I1882" s="11">
        <f t="shared" si="21"/>
        <v>0</v>
      </c>
    </row>
    <row r="1883" spans="1:9" x14ac:dyDescent="0.25">
      <c r="E1883" s="2"/>
    </row>
    <row r="1884" spans="1:9" x14ac:dyDescent="0.25">
      <c r="A1884">
        <v>5</v>
      </c>
      <c r="B1884">
        <v>1</v>
      </c>
      <c r="C1884">
        <v>142</v>
      </c>
      <c r="D1884">
        <v>8</v>
      </c>
      <c r="E1884" s="2" t="s">
        <v>690</v>
      </c>
      <c r="F1884" t="s">
        <v>136</v>
      </c>
      <c r="G1884">
        <v>108</v>
      </c>
      <c r="I1884" s="11">
        <f t="shared" si="21"/>
        <v>0</v>
      </c>
    </row>
    <row r="1885" spans="1:9" x14ac:dyDescent="0.25">
      <c r="E1885" s="2"/>
    </row>
    <row r="1886" spans="1:9" x14ac:dyDescent="0.25">
      <c r="A1886">
        <v>5</v>
      </c>
      <c r="B1886">
        <v>1</v>
      </c>
      <c r="C1886">
        <v>142</v>
      </c>
      <c r="E1886" s="2" t="s">
        <v>694</v>
      </c>
      <c r="G1886">
        <v>0</v>
      </c>
    </row>
    <row r="1887" spans="1:9" x14ac:dyDescent="0.25">
      <c r="E1887" s="2"/>
    </row>
    <row r="1888" spans="1:9" x14ac:dyDescent="0.25">
      <c r="A1888">
        <v>5</v>
      </c>
      <c r="B1888">
        <v>1</v>
      </c>
      <c r="C1888">
        <v>142</v>
      </c>
      <c r="D1888">
        <v>9</v>
      </c>
      <c r="E1888" s="2" t="s">
        <v>689</v>
      </c>
      <c r="F1888" t="s">
        <v>136</v>
      </c>
      <c r="G1888">
        <v>89</v>
      </c>
      <c r="I1888" s="11">
        <f t="shared" si="21"/>
        <v>0</v>
      </c>
    </row>
    <row r="1889" spans="1:9" x14ac:dyDescent="0.25">
      <c r="E1889" s="2"/>
    </row>
    <row r="1890" spans="1:9" x14ac:dyDescent="0.25">
      <c r="A1890">
        <v>5</v>
      </c>
      <c r="B1890">
        <v>1</v>
      </c>
      <c r="C1890">
        <v>142</v>
      </c>
      <c r="D1890">
        <v>10</v>
      </c>
      <c r="E1890" s="2" t="s">
        <v>690</v>
      </c>
      <c r="F1890" t="s">
        <v>136</v>
      </c>
      <c r="G1890">
        <v>89</v>
      </c>
      <c r="I1890" s="11">
        <f t="shared" si="21"/>
        <v>0</v>
      </c>
    </row>
    <row r="1891" spans="1:9" x14ac:dyDescent="0.25">
      <c r="E1891" s="2"/>
    </row>
    <row r="1892" spans="1:9" x14ac:dyDescent="0.25">
      <c r="A1892">
        <v>5</v>
      </c>
      <c r="B1892">
        <v>1</v>
      </c>
      <c r="C1892">
        <v>142</v>
      </c>
      <c r="E1892" s="2" t="s">
        <v>695</v>
      </c>
      <c r="G1892">
        <v>0</v>
      </c>
    </row>
    <row r="1893" spans="1:9" x14ac:dyDescent="0.25">
      <c r="E1893" s="2"/>
    </row>
    <row r="1894" spans="1:9" x14ac:dyDescent="0.25">
      <c r="A1894">
        <v>5</v>
      </c>
      <c r="B1894">
        <v>1</v>
      </c>
      <c r="C1894">
        <v>142</v>
      </c>
      <c r="D1894">
        <v>11</v>
      </c>
      <c r="E1894" s="2" t="s">
        <v>689</v>
      </c>
      <c r="F1894" t="s">
        <v>136</v>
      </c>
      <c r="G1894">
        <v>600</v>
      </c>
      <c r="I1894" s="11">
        <f t="shared" si="21"/>
        <v>0</v>
      </c>
    </row>
    <row r="1895" spans="1:9" x14ac:dyDescent="0.25">
      <c r="E1895" s="2"/>
    </row>
    <row r="1896" spans="1:9" x14ac:dyDescent="0.25">
      <c r="A1896">
        <v>5</v>
      </c>
      <c r="B1896">
        <v>1</v>
      </c>
      <c r="C1896">
        <v>142</v>
      </c>
      <c r="D1896">
        <v>12</v>
      </c>
      <c r="E1896" s="2" t="s">
        <v>690</v>
      </c>
      <c r="F1896" t="s">
        <v>136</v>
      </c>
      <c r="G1896">
        <v>600</v>
      </c>
      <c r="I1896" s="11">
        <f t="shared" si="21"/>
        <v>0</v>
      </c>
    </row>
    <row r="1897" spans="1:9" x14ac:dyDescent="0.25">
      <c r="E1897" s="2"/>
    </row>
    <row r="1898" spans="1:9" x14ac:dyDescent="0.25">
      <c r="A1898">
        <v>5</v>
      </c>
      <c r="B1898">
        <v>1</v>
      </c>
      <c r="C1898">
        <v>142</v>
      </c>
      <c r="E1898" s="2" t="s">
        <v>696</v>
      </c>
      <c r="G1898">
        <v>0</v>
      </c>
    </row>
    <row r="1899" spans="1:9" x14ac:dyDescent="0.25">
      <c r="E1899" s="2"/>
    </row>
    <row r="1900" spans="1:9" x14ac:dyDescent="0.25">
      <c r="A1900">
        <v>5</v>
      </c>
      <c r="B1900">
        <v>1</v>
      </c>
      <c r="C1900">
        <v>142</v>
      </c>
      <c r="D1900">
        <v>13</v>
      </c>
      <c r="E1900" s="2" t="s">
        <v>689</v>
      </c>
      <c r="F1900" t="s">
        <v>129</v>
      </c>
      <c r="G1900">
        <v>1200</v>
      </c>
      <c r="I1900" s="11">
        <f t="shared" si="21"/>
        <v>0</v>
      </c>
    </row>
    <row r="1901" spans="1:9" x14ac:dyDescent="0.25">
      <c r="E1901" s="2"/>
    </row>
    <row r="1902" spans="1:9" x14ac:dyDescent="0.25">
      <c r="A1902">
        <v>5</v>
      </c>
      <c r="B1902">
        <v>1</v>
      </c>
      <c r="C1902">
        <v>142</v>
      </c>
      <c r="D1902">
        <v>14</v>
      </c>
      <c r="E1902" s="2" t="s">
        <v>690</v>
      </c>
      <c r="F1902" t="s">
        <v>129</v>
      </c>
      <c r="G1902">
        <v>1200</v>
      </c>
      <c r="I1902" s="11">
        <f t="shared" si="21"/>
        <v>0</v>
      </c>
    </row>
    <row r="1903" spans="1:9" x14ac:dyDescent="0.25">
      <c r="E1903" s="2"/>
    </row>
    <row r="1904" spans="1:9" x14ac:dyDescent="0.25">
      <c r="A1904">
        <v>5</v>
      </c>
      <c r="B1904">
        <v>1</v>
      </c>
      <c r="C1904">
        <v>142</v>
      </c>
      <c r="E1904" s="2" t="s">
        <v>697</v>
      </c>
      <c r="G1904">
        <v>0</v>
      </c>
    </row>
    <row r="1905" spans="1:9" x14ac:dyDescent="0.25">
      <c r="E1905" s="2"/>
    </row>
    <row r="1906" spans="1:9" x14ac:dyDescent="0.25">
      <c r="A1906">
        <v>5</v>
      </c>
      <c r="B1906">
        <v>1</v>
      </c>
      <c r="C1906">
        <v>142</v>
      </c>
      <c r="D1906">
        <v>15</v>
      </c>
      <c r="E1906" s="2" t="s">
        <v>689</v>
      </c>
      <c r="F1906" t="s">
        <v>129</v>
      </c>
      <c r="G1906">
        <v>1200</v>
      </c>
      <c r="I1906" s="11">
        <f t="shared" si="21"/>
        <v>0</v>
      </c>
    </row>
    <row r="1907" spans="1:9" x14ac:dyDescent="0.25">
      <c r="E1907" s="2"/>
    </row>
    <row r="1908" spans="1:9" x14ac:dyDescent="0.25">
      <c r="A1908">
        <v>5</v>
      </c>
      <c r="B1908">
        <v>1</v>
      </c>
      <c r="C1908">
        <v>142</v>
      </c>
      <c r="D1908">
        <v>16</v>
      </c>
      <c r="E1908" s="2" t="s">
        <v>690</v>
      </c>
      <c r="F1908" t="s">
        <v>129</v>
      </c>
      <c r="G1908">
        <v>1200</v>
      </c>
      <c r="I1908" s="11">
        <f t="shared" si="21"/>
        <v>0</v>
      </c>
    </row>
    <row r="1909" spans="1:9" x14ac:dyDescent="0.25">
      <c r="E1909" s="2"/>
    </row>
    <row r="1910" spans="1:9" x14ac:dyDescent="0.25">
      <c r="A1910">
        <v>5</v>
      </c>
      <c r="B1910">
        <v>1</v>
      </c>
      <c r="C1910">
        <v>143</v>
      </c>
      <c r="E1910" s="2" t="s">
        <v>698</v>
      </c>
      <c r="G1910">
        <v>0</v>
      </c>
    </row>
    <row r="1911" spans="1:9" x14ac:dyDescent="0.25">
      <c r="E1911" s="2"/>
    </row>
    <row r="1912" spans="1:9" x14ac:dyDescent="0.25">
      <c r="A1912">
        <v>5</v>
      </c>
      <c r="B1912">
        <v>1</v>
      </c>
      <c r="C1912">
        <v>143</v>
      </c>
      <c r="D1912">
        <v>17</v>
      </c>
      <c r="E1912" s="2" t="s">
        <v>689</v>
      </c>
      <c r="F1912" t="s">
        <v>129</v>
      </c>
      <c r="G1912">
        <v>1500</v>
      </c>
      <c r="I1912" s="11">
        <f t="shared" si="21"/>
        <v>0</v>
      </c>
    </row>
    <row r="1913" spans="1:9" x14ac:dyDescent="0.25">
      <c r="E1913" s="2"/>
    </row>
    <row r="1914" spans="1:9" x14ac:dyDescent="0.25">
      <c r="A1914">
        <v>5</v>
      </c>
      <c r="B1914">
        <v>1</v>
      </c>
      <c r="C1914">
        <v>143</v>
      </c>
      <c r="D1914">
        <v>18</v>
      </c>
      <c r="E1914" s="2" t="s">
        <v>690</v>
      </c>
      <c r="F1914" t="s">
        <v>129</v>
      </c>
      <c r="G1914">
        <v>1500</v>
      </c>
      <c r="I1914" s="11">
        <f t="shared" si="21"/>
        <v>0</v>
      </c>
    </row>
    <row r="1915" spans="1:9" x14ac:dyDescent="0.25">
      <c r="E1915" s="2"/>
    </row>
    <row r="1916" spans="1:9" x14ac:dyDescent="0.25">
      <c r="A1916">
        <v>5</v>
      </c>
      <c r="B1916">
        <v>1</v>
      </c>
      <c r="C1916">
        <v>143</v>
      </c>
      <c r="E1916" s="2" t="s">
        <v>699</v>
      </c>
      <c r="G1916">
        <v>0</v>
      </c>
    </row>
    <row r="1917" spans="1:9" x14ac:dyDescent="0.25">
      <c r="E1917" s="2"/>
    </row>
    <row r="1918" spans="1:9" x14ac:dyDescent="0.25">
      <c r="A1918">
        <v>5</v>
      </c>
      <c r="B1918">
        <v>1</v>
      </c>
      <c r="C1918">
        <v>143</v>
      </c>
      <c r="D1918">
        <v>19</v>
      </c>
      <c r="E1918" s="2" t="s">
        <v>689</v>
      </c>
      <c r="F1918" t="s">
        <v>129</v>
      </c>
      <c r="G1918">
        <v>1500</v>
      </c>
      <c r="I1918" s="11">
        <f t="shared" ref="I1918:I1978" si="22">+G1918*H1918</f>
        <v>0</v>
      </c>
    </row>
    <row r="1919" spans="1:9" x14ac:dyDescent="0.25">
      <c r="E1919" s="2"/>
    </row>
    <row r="1920" spans="1:9" x14ac:dyDescent="0.25">
      <c r="A1920">
        <v>5</v>
      </c>
      <c r="B1920">
        <v>1</v>
      </c>
      <c r="C1920">
        <v>143</v>
      </c>
      <c r="D1920">
        <v>20</v>
      </c>
      <c r="E1920" s="2" t="s">
        <v>690</v>
      </c>
      <c r="F1920" t="s">
        <v>129</v>
      </c>
      <c r="G1920">
        <v>1500</v>
      </c>
      <c r="I1920" s="11">
        <f t="shared" si="22"/>
        <v>0</v>
      </c>
    </row>
    <row r="1921" spans="1:9" x14ac:dyDescent="0.25">
      <c r="E1921" s="2"/>
    </row>
    <row r="1922" spans="1:9" x14ac:dyDescent="0.25">
      <c r="A1922">
        <v>5</v>
      </c>
      <c r="B1922">
        <v>1</v>
      </c>
      <c r="C1922">
        <v>143</v>
      </c>
      <c r="E1922" s="2" t="s">
        <v>700</v>
      </c>
      <c r="G1922">
        <v>0</v>
      </c>
    </row>
    <row r="1923" spans="1:9" x14ac:dyDescent="0.25">
      <c r="E1923" s="2"/>
    </row>
    <row r="1924" spans="1:9" x14ac:dyDescent="0.25">
      <c r="A1924">
        <v>5</v>
      </c>
      <c r="B1924">
        <v>1</v>
      </c>
      <c r="C1924">
        <v>143</v>
      </c>
      <c r="D1924">
        <v>21</v>
      </c>
      <c r="E1924" s="2" t="s">
        <v>689</v>
      </c>
      <c r="F1924" t="s">
        <v>129</v>
      </c>
      <c r="G1924">
        <v>1500</v>
      </c>
      <c r="I1924" s="11">
        <f t="shared" si="22"/>
        <v>0</v>
      </c>
    </row>
    <row r="1925" spans="1:9" x14ac:dyDescent="0.25">
      <c r="E1925" s="2"/>
    </row>
    <row r="1926" spans="1:9" x14ac:dyDescent="0.25">
      <c r="A1926">
        <v>5</v>
      </c>
      <c r="B1926">
        <v>1</v>
      </c>
      <c r="C1926">
        <v>143</v>
      </c>
      <c r="D1926">
        <v>22</v>
      </c>
      <c r="E1926" s="2" t="s">
        <v>690</v>
      </c>
      <c r="F1926" t="s">
        <v>129</v>
      </c>
      <c r="G1926">
        <v>1500</v>
      </c>
      <c r="I1926" s="11">
        <f t="shared" si="22"/>
        <v>0</v>
      </c>
    </row>
    <row r="1927" spans="1:9" x14ac:dyDescent="0.25">
      <c r="E1927" s="2"/>
    </row>
    <row r="1928" spans="1:9" x14ac:dyDescent="0.25">
      <c r="A1928">
        <v>5</v>
      </c>
      <c r="B1928">
        <v>1</v>
      </c>
      <c r="C1928">
        <v>143</v>
      </c>
      <c r="E1928" s="2" t="s">
        <v>698</v>
      </c>
      <c r="G1928">
        <v>0</v>
      </c>
    </row>
    <row r="1929" spans="1:9" x14ac:dyDescent="0.25">
      <c r="E1929" s="2"/>
    </row>
    <row r="1930" spans="1:9" x14ac:dyDescent="0.25">
      <c r="A1930">
        <v>5</v>
      </c>
      <c r="B1930">
        <v>1</v>
      </c>
      <c r="C1930">
        <v>143</v>
      </c>
      <c r="D1930">
        <v>23</v>
      </c>
      <c r="E1930" s="2" t="s">
        <v>689</v>
      </c>
      <c r="F1930" t="s">
        <v>129</v>
      </c>
      <c r="G1930">
        <v>1500</v>
      </c>
      <c r="I1930" s="11">
        <f t="shared" si="22"/>
        <v>0</v>
      </c>
    </row>
    <row r="1931" spans="1:9" x14ac:dyDescent="0.25">
      <c r="E1931" s="2"/>
    </row>
    <row r="1932" spans="1:9" x14ac:dyDescent="0.25">
      <c r="A1932">
        <v>5</v>
      </c>
      <c r="B1932">
        <v>1</v>
      </c>
      <c r="C1932">
        <v>143</v>
      </c>
      <c r="D1932">
        <v>24</v>
      </c>
      <c r="E1932" s="2" t="s">
        <v>690</v>
      </c>
      <c r="F1932" t="s">
        <v>129</v>
      </c>
      <c r="G1932">
        <v>1500</v>
      </c>
      <c r="I1932" s="11">
        <f t="shared" si="22"/>
        <v>0</v>
      </c>
    </row>
    <row r="1933" spans="1:9" x14ac:dyDescent="0.25">
      <c r="E1933" s="2"/>
    </row>
    <row r="1934" spans="1:9" x14ac:dyDescent="0.25">
      <c r="A1934">
        <v>5</v>
      </c>
      <c r="B1934">
        <v>1</v>
      </c>
      <c r="C1934">
        <v>143</v>
      </c>
      <c r="E1934" s="2" t="s">
        <v>701</v>
      </c>
      <c r="G1934">
        <v>0</v>
      </c>
    </row>
    <row r="1935" spans="1:9" x14ac:dyDescent="0.25">
      <c r="E1935" s="2"/>
    </row>
    <row r="1936" spans="1:9" x14ac:dyDescent="0.25">
      <c r="A1936">
        <v>5</v>
      </c>
      <c r="B1936">
        <v>1</v>
      </c>
      <c r="C1936">
        <v>143</v>
      </c>
      <c r="D1936">
        <v>25</v>
      </c>
      <c r="E1936" s="2" t="s">
        <v>689</v>
      </c>
      <c r="F1936" t="s">
        <v>129</v>
      </c>
      <c r="G1936">
        <v>800</v>
      </c>
      <c r="I1936" s="11">
        <f t="shared" si="22"/>
        <v>0</v>
      </c>
    </row>
    <row r="1937" spans="1:9" x14ac:dyDescent="0.25">
      <c r="E1937" s="2"/>
    </row>
    <row r="1938" spans="1:9" x14ac:dyDescent="0.25">
      <c r="A1938">
        <v>5</v>
      </c>
      <c r="B1938">
        <v>1</v>
      </c>
      <c r="C1938">
        <v>143</v>
      </c>
      <c r="D1938">
        <v>26</v>
      </c>
      <c r="E1938" s="2" t="s">
        <v>690</v>
      </c>
      <c r="F1938" t="s">
        <v>129</v>
      </c>
      <c r="G1938">
        <v>800</v>
      </c>
      <c r="I1938" s="11">
        <f t="shared" si="22"/>
        <v>0</v>
      </c>
    </row>
    <row r="1939" spans="1:9" x14ac:dyDescent="0.25">
      <c r="E1939" s="2"/>
    </row>
    <row r="1940" spans="1:9" x14ac:dyDescent="0.25">
      <c r="A1940">
        <v>5</v>
      </c>
      <c r="B1940">
        <v>1</v>
      </c>
      <c r="C1940">
        <v>143</v>
      </c>
      <c r="E1940" s="2" t="s">
        <v>702</v>
      </c>
      <c r="G1940">
        <v>0</v>
      </c>
    </row>
    <row r="1941" spans="1:9" x14ac:dyDescent="0.25">
      <c r="E1941" s="2"/>
    </row>
    <row r="1942" spans="1:9" x14ac:dyDescent="0.25">
      <c r="A1942">
        <v>5</v>
      </c>
      <c r="B1942">
        <v>1</v>
      </c>
      <c r="C1942">
        <v>143</v>
      </c>
      <c r="D1942">
        <v>27</v>
      </c>
      <c r="E1942" s="2" t="s">
        <v>689</v>
      </c>
      <c r="F1942" t="s">
        <v>129</v>
      </c>
      <c r="G1942">
        <v>800</v>
      </c>
      <c r="I1942" s="11">
        <f t="shared" si="22"/>
        <v>0</v>
      </c>
    </row>
    <row r="1943" spans="1:9" x14ac:dyDescent="0.25">
      <c r="E1943" s="2"/>
    </row>
    <row r="1944" spans="1:9" x14ac:dyDescent="0.25">
      <c r="A1944">
        <v>5</v>
      </c>
      <c r="B1944">
        <v>1</v>
      </c>
      <c r="C1944">
        <v>143</v>
      </c>
      <c r="D1944">
        <v>28</v>
      </c>
      <c r="E1944" s="2" t="s">
        <v>690</v>
      </c>
      <c r="F1944" t="s">
        <v>129</v>
      </c>
      <c r="G1944">
        <v>800</v>
      </c>
      <c r="I1944" s="11">
        <f t="shared" si="22"/>
        <v>0</v>
      </c>
    </row>
    <row r="1945" spans="1:9" x14ac:dyDescent="0.25">
      <c r="E1945" s="2"/>
    </row>
    <row r="1946" spans="1:9" x14ac:dyDescent="0.25">
      <c r="A1946">
        <v>5</v>
      </c>
      <c r="B1946">
        <v>1</v>
      </c>
      <c r="C1946">
        <v>143</v>
      </c>
      <c r="E1946" s="2" t="s">
        <v>698</v>
      </c>
      <c r="G1946">
        <v>0</v>
      </c>
    </row>
    <row r="1947" spans="1:9" x14ac:dyDescent="0.25">
      <c r="E1947" s="2"/>
    </row>
    <row r="1948" spans="1:9" x14ac:dyDescent="0.25">
      <c r="A1948">
        <v>5</v>
      </c>
      <c r="B1948">
        <v>1</v>
      </c>
      <c r="C1948">
        <v>143</v>
      </c>
      <c r="D1948">
        <v>29</v>
      </c>
      <c r="E1948" s="2" t="s">
        <v>689</v>
      </c>
      <c r="F1948" t="s">
        <v>129</v>
      </c>
      <c r="G1948">
        <v>800</v>
      </c>
      <c r="I1948" s="11">
        <f t="shared" si="22"/>
        <v>0</v>
      </c>
    </row>
    <row r="1949" spans="1:9" x14ac:dyDescent="0.25">
      <c r="E1949" s="2"/>
    </row>
    <row r="1950" spans="1:9" x14ac:dyDescent="0.25">
      <c r="A1950">
        <v>5</v>
      </c>
      <c r="B1950">
        <v>1</v>
      </c>
      <c r="C1950">
        <v>143</v>
      </c>
      <c r="D1950">
        <v>30</v>
      </c>
      <c r="E1950" s="2" t="s">
        <v>690</v>
      </c>
      <c r="F1950" t="s">
        <v>129</v>
      </c>
      <c r="G1950">
        <v>800</v>
      </c>
      <c r="I1950" s="11">
        <f t="shared" si="22"/>
        <v>0</v>
      </c>
    </row>
    <row r="1951" spans="1:9" x14ac:dyDescent="0.25">
      <c r="E1951" s="2"/>
    </row>
    <row r="1952" spans="1:9" ht="75" x14ac:dyDescent="0.25">
      <c r="A1952">
        <v>5</v>
      </c>
      <c r="B1952">
        <v>1</v>
      </c>
      <c r="C1952">
        <v>144</v>
      </c>
      <c r="E1952" s="2" t="s">
        <v>703</v>
      </c>
      <c r="G1952">
        <v>0</v>
      </c>
    </row>
    <row r="1953" spans="1:9" x14ac:dyDescent="0.25">
      <c r="E1953" s="2"/>
    </row>
    <row r="1954" spans="1:9" x14ac:dyDescent="0.25">
      <c r="A1954">
        <v>5</v>
      </c>
      <c r="B1954">
        <v>1</v>
      </c>
      <c r="C1954">
        <v>144</v>
      </c>
      <c r="D1954">
        <v>31</v>
      </c>
      <c r="E1954" s="2" t="s">
        <v>689</v>
      </c>
      <c r="F1954" t="s">
        <v>136</v>
      </c>
      <c r="G1954">
        <v>124</v>
      </c>
      <c r="I1954" s="11">
        <f t="shared" si="22"/>
        <v>0</v>
      </c>
    </row>
    <row r="1955" spans="1:9" x14ac:dyDescent="0.25">
      <c r="E1955" s="2"/>
    </row>
    <row r="1956" spans="1:9" x14ac:dyDescent="0.25">
      <c r="A1956">
        <v>5</v>
      </c>
      <c r="B1956">
        <v>1</v>
      </c>
      <c r="C1956">
        <v>144</v>
      </c>
      <c r="D1956">
        <v>32</v>
      </c>
      <c r="E1956" s="2" t="s">
        <v>690</v>
      </c>
      <c r="F1956" t="s">
        <v>136</v>
      </c>
      <c r="G1956">
        <v>124</v>
      </c>
      <c r="I1956" s="11">
        <f t="shared" si="22"/>
        <v>0</v>
      </c>
    </row>
    <row r="1957" spans="1:9" x14ac:dyDescent="0.25">
      <c r="E1957" s="2"/>
    </row>
    <row r="1958" spans="1:9" x14ac:dyDescent="0.25">
      <c r="A1958">
        <v>5</v>
      </c>
      <c r="B1958">
        <v>1</v>
      </c>
      <c r="C1958">
        <v>144</v>
      </c>
      <c r="E1958" s="2" t="s">
        <v>704</v>
      </c>
      <c r="G1958">
        <v>0</v>
      </c>
    </row>
    <row r="1959" spans="1:9" x14ac:dyDescent="0.25">
      <c r="E1959" s="2"/>
    </row>
    <row r="1960" spans="1:9" ht="90" x14ac:dyDescent="0.25">
      <c r="A1960">
        <v>5</v>
      </c>
      <c r="B1960">
        <v>1</v>
      </c>
      <c r="C1960">
        <v>144</v>
      </c>
      <c r="E1960" s="2" t="s">
        <v>705</v>
      </c>
      <c r="G1960">
        <v>0</v>
      </c>
    </row>
    <row r="1961" spans="1:9" x14ac:dyDescent="0.25">
      <c r="E1961" s="2"/>
    </row>
    <row r="1962" spans="1:9" x14ac:dyDescent="0.25">
      <c r="A1962">
        <v>5</v>
      </c>
      <c r="B1962">
        <v>1</v>
      </c>
      <c r="C1962">
        <v>144</v>
      </c>
      <c r="D1962">
        <v>33</v>
      </c>
      <c r="E1962" s="2" t="s">
        <v>689</v>
      </c>
      <c r="F1962" t="s">
        <v>136</v>
      </c>
      <c r="G1962">
        <v>97</v>
      </c>
      <c r="I1962" s="11">
        <f t="shared" si="22"/>
        <v>0</v>
      </c>
    </row>
    <row r="1963" spans="1:9" x14ac:dyDescent="0.25">
      <c r="E1963" s="2"/>
    </row>
    <row r="1964" spans="1:9" x14ac:dyDescent="0.25">
      <c r="A1964">
        <v>5</v>
      </c>
      <c r="B1964">
        <v>1</v>
      </c>
      <c r="C1964">
        <v>144</v>
      </c>
      <c r="D1964">
        <v>34</v>
      </c>
      <c r="E1964" s="2" t="s">
        <v>690</v>
      </c>
      <c r="F1964" t="s">
        <v>136</v>
      </c>
      <c r="G1964">
        <v>97</v>
      </c>
      <c r="I1964" s="11">
        <f t="shared" si="22"/>
        <v>0</v>
      </c>
    </row>
    <row r="1965" spans="1:9" x14ac:dyDescent="0.25">
      <c r="E1965" s="2"/>
    </row>
    <row r="1966" spans="1:9" x14ac:dyDescent="0.25">
      <c r="A1966">
        <v>5</v>
      </c>
      <c r="B1966">
        <v>1</v>
      </c>
      <c r="C1966">
        <v>144</v>
      </c>
      <c r="E1966" s="2" t="s">
        <v>706</v>
      </c>
      <c r="G1966">
        <v>0</v>
      </c>
    </row>
    <row r="1967" spans="1:9" x14ac:dyDescent="0.25">
      <c r="E1967" s="2"/>
    </row>
    <row r="1968" spans="1:9" ht="105" x14ac:dyDescent="0.25">
      <c r="A1968">
        <v>5</v>
      </c>
      <c r="B1968">
        <v>1</v>
      </c>
      <c r="C1968">
        <v>144</v>
      </c>
      <c r="E1968" s="2" t="s">
        <v>707</v>
      </c>
      <c r="G1968">
        <v>0</v>
      </c>
    </row>
    <row r="1969" spans="1:9" x14ac:dyDescent="0.25">
      <c r="E1969" s="2"/>
    </row>
    <row r="1970" spans="1:9" x14ac:dyDescent="0.25">
      <c r="A1970">
        <v>5</v>
      </c>
      <c r="B1970">
        <v>1</v>
      </c>
      <c r="C1970">
        <v>144</v>
      </c>
      <c r="D1970">
        <v>35</v>
      </c>
      <c r="E1970" s="2" t="s">
        <v>689</v>
      </c>
      <c r="F1970" t="s">
        <v>136</v>
      </c>
      <c r="G1970">
        <v>20</v>
      </c>
      <c r="I1970" s="11">
        <f t="shared" si="22"/>
        <v>0</v>
      </c>
    </row>
    <row r="1971" spans="1:9" x14ac:dyDescent="0.25">
      <c r="E1971" s="2"/>
    </row>
    <row r="1972" spans="1:9" x14ac:dyDescent="0.25">
      <c r="A1972">
        <v>5</v>
      </c>
      <c r="B1972">
        <v>1</v>
      </c>
      <c r="C1972">
        <v>144</v>
      </c>
      <c r="D1972">
        <v>36</v>
      </c>
      <c r="E1972" s="2" t="s">
        <v>690</v>
      </c>
      <c r="F1972" t="s">
        <v>136</v>
      </c>
      <c r="G1972">
        <v>20</v>
      </c>
      <c r="I1972" s="11">
        <f t="shared" si="22"/>
        <v>0</v>
      </c>
    </row>
    <row r="1973" spans="1:9" x14ac:dyDescent="0.25">
      <c r="E1973" s="2"/>
    </row>
    <row r="1974" spans="1:9" ht="30" x14ac:dyDescent="0.25">
      <c r="A1974">
        <v>5</v>
      </c>
      <c r="B1974">
        <v>1</v>
      </c>
      <c r="C1974">
        <v>144</v>
      </c>
      <c r="E1974" s="2" t="s">
        <v>708</v>
      </c>
      <c r="G1974">
        <v>0</v>
      </c>
    </row>
    <row r="1975" spans="1:9" x14ac:dyDescent="0.25">
      <c r="E1975" s="2"/>
    </row>
    <row r="1976" spans="1:9" x14ac:dyDescent="0.25">
      <c r="A1976">
        <v>5</v>
      </c>
      <c r="B1976">
        <v>1</v>
      </c>
      <c r="C1976">
        <v>145</v>
      </c>
      <c r="D1976">
        <v>37</v>
      </c>
      <c r="E1976" s="2" t="s">
        <v>689</v>
      </c>
      <c r="F1976" t="s">
        <v>136</v>
      </c>
      <c r="G1976">
        <v>4</v>
      </c>
      <c r="I1976" s="11">
        <f t="shared" si="22"/>
        <v>0</v>
      </c>
    </row>
    <row r="1977" spans="1:9" x14ac:dyDescent="0.25">
      <c r="E1977" s="2"/>
    </row>
    <row r="1978" spans="1:9" x14ac:dyDescent="0.25">
      <c r="A1978">
        <v>5</v>
      </c>
      <c r="B1978">
        <v>1</v>
      </c>
      <c r="C1978">
        <v>145</v>
      </c>
      <c r="D1978">
        <v>38</v>
      </c>
      <c r="E1978" s="2" t="s">
        <v>690</v>
      </c>
      <c r="F1978" t="s">
        <v>136</v>
      </c>
      <c r="G1978">
        <v>4</v>
      </c>
      <c r="I1978" s="11">
        <f t="shared" si="22"/>
        <v>0</v>
      </c>
    </row>
    <row r="1979" spans="1:9" x14ac:dyDescent="0.25">
      <c r="E1979" s="2"/>
    </row>
    <row r="1980" spans="1:9" x14ac:dyDescent="0.25">
      <c r="A1980">
        <v>5</v>
      </c>
      <c r="B1980">
        <v>1</v>
      </c>
      <c r="C1980">
        <v>145</v>
      </c>
      <c r="E1980" s="2" t="s">
        <v>709</v>
      </c>
      <c r="G1980">
        <v>0</v>
      </c>
    </row>
    <row r="1981" spans="1:9" x14ac:dyDescent="0.25">
      <c r="E1981" s="2"/>
    </row>
    <row r="1982" spans="1:9" x14ac:dyDescent="0.25">
      <c r="A1982">
        <v>5</v>
      </c>
      <c r="B1982">
        <v>1</v>
      </c>
      <c r="C1982">
        <v>145</v>
      </c>
      <c r="D1982">
        <v>39</v>
      </c>
      <c r="E1982" s="2" t="s">
        <v>689</v>
      </c>
      <c r="F1982" t="s">
        <v>136</v>
      </c>
      <c r="G1982">
        <v>4</v>
      </c>
      <c r="I1982" s="11">
        <f t="shared" ref="I1982:I2044" si="23">+G1982*H1982</f>
        <v>0</v>
      </c>
    </row>
    <row r="1983" spans="1:9" x14ac:dyDescent="0.25">
      <c r="E1983" s="2"/>
    </row>
    <row r="1984" spans="1:9" x14ac:dyDescent="0.25">
      <c r="A1984">
        <v>5</v>
      </c>
      <c r="B1984">
        <v>1</v>
      </c>
      <c r="C1984">
        <v>145</v>
      </c>
      <c r="D1984">
        <v>40</v>
      </c>
      <c r="E1984" s="2" t="s">
        <v>690</v>
      </c>
      <c r="F1984" t="s">
        <v>136</v>
      </c>
      <c r="G1984">
        <v>4</v>
      </c>
      <c r="I1984" s="11">
        <f t="shared" si="23"/>
        <v>0</v>
      </c>
    </row>
    <row r="1985" spans="1:9" x14ac:dyDescent="0.25">
      <c r="E1985" s="2"/>
    </row>
    <row r="1986" spans="1:9" ht="30" x14ac:dyDescent="0.25">
      <c r="A1986">
        <v>5</v>
      </c>
      <c r="B1986">
        <v>1</v>
      </c>
      <c r="C1986">
        <v>145</v>
      </c>
      <c r="E1986" s="2" t="s">
        <v>710</v>
      </c>
      <c r="G1986">
        <v>0</v>
      </c>
    </row>
    <row r="1987" spans="1:9" x14ac:dyDescent="0.25">
      <c r="E1987" s="2"/>
    </row>
    <row r="1988" spans="1:9" x14ac:dyDescent="0.25">
      <c r="A1988">
        <v>5</v>
      </c>
      <c r="B1988">
        <v>1</v>
      </c>
      <c r="C1988">
        <v>145</v>
      </c>
      <c r="D1988">
        <v>41</v>
      </c>
      <c r="E1988" s="2" t="s">
        <v>689</v>
      </c>
      <c r="F1988" t="s">
        <v>136</v>
      </c>
      <c r="G1988">
        <v>2</v>
      </c>
      <c r="I1988" s="11">
        <f t="shared" si="23"/>
        <v>0</v>
      </c>
    </row>
    <row r="1989" spans="1:9" x14ac:dyDescent="0.25">
      <c r="E1989" s="2"/>
    </row>
    <row r="1990" spans="1:9" x14ac:dyDescent="0.25">
      <c r="A1990">
        <v>5</v>
      </c>
      <c r="B1990">
        <v>1</v>
      </c>
      <c r="C1990">
        <v>145</v>
      </c>
      <c r="D1990">
        <v>42</v>
      </c>
      <c r="E1990" s="2" t="s">
        <v>690</v>
      </c>
      <c r="F1990" t="s">
        <v>136</v>
      </c>
      <c r="G1990">
        <v>2</v>
      </c>
      <c r="I1990" s="11">
        <f t="shared" si="23"/>
        <v>0</v>
      </c>
    </row>
    <row r="1991" spans="1:9" x14ac:dyDescent="0.25">
      <c r="E1991" s="2"/>
    </row>
    <row r="1992" spans="1:9" x14ac:dyDescent="0.25">
      <c r="A1992">
        <v>5</v>
      </c>
      <c r="B1992">
        <v>1</v>
      </c>
      <c r="C1992">
        <v>145</v>
      </c>
      <c r="E1992" s="2" t="s">
        <v>711</v>
      </c>
      <c r="G1992">
        <v>0</v>
      </c>
    </row>
    <row r="1993" spans="1:9" x14ac:dyDescent="0.25">
      <c r="E1993" s="2"/>
    </row>
    <row r="1994" spans="1:9" x14ac:dyDescent="0.25">
      <c r="A1994">
        <v>5</v>
      </c>
      <c r="B1994">
        <v>1</v>
      </c>
      <c r="C1994">
        <v>145</v>
      </c>
      <c r="D1994">
        <v>43</v>
      </c>
      <c r="E1994" s="2" t="s">
        <v>689</v>
      </c>
      <c r="F1994" t="s">
        <v>136</v>
      </c>
      <c r="G1994">
        <v>8</v>
      </c>
      <c r="I1994" s="11">
        <f t="shared" si="23"/>
        <v>0</v>
      </c>
    </row>
    <row r="1995" spans="1:9" x14ac:dyDescent="0.25">
      <c r="E1995" s="2"/>
    </row>
    <row r="1996" spans="1:9" x14ac:dyDescent="0.25">
      <c r="A1996">
        <v>5</v>
      </c>
      <c r="B1996">
        <v>1</v>
      </c>
      <c r="C1996">
        <v>145</v>
      </c>
      <c r="D1996">
        <v>44</v>
      </c>
      <c r="E1996" s="2" t="s">
        <v>690</v>
      </c>
      <c r="F1996" t="s">
        <v>136</v>
      </c>
      <c r="G1996">
        <v>8</v>
      </c>
      <c r="I1996" s="11">
        <f t="shared" si="23"/>
        <v>0</v>
      </c>
    </row>
    <row r="1997" spans="1:9" x14ac:dyDescent="0.25">
      <c r="E1997" s="2"/>
    </row>
    <row r="1998" spans="1:9" x14ac:dyDescent="0.25">
      <c r="A1998">
        <v>5</v>
      </c>
      <c r="B1998">
        <v>1</v>
      </c>
      <c r="C1998">
        <v>145</v>
      </c>
      <c r="E1998" s="2" t="s">
        <v>712</v>
      </c>
      <c r="G1998">
        <v>0</v>
      </c>
    </row>
    <row r="1999" spans="1:9" x14ac:dyDescent="0.25">
      <c r="E1999" s="2"/>
    </row>
    <row r="2000" spans="1:9" x14ac:dyDescent="0.25">
      <c r="A2000">
        <v>5</v>
      </c>
      <c r="B2000">
        <v>1</v>
      </c>
      <c r="C2000">
        <v>145</v>
      </c>
      <c r="D2000">
        <v>45</v>
      </c>
      <c r="E2000" s="2" t="s">
        <v>689</v>
      </c>
      <c r="F2000" t="s">
        <v>136</v>
      </c>
      <c r="G2000">
        <v>2</v>
      </c>
      <c r="I2000" s="11">
        <f t="shared" si="23"/>
        <v>0</v>
      </c>
    </row>
    <row r="2001" spans="1:9" x14ac:dyDescent="0.25">
      <c r="E2001" s="2"/>
    </row>
    <row r="2002" spans="1:9" x14ac:dyDescent="0.25">
      <c r="A2002">
        <v>5</v>
      </c>
      <c r="B2002">
        <v>1</v>
      </c>
      <c r="C2002">
        <v>145</v>
      </c>
      <c r="D2002">
        <v>46</v>
      </c>
      <c r="E2002" s="2" t="s">
        <v>690</v>
      </c>
      <c r="F2002" t="s">
        <v>136</v>
      </c>
      <c r="G2002">
        <v>2</v>
      </c>
      <c r="I2002" s="11">
        <f t="shared" si="23"/>
        <v>0</v>
      </c>
    </row>
    <row r="2003" spans="1:9" x14ac:dyDescent="0.25">
      <c r="E2003" s="2"/>
    </row>
    <row r="2004" spans="1:9" x14ac:dyDescent="0.25">
      <c r="A2004">
        <v>5</v>
      </c>
      <c r="B2004">
        <v>1</v>
      </c>
      <c r="C2004">
        <v>145</v>
      </c>
      <c r="E2004" s="2" t="s">
        <v>713</v>
      </c>
      <c r="G2004">
        <v>0</v>
      </c>
    </row>
    <row r="2005" spans="1:9" x14ac:dyDescent="0.25">
      <c r="E2005" s="2"/>
    </row>
    <row r="2006" spans="1:9" x14ac:dyDescent="0.25">
      <c r="A2006">
        <v>5</v>
      </c>
      <c r="B2006">
        <v>1</v>
      </c>
      <c r="C2006">
        <v>145</v>
      </c>
      <c r="D2006">
        <v>47</v>
      </c>
      <c r="E2006" s="2" t="s">
        <v>689</v>
      </c>
      <c r="F2006" t="s">
        <v>136</v>
      </c>
      <c r="G2006">
        <v>2</v>
      </c>
      <c r="I2006" s="11">
        <f t="shared" si="23"/>
        <v>0</v>
      </c>
    </row>
    <row r="2007" spans="1:9" x14ac:dyDescent="0.25">
      <c r="E2007" s="2"/>
    </row>
    <row r="2008" spans="1:9" x14ac:dyDescent="0.25">
      <c r="A2008">
        <v>5</v>
      </c>
      <c r="B2008">
        <v>1</v>
      </c>
      <c r="C2008">
        <v>145</v>
      </c>
      <c r="D2008">
        <v>48</v>
      </c>
      <c r="E2008" s="2" t="s">
        <v>690</v>
      </c>
      <c r="F2008" t="s">
        <v>136</v>
      </c>
      <c r="G2008">
        <v>2</v>
      </c>
      <c r="I2008" s="11">
        <f t="shared" si="23"/>
        <v>0</v>
      </c>
    </row>
    <row r="2009" spans="1:9" x14ac:dyDescent="0.25">
      <c r="E2009" s="2"/>
    </row>
    <row r="2010" spans="1:9" x14ac:dyDescent="0.25">
      <c r="A2010">
        <v>5</v>
      </c>
      <c r="B2010">
        <v>1</v>
      </c>
      <c r="C2010">
        <v>145</v>
      </c>
      <c r="E2010" s="2" t="s">
        <v>714</v>
      </c>
      <c r="G2010">
        <v>0</v>
      </c>
    </row>
    <row r="2011" spans="1:9" x14ac:dyDescent="0.25">
      <c r="E2011" s="2"/>
    </row>
    <row r="2012" spans="1:9" x14ac:dyDescent="0.25">
      <c r="A2012">
        <v>5</v>
      </c>
      <c r="B2012">
        <v>1</v>
      </c>
      <c r="C2012">
        <v>145</v>
      </c>
      <c r="D2012">
        <v>49</v>
      </c>
      <c r="E2012" s="2" t="s">
        <v>689</v>
      </c>
      <c r="F2012" t="s">
        <v>136</v>
      </c>
      <c r="G2012">
        <v>100</v>
      </c>
      <c r="I2012" s="11">
        <f t="shared" si="23"/>
        <v>0</v>
      </c>
    </row>
    <row r="2013" spans="1:9" x14ac:dyDescent="0.25">
      <c r="E2013" s="2"/>
    </row>
    <row r="2014" spans="1:9" x14ac:dyDescent="0.25">
      <c r="A2014">
        <v>5</v>
      </c>
      <c r="B2014">
        <v>1</v>
      </c>
      <c r="C2014">
        <v>145</v>
      </c>
      <c r="D2014">
        <v>50</v>
      </c>
      <c r="E2014" s="2" t="s">
        <v>690</v>
      </c>
      <c r="F2014" t="s">
        <v>136</v>
      </c>
      <c r="G2014">
        <v>100</v>
      </c>
      <c r="I2014" s="11">
        <f t="shared" si="23"/>
        <v>0</v>
      </c>
    </row>
    <row r="2015" spans="1:9" x14ac:dyDescent="0.25">
      <c r="E2015" s="2"/>
    </row>
    <row r="2016" spans="1:9" ht="30" x14ac:dyDescent="0.25">
      <c r="A2016">
        <v>5</v>
      </c>
      <c r="B2016">
        <v>1</v>
      </c>
      <c r="C2016">
        <v>146</v>
      </c>
      <c r="E2016" s="2" t="s">
        <v>715</v>
      </c>
      <c r="G2016">
        <v>0</v>
      </c>
    </row>
    <row r="2017" spans="1:9" x14ac:dyDescent="0.25">
      <c r="E2017" s="2"/>
    </row>
    <row r="2018" spans="1:9" x14ac:dyDescent="0.25">
      <c r="A2018">
        <v>5</v>
      </c>
      <c r="B2018">
        <v>1</v>
      </c>
      <c r="C2018">
        <v>146</v>
      </c>
      <c r="D2018">
        <v>51</v>
      </c>
      <c r="E2018" s="2" t="s">
        <v>689</v>
      </c>
      <c r="F2018" t="s">
        <v>129</v>
      </c>
      <c r="G2018">
        <v>50</v>
      </c>
      <c r="I2018" s="11">
        <f t="shared" si="23"/>
        <v>0</v>
      </c>
    </row>
    <row r="2019" spans="1:9" x14ac:dyDescent="0.25">
      <c r="E2019" s="2"/>
    </row>
    <row r="2020" spans="1:9" x14ac:dyDescent="0.25">
      <c r="A2020">
        <v>5</v>
      </c>
      <c r="B2020">
        <v>1</v>
      </c>
      <c r="C2020">
        <v>146</v>
      </c>
      <c r="D2020">
        <v>52</v>
      </c>
      <c r="E2020" s="2" t="s">
        <v>690</v>
      </c>
      <c r="F2020" t="s">
        <v>129</v>
      </c>
      <c r="G2020">
        <v>50</v>
      </c>
      <c r="I2020" s="11">
        <f t="shared" si="23"/>
        <v>0</v>
      </c>
    </row>
    <row r="2021" spans="1:9" x14ac:dyDescent="0.25">
      <c r="E2021" s="2"/>
    </row>
    <row r="2022" spans="1:9" x14ac:dyDescent="0.25">
      <c r="A2022">
        <v>5</v>
      </c>
      <c r="B2022">
        <v>1</v>
      </c>
      <c r="C2022">
        <v>146</v>
      </c>
      <c r="E2022" s="2" t="s">
        <v>716</v>
      </c>
      <c r="G2022">
        <v>0</v>
      </c>
    </row>
    <row r="2023" spans="1:9" x14ac:dyDescent="0.25">
      <c r="E2023" s="2"/>
    </row>
    <row r="2024" spans="1:9" x14ac:dyDescent="0.25">
      <c r="A2024">
        <v>5</v>
      </c>
      <c r="B2024">
        <v>1</v>
      </c>
      <c r="C2024">
        <v>146</v>
      </c>
      <c r="D2024">
        <v>53</v>
      </c>
      <c r="E2024" s="2" t="s">
        <v>689</v>
      </c>
      <c r="F2024" t="s">
        <v>129</v>
      </c>
      <c r="G2024">
        <v>50</v>
      </c>
      <c r="I2024" s="11">
        <f t="shared" si="23"/>
        <v>0</v>
      </c>
    </row>
    <row r="2025" spans="1:9" x14ac:dyDescent="0.25">
      <c r="E2025" s="2"/>
    </row>
    <row r="2026" spans="1:9" x14ac:dyDescent="0.25">
      <c r="A2026">
        <v>5</v>
      </c>
      <c r="B2026">
        <v>1</v>
      </c>
      <c r="C2026">
        <v>146</v>
      </c>
      <c r="D2026">
        <v>54</v>
      </c>
      <c r="E2026" s="2" t="s">
        <v>690</v>
      </c>
      <c r="F2026" t="s">
        <v>129</v>
      </c>
      <c r="G2026">
        <v>50</v>
      </c>
      <c r="I2026" s="11">
        <f t="shared" si="23"/>
        <v>0</v>
      </c>
    </row>
    <row r="2027" spans="1:9" x14ac:dyDescent="0.25">
      <c r="E2027" s="2"/>
    </row>
    <row r="2028" spans="1:9" x14ac:dyDescent="0.25">
      <c r="A2028">
        <v>5</v>
      </c>
      <c r="B2028">
        <v>1</v>
      </c>
      <c r="C2028">
        <v>146</v>
      </c>
      <c r="E2028" s="2" t="s">
        <v>717</v>
      </c>
      <c r="G2028">
        <v>0</v>
      </c>
    </row>
    <row r="2029" spans="1:9" x14ac:dyDescent="0.25">
      <c r="E2029" s="2"/>
    </row>
    <row r="2030" spans="1:9" x14ac:dyDescent="0.25">
      <c r="A2030">
        <v>5</v>
      </c>
      <c r="B2030">
        <v>1</v>
      </c>
      <c r="C2030">
        <v>146</v>
      </c>
      <c r="D2030">
        <v>55</v>
      </c>
      <c r="E2030" s="2" t="s">
        <v>689</v>
      </c>
      <c r="F2030" t="s">
        <v>129</v>
      </c>
      <c r="G2030">
        <v>10</v>
      </c>
      <c r="I2030" s="11">
        <f t="shared" si="23"/>
        <v>0</v>
      </c>
    </row>
    <row r="2031" spans="1:9" x14ac:dyDescent="0.25">
      <c r="E2031" s="2"/>
    </row>
    <row r="2032" spans="1:9" x14ac:dyDescent="0.25">
      <c r="A2032">
        <v>5</v>
      </c>
      <c r="B2032">
        <v>1</v>
      </c>
      <c r="C2032">
        <v>146</v>
      </c>
      <c r="D2032">
        <v>56</v>
      </c>
      <c r="E2032" s="2" t="s">
        <v>690</v>
      </c>
      <c r="F2032" t="s">
        <v>129</v>
      </c>
      <c r="G2032">
        <v>10</v>
      </c>
      <c r="I2032" s="11">
        <f t="shared" si="23"/>
        <v>0</v>
      </c>
    </row>
    <row r="2033" spans="1:9" x14ac:dyDescent="0.25">
      <c r="E2033" s="2"/>
    </row>
    <row r="2034" spans="1:9" x14ac:dyDescent="0.25">
      <c r="A2034">
        <v>5</v>
      </c>
      <c r="B2034">
        <v>1</v>
      </c>
      <c r="C2034">
        <v>146</v>
      </c>
      <c r="E2034" s="2" t="s">
        <v>718</v>
      </c>
      <c r="G2034">
        <v>0</v>
      </c>
    </row>
    <row r="2035" spans="1:9" x14ac:dyDescent="0.25">
      <c r="E2035" s="2"/>
    </row>
    <row r="2036" spans="1:9" x14ac:dyDescent="0.25">
      <c r="A2036">
        <v>5</v>
      </c>
      <c r="B2036">
        <v>1</v>
      </c>
      <c r="C2036">
        <v>146</v>
      </c>
      <c r="D2036">
        <v>57</v>
      </c>
      <c r="E2036" s="2" t="s">
        <v>689</v>
      </c>
      <c r="F2036" t="s">
        <v>129</v>
      </c>
      <c r="G2036">
        <v>10</v>
      </c>
      <c r="I2036" s="11">
        <f t="shared" si="23"/>
        <v>0</v>
      </c>
    </row>
    <row r="2037" spans="1:9" x14ac:dyDescent="0.25">
      <c r="E2037" s="2"/>
    </row>
    <row r="2038" spans="1:9" x14ac:dyDescent="0.25">
      <c r="A2038">
        <v>5</v>
      </c>
      <c r="B2038">
        <v>1</v>
      </c>
      <c r="C2038">
        <v>146</v>
      </c>
      <c r="D2038">
        <v>58</v>
      </c>
      <c r="E2038" s="2" t="s">
        <v>690</v>
      </c>
      <c r="F2038" t="s">
        <v>129</v>
      </c>
      <c r="G2038">
        <v>10</v>
      </c>
      <c r="I2038" s="11">
        <f t="shared" si="23"/>
        <v>0</v>
      </c>
    </row>
    <row r="2039" spans="1:9" x14ac:dyDescent="0.25">
      <c r="E2039" s="2"/>
    </row>
    <row r="2040" spans="1:9" x14ac:dyDescent="0.25">
      <c r="A2040">
        <v>5</v>
      </c>
      <c r="B2040">
        <v>1</v>
      </c>
      <c r="C2040">
        <v>146</v>
      </c>
      <c r="E2040" s="2" t="s">
        <v>719</v>
      </c>
      <c r="G2040">
        <v>0</v>
      </c>
    </row>
    <row r="2041" spans="1:9" x14ac:dyDescent="0.25">
      <c r="E2041" s="2"/>
    </row>
    <row r="2042" spans="1:9" x14ac:dyDescent="0.25">
      <c r="A2042">
        <v>5</v>
      </c>
      <c r="B2042">
        <v>1</v>
      </c>
      <c r="C2042">
        <v>146</v>
      </c>
      <c r="D2042">
        <v>59</v>
      </c>
      <c r="E2042" s="2" t="s">
        <v>689</v>
      </c>
      <c r="F2042" t="s">
        <v>129</v>
      </c>
      <c r="G2042">
        <v>10</v>
      </c>
      <c r="I2042" s="11">
        <f t="shared" si="23"/>
        <v>0</v>
      </c>
    </row>
    <row r="2043" spans="1:9" x14ac:dyDescent="0.25">
      <c r="E2043" s="2"/>
    </row>
    <row r="2044" spans="1:9" x14ac:dyDescent="0.25">
      <c r="A2044">
        <v>5</v>
      </c>
      <c r="B2044">
        <v>1</v>
      </c>
      <c r="C2044">
        <v>146</v>
      </c>
      <c r="D2044">
        <v>60</v>
      </c>
      <c r="E2044" s="2" t="s">
        <v>690</v>
      </c>
      <c r="F2044" t="s">
        <v>129</v>
      </c>
      <c r="G2044">
        <v>10</v>
      </c>
      <c r="I2044" s="11">
        <f t="shared" si="23"/>
        <v>0</v>
      </c>
    </row>
    <row r="2045" spans="1:9" x14ac:dyDescent="0.25">
      <c r="E2045" s="2"/>
    </row>
    <row r="2046" spans="1:9" x14ac:dyDescent="0.25">
      <c r="A2046">
        <v>5</v>
      </c>
      <c r="B2046">
        <v>1</v>
      </c>
      <c r="C2046">
        <v>146</v>
      </c>
      <c r="E2046" s="2" t="s">
        <v>720</v>
      </c>
      <c r="G2046">
        <v>0</v>
      </c>
    </row>
    <row r="2047" spans="1:9" x14ac:dyDescent="0.25">
      <c r="E2047" s="2"/>
    </row>
    <row r="2048" spans="1:9" x14ac:dyDescent="0.25">
      <c r="A2048">
        <v>5</v>
      </c>
      <c r="B2048">
        <v>1</v>
      </c>
      <c r="C2048">
        <v>146</v>
      </c>
      <c r="D2048">
        <v>61</v>
      </c>
      <c r="E2048" s="2" t="s">
        <v>689</v>
      </c>
      <c r="F2048" t="s">
        <v>136</v>
      </c>
      <c r="G2048">
        <v>1</v>
      </c>
      <c r="I2048" s="11">
        <f t="shared" ref="I2048:I2108" si="24">+G2048*H2048</f>
        <v>0</v>
      </c>
    </row>
    <row r="2049" spans="1:9" x14ac:dyDescent="0.25">
      <c r="E2049" s="2"/>
    </row>
    <row r="2050" spans="1:9" x14ac:dyDescent="0.25">
      <c r="A2050">
        <v>5</v>
      </c>
      <c r="B2050">
        <v>1</v>
      </c>
      <c r="C2050">
        <v>146</v>
      </c>
      <c r="D2050">
        <v>62</v>
      </c>
      <c r="E2050" s="2" t="s">
        <v>690</v>
      </c>
      <c r="F2050" t="s">
        <v>136</v>
      </c>
      <c r="G2050">
        <v>1</v>
      </c>
      <c r="I2050" s="11">
        <f t="shared" si="24"/>
        <v>0</v>
      </c>
    </row>
    <row r="2051" spans="1:9" x14ac:dyDescent="0.25">
      <c r="E2051" s="2"/>
    </row>
    <row r="2052" spans="1:9" x14ac:dyDescent="0.25">
      <c r="A2052">
        <v>5</v>
      </c>
      <c r="B2052">
        <v>1</v>
      </c>
      <c r="C2052">
        <v>146</v>
      </c>
      <c r="E2052" s="2" t="s">
        <v>721</v>
      </c>
      <c r="G2052">
        <v>0</v>
      </c>
    </row>
    <row r="2053" spans="1:9" x14ac:dyDescent="0.25">
      <c r="E2053" s="2"/>
    </row>
    <row r="2054" spans="1:9" x14ac:dyDescent="0.25">
      <c r="A2054">
        <v>5</v>
      </c>
      <c r="B2054">
        <v>1</v>
      </c>
      <c r="C2054">
        <v>146</v>
      </c>
      <c r="D2054">
        <v>63</v>
      </c>
      <c r="E2054" s="2" t="s">
        <v>689</v>
      </c>
      <c r="F2054" t="s">
        <v>136</v>
      </c>
      <c r="G2054">
        <v>8</v>
      </c>
      <c r="I2054" s="11">
        <f t="shared" si="24"/>
        <v>0</v>
      </c>
    </row>
    <row r="2055" spans="1:9" x14ac:dyDescent="0.25">
      <c r="E2055" s="2"/>
    </row>
    <row r="2056" spans="1:9" x14ac:dyDescent="0.25">
      <c r="A2056">
        <v>5</v>
      </c>
      <c r="B2056">
        <v>1</v>
      </c>
      <c r="C2056">
        <v>147</v>
      </c>
      <c r="D2056">
        <v>64</v>
      </c>
      <c r="E2056" s="2" t="s">
        <v>690</v>
      </c>
      <c r="F2056" t="s">
        <v>136</v>
      </c>
      <c r="G2056">
        <v>8</v>
      </c>
      <c r="I2056" s="11">
        <f t="shared" si="24"/>
        <v>0</v>
      </c>
    </row>
    <row r="2057" spans="1:9" x14ac:dyDescent="0.25">
      <c r="E2057" s="2"/>
    </row>
    <row r="2058" spans="1:9" x14ac:dyDescent="0.25">
      <c r="A2058">
        <v>5</v>
      </c>
      <c r="B2058">
        <v>1</v>
      </c>
      <c r="C2058">
        <v>147</v>
      </c>
      <c r="E2058" s="2" t="s">
        <v>722</v>
      </c>
      <c r="G2058">
        <v>0</v>
      </c>
    </row>
    <row r="2059" spans="1:9" x14ac:dyDescent="0.25">
      <c r="E2059" s="2"/>
    </row>
    <row r="2060" spans="1:9" x14ac:dyDescent="0.25">
      <c r="A2060">
        <v>5</v>
      </c>
      <c r="B2060">
        <v>1</v>
      </c>
      <c r="C2060">
        <v>147</v>
      </c>
      <c r="D2060">
        <v>65</v>
      </c>
      <c r="E2060" s="2" t="s">
        <v>689</v>
      </c>
      <c r="F2060" t="s">
        <v>136</v>
      </c>
      <c r="G2060">
        <v>7</v>
      </c>
      <c r="I2060" s="11">
        <f t="shared" si="24"/>
        <v>0</v>
      </c>
    </row>
    <row r="2061" spans="1:9" x14ac:dyDescent="0.25">
      <c r="E2061" s="2"/>
    </row>
    <row r="2062" spans="1:9" x14ac:dyDescent="0.25">
      <c r="A2062">
        <v>5</v>
      </c>
      <c r="B2062">
        <v>1</v>
      </c>
      <c r="C2062">
        <v>147</v>
      </c>
      <c r="D2062">
        <v>66</v>
      </c>
      <c r="E2062" s="2" t="s">
        <v>690</v>
      </c>
      <c r="F2062" t="s">
        <v>136</v>
      </c>
      <c r="G2062">
        <v>7</v>
      </c>
      <c r="I2062" s="11">
        <f t="shared" si="24"/>
        <v>0</v>
      </c>
    </row>
    <row r="2063" spans="1:9" x14ac:dyDescent="0.25">
      <c r="E2063" s="2"/>
    </row>
    <row r="2064" spans="1:9" x14ac:dyDescent="0.25">
      <c r="A2064">
        <v>5</v>
      </c>
      <c r="B2064">
        <v>1</v>
      </c>
      <c r="C2064">
        <v>147</v>
      </c>
      <c r="E2064" s="2" t="s">
        <v>723</v>
      </c>
      <c r="G2064">
        <v>0</v>
      </c>
    </row>
    <row r="2065" spans="1:9" x14ac:dyDescent="0.25">
      <c r="E2065" s="2"/>
    </row>
    <row r="2066" spans="1:9" x14ac:dyDescent="0.25">
      <c r="A2066">
        <v>5</v>
      </c>
      <c r="B2066">
        <v>1</v>
      </c>
      <c r="C2066">
        <v>147</v>
      </c>
      <c r="D2066">
        <v>67</v>
      </c>
      <c r="E2066" s="2" t="s">
        <v>689</v>
      </c>
      <c r="F2066" t="s">
        <v>136</v>
      </c>
      <c r="G2066">
        <v>13</v>
      </c>
      <c r="I2066" s="11">
        <f t="shared" si="24"/>
        <v>0</v>
      </c>
    </row>
    <row r="2067" spans="1:9" x14ac:dyDescent="0.25">
      <c r="E2067" s="2"/>
    </row>
    <row r="2068" spans="1:9" x14ac:dyDescent="0.25">
      <c r="A2068">
        <v>5</v>
      </c>
      <c r="B2068">
        <v>1</v>
      </c>
      <c r="C2068">
        <v>147</v>
      </c>
      <c r="D2068">
        <v>68</v>
      </c>
      <c r="E2068" s="2" t="s">
        <v>690</v>
      </c>
      <c r="F2068" t="s">
        <v>136</v>
      </c>
      <c r="G2068">
        <v>13</v>
      </c>
      <c r="I2068" s="11">
        <f t="shared" si="24"/>
        <v>0</v>
      </c>
    </row>
    <row r="2069" spans="1:9" x14ac:dyDescent="0.25">
      <c r="E2069" s="2"/>
    </row>
    <row r="2070" spans="1:9" x14ac:dyDescent="0.25">
      <c r="A2070">
        <v>5</v>
      </c>
      <c r="B2070">
        <v>1</v>
      </c>
      <c r="C2070">
        <v>147</v>
      </c>
      <c r="E2070" s="2" t="s">
        <v>724</v>
      </c>
      <c r="G2070">
        <v>0</v>
      </c>
    </row>
    <row r="2071" spans="1:9" x14ac:dyDescent="0.25">
      <c r="E2071" s="2"/>
    </row>
    <row r="2072" spans="1:9" x14ac:dyDescent="0.25">
      <c r="A2072">
        <v>5</v>
      </c>
      <c r="B2072">
        <v>1</v>
      </c>
      <c r="C2072">
        <v>147</v>
      </c>
      <c r="D2072">
        <v>69</v>
      </c>
      <c r="E2072" s="2" t="s">
        <v>689</v>
      </c>
      <c r="F2072" t="s">
        <v>136</v>
      </c>
      <c r="G2072">
        <v>5</v>
      </c>
      <c r="I2072" s="11">
        <f t="shared" si="24"/>
        <v>0</v>
      </c>
    </row>
    <row r="2073" spans="1:9" x14ac:dyDescent="0.25">
      <c r="E2073" s="2"/>
    </row>
    <row r="2074" spans="1:9" x14ac:dyDescent="0.25">
      <c r="A2074">
        <v>5</v>
      </c>
      <c r="B2074">
        <v>1</v>
      </c>
      <c r="C2074">
        <v>147</v>
      </c>
      <c r="D2074">
        <v>70</v>
      </c>
      <c r="E2074" s="2" t="s">
        <v>690</v>
      </c>
      <c r="F2074" t="s">
        <v>136</v>
      </c>
      <c r="G2074">
        <v>5</v>
      </c>
      <c r="I2074" s="11">
        <f t="shared" si="24"/>
        <v>0</v>
      </c>
    </row>
    <row r="2075" spans="1:9" x14ac:dyDescent="0.25">
      <c r="E2075" s="2"/>
    </row>
    <row r="2076" spans="1:9" x14ac:dyDescent="0.25">
      <c r="A2076">
        <v>5</v>
      </c>
      <c r="B2076">
        <v>1</v>
      </c>
      <c r="C2076">
        <v>147</v>
      </c>
      <c r="E2076" s="2" t="s">
        <v>725</v>
      </c>
      <c r="G2076">
        <v>0</v>
      </c>
    </row>
    <row r="2077" spans="1:9" x14ac:dyDescent="0.25">
      <c r="E2077" s="2"/>
    </row>
    <row r="2078" spans="1:9" x14ac:dyDescent="0.25">
      <c r="A2078">
        <v>5</v>
      </c>
      <c r="B2078">
        <v>1</v>
      </c>
      <c r="C2078">
        <v>147</v>
      </c>
      <c r="D2078">
        <v>71</v>
      </c>
      <c r="E2078" s="2" t="s">
        <v>689</v>
      </c>
      <c r="F2078" t="s">
        <v>136</v>
      </c>
      <c r="G2078">
        <v>4</v>
      </c>
      <c r="I2078" s="11">
        <f t="shared" si="24"/>
        <v>0</v>
      </c>
    </row>
    <row r="2079" spans="1:9" x14ac:dyDescent="0.25">
      <c r="E2079" s="2"/>
    </row>
    <row r="2080" spans="1:9" x14ac:dyDescent="0.25">
      <c r="A2080">
        <v>5</v>
      </c>
      <c r="B2080">
        <v>1</v>
      </c>
      <c r="C2080">
        <v>147</v>
      </c>
      <c r="D2080">
        <v>72</v>
      </c>
      <c r="E2080" s="2" t="s">
        <v>690</v>
      </c>
      <c r="F2080" t="s">
        <v>136</v>
      </c>
      <c r="G2080">
        <v>4</v>
      </c>
      <c r="I2080" s="11">
        <f t="shared" si="24"/>
        <v>0</v>
      </c>
    </row>
    <row r="2081" spans="1:9" x14ac:dyDescent="0.25">
      <c r="E2081" s="2"/>
    </row>
    <row r="2082" spans="1:9" x14ac:dyDescent="0.25">
      <c r="A2082">
        <v>5</v>
      </c>
      <c r="B2082">
        <v>1</v>
      </c>
      <c r="C2082">
        <v>147</v>
      </c>
      <c r="E2082" s="2" t="s">
        <v>726</v>
      </c>
      <c r="G2082">
        <v>0</v>
      </c>
    </row>
    <row r="2083" spans="1:9" x14ac:dyDescent="0.25">
      <c r="E2083" s="2"/>
    </row>
    <row r="2084" spans="1:9" x14ac:dyDescent="0.25">
      <c r="A2084">
        <v>5</v>
      </c>
      <c r="B2084">
        <v>1</v>
      </c>
      <c r="C2084">
        <v>147</v>
      </c>
      <c r="D2084">
        <v>73</v>
      </c>
      <c r="E2084" s="2" t="s">
        <v>689</v>
      </c>
      <c r="F2084" t="s">
        <v>136</v>
      </c>
      <c r="G2084">
        <v>89</v>
      </c>
      <c r="I2084" s="11">
        <f t="shared" si="24"/>
        <v>0</v>
      </c>
    </row>
    <row r="2085" spans="1:9" x14ac:dyDescent="0.25">
      <c r="E2085" s="2"/>
    </row>
    <row r="2086" spans="1:9" x14ac:dyDescent="0.25">
      <c r="A2086">
        <v>5</v>
      </c>
      <c r="B2086">
        <v>1</v>
      </c>
      <c r="C2086">
        <v>147</v>
      </c>
      <c r="D2086">
        <v>74</v>
      </c>
      <c r="E2086" s="2" t="s">
        <v>690</v>
      </c>
      <c r="F2086" t="s">
        <v>136</v>
      </c>
      <c r="G2086">
        <v>89</v>
      </c>
      <c r="I2086" s="11">
        <f t="shared" si="24"/>
        <v>0</v>
      </c>
    </row>
    <row r="2087" spans="1:9" x14ac:dyDescent="0.25">
      <c r="E2087" s="2"/>
    </row>
    <row r="2088" spans="1:9" x14ac:dyDescent="0.25">
      <c r="A2088">
        <v>5</v>
      </c>
      <c r="B2088">
        <v>1</v>
      </c>
      <c r="C2088">
        <v>147</v>
      </c>
      <c r="E2088" s="2" t="s">
        <v>727</v>
      </c>
      <c r="G2088">
        <v>0</v>
      </c>
    </row>
    <row r="2089" spans="1:9" x14ac:dyDescent="0.25">
      <c r="E2089" s="2"/>
    </row>
    <row r="2090" spans="1:9" x14ac:dyDescent="0.25">
      <c r="A2090">
        <v>5</v>
      </c>
      <c r="B2090">
        <v>1</v>
      </c>
      <c r="C2090">
        <v>147</v>
      </c>
      <c r="D2090">
        <v>75</v>
      </c>
      <c r="E2090" s="2" t="s">
        <v>689</v>
      </c>
      <c r="F2090" t="s">
        <v>136</v>
      </c>
      <c r="G2090">
        <v>1</v>
      </c>
      <c r="I2090" s="11">
        <f t="shared" si="24"/>
        <v>0</v>
      </c>
    </row>
    <row r="2091" spans="1:9" x14ac:dyDescent="0.25">
      <c r="E2091" s="2"/>
    </row>
    <row r="2092" spans="1:9" x14ac:dyDescent="0.25">
      <c r="A2092">
        <v>5</v>
      </c>
      <c r="B2092">
        <v>1</v>
      </c>
      <c r="C2092">
        <v>147</v>
      </c>
      <c r="D2092">
        <v>76</v>
      </c>
      <c r="E2092" s="2" t="s">
        <v>690</v>
      </c>
      <c r="F2092" t="s">
        <v>136</v>
      </c>
      <c r="G2092">
        <v>1</v>
      </c>
      <c r="I2092" s="11">
        <f t="shared" si="24"/>
        <v>0</v>
      </c>
    </row>
    <row r="2093" spans="1:9" x14ac:dyDescent="0.25">
      <c r="E2093" s="2"/>
    </row>
    <row r="2094" spans="1:9" x14ac:dyDescent="0.25">
      <c r="A2094">
        <v>5</v>
      </c>
      <c r="B2094">
        <v>1</v>
      </c>
      <c r="C2094">
        <v>147</v>
      </c>
      <c r="E2094" s="2" t="s">
        <v>728</v>
      </c>
      <c r="G2094">
        <v>0</v>
      </c>
    </row>
    <row r="2095" spans="1:9" x14ac:dyDescent="0.25">
      <c r="E2095" s="2"/>
    </row>
    <row r="2096" spans="1:9" x14ac:dyDescent="0.25">
      <c r="A2096">
        <v>5</v>
      </c>
      <c r="B2096">
        <v>1</v>
      </c>
      <c r="C2096">
        <v>147</v>
      </c>
      <c r="D2096">
        <v>77</v>
      </c>
      <c r="E2096" s="2" t="s">
        <v>689</v>
      </c>
      <c r="F2096" t="s">
        <v>136</v>
      </c>
      <c r="G2096">
        <v>6</v>
      </c>
      <c r="I2096" s="11">
        <f t="shared" si="24"/>
        <v>0</v>
      </c>
    </row>
    <row r="2097" spans="1:9" x14ac:dyDescent="0.25">
      <c r="E2097" s="2"/>
    </row>
    <row r="2098" spans="1:9" x14ac:dyDescent="0.25">
      <c r="A2098">
        <v>5</v>
      </c>
      <c r="B2098">
        <v>1</v>
      </c>
      <c r="C2098">
        <v>148</v>
      </c>
      <c r="D2098">
        <v>78</v>
      </c>
      <c r="E2098" s="2" t="s">
        <v>690</v>
      </c>
      <c r="F2098" t="s">
        <v>136</v>
      </c>
      <c r="G2098">
        <v>6</v>
      </c>
      <c r="I2098" s="11">
        <f t="shared" si="24"/>
        <v>0</v>
      </c>
    </row>
    <row r="2099" spans="1:9" x14ac:dyDescent="0.25">
      <c r="E2099" s="2"/>
    </row>
    <row r="2100" spans="1:9" x14ac:dyDescent="0.25">
      <c r="A2100">
        <v>5</v>
      </c>
      <c r="B2100">
        <v>1</v>
      </c>
      <c r="C2100">
        <v>148</v>
      </c>
      <c r="E2100" s="2" t="s">
        <v>729</v>
      </c>
      <c r="G2100">
        <v>0</v>
      </c>
    </row>
    <row r="2101" spans="1:9" x14ac:dyDescent="0.25">
      <c r="E2101" s="2"/>
    </row>
    <row r="2102" spans="1:9" x14ac:dyDescent="0.25">
      <c r="A2102">
        <v>5</v>
      </c>
      <c r="B2102">
        <v>1</v>
      </c>
      <c r="C2102">
        <v>148</v>
      </c>
      <c r="D2102">
        <v>79</v>
      </c>
      <c r="E2102" s="2" t="s">
        <v>689</v>
      </c>
      <c r="F2102" t="s">
        <v>136</v>
      </c>
      <c r="G2102">
        <v>90</v>
      </c>
      <c r="I2102" s="11">
        <f t="shared" si="24"/>
        <v>0</v>
      </c>
    </row>
    <row r="2103" spans="1:9" x14ac:dyDescent="0.25">
      <c r="E2103" s="2"/>
    </row>
    <row r="2104" spans="1:9" x14ac:dyDescent="0.25">
      <c r="A2104">
        <v>5</v>
      </c>
      <c r="B2104">
        <v>1</v>
      </c>
      <c r="C2104">
        <v>148</v>
      </c>
      <c r="D2104">
        <v>80</v>
      </c>
      <c r="E2104" s="2" t="s">
        <v>690</v>
      </c>
      <c r="F2104" t="s">
        <v>136</v>
      </c>
      <c r="G2104">
        <v>90</v>
      </c>
      <c r="I2104" s="11">
        <f t="shared" si="24"/>
        <v>0</v>
      </c>
    </row>
    <row r="2105" spans="1:9" x14ac:dyDescent="0.25">
      <c r="E2105" s="2"/>
    </row>
    <row r="2106" spans="1:9" x14ac:dyDescent="0.25">
      <c r="A2106">
        <v>5</v>
      </c>
      <c r="B2106">
        <v>1</v>
      </c>
      <c r="C2106">
        <v>148</v>
      </c>
      <c r="E2106" s="2" t="s">
        <v>730</v>
      </c>
      <c r="G2106">
        <v>0</v>
      </c>
    </row>
    <row r="2107" spans="1:9" x14ac:dyDescent="0.25">
      <c r="E2107" s="2"/>
    </row>
    <row r="2108" spans="1:9" x14ac:dyDescent="0.25">
      <c r="A2108">
        <v>5</v>
      </c>
      <c r="B2108">
        <v>1</v>
      </c>
      <c r="C2108">
        <v>148</v>
      </c>
      <c r="D2108">
        <v>81</v>
      </c>
      <c r="E2108" s="2" t="s">
        <v>689</v>
      </c>
      <c r="F2108" t="s">
        <v>136</v>
      </c>
      <c r="G2108">
        <v>20</v>
      </c>
      <c r="I2108" s="11">
        <f t="shared" si="24"/>
        <v>0</v>
      </c>
    </row>
    <row r="2109" spans="1:9" x14ac:dyDescent="0.25">
      <c r="E2109" s="2"/>
    </row>
    <row r="2110" spans="1:9" x14ac:dyDescent="0.25">
      <c r="A2110">
        <v>5</v>
      </c>
      <c r="B2110">
        <v>1</v>
      </c>
      <c r="C2110">
        <v>148</v>
      </c>
      <c r="D2110">
        <v>82</v>
      </c>
      <c r="E2110" s="2" t="s">
        <v>690</v>
      </c>
      <c r="F2110" t="s">
        <v>136</v>
      </c>
      <c r="G2110">
        <v>20</v>
      </c>
      <c r="I2110" s="11">
        <f t="shared" ref="I2110:I2172" si="25">+G2110*H2110</f>
        <v>0</v>
      </c>
    </row>
    <row r="2111" spans="1:9" x14ac:dyDescent="0.25">
      <c r="E2111" s="2"/>
    </row>
    <row r="2112" spans="1:9" x14ac:dyDescent="0.25">
      <c r="A2112">
        <v>5</v>
      </c>
      <c r="B2112">
        <v>1</v>
      </c>
      <c r="C2112">
        <v>148</v>
      </c>
      <c r="E2112" s="2" t="s">
        <v>731</v>
      </c>
      <c r="G2112">
        <v>0</v>
      </c>
    </row>
    <row r="2113" spans="1:9" x14ac:dyDescent="0.25">
      <c r="E2113" s="2"/>
    </row>
    <row r="2114" spans="1:9" x14ac:dyDescent="0.25">
      <c r="A2114">
        <v>5</v>
      </c>
      <c r="B2114">
        <v>1</v>
      </c>
      <c r="C2114">
        <v>148</v>
      </c>
      <c r="D2114">
        <v>83</v>
      </c>
      <c r="E2114" s="2" t="s">
        <v>689</v>
      </c>
      <c r="F2114" t="s">
        <v>136</v>
      </c>
      <c r="G2114">
        <v>2</v>
      </c>
      <c r="I2114" s="11">
        <f t="shared" si="25"/>
        <v>0</v>
      </c>
    </row>
    <row r="2115" spans="1:9" x14ac:dyDescent="0.25">
      <c r="E2115" s="2"/>
    </row>
    <row r="2116" spans="1:9" x14ac:dyDescent="0.25">
      <c r="A2116">
        <v>5</v>
      </c>
      <c r="B2116">
        <v>1</v>
      </c>
      <c r="C2116">
        <v>148</v>
      </c>
      <c r="D2116">
        <v>84</v>
      </c>
      <c r="E2116" s="2" t="s">
        <v>690</v>
      </c>
      <c r="F2116" t="s">
        <v>136</v>
      </c>
      <c r="G2116">
        <v>2</v>
      </c>
      <c r="I2116" s="11">
        <f t="shared" si="25"/>
        <v>0</v>
      </c>
    </row>
    <row r="2117" spans="1:9" x14ac:dyDescent="0.25">
      <c r="E2117" s="2"/>
    </row>
    <row r="2118" spans="1:9" x14ac:dyDescent="0.25">
      <c r="A2118">
        <v>5</v>
      </c>
      <c r="B2118">
        <v>1</v>
      </c>
      <c r="C2118">
        <v>148</v>
      </c>
      <c r="E2118" s="2" t="s">
        <v>732</v>
      </c>
      <c r="G2118">
        <v>0</v>
      </c>
    </row>
    <row r="2119" spans="1:9" x14ac:dyDescent="0.25">
      <c r="E2119" s="2"/>
    </row>
    <row r="2120" spans="1:9" x14ac:dyDescent="0.25">
      <c r="A2120">
        <v>5</v>
      </c>
      <c r="B2120">
        <v>1</v>
      </c>
      <c r="C2120">
        <v>148</v>
      </c>
      <c r="D2120">
        <v>85</v>
      </c>
      <c r="E2120" s="2" t="s">
        <v>689</v>
      </c>
      <c r="F2120" t="s">
        <v>136</v>
      </c>
      <c r="G2120">
        <v>8</v>
      </c>
      <c r="I2120" s="11">
        <f t="shared" si="25"/>
        <v>0</v>
      </c>
    </row>
    <row r="2121" spans="1:9" x14ac:dyDescent="0.25">
      <c r="E2121" s="2"/>
    </row>
    <row r="2122" spans="1:9" x14ac:dyDescent="0.25">
      <c r="A2122">
        <v>5</v>
      </c>
      <c r="B2122">
        <v>1</v>
      </c>
      <c r="C2122">
        <v>148</v>
      </c>
      <c r="D2122">
        <v>86</v>
      </c>
      <c r="E2122" s="2" t="s">
        <v>690</v>
      </c>
      <c r="F2122" t="s">
        <v>136</v>
      </c>
      <c r="G2122">
        <v>8</v>
      </c>
      <c r="I2122" s="11">
        <f t="shared" si="25"/>
        <v>0</v>
      </c>
    </row>
    <row r="2123" spans="1:9" x14ac:dyDescent="0.25">
      <c r="E2123" s="2"/>
    </row>
    <row r="2124" spans="1:9" ht="45" x14ac:dyDescent="0.25">
      <c r="A2124">
        <v>5</v>
      </c>
      <c r="B2124">
        <v>1</v>
      </c>
      <c r="C2124">
        <v>148</v>
      </c>
      <c r="E2124" s="2" t="s">
        <v>733</v>
      </c>
      <c r="G2124">
        <v>0</v>
      </c>
    </row>
    <row r="2125" spans="1:9" x14ac:dyDescent="0.25">
      <c r="E2125" s="2"/>
    </row>
    <row r="2126" spans="1:9" x14ac:dyDescent="0.25">
      <c r="A2126">
        <v>5</v>
      </c>
      <c r="B2126">
        <v>1</v>
      </c>
      <c r="C2126">
        <v>148</v>
      </c>
      <c r="D2126">
        <v>87</v>
      </c>
      <c r="E2126" s="2" t="s">
        <v>689</v>
      </c>
      <c r="F2126" t="s">
        <v>129</v>
      </c>
      <c r="G2126">
        <v>700</v>
      </c>
      <c r="I2126" s="11">
        <f t="shared" si="25"/>
        <v>0</v>
      </c>
    </row>
    <row r="2127" spans="1:9" x14ac:dyDescent="0.25">
      <c r="E2127" s="2"/>
    </row>
    <row r="2128" spans="1:9" x14ac:dyDescent="0.25">
      <c r="A2128">
        <v>5</v>
      </c>
      <c r="B2128">
        <v>1</v>
      </c>
      <c r="C2128">
        <v>148</v>
      </c>
      <c r="D2128">
        <v>88</v>
      </c>
      <c r="E2128" s="2" t="s">
        <v>690</v>
      </c>
      <c r="F2128" t="s">
        <v>129</v>
      </c>
      <c r="G2128">
        <v>700</v>
      </c>
      <c r="I2128" s="11">
        <f t="shared" si="25"/>
        <v>0</v>
      </c>
    </row>
    <row r="2129" spans="1:9" x14ac:dyDescent="0.25">
      <c r="E2129" s="2"/>
    </row>
    <row r="2130" spans="1:9" ht="45" x14ac:dyDescent="0.25">
      <c r="A2130">
        <v>5</v>
      </c>
      <c r="B2130">
        <v>1</v>
      </c>
      <c r="C2130">
        <v>148</v>
      </c>
      <c r="E2130" s="2" t="s">
        <v>734</v>
      </c>
      <c r="G2130">
        <v>0</v>
      </c>
    </row>
    <row r="2131" spans="1:9" x14ac:dyDescent="0.25">
      <c r="E2131" s="2"/>
    </row>
    <row r="2132" spans="1:9" x14ac:dyDescent="0.25">
      <c r="A2132">
        <v>5</v>
      </c>
      <c r="B2132">
        <v>1</v>
      </c>
      <c r="C2132">
        <v>148</v>
      </c>
      <c r="D2132">
        <v>89</v>
      </c>
      <c r="E2132" s="2" t="s">
        <v>689</v>
      </c>
      <c r="F2132" t="s">
        <v>136</v>
      </c>
      <c r="G2132">
        <v>65</v>
      </c>
      <c r="I2132" s="11">
        <f t="shared" si="25"/>
        <v>0</v>
      </c>
    </row>
    <row r="2133" spans="1:9" x14ac:dyDescent="0.25">
      <c r="E2133" s="2"/>
    </row>
    <row r="2134" spans="1:9" x14ac:dyDescent="0.25">
      <c r="A2134">
        <v>5</v>
      </c>
      <c r="B2134">
        <v>1</v>
      </c>
      <c r="C2134">
        <v>149</v>
      </c>
      <c r="D2134">
        <v>90</v>
      </c>
      <c r="E2134" s="2" t="s">
        <v>690</v>
      </c>
      <c r="F2134" t="s">
        <v>136</v>
      </c>
      <c r="G2134">
        <v>65</v>
      </c>
      <c r="I2134" s="11">
        <f t="shared" si="25"/>
        <v>0</v>
      </c>
    </row>
    <row r="2135" spans="1:9" x14ac:dyDescent="0.25">
      <c r="E2135" s="2"/>
    </row>
    <row r="2136" spans="1:9" ht="60" x14ac:dyDescent="0.25">
      <c r="A2136">
        <v>5</v>
      </c>
      <c r="B2136">
        <v>1</v>
      </c>
      <c r="C2136">
        <v>149</v>
      </c>
      <c r="E2136" s="2" t="s">
        <v>735</v>
      </c>
      <c r="G2136">
        <v>0</v>
      </c>
    </row>
    <row r="2137" spans="1:9" x14ac:dyDescent="0.25">
      <c r="E2137" s="2"/>
    </row>
    <row r="2138" spans="1:9" x14ac:dyDescent="0.25">
      <c r="A2138">
        <v>5</v>
      </c>
      <c r="B2138">
        <v>1</v>
      </c>
      <c r="C2138">
        <v>149</v>
      </c>
      <c r="D2138">
        <v>91</v>
      </c>
      <c r="E2138" s="2" t="s">
        <v>689</v>
      </c>
      <c r="F2138" t="s">
        <v>136</v>
      </c>
      <c r="G2138">
        <v>65</v>
      </c>
      <c r="I2138" s="11">
        <f t="shared" si="25"/>
        <v>0</v>
      </c>
    </row>
    <row r="2139" spans="1:9" x14ac:dyDescent="0.25">
      <c r="E2139" s="2"/>
    </row>
    <row r="2140" spans="1:9" x14ac:dyDescent="0.25">
      <c r="A2140">
        <v>5</v>
      </c>
      <c r="B2140">
        <v>1</v>
      </c>
      <c r="C2140">
        <v>149</v>
      </c>
      <c r="D2140">
        <v>92</v>
      </c>
      <c r="E2140" s="2" t="s">
        <v>690</v>
      </c>
      <c r="F2140" t="s">
        <v>136</v>
      </c>
      <c r="G2140">
        <v>65</v>
      </c>
      <c r="I2140" s="11">
        <f t="shared" si="25"/>
        <v>0</v>
      </c>
    </row>
    <row r="2141" spans="1:9" x14ac:dyDescent="0.25">
      <c r="E2141" s="2"/>
    </row>
    <row r="2142" spans="1:9" ht="30" x14ac:dyDescent="0.25">
      <c r="A2142">
        <v>5</v>
      </c>
      <c r="B2142">
        <v>1</v>
      </c>
      <c r="C2142">
        <v>149</v>
      </c>
      <c r="E2142" s="2" t="s">
        <v>736</v>
      </c>
      <c r="G2142">
        <v>0</v>
      </c>
    </row>
    <row r="2143" spans="1:9" x14ac:dyDescent="0.25">
      <c r="E2143" s="2"/>
    </row>
    <row r="2144" spans="1:9" x14ac:dyDescent="0.25">
      <c r="A2144">
        <v>5</v>
      </c>
      <c r="B2144">
        <v>1</v>
      </c>
      <c r="C2144">
        <v>149</v>
      </c>
      <c r="D2144">
        <v>93</v>
      </c>
      <c r="E2144" s="2" t="s">
        <v>689</v>
      </c>
      <c r="F2144" t="s">
        <v>129</v>
      </c>
      <c r="G2144">
        <v>500</v>
      </c>
      <c r="I2144" s="11">
        <f t="shared" si="25"/>
        <v>0</v>
      </c>
    </row>
    <row r="2145" spans="1:9" x14ac:dyDescent="0.25">
      <c r="E2145" s="2"/>
    </row>
    <row r="2146" spans="1:9" x14ac:dyDescent="0.25">
      <c r="A2146">
        <v>5</v>
      </c>
      <c r="B2146">
        <v>1</v>
      </c>
      <c r="C2146">
        <v>149</v>
      </c>
      <c r="D2146">
        <v>94</v>
      </c>
      <c r="E2146" s="2" t="s">
        <v>690</v>
      </c>
      <c r="F2146" t="s">
        <v>129</v>
      </c>
      <c r="G2146">
        <v>500</v>
      </c>
      <c r="I2146" s="11">
        <f t="shared" si="25"/>
        <v>0</v>
      </c>
    </row>
    <row r="2147" spans="1:9" x14ac:dyDescent="0.25">
      <c r="E2147" s="2"/>
    </row>
    <row r="2148" spans="1:9" ht="45" x14ac:dyDescent="0.25">
      <c r="A2148">
        <v>5</v>
      </c>
      <c r="B2148">
        <v>1</v>
      </c>
      <c r="C2148">
        <v>149</v>
      </c>
      <c r="E2148" s="2" t="s">
        <v>737</v>
      </c>
      <c r="G2148">
        <v>0</v>
      </c>
    </row>
    <row r="2149" spans="1:9" x14ac:dyDescent="0.25">
      <c r="E2149" s="2"/>
    </row>
    <row r="2150" spans="1:9" x14ac:dyDescent="0.25">
      <c r="A2150">
        <v>5</v>
      </c>
      <c r="B2150">
        <v>1</v>
      </c>
      <c r="C2150">
        <v>149</v>
      </c>
      <c r="D2150">
        <v>95</v>
      </c>
      <c r="E2150" s="2" t="s">
        <v>689</v>
      </c>
      <c r="F2150" t="s">
        <v>136</v>
      </c>
      <c r="G2150">
        <v>65</v>
      </c>
      <c r="I2150" s="11">
        <f t="shared" si="25"/>
        <v>0</v>
      </c>
    </row>
    <row r="2151" spans="1:9" x14ac:dyDescent="0.25">
      <c r="E2151" s="2"/>
    </row>
    <row r="2152" spans="1:9" x14ac:dyDescent="0.25">
      <c r="A2152">
        <v>5</v>
      </c>
      <c r="B2152">
        <v>1</v>
      </c>
      <c r="C2152">
        <v>149</v>
      </c>
      <c r="D2152">
        <v>96</v>
      </c>
      <c r="E2152" s="2" t="s">
        <v>690</v>
      </c>
      <c r="F2152" t="s">
        <v>136</v>
      </c>
      <c r="G2152">
        <v>65</v>
      </c>
      <c r="I2152" s="11">
        <f t="shared" si="25"/>
        <v>0</v>
      </c>
    </row>
    <row r="2153" spans="1:9" x14ac:dyDescent="0.25">
      <c r="E2153" s="2"/>
    </row>
    <row r="2154" spans="1:9" x14ac:dyDescent="0.25">
      <c r="A2154">
        <v>5</v>
      </c>
      <c r="B2154">
        <v>1</v>
      </c>
      <c r="C2154">
        <v>149</v>
      </c>
      <c r="E2154" s="2" t="s">
        <v>738</v>
      </c>
      <c r="G2154">
        <v>0</v>
      </c>
    </row>
    <row r="2155" spans="1:9" x14ac:dyDescent="0.25">
      <c r="E2155" s="2"/>
    </row>
    <row r="2156" spans="1:9" x14ac:dyDescent="0.25">
      <c r="A2156">
        <v>5</v>
      </c>
      <c r="B2156">
        <v>1</v>
      </c>
      <c r="C2156">
        <v>149</v>
      </c>
      <c r="D2156">
        <v>97</v>
      </c>
      <c r="E2156" s="2" t="s">
        <v>689</v>
      </c>
      <c r="F2156" t="s">
        <v>129</v>
      </c>
      <c r="G2156">
        <v>120</v>
      </c>
      <c r="I2156" s="11">
        <f t="shared" si="25"/>
        <v>0</v>
      </c>
    </row>
    <row r="2157" spans="1:9" x14ac:dyDescent="0.25">
      <c r="E2157" s="2"/>
    </row>
    <row r="2158" spans="1:9" x14ac:dyDescent="0.25">
      <c r="A2158">
        <v>5</v>
      </c>
      <c r="B2158">
        <v>1</v>
      </c>
      <c r="C2158">
        <v>149</v>
      </c>
      <c r="D2158">
        <v>98</v>
      </c>
      <c r="E2158" s="2" t="s">
        <v>690</v>
      </c>
      <c r="F2158" t="s">
        <v>129</v>
      </c>
      <c r="G2158">
        <v>120</v>
      </c>
      <c r="I2158" s="11">
        <f t="shared" si="25"/>
        <v>0</v>
      </c>
    </row>
    <row r="2159" spans="1:9" x14ac:dyDescent="0.25">
      <c r="E2159" s="2"/>
    </row>
    <row r="2160" spans="1:9" x14ac:dyDescent="0.25">
      <c r="A2160">
        <v>5</v>
      </c>
      <c r="B2160">
        <v>1</v>
      </c>
      <c r="C2160">
        <v>149</v>
      </c>
      <c r="D2160">
        <v>99</v>
      </c>
      <c r="E2160" s="2" t="s">
        <v>739</v>
      </c>
      <c r="F2160" t="s">
        <v>136</v>
      </c>
      <c r="G2160">
        <v>40</v>
      </c>
      <c r="I2160" s="11">
        <f t="shared" si="25"/>
        <v>0</v>
      </c>
    </row>
    <row r="2161" spans="1:9" x14ac:dyDescent="0.25">
      <c r="E2161" s="2"/>
    </row>
    <row r="2162" spans="1:9" x14ac:dyDescent="0.25">
      <c r="A2162">
        <v>5</v>
      </c>
      <c r="B2162">
        <v>1</v>
      </c>
      <c r="C2162">
        <v>149</v>
      </c>
      <c r="E2162" s="2" t="s">
        <v>740</v>
      </c>
      <c r="G2162">
        <v>0</v>
      </c>
    </row>
    <row r="2163" spans="1:9" x14ac:dyDescent="0.25">
      <c r="E2163" s="2"/>
    </row>
    <row r="2164" spans="1:9" x14ac:dyDescent="0.25">
      <c r="A2164">
        <v>5</v>
      </c>
      <c r="B2164">
        <v>1</v>
      </c>
      <c r="C2164">
        <v>149</v>
      </c>
      <c r="D2164">
        <v>100</v>
      </c>
      <c r="E2164" s="2" t="s">
        <v>689</v>
      </c>
      <c r="F2164" t="s">
        <v>129</v>
      </c>
      <c r="G2164">
        <v>100</v>
      </c>
      <c r="I2164" s="11">
        <f t="shared" si="25"/>
        <v>0</v>
      </c>
    </row>
    <row r="2165" spans="1:9" x14ac:dyDescent="0.25">
      <c r="E2165" s="2"/>
    </row>
    <row r="2166" spans="1:9" x14ac:dyDescent="0.25">
      <c r="A2166">
        <v>5</v>
      </c>
      <c r="B2166">
        <v>1</v>
      </c>
      <c r="C2166">
        <v>149</v>
      </c>
      <c r="D2166">
        <v>101</v>
      </c>
      <c r="E2166" s="2" t="s">
        <v>690</v>
      </c>
      <c r="F2166" t="s">
        <v>129</v>
      </c>
      <c r="G2166">
        <v>100</v>
      </c>
      <c r="I2166" s="11">
        <f t="shared" si="25"/>
        <v>0</v>
      </c>
    </row>
    <row r="2167" spans="1:9" x14ac:dyDescent="0.25">
      <c r="E2167" s="2"/>
    </row>
    <row r="2168" spans="1:9" x14ac:dyDescent="0.25">
      <c r="A2168">
        <v>5</v>
      </c>
      <c r="B2168">
        <v>1</v>
      </c>
      <c r="C2168">
        <v>149</v>
      </c>
      <c r="D2168">
        <v>102</v>
      </c>
      <c r="E2168" s="2" t="s">
        <v>739</v>
      </c>
      <c r="F2168" t="s">
        <v>136</v>
      </c>
      <c r="G2168">
        <v>50</v>
      </c>
      <c r="I2168" s="11">
        <f t="shared" si="25"/>
        <v>0</v>
      </c>
    </row>
    <row r="2169" spans="1:9" x14ac:dyDescent="0.25">
      <c r="E2169" s="2"/>
    </row>
    <row r="2170" spans="1:9" x14ac:dyDescent="0.25">
      <c r="A2170">
        <v>5</v>
      </c>
      <c r="B2170">
        <v>1</v>
      </c>
      <c r="C2170">
        <v>150</v>
      </c>
      <c r="E2170" s="2" t="s">
        <v>741</v>
      </c>
      <c r="G2170">
        <v>0</v>
      </c>
    </row>
    <row r="2171" spans="1:9" x14ac:dyDescent="0.25">
      <c r="E2171" s="2"/>
    </row>
    <row r="2172" spans="1:9" x14ac:dyDescent="0.25">
      <c r="A2172">
        <v>5</v>
      </c>
      <c r="B2172">
        <v>1</v>
      </c>
      <c r="C2172">
        <v>150</v>
      </c>
      <c r="D2172">
        <v>103</v>
      </c>
      <c r="E2172" s="2" t="s">
        <v>689</v>
      </c>
      <c r="F2172" t="s">
        <v>129</v>
      </c>
      <c r="G2172">
        <v>50</v>
      </c>
      <c r="I2172" s="11">
        <f t="shared" si="25"/>
        <v>0</v>
      </c>
    </row>
    <row r="2173" spans="1:9" x14ac:dyDescent="0.25">
      <c r="E2173" s="2"/>
    </row>
    <row r="2174" spans="1:9" x14ac:dyDescent="0.25">
      <c r="A2174">
        <v>5</v>
      </c>
      <c r="B2174">
        <v>1</v>
      </c>
      <c r="C2174">
        <v>150</v>
      </c>
      <c r="D2174">
        <v>104</v>
      </c>
      <c r="E2174" s="2" t="s">
        <v>690</v>
      </c>
      <c r="F2174" t="s">
        <v>129</v>
      </c>
      <c r="G2174">
        <v>50</v>
      </c>
      <c r="I2174" s="11">
        <f t="shared" ref="I2174:I2236" si="26">+G2174*H2174</f>
        <v>0</v>
      </c>
    </row>
    <row r="2175" spans="1:9" x14ac:dyDescent="0.25">
      <c r="E2175" s="2"/>
    </row>
    <row r="2176" spans="1:9" x14ac:dyDescent="0.25">
      <c r="A2176">
        <v>5</v>
      </c>
      <c r="B2176">
        <v>1</v>
      </c>
      <c r="C2176">
        <v>150</v>
      </c>
      <c r="D2176">
        <v>105</v>
      </c>
      <c r="E2176" s="2" t="s">
        <v>739</v>
      </c>
      <c r="F2176" t="s">
        <v>136</v>
      </c>
      <c r="G2176">
        <v>10</v>
      </c>
      <c r="I2176" s="11">
        <f t="shared" si="26"/>
        <v>0</v>
      </c>
    </row>
    <row r="2177" spans="1:9" x14ac:dyDescent="0.25">
      <c r="E2177" s="2"/>
    </row>
    <row r="2178" spans="1:9" x14ac:dyDescent="0.25">
      <c r="A2178">
        <v>5</v>
      </c>
      <c r="B2178">
        <v>1</v>
      </c>
      <c r="C2178">
        <v>150</v>
      </c>
      <c r="E2178" s="2" t="s">
        <v>742</v>
      </c>
      <c r="G2178">
        <v>0</v>
      </c>
    </row>
    <row r="2179" spans="1:9" x14ac:dyDescent="0.25">
      <c r="E2179" s="2"/>
    </row>
    <row r="2180" spans="1:9" x14ac:dyDescent="0.25">
      <c r="A2180">
        <v>5</v>
      </c>
      <c r="B2180">
        <v>1</v>
      </c>
      <c r="C2180">
        <v>150</v>
      </c>
      <c r="D2180">
        <v>106</v>
      </c>
      <c r="E2180" s="2" t="s">
        <v>689</v>
      </c>
      <c r="F2180" t="s">
        <v>129</v>
      </c>
      <c r="G2180">
        <v>10</v>
      </c>
      <c r="I2180" s="11">
        <f t="shared" si="26"/>
        <v>0</v>
      </c>
    </row>
    <row r="2181" spans="1:9" x14ac:dyDescent="0.25">
      <c r="E2181" s="2"/>
    </row>
    <row r="2182" spans="1:9" x14ac:dyDescent="0.25">
      <c r="A2182">
        <v>5</v>
      </c>
      <c r="B2182">
        <v>1</v>
      </c>
      <c r="C2182">
        <v>150</v>
      </c>
      <c r="D2182">
        <v>107</v>
      </c>
      <c r="E2182" s="2" t="s">
        <v>690</v>
      </c>
      <c r="F2182" t="s">
        <v>129</v>
      </c>
      <c r="G2182">
        <v>10</v>
      </c>
      <c r="I2182" s="11">
        <f t="shared" si="26"/>
        <v>0</v>
      </c>
    </row>
    <row r="2183" spans="1:9" x14ac:dyDescent="0.25">
      <c r="E2183" s="2"/>
    </row>
    <row r="2184" spans="1:9" x14ac:dyDescent="0.25">
      <c r="A2184">
        <v>5</v>
      </c>
      <c r="B2184">
        <v>1</v>
      </c>
      <c r="C2184">
        <v>150</v>
      </c>
      <c r="D2184">
        <v>108</v>
      </c>
      <c r="E2184" s="2" t="s">
        <v>739</v>
      </c>
      <c r="F2184" t="s">
        <v>136</v>
      </c>
      <c r="G2184">
        <v>5</v>
      </c>
      <c r="I2184" s="11">
        <f t="shared" si="26"/>
        <v>0</v>
      </c>
    </row>
    <row r="2185" spans="1:9" x14ac:dyDescent="0.25">
      <c r="E2185" s="2"/>
    </row>
    <row r="2186" spans="1:9" ht="90" x14ac:dyDescent="0.25">
      <c r="A2186">
        <v>5</v>
      </c>
      <c r="B2186">
        <v>1</v>
      </c>
      <c r="C2186">
        <v>150</v>
      </c>
      <c r="E2186" s="2" t="s">
        <v>743</v>
      </c>
      <c r="G2186">
        <v>0</v>
      </c>
    </row>
    <row r="2187" spans="1:9" x14ac:dyDescent="0.25">
      <c r="E2187" s="2"/>
    </row>
    <row r="2188" spans="1:9" x14ac:dyDescent="0.25">
      <c r="A2188">
        <v>5</v>
      </c>
      <c r="B2188">
        <v>1</v>
      </c>
      <c r="C2188">
        <v>150</v>
      </c>
      <c r="D2188">
        <v>109</v>
      </c>
      <c r="E2188" s="2" t="s">
        <v>744</v>
      </c>
      <c r="F2188" t="s">
        <v>207</v>
      </c>
      <c r="G2188">
        <v>40</v>
      </c>
      <c r="I2188" s="11">
        <f t="shared" si="26"/>
        <v>0</v>
      </c>
    </row>
    <row r="2189" spans="1:9" x14ac:dyDescent="0.25">
      <c r="E2189" s="2"/>
    </row>
    <row r="2190" spans="1:9" x14ac:dyDescent="0.25">
      <c r="A2190">
        <v>5</v>
      </c>
      <c r="B2190">
        <v>1</v>
      </c>
      <c r="C2190">
        <v>150</v>
      </c>
      <c r="D2190">
        <v>110</v>
      </c>
      <c r="E2190" s="2" t="s">
        <v>745</v>
      </c>
      <c r="F2190" t="s">
        <v>207</v>
      </c>
      <c r="G2190">
        <v>40</v>
      </c>
      <c r="I2190" s="11">
        <f t="shared" si="26"/>
        <v>0</v>
      </c>
    </row>
    <row r="2191" spans="1:9" x14ac:dyDescent="0.25">
      <c r="E2191" s="2"/>
    </row>
    <row r="2192" spans="1:9" x14ac:dyDescent="0.25">
      <c r="A2192">
        <v>5</v>
      </c>
      <c r="B2192">
        <v>1</v>
      </c>
      <c r="C2192">
        <v>150</v>
      </c>
      <c r="D2192">
        <v>111</v>
      </c>
      <c r="E2192" s="2" t="s">
        <v>746</v>
      </c>
      <c r="F2192" t="s">
        <v>207</v>
      </c>
      <c r="G2192">
        <v>40</v>
      </c>
      <c r="I2192" s="11">
        <f t="shared" si="26"/>
        <v>0</v>
      </c>
    </row>
    <row r="2193" spans="1:9" x14ac:dyDescent="0.25">
      <c r="E2193" s="2"/>
    </row>
    <row r="2194" spans="1:9" ht="30" x14ac:dyDescent="0.25">
      <c r="A2194">
        <v>5</v>
      </c>
      <c r="B2194">
        <v>1</v>
      </c>
      <c r="C2194">
        <v>150</v>
      </c>
      <c r="D2194">
        <v>112</v>
      </c>
      <c r="E2194" s="2" t="s">
        <v>747</v>
      </c>
      <c r="F2194" t="s">
        <v>129</v>
      </c>
      <c r="G2194">
        <v>300</v>
      </c>
      <c r="I2194" s="11">
        <f t="shared" si="26"/>
        <v>0</v>
      </c>
    </row>
    <row r="2195" spans="1:9" x14ac:dyDescent="0.25">
      <c r="E2195" s="2"/>
    </row>
    <row r="2196" spans="1:9" x14ac:dyDescent="0.25">
      <c r="A2196">
        <v>5</v>
      </c>
      <c r="B2196">
        <v>1</v>
      </c>
      <c r="C2196">
        <v>150</v>
      </c>
      <c r="E2196" s="2" t="s">
        <v>748</v>
      </c>
      <c r="G2196">
        <v>0</v>
      </c>
    </row>
    <row r="2197" spans="1:9" x14ac:dyDescent="0.25">
      <c r="E2197" s="2"/>
    </row>
    <row r="2198" spans="1:9" ht="30" x14ac:dyDescent="0.25">
      <c r="A2198">
        <v>5</v>
      </c>
      <c r="B2198">
        <v>1</v>
      </c>
      <c r="C2198">
        <v>150</v>
      </c>
      <c r="D2198">
        <v>113</v>
      </c>
      <c r="E2198" s="2" t="s">
        <v>749</v>
      </c>
      <c r="F2198" t="s">
        <v>136</v>
      </c>
      <c r="G2198">
        <v>9</v>
      </c>
      <c r="I2198" s="11">
        <f t="shared" si="26"/>
        <v>0</v>
      </c>
    </row>
    <row r="2199" spans="1:9" x14ac:dyDescent="0.25">
      <c r="E2199" s="2"/>
    </row>
    <row r="2200" spans="1:9" ht="30" x14ac:dyDescent="0.25">
      <c r="A2200">
        <v>5</v>
      </c>
      <c r="B2200">
        <v>1</v>
      </c>
      <c r="C2200">
        <v>150</v>
      </c>
      <c r="D2200">
        <v>114</v>
      </c>
      <c r="E2200" s="2" t="s">
        <v>750</v>
      </c>
      <c r="F2200" t="s">
        <v>136</v>
      </c>
      <c r="G2200">
        <v>7</v>
      </c>
      <c r="I2200" s="11">
        <f t="shared" si="26"/>
        <v>0</v>
      </c>
    </row>
    <row r="2201" spans="1:9" x14ac:dyDescent="0.25">
      <c r="E2201" s="2"/>
    </row>
    <row r="2202" spans="1:9" ht="60" x14ac:dyDescent="0.25">
      <c r="A2202">
        <v>5</v>
      </c>
      <c r="B2202">
        <v>1</v>
      </c>
      <c r="C2202">
        <v>151</v>
      </c>
      <c r="D2202">
        <v>115</v>
      </c>
      <c r="E2202" s="2" t="s">
        <v>751</v>
      </c>
      <c r="F2202" t="s">
        <v>136</v>
      </c>
      <c r="G2202">
        <v>7</v>
      </c>
      <c r="I2202" s="11">
        <f t="shared" si="26"/>
        <v>0</v>
      </c>
    </row>
    <row r="2203" spans="1:9" x14ac:dyDescent="0.25">
      <c r="E2203" s="2"/>
    </row>
    <row r="2204" spans="1:9" ht="45" x14ac:dyDescent="0.25">
      <c r="A2204">
        <v>5</v>
      </c>
      <c r="B2204">
        <v>1</v>
      </c>
      <c r="C2204">
        <v>151</v>
      </c>
      <c r="D2204">
        <v>116</v>
      </c>
      <c r="E2204" s="2" t="s">
        <v>752</v>
      </c>
      <c r="F2204" t="s">
        <v>136</v>
      </c>
      <c r="G2204">
        <v>7</v>
      </c>
      <c r="I2204" s="11">
        <f t="shared" si="26"/>
        <v>0</v>
      </c>
    </row>
    <row r="2205" spans="1:9" x14ac:dyDescent="0.25">
      <c r="E2205" s="2"/>
    </row>
    <row r="2206" spans="1:9" x14ac:dyDescent="0.25">
      <c r="A2206">
        <v>5</v>
      </c>
      <c r="B2206">
        <v>1</v>
      </c>
      <c r="C2206">
        <v>151</v>
      </c>
      <c r="D2206">
        <v>117</v>
      </c>
      <c r="E2206" s="2" t="s">
        <v>753</v>
      </c>
      <c r="F2206" t="s">
        <v>22</v>
      </c>
      <c r="G2206">
        <v>1</v>
      </c>
      <c r="I2206" s="11">
        <v>50000</v>
      </c>
    </row>
    <row r="2207" spans="1:9" x14ac:dyDescent="0.25">
      <c r="E2207" s="2"/>
    </row>
    <row r="2208" spans="1:9" ht="30" x14ac:dyDescent="0.25">
      <c r="A2208">
        <v>5</v>
      </c>
      <c r="B2208">
        <v>1</v>
      </c>
      <c r="C2208">
        <v>151</v>
      </c>
      <c r="E2208" s="2" t="s">
        <v>754</v>
      </c>
      <c r="G2208">
        <v>0</v>
      </c>
    </row>
    <row r="2209" spans="1:9" x14ac:dyDescent="0.25">
      <c r="E2209" s="2"/>
    </row>
    <row r="2210" spans="1:9" x14ac:dyDescent="0.25">
      <c r="A2210">
        <v>5</v>
      </c>
      <c r="B2210">
        <v>1</v>
      </c>
      <c r="C2210">
        <v>151</v>
      </c>
      <c r="D2210">
        <v>118</v>
      </c>
      <c r="E2210" s="2" t="s">
        <v>689</v>
      </c>
      <c r="F2210" t="s">
        <v>136</v>
      </c>
      <c r="G2210">
        <v>2</v>
      </c>
      <c r="I2210" s="11">
        <f t="shared" si="26"/>
        <v>0</v>
      </c>
    </row>
    <row r="2211" spans="1:9" x14ac:dyDescent="0.25">
      <c r="E2211" s="2"/>
    </row>
    <row r="2212" spans="1:9" x14ac:dyDescent="0.25">
      <c r="A2212">
        <v>5</v>
      </c>
      <c r="B2212">
        <v>1</v>
      </c>
      <c r="C2212">
        <v>151</v>
      </c>
      <c r="D2212">
        <v>119</v>
      </c>
      <c r="E2212" s="2" t="s">
        <v>690</v>
      </c>
      <c r="F2212" t="s">
        <v>136</v>
      </c>
      <c r="G2212">
        <v>2</v>
      </c>
      <c r="I2212" s="11">
        <f t="shared" si="26"/>
        <v>0</v>
      </c>
    </row>
    <row r="2213" spans="1:9" x14ac:dyDescent="0.25">
      <c r="E2213" s="2"/>
    </row>
    <row r="2214" spans="1:9" x14ac:dyDescent="0.25">
      <c r="A2214">
        <v>5</v>
      </c>
      <c r="B2214">
        <v>1</v>
      </c>
      <c r="C2214">
        <v>151</v>
      </c>
      <c r="E2214" s="2" t="s">
        <v>740</v>
      </c>
      <c r="G2214">
        <v>0</v>
      </c>
    </row>
    <row r="2215" spans="1:9" x14ac:dyDescent="0.25">
      <c r="E2215" s="2"/>
    </row>
    <row r="2216" spans="1:9" x14ac:dyDescent="0.25">
      <c r="A2216">
        <v>5</v>
      </c>
      <c r="B2216">
        <v>1</v>
      </c>
      <c r="C2216">
        <v>151</v>
      </c>
      <c r="D2216">
        <v>120</v>
      </c>
      <c r="E2216" s="2" t="s">
        <v>689</v>
      </c>
      <c r="F2216" t="s">
        <v>129</v>
      </c>
      <c r="G2216">
        <v>50</v>
      </c>
      <c r="I2216" s="11">
        <f t="shared" si="26"/>
        <v>0</v>
      </c>
    </row>
    <row r="2217" spans="1:9" x14ac:dyDescent="0.25">
      <c r="E2217" s="2"/>
    </row>
    <row r="2218" spans="1:9" x14ac:dyDescent="0.25">
      <c r="A2218">
        <v>5</v>
      </c>
      <c r="B2218">
        <v>1</v>
      </c>
      <c r="C2218">
        <v>151</v>
      </c>
      <c r="D2218">
        <v>121</v>
      </c>
      <c r="E2218" s="2" t="s">
        <v>690</v>
      </c>
      <c r="F2218" t="s">
        <v>129</v>
      </c>
      <c r="G2218">
        <v>50</v>
      </c>
      <c r="I2218" s="11">
        <f t="shared" si="26"/>
        <v>0</v>
      </c>
    </row>
    <row r="2219" spans="1:9" x14ac:dyDescent="0.25">
      <c r="E2219" s="2"/>
    </row>
    <row r="2220" spans="1:9" x14ac:dyDescent="0.25">
      <c r="A2220">
        <v>5</v>
      </c>
      <c r="B2220">
        <v>1</v>
      </c>
      <c r="C2220">
        <v>151</v>
      </c>
      <c r="D2220">
        <v>122</v>
      </c>
      <c r="E2220" s="2" t="s">
        <v>739</v>
      </c>
      <c r="F2220" t="s">
        <v>136</v>
      </c>
      <c r="G2220">
        <v>5</v>
      </c>
      <c r="I2220" s="11">
        <f t="shared" si="26"/>
        <v>0</v>
      </c>
    </row>
    <row r="2221" spans="1:9" x14ac:dyDescent="0.25">
      <c r="E2221" s="2"/>
    </row>
    <row r="2222" spans="1:9" ht="90" x14ac:dyDescent="0.25">
      <c r="A2222">
        <v>5</v>
      </c>
      <c r="B2222">
        <v>1</v>
      </c>
      <c r="C2222">
        <v>151</v>
      </c>
      <c r="E2222" s="2" t="s">
        <v>755</v>
      </c>
      <c r="G2222">
        <v>0</v>
      </c>
    </row>
    <row r="2223" spans="1:9" x14ac:dyDescent="0.25">
      <c r="E2223" s="2"/>
    </row>
    <row r="2224" spans="1:9" x14ac:dyDescent="0.25">
      <c r="A2224">
        <v>5</v>
      </c>
      <c r="B2224">
        <v>1</v>
      </c>
      <c r="C2224">
        <v>151</v>
      </c>
      <c r="D2224">
        <v>123</v>
      </c>
      <c r="E2224" s="2" t="s">
        <v>744</v>
      </c>
      <c r="F2224" t="s">
        <v>207</v>
      </c>
      <c r="G2224">
        <v>7</v>
      </c>
      <c r="I2224" s="11">
        <f t="shared" si="26"/>
        <v>0</v>
      </c>
    </row>
    <row r="2225" spans="1:9" x14ac:dyDescent="0.25">
      <c r="E2225" s="2"/>
    </row>
    <row r="2226" spans="1:9" x14ac:dyDescent="0.25">
      <c r="A2226">
        <v>5</v>
      </c>
      <c r="B2226">
        <v>1</v>
      </c>
      <c r="C2226">
        <v>151</v>
      </c>
      <c r="D2226">
        <v>124</v>
      </c>
      <c r="E2226" s="2" t="s">
        <v>745</v>
      </c>
      <c r="F2226" t="s">
        <v>207</v>
      </c>
      <c r="G2226">
        <v>7</v>
      </c>
      <c r="I2226" s="11">
        <f t="shared" si="26"/>
        <v>0</v>
      </c>
    </row>
    <row r="2227" spans="1:9" x14ac:dyDescent="0.25">
      <c r="E2227" s="2"/>
    </row>
    <row r="2228" spans="1:9" x14ac:dyDescent="0.25">
      <c r="A2228">
        <v>5</v>
      </c>
      <c r="B2228">
        <v>1</v>
      </c>
      <c r="C2228">
        <v>151</v>
      </c>
      <c r="D2228">
        <v>125</v>
      </c>
      <c r="E2228" s="2" t="s">
        <v>746</v>
      </c>
      <c r="F2228" t="s">
        <v>207</v>
      </c>
      <c r="G2228">
        <v>7</v>
      </c>
      <c r="I2228" s="11">
        <f t="shared" si="26"/>
        <v>0</v>
      </c>
    </row>
    <row r="2229" spans="1:9" x14ac:dyDescent="0.25">
      <c r="E2229" s="2"/>
    </row>
    <row r="2230" spans="1:9" ht="30" x14ac:dyDescent="0.25">
      <c r="A2230">
        <v>5</v>
      </c>
      <c r="B2230">
        <v>1</v>
      </c>
      <c r="C2230">
        <v>152</v>
      </c>
      <c r="D2230">
        <v>126</v>
      </c>
      <c r="E2230" s="2" t="s">
        <v>756</v>
      </c>
      <c r="F2230" t="s">
        <v>129</v>
      </c>
      <c r="G2230">
        <v>50</v>
      </c>
      <c r="I2230" s="11">
        <f t="shared" si="26"/>
        <v>0</v>
      </c>
    </row>
    <row r="2231" spans="1:9" x14ac:dyDescent="0.25">
      <c r="E2231" s="2"/>
    </row>
    <row r="2232" spans="1:9" x14ac:dyDescent="0.25">
      <c r="A2232">
        <v>5</v>
      </c>
      <c r="B2232">
        <v>1</v>
      </c>
      <c r="C2232">
        <v>152</v>
      </c>
      <c r="E2232" s="2" t="s">
        <v>748</v>
      </c>
      <c r="G2232">
        <v>0</v>
      </c>
    </row>
    <row r="2233" spans="1:9" x14ac:dyDescent="0.25">
      <c r="E2233" s="2"/>
    </row>
    <row r="2234" spans="1:9" ht="30" x14ac:dyDescent="0.25">
      <c r="A2234">
        <v>5</v>
      </c>
      <c r="B2234">
        <v>1</v>
      </c>
      <c r="C2234">
        <v>152</v>
      </c>
      <c r="D2234">
        <v>127</v>
      </c>
      <c r="E2234" s="2" t="s">
        <v>749</v>
      </c>
      <c r="F2234" t="s">
        <v>136</v>
      </c>
      <c r="G2234">
        <v>2</v>
      </c>
      <c r="I2234" s="11">
        <f t="shared" si="26"/>
        <v>0</v>
      </c>
    </row>
    <row r="2235" spans="1:9" x14ac:dyDescent="0.25">
      <c r="E2235" s="2"/>
    </row>
    <row r="2236" spans="1:9" ht="30" x14ac:dyDescent="0.25">
      <c r="A2236">
        <v>5</v>
      </c>
      <c r="B2236">
        <v>1</v>
      </c>
      <c r="C2236">
        <v>152</v>
      </c>
      <c r="D2236">
        <v>128</v>
      </c>
      <c r="E2236" s="2" t="s">
        <v>757</v>
      </c>
      <c r="F2236" t="s">
        <v>136</v>
      </c>
      <c r="G2236">
        <v>2</v>
      </c>
      <c r="I2236" s="11">
        <f t="shared" si="26"/>
        <v>0</v>
      </c>
    </row>
    <row r="2237" spans="1:9" x14ac:dyDescent="0.25">
      <c r="E2237" s="2"/>
    </row>
    <row r="2238" spans="1:9" ht="30" x14ac:dyDescent="0.25">
      <c r="A2238">
        <v>5</v>
      </c>
      <c r="B2238">
        <v>1</v>
      </c>
      <c r="C2238">
        <v>152</v>
      </c>
      <c r="D2238">
        <v>129</v>
      </c>
      <c r="E2238" s="2" t="s">
        <v>758</v>
      </c>
      <c r="F2238" t="s">
        <v>136</v>
      </c>
      <c r="G2238">
        <v>2</v>
      </c>
      <c r="I2238" s="11">
        <f t="shared" ref="I2238" si="27">+G2238*H2238</f>
        <v>0</v>
      </c>
    </row>
    <row r="2239" spans="1:9" x14ac:dyDescent="0.25">
      <c r="E2239" s="2"/>
    </row>
    <row r="2240" spans="1:9" ht="15.75" thickBot="1" x14ac:dyDescent="0.3">
      <c r="A2240">
        <v>5</v>
      </c>
      <c r="B2240">
        <v>1</v>
      </c>
      <c r="E2240" s="2"/>
      <c r="G2240">
        <v>0</v>
      </c>
      <c r="I2240" s="18">
        <f>SUM(I1863:I2239)</f>
        <v>50000</v>
      </c>
    </row>
    <row r="2241" spans="1:9" ht="16.5" thickTop="1" thickBot="1" x14ac:dyDescent="0.3">
      <c r="E2241" s="2"/>
    </row>
    <row r="2242" spans="1:9" x14ac:dyDescent="0.25">
      <c r="A2242" s="7"/>
      <c r="B2242" s="7"/>
      <c r="C2242" s="7"/>
      <c r="D2242" s="7"/>
      <c r="E2242" s="21" t="s">
        <v>768</v>
      </c>
      <c r="F2242" s="7"/>
      <c r="G2242" s="7"/>
      <c r="H2242" s="13"/>
      <c r="I2242" s="13"/>
    </row>
    <row r="2243" spans="1:9" x14ac:dyDescent="0.25">
      <c r="E2243" s="2"/>
    </row>
    <row r="2244" spans="1:9" x14ac:dyDescent="0.25">
      <c r="A2244">
        <v>6</v>
      </c>
      <c r="B2244">
        <v>1</v>
      </c>
      <c r="C2244">
        <v>154</v>
      </c>
      <c r="D2244">
        <v>1</v>
      </c>
      <c r="E2244" s="2" t="s">
        <v>759</v>
      </c>
      <c r="F2244" t="s">
        <v>882</v>
      </c>
      <c r="I2244" s="11">
        <f>+I372</f>
        <v>0</v>
      </c>
    </row>
    <row r="2245" spans="1:9" x14ac:dyDescent="0.25">
      <c r="E2245" s="2"/>
    </row>
    <row r="2246" spans="1:9" x14ac:dyDescent="0.25">
      <c r="A2246">
        <v>6</v>
      </c>
      <c r="B2246">
        <v>1</v>
      </c>
      <c r="C2246">
        <v>154</v>
      </c>
      <c r="D2246">
        <v>2</v>
      </c>
      <c r="E2246" s="2" t="s">
        <v>760</v>
      </c>
      <c r="F2246" t="s">
        <v>883</v>
      </c>
      <c r="I2246" s="11">
        <f>+I562</f>
        <v>0</v>
      </c>
    </row>
    <row r="2247" spans="1:9" x14ac:dyDescent="0.25">
      <c r="E2247" s="2"/>
    </row>
    <row r="2248" spans="1:9" x14ac:dyDescent="0.25">
      <c r="A2248">
        <v>6</v>
      </c>
      <c r="B2248">
        <v>1</v>
      </c>
      <c r="C2248">
        <v>154</v>
      </c>
      <c r="D2248">
        <v>3</v>
      </c>
      <c r="E2248" s="2" t="s">
        <v>761</v>
      </c>
      <c r="F2248" t="s">
        <v>884</v>
      </c>
      <c r="I2248" s="11">
        <f>+I1470</f>
        <v>130000</v>
      </c>
    </row>
    <row r="2249" spans="1:9" x14ac:dyDescent="0.25">
      <c r="E2249" s="2"/>
    </row>
    <row r="2250" spans="1:9" x14ac:dyDescent="0.25">
      <c r="A2250">
        <v>6</v>
      </c>
      <c r="B2250">
        <v>1</v>
      </c>
      <c r="C2250">
        <v>154</v>
      </c>
      <c r="D2250">
        <v>4</v>
      </c>
      <c r="E2250" s="2" t="s">
        <v>762</v>
      </c>
      <c r="F2250" t="s">
        <v>885</v>
      </c>
      <c r="I2250" s="11">
        <f>+I1845</f>
        <v>0</v>
      </c>
    </row>
    <row r="2251" spans="1:9" x14ac:dyDescent="0.25">
      <c r="E2251" s="2"/>
    </row>
    <row r="2252" spans="1:9" x14ac:dyDescent="0.25">
      <c r="A2252">
        <v>6</v>
      </c>
      <c r="B2252">
        <v>1</v>
      </c>
      <c r="C2252">
        <v>154</v>
      </c>
      <c r="D2252">
        <v>5</v>
      </c>
      <c r="E2252" s="2" t="s">
        <v>763</v>
      </c>
      <c r="F2252" t="s">
        <v>886</v>
      </c>
      <c r="I2252" s="11">
        <f>+I2240</f>
        <v>50000</v>
      </c>
    </row>
    <row r="2253" spans="1:9" ht="15.75" thickBot="1" x14ac:dyDescent="0.3">
      <c r="E2253" s="2"/>
    </row>
    <row r="2254" spans="1:9" x14ac:dyDescent="0.25">
      <c r="A2254" s="7">
        <v>6</v>
      </c>
      <c r="B2254" s="7">
        <v>1</v>
      </c>
      <c r="C2254" s="7">
        <v>154</v>
      </c>
      <c r="D2254" s="7"/>
      <c r="E2254" s="7"/>
      <c r="F2254" s="10" t="s">
        <v>764</v>
      </c>
      <c r="G2254" s="7"/>
      <c r="H2254" s="13"/>
      <c r="I2254" s="15">
        <f>SUM(I2244:I2253)</f>
        <v>180000</v>
      </c>
    </row>
    <row r="2255" spans="1:9" x14ac:dyDescent="0.25">
      <c r="F2255" s="2"/>
      <c r="I2255" s="16"/>
    </row>
    <row r="2256" spans="1:9" ht="15.75" customHeight="1" x14ac:dyDescent="0.25">
      <c r="A2256">
        <v>6</v>
      </c>
      <c r="B2256">
        <v>1</v>
      </c>
      <c r="C2256">
        <v>154</v>
      </c>
      <c r="F2256" s="2" t="s">
        <v>878</v>
      </c>
      <c r="I2256" s="16">
        <f>+I2254*15%</f>
        <v>27000</v>
      </c>
    </row>
    <row r="2257" spans="1:9" ht="15.75" thickBot="1" x14ac:dyDescent="0.3">
      <c r="F2257" s="2"/>
      <c r="I2257" s="16"/>
    </row>
    <row r="2258" spans="1:9" x14ac:dyDescent="0.25">
      <c r="A2258" s="8"/>
      <c r="B2258" s="8"/>
      <c r="C2258" s="8"/>
      <c r="D2258" s="8"/>
      <c r="E2258" s="8"/>
      <c r="F2258" s="9" t="s">
        <v>769</v>
      </c>
      <c r="G2258" s="8"/>
      <c r="H2258" s="14"/>
      <c r="I2258" s="17">
        <f>SUM(I2254:I2257)</f>
        <v>207000</v>
      </c>
    </row>
  </sheetData>
  <sheetProtection algorithmName="SHA-512" hashValue="DUcpB+j/Td8MSKvyBTlQKcj1dOarwpFuFKell+VyWdE0yLwMPFvYbXnu8YIWi6UM61WISWxHQJWuDQXvZkGj3Q==" saltValue="eQPXaTIe43lU9MpdJgojag==" spinCount="100000" sheet="1" objects="1" scenarios="1"/>
  <protectedRanges>
    <protectedRange sqref="H37:H2238" name="Range1"/>
  </protectedRanges>
  <mergeCells count="10">
    <mergeCell ref="A6:I6"/>
    <mergeCell ref="A1:I2"/>
    <mergeCell ref="A3:C3"/>
    <mergeCell ref="D3:E3"/>
    <mergeCell ref="F3:G3"/>
    <mergeCell ref="H3:I3"/>
    <mergeCell ref="A4:C5"/>
    <mergeCell ref="D4:E5"/>
    <mergeCell ref="F4:G5"/>
    <mergeCell ref="H4:I5"/>
  </mergeCells>
  <conditionalFormatting sqref="H37:H2238">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000-000000000000}"/>
  </dataValidations>
  <pageMargins left="0.7" right="0.7" top="0.75" bottom="0.75" header="0.3" footer="0.3"/>
  <pageSetup paperSize="9" scale="48" orientation="portrait" r:id="rId1"/>
  <rowBreaks count="3" manualBreakCount="3">
    <brk id="643" max="8" man="1"/>
    <brk id="711" max="8" man="1"/>
    <brk id="217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MANYANDENI-BOQ</vt:lpstr>
      <vt:lpstr>'MANYANDENI-BOQ'!Print_Area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2023-06-27T12:57:40Z</dcterms:created>
  <dcterms:modified xsi:type="dcterms:W3CDTF">2023-08-03T07:00:09Z</dcterms:modified>
</cp:coreProperties>
</file>