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banksetaorg-my.sharepoint.com/personal/jackiek_bankseta_org_za/Documents/Documents/SCM - Jackie backup/Tender Documents/Training Skills programme - Workers Tender/"/>
    </mc:Choice>
  </mc:AlternateContent>
  <xr:revisionPtr revIDLastSave="273" documentId="8_{1BBE4CE3-42DD-E94F-B04F-FFC13E55EF41}" xr6:coauthVersionLast="47" xr6:coauthVersionMax="47" xr10:uidLastSave="{3D0D87A8-2FAA-4B29-BC01-93DC29059A93}"/>
  <bookViews>
    <workbookView xWindow="132" yWindow="720" windowWidth="22908" windowHeight="12240" xr2:uid="{00000000-000D-0000-FFFF-FFFF00000000}"/>
  </bookViews>
  <sheets>
    <sheet name="RFB542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5" l="1"/>
  <c r="G10" i="5"/>
  <c r="M10" i="5" s="1"/>
  <c r="N10" i="5" s="1"/>
  <c r="O10" i="5" s="1"/>
  <c r="G9" i="5"/>
  <c r="G8" i="5"/>
  <c r="M9" i="5"/>
  <c r="N9" i="5" s="1"/>
  <c r="O9" i="5" s="1"/>
  <c r="J9" i="5"/>
  <c r="M11" i="5"/>
  <c r="E11" i="5"/>
  <c r="J11" i="5" s="1"/>
  <c r="E10" i="5"/>
  <c r="J10" i="5" s="1"/>
  <c r="K10" i="5" s="1"/>
  <c r="E8" i="5"/>
  <c r="J8" i="5" s="1"/>
  <c r="E9" i="5"/>
  <c r="K11" i="5" l="1"/>
  <c r="L11" i="5" s="1"/>
  <c r="N11" i="5"/>
  <c r="O11" i="5" s="1"/>
  <c r="K8" i="5"/>
  <c r="L8" i="5" s="1"/>
  <c r="L10" i="5"/>
  <c r="K9" i="5"/>
  <c r="L9" i="5" s="1"/>
  <c r="E12" i="5"/>
  <c r="E17" i="5" l="1"/>
  <c r="G17" i="5" s="1"/>
  <c r="E16" i="5"/>
  <c r="G16" i="5" s="1"/>
  <c r="M8" i="5"/>
  <c r="E15" i="5"/>
  <c r="G15" i="5" s="1"/>
  <c r="E14" i="5"/>
  <c r="E18" i="5"/>
  <c r="G18" i="5" s="1"/>
  <c r="N8" i="5" l="1"/>
  <c r="O8" i="5" s="1"/>
  <c r="E19" i="5"/>
  <c r="E20" i="5" s="1"/>
  <c r="E21" i="5" s="1"/>
  <c r="G12" i="5"/>
  <c r="G14" i="5"/>
  <c r="G19" i="5" s="1"/>
  <c r="G20" i="5" l="1"/>
  <c r="G21" i="5" s="1"/>
  <c r="E22" i="5"/>
  <c r="B25" i="5" l="1"/>
  <c r="G22" i="5"/>
  <c r="B26" i="5" l="1"/>
  <c r="B27" i="5" s="1"/>
</calcChain>
</file>

<file path=xl/sharedStrings.xml><?xml version="1.0" encoding="utf-8"?>
<sst xmlns="http://schemas.openxmlformats.org/spreadsheetml/2006/main" count="59" uniqueCount="46">
  <si>
    <t xml:space="preserve">TOTAL </t>
  </si>
  <si>
    <t>TOTAL EXCL VAT</t>
  </si>
  <si>
    <t>Total VAT Excl</t>
  </si>
  <si>
    <t xml:space="preserve">VAT </t>
  </si>
  <si>
    <t>Total VAT Incl</t>
  </si>
  <si>
    <t>TOTAL INCL VAT</t>
  </si>
  <si>
    <t>GRAND TOTAL</t>
  </si>
  <si>
    <t>Description</t>
  </si>
  <si>
    <t>Notes:</t>
  </si>
  <si>
    <t>Pricing must cover all items detailed in the Terms of Reference</t>
  </si>
  <si>
    <t>Date:</t>
  </si>
  <si>
    <t>Service Provider Name</t>
  </si>
  <si>
    <t>Name of Person Signing</t>
  </si>
  <si>
    <t>Signature</t>
  </si>
  <si>
    <t>VAT if applicable)</t>
  </si>
  <si>
    <t xml:space="preserve">Pricing quoted by the bidder must remain firm for each year </t>
  </si>
  <si>
    <t xml:space="preserve">Total pricing must include Value Added Tax (VAT) where ever applicable. VAT should be </t>
  </si>
  <si>
    <t>Service provider to check the total bid price for all the years for accuracy and completeness.</t>
  </si>
  <si>
    <t xml:space="preserve">Service provider must complete blocks in yellow. Total values in this spreadsheet are automatically </t>
  </si>
  <si>
    <t xml:space="preserve"> calculated and filled in.</t>
  </si>
  <si>
    <t>Other Items not included in above - BIDDER TO SPECIFY</t>
  </si>
  <si>
    <t>Quantity</t>
  </si>
  <si>
    <t xml:space="preserve"> Cost Per Unit</t>
  </si>
  <si>
    <t>TOTAL</t>
  </si>
  <si>
    <t>Total amount Excl VAT</t>
  </si>
  <si>
    <t>OPTIONAL ADDITIONS Excl VAT</t>
  </si>
  <si>
    <t>Cost Per Learner</t>
  </si>
  <si>
    <t>Training - Risk Management - Category A</t>
  </si>
  <si>
    <t>Training - Cyber Security - Category B</t>
  </si>
  <si>
    <t>Training - Data Management - Category C</t>
  </si>
  <si>
    <t>Training - Business Management - Category D</t>
  </si>
  <si>
    <t>Total Per Category - VAT Incl</t>
  </si>
  <si>
    <t>APPOINTMENT OF TRAINING PROVIDER/S TO OFFER SKILLS PROGRAMMES TO WORKERS</t>
  </si>
  <si>
    <t xml:space="preserve">                                      </t>
  </si>
  <si>
    <t>Bid No: BS/2025/RFB544</t>
  </si>
  <si>
    <t>shown separately each year and for 2 years as indicated.</t>
  </si>
  <si>
    <t>VAT if applicable)(Remove VAT if not applicable)</t>
  </si>
  <si>
    <t>Training - Risk Management - Category A - Online</t>
  </si>
  <si>
    <t>Training - Cyber Security - Category B - Online</t>
  </si>
  <si>
    <t>Training - Data Management - Category C - Online</t>
  </si>
  <si>
    <t>Training - Business Management - Category D - Online</t>
  </si>
  <si>
    <t>APPENDIX A - PRICING SHEET  (ONLINE)</t>
  </si>
  <si>
    <t>Year 1 (2025/26)</t>
  </si>
  <si>
    <t>Year 2 (2026/27)</t>
  </si>
  <si>
    <t>Learners - Year 1 (2025/26)</t>
  </si>
  <si>
    <t>Learners - Year 2 (2026/27)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</si>
</sst>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&quot;#,##0.00;[Red]\-&quot;R&quot;#,##0.00"/>
    <numFmt numFmtId="164" formatCode="&quot;R&quot;\ #,##0.00;[Red]&quot;R&quot;\ \-#,##0.00"/>
    <numFmt numFmtId="165" formatCode="0.0%"/>
    <numFmt numFmtId="166" formatCode="&quot;R&quot;\ #,##0.00"/>
  </numFmts>
  <fonts count="26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u/>
      <sz val="14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  <font>
      <sz val="14"/>
      <color rgb="FF000000"/>
      <name val="Calibri"/>
      <family val="2"/>
      <scheme val="minor"/>
    </font>
    <font>
      <b/>
      <sz val="14"/>
      <name val="Arial"/>
      <family val="2"/>
    </font>
    <font>
      <sz val="14"/>
      <name val="Calibri"/>
      <family val="2"/>
      <scheme val="minor"/>
    </font>
    <font>
      <b/>
      <u/>
      <sz val="14"/>
      <color rgb="FFFF0000"/>
      <name val="Arial"/>
      <family val="2"/>
    </font>
    <font>
      <b/>
      <sz val="11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6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16">
    <xf numFmtId="0" fontId="0" fillId="0" borderId="0" xfId="0"/>
    <xf numFmtId="0" fontId="2" fillId="0" borderId="0" xfId="0" applyFont="1"/>
    <xf numFmtId="0" fontId="4" fillId="0" borderId="0" xfId="0" applyFont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8" fontId="4" fillId="0" borderId="0" xfId="0" applyNumberFormat="1" applyFont="1" applyAlignment="1">
      <alignment horizontal="center"/>
    </xf>
    <xf numFmtId="0" fontId="6" fillId="0" borderId="1" xfId="0" applyFont="1" applyBorder="1"/>
    <xf numFmtId="0" fontId="0" fillId="3" borderId="0" xfId="0" applyFill="1"/>
    <xf numFmtId="8" fontId="4" fillId="6" borderId="2" xfId="0" applyNumberFormat="1" applyFont="1" applyFill="1" applyBorder="1" applyAlignment="1">
      <alignment horizontal="center"/>
    </xf>
    <xf numFmtId="8" fontId="4" fillId="6" borderId="14" xfId="0" applyNumberFormat="1" applyFont="1" applyFill="1" applyBorder="1" applyAlignment="1">
      <alignment horizontal="center"/>
    </xf>
    <xf numFmtId="8" fontId="4" fillId="6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8" fontId="4" fillId="5" borderId="3" xfId="0" applyNumberFormat="1" applyFont="1" applyFill="1" applyBorder="1" applyAlignment="1">
      <alignment horizontal="center"/>
    </xf>
    <xf numFmtId="8" fontId="6" fillId="4" borderId="5" xfId="0" applyNumberFormat="1" applyFont="1" applyFill="1" applyBorder="1" applyAlignment="1">
      <alignment horizontal="center"/>
    </xf>
    <xf numFmtId="8" fontId="4" fillId="5" borderId="6" xfId="0" applyNumberFormat="1" applyFont="1" applyFill="1" applyBorder="1" applyAlignment="1">
      <alignment horizontal="center"/>
    </xf>
    <xf numFmtId="165" fontId="5" fillId="0" borderId="0" xfId="0" applyNumberFormat="1" applyFont="1"/>
    <xf numFmtId="0" fontId="1" fillId="0" borderId="0" xfId="0" applyFont="1"/>
    <xf numFmtId="0" fontId="10" fillId="0" borderId="0" xfId="0" applyFont="1"/>
    <xf numFmtId="0" fontId="4" fillId="0" borderId="0" xfId="0" applyFont="1" applyAlignment="1">
      <alignment vertical="center"/>
    </xf>
    <xf numFmtId="1" fontId="4" fillId="5" borderId="3" xfId="0" applyNumberFormat="1" applyFont="1" applyFill="1" applyBorder="1" applyAlignment="1">
      <alignment horizontal="center"/>
    </xf>
    <xf numFmtId="164" fontId="8" fillId="5" borderId="9" xfId="0" applyNumberFormat="1" applyFont="1" applyFill="1" applyBorder="1" applyAlignment="1">
      <alignment horizontal="center"/>
    </xf>
    <xf numFmtId="164" fontId="8" fillId="5" borderId="6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5" xfId="0" applyFont="1" applyBorder="1"/>
    <xf numFmtId="8" fontId="4" fillId="5" borderId="17" xfId="0" applyNumberFormat="1" applyFont="1" applyFill="1" applyBorder="1" applyAlignment="1">
      <alignment horizontal="center"/>
    </xf>
    <xf numFmtId="164" fontId="8" fillId="5" borderId="7" xfId="0" applyNumberFormat="1" applyFont="1" applyFill="1" applyBorder="1" applyAlignment="1">
      <alignment horizontal="center"/>
    </xf>
    <xf numFmtId="164" fontId="8" fillId="5" borderId="10" xfId="0" applyNumberFormat="1" applyFont="1" applyFill="1" applyBorder="1" applyAlignment="1">
      <alignment horizontal="center"/>
    </xf>
    <xf numFmtId="0" fontId="10" fillId="0" borderId="8" xfId="0" applyFont="1" applyBorder="1"/>
    <xf numFmtId="0" fontId="10" fillId="0" borderId="4" xfId="0" applyFont="1" applyBorder="1"/>
    <xf numFmtId="0" fontId="4" fillId="6" borderId="15" xfId="0" applyFont="1" applyFill="1" applyBorder="1" applyAlignment="1">
      <alignment vertical="center"/>
    </xf>
    <xf numFmtId="1" fontId="4" fillId="6" borderId="16" xfId="0" applyNumberFormat="1" applyFont="1" applyFill="1" applyBorder="1" applyAlignment="1">
      <alignment horizontal="center"/>
    </xf>
    <xf numFmtId="0" fontId="4" fillId="6" borderId="8" xfId="0" applyFont="1" applyFill="1" applyBorder="1" applyAlignment="1">
      <alignment vertical="center"/>
    </xf>
    <xf numFmtId="1" fontId="4" fillId="6" borderId="9" xfId="0" applyNumberFormat="1" applyFont="1" applyFill="1" applyBorder="1" applyAlignment="1">
      <alignment horizontal="center"/>
    </xf>
    <xf numFmtId="0" fontId="15" fillId="0" borderId="0" xfId="1" applyFont="1" applyAlignment="1">
      <alignment horizontal="left"/>
    </xf>
    <xf numFmtId="166" fontId="17" fillId="3" borderId="0" xfId="0" applyNumberFormat="1" applyFont="1" applyFill="1" applyAlignment="1">
      <alignment horizontal="left"/>
    </xf>
    <xf numFmtId="0" fontId="15" fillId="0" borderId="25" xfId="0" applyFont="1" applyBorder="1" applyAlignment="1">
      <alignment horizontal="left" wrapText="1"/>
    </xf>
    <xf numFmtId="0" fontId="20" fillId="0" borderId="25" xfId="0" applyFont="1" applyBorder="1" applyAlignment="1">
      <alignment horizontal="left" wrapText="1"/>
    </xf>
    <xf numFmtId="0" fontId="18" fillId="0" borderId="23" xfId="0" applyFont="1" applyBorder="1"/>
    <xf numFmtId="0" fontId="18" fillId="0" borderId="24" xfId="0" applyFont="1" applyBorder="1"/>
    <xf numFmtId="0" fontId="21" fillId="0" borderId="0" xfId="0" applyFont="1"/>
    <xf numFmtId="0" fontId="18" fillId="0" borderId="23" xfId="0" applyFont="1" applyBorder="1" applyAlignment="1">
      <alignment horizontal="left"/>
    </xf>
    <xf numFmtId="0" fontId="18" fillId="0" borderId="27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22" fillId="0" borderId="26" xfId="0" applyFont="1" applyBorder="1"/>
    <xf numFmtId="0" fontId="22" fillId="0" borderId="0" xfId="0" applyFont="1"/>
    <xf numFmtId="0" fontId="23" fillId="0" borderId="0" xfId="0" applyFont="1"/>
    <xf numFmtId="0" fontId="6" fillId="0" borderId="31" xfId="0" applyFont="1" applyBorder="1" applyAlignment="1">
      <alignment vertical="center" wrapText="1"/>
    </xf>
    <xf numFmtId="1" fontId="4" fillId="5" borderId="32" xfId="0" applyNumberFormat="1" applyFont="1" applyFill="1" applyBorder="1" applyAlignment="1">
      <alignment horizontal="center"/>
    </xf>
    <xf numFmtId="8" fontId="4" fillId="6" borderId="30" xfId="0" applyNumberFormat="1" applyFont="1" applyFill="1" applyBorder="1" applyAlignment="1">
      <alignment horizontal="center"/>
    </xf>
    <xf numFmtId="8" fontId="4" fillId="5" borderId="32" xfId="0" applyNumberFormat="1" applyFont="1" applyFill="1" applyBorder="1" applyAlignment="1">
      <alignment horizontal="center"/>
    </xf>
    <xf numFmtId="0" fontId="6" fillId="6" borderId="8" xfId="0" applyFont="1" applyFill="1" applyBorder="1" applyAlignment="1">
      <alignment vertical="center"/>
    </xf>
    <xf numFmtId="1" fontId="6" fillId="5" borderId="3" xfId="0" applyNumberFormat="1" applyFont="1" applyFill="1" applyBorder="1" applyAlignment="1">
      <alignment horizontal="left"/>
    </xf>
    <xf numFmtId="0" fontId="6" fillId="3" borderId="8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8" fontId="6" fillId="3" borderId="5" xfId="0" applyNumberFormat="1" applyFont="1" applyFill="1" applyBorder="1" applyAlignment="1">
      <alignment horizontal="center"/>
    </xf>
    <xf numFmtId="0" fontId="13" fillId="0" borderId="0" xfId="0" applyFont="1"/>
    <xf numFmtId="0" fontId="24" fillId="0" borderId="0" xfId="0" applyFont="1" applyAlignment="1">
      <alignment vertical="center"/>
    </xf>
    <xf numFmtId="0" fontId="3" fillId="3" borderId="0" xfId="0" applyFont="1" applyFill="1" applyAlignment="1">
      <alignment horizontal="center"/>
    </xf>
    <xf numFmtId="0" fontId="25" fillId="9" borderId="2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/>
    </xf>
    <xf numFmtId="8" fontId="4" fillId="5" borderId="1" xfId="0" applyNumberFormat="1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 wrapText="1"/>
    </xf>
    <xf numFmtId="8" fontId="4" fillId="3" borderId="0" xfId="0" applyNumberFormat="1" applyFont="1" applyFill="1" applyAlignment="1">
      <alignment horizontal="center"/>
    </xf>
    <xf numFmtId="0" fontId="25" fillId="3" borderId="0" xfId="0" applyFont="1" applyFill="1" applyAlignment="1">
      <alignment horizontal="center" vertical="center" wrapText="1"/>
    </xf>
    <xf numFmtId="164" fontId="8" fillId="3" borderId="0" xfId="0" applyNumberFormat="1" applyFont="1" applyFill="1" applyAlignment="1">
      <alignment horizontal="center"/>
    </xf>
    <xf numFmtId="15" fontId="19" fillId="3" borderId="0" xfId="0" applyNumberFormat="1" applyFont="1" applyFill="1" applyAlignment="1" applyProtection="1">
      <alignment horizontal="center"/>
      <protection locked="0"/>
    </xf>
    <xf numFmtId="15" fontId="18" fillId="3" borderId="0" xfId="0" applyNumberFormat="1" applyFont="1" applyFill="1" applyAlignment="1" applyProtection="1">
      <alignment horizontal="center"/>
      <protection locked="0"/>
    </xf>
    <xf numFmtId="0" fontId="13" fillId="3" borderId="0" xfId="0" applyFont="1" applyFill="1" applyAlignment="1">
      <alignment horizontal="left" vertical="center" wrapText="1"/>
    </xf>
    <xf numFmtId="165" fontId="5" fillId="3" borderId="0" xfId="0" applyNumberFormat="1" applyFont="1" applyFill="1"/>
    <xf numFmtId="0" fontId="1" fillId="3" borderId="0" xfId="0" applyFont="1" applyFill="1"/>
    <xf numFmtId="0" fontId="21" fillId="3" borderId="0" xfId="0" applyFont="1" applyFill="1"/>
    <xf numFmtId="0" fontId="18" fillId="3" borderId="0" xfId="0" applyFont="1" applyFill="1" applyAlignment="1">
      <alignment horizontal="left"/>
    </xf>
    <xf numFmtId="0" fontId="22" fillId="3" borderId="0" xfId="0" applyFont="1" applyFill="1"/>
    <xf numFmtId="0" fontId="23" fillId="3" borderId="0" xfId="0" applyFont="1" applyFill="1"/>
    <xf numFmtId="0" fontId="23" fillId="3" borderId="0" xfId="0" applyFont="1" applyFill="1" applyAlignment="1">
      <alignment horizontal="left"/>
    </xf>
    <xf numFmtId="8" fontId="4" fillId="5" borderId="33" xfId="0" applyNumberFormat="1" applyFont="1" applyFill="1" applyBorder="1" applyAlignment="1">
      <alignment horizontal="center"/>
    </xf>
    <xf numFmtId="0" fontId="25" fillId="9" borderId="34" xfId="0" applyFont="1" applyFill="1" applyBorder="1" applyAlignment="1">
      <alignment horizontal="center" vertical="center" wrapText="1"/>
    </xf>
    <xf numFmtId="8" fontId="4" fillId="6" borderId="12" xfId="0" applyNumberFormat="1" applyFont="1" applyFill="1" applyBorder="1" applyAlignment="1">
      <alignment horizontal="center"/>
    </xf>
    <xf numFmtId="8" fontId="4" fillId="6" borderId="35" xfId="0" applyNumberFormat="1" applyFont="1" applyFill="1" applyBorder="1" applyAlignment="1">
      <alignment horizontal="center"/>
    </xf>
    <xf numFmtId="8" fontId="4" fillId="3" borderId="25" xfId="0" applyNumberFormat="1" applyFont="1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left" wrapText="1"/>
    </xf>
    <xf numFmtId="1" fontId="4" fillId="5" borderId="17" xfId="0" applyNumberFormat="1" applyFont="1" applyFill="1" applyBorder="1" applyAlignment="1">
      <alignment horizontal="center"/>
    </xf>
    <xf numFmtId="1" fontId="4" fillId="6" borderId="36" xfId="0" applyNumberFormat="1" applyFont="1" applyFill="1" applyBorder="1" applyAlignment="1">
      <alignment horizontal="center"/>
    </xf>
    <xf numFmtId="1" fontId="4" fillId="6" borderId="7" xfId="0" applyNumberFormat="1" applyFont="1" applyFill="1" applyBorder="1" applyAlignment="1">
      <alignment horizontal="center"/>
    </xf>
    <xf numFmtId="0" fontId="6" fillId="3" borderId="10" xfId="0" applyFont="1" applyFill="1" applyBorder="1" applyAlignment="1">
      <alignment vertical="center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8" fillId="0" borderId="24" xfId="0" applyFont="1" applyBorder="1" applyAlignment="1">
      <alignment horizontal="left"/>
    </xf>
    <xf numFmtId="0" fontId="16" fillId="3" borderId="0" xfId="0" applyFont="1" applyFill="1" applyAlignment="1">
      <alignment horizontal="center" vertical="center" wrapText="1"/>
    </xf>
    <xf numFmtId="8" fontId="10" fillId="0" borderId="1" xfId="0" applyNumberFormat="1" applyFont="1" applyBorder="1" applyAlignment="1">
      <alignment horizontal="center"/>
    </xf>
    <xf numFmtId="8" fontId="10" fillId="0" borderId="7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8" fontId="11" fillId="0" borderId="1" xfId="0" applyNumberFormat="1" applyFont="1" applyBorder="1" applyAlignment="1">
      <alignment horizontal="center"/>
    </xf>
    <xf numFmtId="8" fontId="11" fillId="0" borderId="7" xfId="0" applyNumberFormat="1" applyFont="1" applyBorder="1" applyAlignment="1">
      <alignment horizontal="center"/>
    </xf>
    <xf numFmtId="8" fontId="11" fillId="0" borderId="9" xfId="0" applyNumberFormat="1" applyFont="1" applyBorder="1" applyAlignment="1">
      <alignment horizontal="center"/>
    </xf>
    <xf numFmtId="8" fontId="11" fillId="0" borderId="5" xfId="0" applyNumberFormat="1" applyFont="1" applyBorder="1" applyAlignment="1">
      <alignment horizontal="center"/>
    </xf>
    <xf numFmtId="8" fontId="11" fillId="0" borderId="10" xfId="0" applyNumberFormat="1" applyFont="1" applyBorder="1" applyAlignment="1">
      <alignment horizontal="center"/>
    </xf>
    <xf numFmtId="8" fontId="11" fillId="0" borderId="6" xfId="0" applyNumberFormat="1" applyFont="1" applyBorder="1" applyAlignment="1">
      <alignment horizontal="center"/>
    </xf>
    <xf numFmtId="0" fontId="15" fillId="0" borderId="25" xfId="0" applyFont="1" applyBorder="1" applyAlignment="1">
      <alignment horizontal="left" vertical="center" wrapText="1"/>
    </xf>
    <xf numFmtId="15" fontId="19" fillId="8" borderId="7" xfId="0" applyNumberFormat="1" applyFont="1" applyFill="1" applyBorder="1" applyAlignment="1" applyProtection="1">
      <alignment horizontal="center"/>
      <protection locked="0"/>
    </xf>
    <xf numFmtId="15" fontId="19" fillId="8" borderId="24" xfId="0" applyNumberFormat="1" applyFont="1" applyFill="1" applyBorder="1" applyAlignment="1" applyProtection="1">
      <alignment horizontal="center"/>
      <protection locked="0"/>
    </xf>
    <xf numFmtId="15" fontId="19" fillId="8" borderId="28" xfId="0" applyNumberFormat="1" applyFont="1" applyFill="1" applyBorder="1" applyAlignment="1" applyProtection="1">
      <alignment horizontal="center"/>
      <protection locked="0"/>
    </xf>
    <xf numFmtId="15" fontId="19" fillId="8" borderId="1" xfId="0" applyNumberFormat="1" applyFont="1" applyFill="1" applyBorder="1" applyAlignment="1" applyProtection="1">
      <alignment horizontal="center"/>
      <protection locked="0"/>
    </xf>
    <xf numFmtId="15" fontId="18" fillId="8" borderId="1" xfId="0" applyNumberFormat="1" applyFont="1" applyFill="1" applyBorder="1" applyAlignment="1" applyProtection="1">
      <alignment horizontal="center"/>
      <protection locked="0"/>
    </xf>
    <xf numFmtId="0" fontId="7" fillId="7" borderId="1" xfId="0" applyFont="1" applyFill="1" applyBorder="1" applyAlignment="1">
      <alignment horizontal="center" wrapText="1"/>
    </xf>
    <xf numFmtId="0" fontId="18" fillId="0" borderId="26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2" fillId="2" borderId="20" xfId="0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7" fillId="7" borderId="18" xfId="0" applyFont="1" applyFill="1" applyBorder="1" applyAlignment="1">
      <alignment horizontal="center" wrapText="1"/>
    </xf>
    <xf numFmtId="0" fontId="7" fillId="7" borderId="19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</cellXfs>
  <cellStyles count="2">
    <cellStyle name="Normal" xfId="0" builtinId="0"/>
    <cellStyle name="Normal 2" xfId="1" xr:uid="{3A30FC84-3CBB-4FC5-ACD2-4EDCD97438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2078916</xdr:colOff>
      <xdr:row>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8492DA-884C-51B5-1E54-256950CCA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78916" cy="1417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abSelected="1" topLeftCell="A8" zoomScaleNormal="100" workbookViewId="0">
      <selection activeCell="A25" sqref="A25"/>
    </sheetView>
  </sheetViews>
  <sheetFormatPr defaultRowHeight="14.4" x14ac:dyDescent="0.3"/>
  <cols>
    <col min="1" max="1" width="53.44140625" customWidth="1"/>
    <col min="2" max="2" width="24.44140625" customWidth="1"/>
    <col min="3" max="3" width="16.5546875" bestFit="1" customWidth="1"/>
    <col min="4" max="4" width="17.44140625" bestFit="1" customWidth="1"/>
    <col min="5" max="5" width="12.21875" bestFit="1" customWidth="1"/>
    <col min="6" max="6" width="17.44140625" bestFit="1" customWidth="1"/>
    <col min="7" max="7" width="14" bestFit="1" customWidth="1"/>
    <col min="8" max="8" width="2.5546875" style="8" customWidth="1"/>
    <col min="9" max="9" width="27.6640625" customWidth="1"/>
    <col min="10" max="10" width="16.44140625" bestFit="1" customWidth="1"/>
    <col min="11" max="11" width="12.88671875" customWidth="1"/>
    <col min="12" max="12" width="16.109375" bestFit="1" customWidth="1"/>
    <col min="13" max="13" width="11.109375" bestFit="1" customWidth="1"/>
    <col min="14" max="14" width="11.21875" customWidth="1"/>
    <col min="15" max="15" width="16.109375" bestFit="1" customWidth="1"/>
  </cols>
  <sheetData>
    <row r="1" spans="1:15" ht="17.399999999999999" x14ac:dyDescent="0.3">
      <c r="B1" s="57" t="s">
        <v>41</v>
      </c>
      <c r="C1" s="57"/>
    </row>
    <row r="2" spans="1:15" ht="15.75" customHeight="1" x14ac:dyDescent="0.4">
      <c r="A2" s="56" t="s">
        <v>33</v>
      </c>
      <c r="B2" s="88" t="s">
        <v>32</v>
      </c>
      <c r="C2" s="88"/>
      <c r="D2" s="88"/>
      <c r="E2" s="88"/>
      <c r="F2" s="88"/>
      <c r="G2" s="88"/>
      <c r="H2" s="70"/>
    </row>
    <row r="3" spans="1:15" ht="15" customHeight="1" x14ac:dyDescent="0.4">
      <c r="A3" s="56"/>
      <c r="B3" s="88"/>
      <c r="C3" s="88"/>
      <c r="D3" s="88"/>
      <c r="E3" s="88"/>
      <c r="F3" s="88"/>
      <c r="G3" s="88"/>
      <c r="H3" s="70"/>
    </row>
    <row r="4" spans="1:15" ht="15.75" customHeight="1" x14ac:dyDescent="0.4">
      <c r="A4" s="56"/>
      <c r="B4" s="88"/>
      <c r="C4" s="88"/>
      <c r="D4" s="88"/>
      <c r="E4" s="88"/>
      <c r="F4" s="88"/>
      <c r="G4" s="88"/>
      <c r="H4" s="70"/>
    </row>
    <row r="5" spans="1:15" ht="36" customHeight="1" thickBot="1" x14ac:dyDescent="0.4">
      <c r="A5" s="12"/>
      <c r="B5" s="89" t="s">
        <v>34</v>
      </c>
      <c r="C5" s="89"/>
      <c r="D5" s="89"/>
      <c r="E5" s="89"/>
      <c r="F5" s="12"/>
      <c r="G5" s="12"/>
      <c r="H5" s="64"/>
      <c r="J5" s="89" t="s">
        <v>31</v>
      </c>
      <c r="K5" s="89"/>
      <c r="L5" s="89"/>
      <c r="M5" s="89"/>
    </row>
    <row r="6" spans="1:15" ht="15.75" customHeight="1" thickBot="1" x14ac:dyDescent="0.4">
      <c r="A6" s="12"/>
      <c r="B6" s="12"/>
      <c r="C6" s="12"/>
      <c r="D6" s="113" t="s">
        <v>42</v>
      </c>
      <c r="E6" s="114"/>
      <c r="F6" s="113" t="s">
        <v>43</v>
      </c>
      <c r="G6" s="114"/>
      <c r="H6" s="64"/>
      <c r="J6" s="107" t="s">
        <v>42</v>
      </c>
      <c r="K6" s="107"/>
      <c r="L6" s="107"/>
      <c r="M6" s="107" t="s">
        <v>43</v>
      </c>
      <c r="N6" s="107"/>
      <c r="O6" s="107"/>
    </row>
    <row r="7" spans="1:15" ht="78.599999999999994" thickBot="1" x14ac:dyDescent="0.35">
      <c r="A7" s="3" t="s">
        <v>7</v>
      </c>
      <c r="B7" s="115" t="s">
        <v>44</v>
      </c>
      <c r="C7" s="115" t="s">
        <v>45</v>
      </c>
      <c r="D7" s="4" t="s">
        <v>26</v>
      </c>
      <c r="E7" s="5" t="s">
        <v>0</v>
      </c>
      <c r="F7" s="4" t="s">
        <v>26</v>
      </c>
      <c r="G7" s="5" t="s">
        <v>0</v>
      </c>
      <c r="H7" s="58"/>
      <c r="J7" s="61" t="s">
        <v>1</v>
      </c>
      <c r="K7" s="60" t="s">
        <v>36</v>
      </c>
      <c r="L7" s="7" t="s">
        <v>5</v>
      </c>
      <c r="M7" s="61" t="s">
        <v>23</v>
      </c>
      <c r="N7" s="60" t="s">
        <v>36</v>
      </c>
      <c r="O7" s="7" t="s">
        <v>5</v>
      </c>
    </row>
    <row r="8" spans="1:15" ht="31.8" thickBot="1" x14ac:dyDescent="0.35">
      <c r="A8" s="52" t="s">
        <v>37</v>
      </c>
      <c r="B8" s="20">
        <v>250</v>
      </c>
      <c r="C8" s="84">
        <v>154</v>
      </c>
      <c r="D8" s="9">
        <v>0</v>
      </c>
      <c r="E8" s="13">
        <f>B8*D8</f>
        <v>0</v>
      </c>
      <c r="F8" s="9">
        <v>0</v>
      </c>
      <c r="G8" s="13">
        <f>F8*C8</f>
        <v>0</v>
      </c>
      <c r="H8" s="65"/>
      <c r="I8" s="83" t="s">
        <v>27</v>
      </c>
      <c r="J8" s="62">
        <f>E8</f>
        <v>0</v>
      </c>
      <c r="K8" s="63">
        <f>J8*15/100</f>
        <v>0</v>
      </c>
      <c r="L8" s="62">
        <f>J8+K8</f>
        <v>0</v>
      </c>
      <c r="M8" s="62">
        <f>G8</f>
        <v>0</v>
      </c>
      <c r="N8" s="63">
        <f>M8*15/100</f>
        <v>0</v>
      </c>
      <c r="O8" s="62">
        <f>M8+N8</f>
        <v>0</v>
      </c>
    </row>
    <row r="9" spans="1:15" ht="31.8" thickBot="1" x14ac:dyDescent="0.35">
      <c r="A9" s="52" t="s">
        <v>38</v>
      </c>
      <c r="B9" s="20">
        <v>250</v>
      </c>
      <c r="C9" s="84">
        <v>154</v>
      </c>
      <c r="D9" s="80">
        <v>0</v>
      </c>
      <c r="E9" s="13">
        <f t="shared" ref="E9:E18" si="0">B9*D9</f>
        <v>0</v>
      </c>
      <c r="F9" s="9">
        <v>0</v>
      </c>
      <c r="G9" s="13">
        <f>F9*C9</f>
        <v>0</v>
      </c>
      <c r="H9" s="65"/>
      <c r="I9" s="83" t="s">
        <v>28</v>
      </c>
      <c r="J9" s="62">
        <f>E9</f>
        <v>0</v>
      </c>
      <c r="K9" s="63">
        <f>J9*15/100</f>
        <v>0</v>
      </c>
      <c r="L9" s="62">
        <f>J9+K9</f>
        <v>0</v>
      </c>
      <c r="M9" s="62">
        <f>G9</f>
        <v>0</v>
      </c>
      <c r="N9" s="63">
        <f>M9*15/100</f>
        <v>0</v>
      </c>
      <c r="O9" s="62">
        <f>M9+N9</f>
        <v>0</v>
      </c>
    </row>
    <row r="10" spans="1:15" ht="31.8" thickBot="1" x14ac:dyDescent="0.35">
      <c r="A10" s="52" t="s">
        <v>39</v>
      </c>
      <c r="B10" s="20">
        <v>250</v>
      </c>
      <c r="C10" s="84">
        <v>154</v>
      </c>
      <c r="D10" s="81">
        <v>0</v>
      </c>
      <c r="E10" s="13">
        <f t="shared" si="0"/>
        <v>0</v>
      </c>
      <c r="F10" s="10">
        <v>0</v>
      </c>
      <c r="G10" s="13">
        <f>F10*C10</f>
        <v>0</v>
      </c>
      <c r="H10" s="65"/>
      <c r="I10" s="83" t="s">
        <v>29</v>
      </c>
      <c r="J10" s="62">
        <f>E10</f>
        <v>0</v>
      </c>
      <c r="K10" s="63">
        <f>J10*15/100</f>
        <v>0</v>
      </c>
      <c r="L10" s="62">
        <f>J10+K10</f>
        <v>0</v>
      </c>
      <c r="M10" s="62">
        <f>G10</f>
        <v>0</v>
      </c>
      <c r="N10" s="63">
        <f>M10*15/100</f>
        <v>0</v>
      </c>
      <c r="O10" s="62">
        <f>M10+N10</f>
        <v>0</v>
      </c>
    </row>
    <row r="11" spans="1:15" ht="31.2" x14ac:dyDescent="0.3">
      <c r="A11" s="52" t="s">
        <v>40</v>
      </c>
      <c r="B11" s="20">
        <v>250</v>
      </c>
      <c r="C11" s="84">
        <v>154</v>
      </c>
      <c r="D11" s="9">
        <v>0</v>
      </c>
      <c r="E11" s="13">
        <f t="shared" si="0"/>
        <v>0</v>
      </c>
      <c r="F11" s="10">
        <v>0</v>
      </c>
      <c r="G11" s="13">
        <f>F11*C11</f>
        <v>0</v>
      </c>
      <c r="H11" s="65"/>
      <c r="I11" s="83" t="s">
        <v>30</v>
      </c>
      <c r="J11" s="62">
        <f>E11</f>
        <v>0</v>
      </c>
      <c r="K11" s="63">
        <f>J11*15/100</f>
        <v>0</v>
      </c>
      <c r="L11" s="62">
        <f>J11+K11</f>
        <v>0</v>
      </c>
      <c r="M11" s="62">
        <f>G11</f>
        <v>0</v>
      </c>
      <c r="N11" s="63">
        <f>M11*15/100</f>
        <v>0</v>
      </c>
      <c r="O11" s="62">
        <f>M11+N11</f>
        <v>0</v>
      </c>
    </row>
    <row r="12" spans="1:15" ht="15.6" x14ac:dyDescent="0.3">
      <c r="A12" s="47" t="s">
        <v>24</v>
      </c>
      <c r="B12" s="48"/>
      <c r="C12" s="48"/>
      <c r="D12" s="49"/>
      <c r="E12" s="50">
        <f>SUM(E8:E11)</f>
        <v>0</v>
      </c>
      <c r="F12" s="49"/>
      <c r="G12" s="78">
        <f>SUM(G8:G11)</f>
        <v>0</v>
      </c>
      <c r="H12" s="65"/>
    </row>
    <row r="13" spans="1:15" ht="28.2" thickBot="1" x14ac:dyDescent="0.35">
      <c r="A13" s="59" t="s">
        <v>20</v>
      </c>
      <c r="B13" s="59" t="s">
        <v>21</v>
      </c>
      <c r="C13" s="59"/>
      <c r="D13" s="59" t="s">
        <v>22</v>
      </c>
      <c r="E13" s="59" t="s">
        <v>23</v>
      </c>
      <c r="F13" s="59"/>
      <c r="G13" s="79" t="s">
        <v>23</v>
      </c>
      <c r="H13" s="66"/>
    </row>
    <row r="14" spans="1:15" ht="16.2" thickBot="1" x14ac:dyDescent="0.35">
      <c r="A14" s="30"/>
      <c r="B14" s="31"/>
      <c r="C14" s="85"/>
      <c r="D14" s="10"/>
      <c r="E14" s="13">
        <f t="shared" si="0"/>
        <v>0</v>
      </c>
      <c r="F14" s="10"/>
      <c r="G14" s="13">
        <f t="shared" ref="G14:G18" si="1">E14*F14</f>
        <v>0</v>
      </c>
      <c r="H14" s="65"/>
    </row>
    <row r="15" spans="1:15" ht="16.2" thickBot="1" x14ac:dyDescent="0.35">
      <c r="A15" s="32"/>
      <c r="B15" s="33"/>
      <c r="C15" s="86"/>
      <c r="D15" s="11"/>
      <c r="E15" s="13">
        <f t="shared" si="0"/>
        <v>0</v>
      </c>
      <c r="F15" s="10"/>
      <c r="G15" s="13">
        <f t="shared" si="1"/>
        <v>0</v>
      </c>
      <c r="H15" s="65"/>
    </row>
    <row r="16" spans="1:15" ht="16.2" thickBot="1" x14ac:dyDescent="0.35">
      <c r="A16" s="32"/>
      <c r="B16" s="33"/>
      <c r="C16" s="86"/>
      <c r="D16" s="11"/>
      <c r="E16" s="13">
        <f t="shared" ref="E16:E17" si="2">B16*D16</f>
        <v>0</v>
      </c>
      <c r="F16" s="10"/>
      <c r="G16" s="13">
        <f t="shared" ref="G16:G17" si="3">E16*F16</f>
        <v>0</v>
      </c>
      <c r="H16" s="65"/>
    </row>
    <row r="17" spans="1:8" ht="16.2" thickBot="1" x14ac:dyDescent="0.35">
      <c r="A17" s="32"/>
      <c r="B17" s="33"/>
      <c r="C17" s="86"/>
      <c r="D17" s="11"/>
      <c r="E17" s="13">
        <f t="shared" si="2"/>
        <v>0</v>
      </c>
      <c r="F17" s="10"/>
      <c r="G17" s="13">
        <f t="shared" si="3"/>
        <v>0</v>
      </c>
      <c r="H17" s="65"/>
    </row>
    <row r="18" spans="1:8" ht="15.6" x14ac:dyDescent="0.3">
      <c r="A18" s="51"/>
      <c r="B18" s="33"/>
      <c r="C18" s="86"/>
      <c r="D18" s="11"/>
      <c r="E18" s="13">
        <f t="shared" si="0"/>
        <v>0</v>
      </c>
      <c r="F18" s="10"/>
      <c r="G18" s="13">
        <f t="shared" si="1"/>
        <v>0</v>
      </c>
      <c r="H18" s="65"/>
    </row>
    <row r="19" spans="1:8" ht="16.2" thickBot="1" x14ac:dyDescent="0.35">
      <c r="A19" s="53" t="s">
        <v>25</v>
      </c>
      <c r="B19" s="54"/>
      <c r="C19" s="87"/>
      <c r="D19" s="55"/>
      <c r="E19" s="15">
        <f>SUM(E14:E18)</f>
        <v>0</v>
      </c>
      <c r="F19" s="14"/>
      <c r="G19" s="15">
        <f>SUM(G14:G18)</f>
        <v>0</v>
      </c>
      <c r="H19" s="82"/>
    </row>
    <row r="20" spans="1:8" ht="15.6" x14ac:dyDescent="0.3">
      <c r="B20" s="19"/>
      <c r="C20" s="19"/>
      <c r="D20" s="23" t="s">
        <v>1</v>
      </c>
      <c r="E20" s="25">
        <f>SUM(E12+E19)</f>
        <v>0</v>
      </c>
      <c r="F20" s="23" t="s">
        <v>1</v>
      </c>
      <c r="G20" s="13">
        <f>SUM(G12+G19)</f>
        <v>0</v>
      </c>
      <c r="H20" s="65"/>
    </row>
    <row r="21" spans="1:8" ht="15.6" x14ac:dyDescent="0.3">
      <c r="D21" s="7" t="s">
        <v>14</v>
      </c>
      <c r="E21" s="26">
        <f>E20*15/100</f>
        <v>0</v>
      </c>
      <c r="F21" s="7" t="s">
        <v>14</v>
      </c>
      <c r="G21" s="21">
        <f>G19+G20*15/100</f>
        <v>0</v>
      </c>
      <c r="H21" s="67"/>
    </row>
    <row r="22" spans="1:8" ht="16.2" thickBot="1" x14ac:dyDescent="0.35">
      <c r="D22" s="24" t="s">
        <v>5</v>
      </c>
      <c r="E22" s="27">
        <f>E20*1.15</f>
        <v>0</v>
      </c>
      <c r="F22" s="24" t="s">
        <v>5</v>
      </c>
      <c r="G22" s="22">
        <f>G20*1.15</f>
        <v>0</v>
      </c>
      <c r="H22" s="67"/>
    </row>
    <row r="23" spans="1:8" ht="16.2" thickBot="1" x14ac:dyDescent="0.35">
      <c r="A23" s="2"/>
      <c r="F23" s="8"/>
    </row>
    <row r="24" spans="1:8" ht="23.4" x14ac:dyDescent="0.45">
      <c r="A24" s="110" t="s">
        <v>6</v>
      </c>
      <c r="B24" s="111"/>
      <c r="C24" s="111"/>
      <c r="D24" s="112"/>
      <c r="E24" s="16"/>
      <c r="F24" s="16"/>
      <c r="G24" s="16"/>
      <c r="H24" s="71"/>
    </row>
    <row r="25" spans="1:8" s="1" customFormat="1" ht="18" x14ac:dyDescent="0.35">
      <c r="A25" s="28" t="s">
        <v>2</v>
      </c>
      <c r="B25" s="92">
        <f>E20+G20</f>
        <v>0</v>
      </c>
      <c r="C25" s="93"/>
      <c r="D25" s="94"/>
      <c r="E25" s="17"/>
      <c r="F25" s="17"/>
      <c r="G25" s="17"/>
      <c r="H25" s="72"/>
    </row>
    <row r="26" spans="1:8" ht="18" x14ac:dyDescent="0.35">
      <c r="A26" s="28" t="s">
        <v>3</v>
      </c>
      <c r="B26" s="95">
        <f>B25*0.15</f>
        <v>0</v>
      </c>
      <c r="C26" s="96"/>
      <c r="D26" s="97"/>
      <c r="E26" s="6"/>
      <c r="F26" s="6"/>
      <c r="G26" s="6"/>
      <c r="H26" s="65"/>
    </row>
    <row r="27" spans="1:8" ht="18.600000000000001" thickBot="1" x14ac:dyDescent="0.4">
      <c r="A27" s="29" t="s">
        <v>4</v>
      </c>
      <c r="B27" s="98">
        <f>B25+B26</f>
        <v>0</v>
      </c>
      <c r="C27" s="99"/>
      <c r="D27" s="100"/>
      <c r="E27" s="6"/>
      <c r="F27" s="6"/>
      <c r="G27" s="6"/>
      <c r="H27" s="65"/>
    </row>
    <row r="28" spans="1:8" ht="18" x14ac:dyDescent="0.35">
      <c r="A28" s="18"/>
      <c r="B28" s="6"/>
      <c r="C28" s="6"/>
      <c r="D28" s="6"/>
      <c r="E28" s="6"/>
      <c r="F28" s="6"/>
      <c r="G28" s="6"/>
      <c r="H28" s="65"/>
    </row>
    <row r="29" spans="1:8" ht="17.399999999999999" x14ac:dyDescent="0.3">
      <c r="A29" s="34" t="s">
        <v>8</v>
      </c>
      <c r="B29" s="34"/>
      <c r="C29" s="34"/>
      <c r="D29" s="91"/>
      <c r="E29" s="91"/>
      <c r="F29" s="91"/>
      <c r="G29" s="35"/>
      <c r="H29" s="35"/>
    </row>
    <row r="30" spans="1:8" ht="18" x14ac:dyDescent="0.35">
      <c r="A30" s="38" t="s">
        <v>9</v>
      </c>
      <c r="B30" s="39"/>
      <c r="C30" s="39"/>
      <c r="D30" s="39"/>
      <c r="E30" s="39"/>
      <c r="F30" s="39"/>
      <c r="G30" s="40"/>
      <c r="H30" s="73"/>
    </row>
    <row r="31" spans="1:8" ht="18" x14ac:dyDescent="0.35">
      <c r="A31" s="38" t="s">
        <v>15</v>
      </c>
      <c r="B31" s="39"/>
      <c r="C31" s="39"/>
      <c r="D31" s="39"/>
      <c r="E31" s="39"/>
      <c r="F31" s="39"/>
      <c r="G31" s="40"/>
      <c r="H31" s="73"/>
    </row>
    <row r="32" spans="1:8" ht="17.399999999999999" x14ac:dyDescent="0.3">
      <c r="A32" s="108" t="s">
        <v>16</v>
      </c>
      <c r="B32" s="109"/>
      <c r="C32" s="109"/>
      <c r="D32" s="109"/>
      <c r="E32" s="109"/>
      <c r="F32" s="109"/>
      <c r="G32" s="109"/>
      <c r="H32" s="74"/>
    </row>
    <row r="33" spans="1:8" ht="17.399999999999999" x14ac:dyDescent="0.3">
      <c r="A33" s="108" t="s">
        <v>35</v>
      </c>
      <c r="B33" s="109"/>
      <c r="C33" s="109"/>
      <c r="D33" s="109"/>
      <c r="E33" s="109"/>
      <c r="F33" s="109"/>
      <c r="G33" s="109"/>
      <c r="H33" s="74"/>
    </row>
    <row r="34" spans="1:8" ht="18" customHeight="1" x14ac:dyDescent="0.3">
      <c r="A34" s="44" t="s">
        <v>17</v>
      </c>
      <c r="B34" s="45"/>
      <c r="C34" s="45"/>
      <c r="D34" s="45"/>
      <c r="E34" s="45"/>
      <c r="F34" s="45"/>
      <c r="G34" s="45"/>
      <c r="H34" s="75"/>
    </row>
    <row r="35" spans="1:8" ht="18" x14ac:dyDescent="0.35">
      <c r="A35" s="38" t="s">
        <v>18</v>
      </c>
      <c r="B35" s="39"/>
      <c r="C35" s="39"/>
      <c r="D35" s="39"/>
      <c r="E35" s="39"/>
      <c r="F35" s="39"/>
      <c r="G35" s="46"/>
      <c r="H35" s="76"/>
    </row>
    <row r="36" spans="1:8" ht="18" x14ac:dyDescent="0.35">
      <c r="A36" s="41" t="s">
        <v>19</v>
      </c>
      <c r="B36" s="42"/>
      <c r="C36" s="42"/>
      <c r="D36" s="90"/>
      <c r="E36" s="90"/>
      <c r="F36" s="90"/>
      <c r="G36" s="43"/>
      <c r="H36" s="77"/>
    </row>
    <row r="37" spans="1:8" ht="36" customHeight="1" x14ac:dyDescent="0.3">
      <c r="A37" s="37" t="s">
        <v>10</v>
      </c>
      <c r="B37" s="102"/>
      <c r="C37" s="103"/>
      <c r="D37" s="103"/>
      <c r="E37" s="103"/>
      <c r="F37" s="103"/>
      <c r="G37" s="104"/>
      <c r="H37" s="68"/>
    </row>
    <row r="38" spans="1:8" ht="36" customHeight="1" x14ac:dyDescent="0.3">
      <c r="A38" s="37" t="s">
        <v>11</v>
      </c>
      <c r="B38" s="105"/>
      <c r="C38" s="105"/>
      <c r="D38" s="105"/>
      <c r="E38" s="105"/>
      <c r="F38" s="105"/>
      <c r="G38" s="105"/>
      <c r="H38" s="68"/>
    </row>
    <row r="39" spans="1:8" ht="36" customHeight="1" x14ac:dyDescent="0.3">
      <c r="A39" s="36" t="s">
        <v>12</v>
      </c>
      <c r="B39" s="106"/>
      <c r="C39" s="106"/>
      <c r="D39" s="106"/>
      <c r="E39" s="106"/>
      <c r="F39" s="106"/>
      <c r="G39" s="106"/>
      <c r="H39" s="69"/>
    </row>
    <row r="40" spans="1:8" ht="36" customHeight="1" x14ac:dyDescent="0.3">
      <c r="A40" s="101" t="s">
        <v>13</v>
      </c>
      <c r="B40" s="106"/>
      <c r="C40" s="106"/>
      <c r="D40" s="106"/>
      <c r="E40" s="106"/>
      <c r="F40" s="106"/>
      <c r="G40" s="106"/>
      <c r="H40" s="69"/>
    </row>
    <row r="41" spans="1:8" ht="36" customHeight="1" x14ac:dyDescent="0.3">
      <c r="A41" s="101"/>
      <c r="B41" s="106"/>
      <c r="C41" s="106"/>
      <c r="D41" s="106"/>
      <c r="E41" s="106"/>
      <c r="F41" s="106"/>
      <c r="G41" s="106"/>
      <c r="H41" s="69"/>
    </row>
  </sheetData>
  <mergeCells count="21">
    <mergeCell ref="J5:M5"/>
    <mergeCell ref="J6:L6"/>
    <mergeCell ref="M6:O6"/>
    <mergeCell ref="A32:G32"/>
    <mergeCell ref="A33:G33"/>
    <mergeCell ref="A24:D24"/>
    <mergeCell ref="D6:E6"/>
    <mergeCell ref="F6:G6"/>
    <mergeCell ref="A40:A41"/>
    <mergeCell ref="B37:G37"/>
    <mergeCell ref="B38:G38"/>
    <mergeCell ref="B39:G39"/>
    <mergeCell ref="B41:G41"/>
    <mergeCell ref="B40:G40"/>
    <mergeCell ref="B2:G4"/>
    <mergeCell ref="B5:E5"/>
    <mergeCell ref="D36:F36"/>
    <mergeCell ref="D29:F29"/>
    <mergeCell ref="B25:D25"/>
    <mergeCell ref="B26:D26"/>
    <mergeCell ref="B27:D27"/>
  </mergeCells>
  <phoneticPr fontId="9" type="noConversion"/>
  <pageMargins left="0.7" right="0.7" top="0.75" bottom="0.75" header="0.3" footer="0.3"/>
  <pageSetup scale="40" orientation="landscape" r:id="rId1"/>
  <drawing r:id="rId2"/>
</worksheet>
</file>

<file path=docMetadata/LabelInfo.xml><?xml version="1.0" encoding="utf-8"?>
<clbl:labelList xmlns:clbl="http://schemas.microsoft.com/office/2020/mipLabelMetadata">
  <clbl:label id="{d574e40e-00be-474f-9a07-38ce77bc3011}" enabled="1" method="Standard" siteId="{b23e616c-123f-4dbd-b946-f59a6d2734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RFB542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Rapula Sathekge</dc:creator>
  <cp:lastModifiedBy>Jackie Kwinika</cp:lastModifiedBy>
  <cp:lastPrinted>2025-11-13T10:10:14Z</cp:lastPrinted>
  <dcterms:created xsi:type="dcterms:W3CDTF">2017-10-23T10:14:54Z</dcterms:created>
  <dcterms:modified xsi:type="dcterms:W3CDTF">2025-11-18T12:48:59Z</dcterms:modified>
</cp:coreProperties>
</file>