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gaogmf\Desktop\MANGAKA MAGAOGA\SHE Spec\Generator maintenance\"/>
    </mc:Choice>
  </mc:AlternateContent>
  <xr:revisionPtr revIDLastSave="0" documentId="8_{44F19C13-BFCF-4C1F-BDC7-C03DB2F7A027}" xr6:coauthVersionLast="47" xr6:coauthVersionMax="47" xr10:uidLastSave="{00000000-0000-0000-0000-000000000000}"/>
  <bookViews>
    <workbookView xWindow="-110" yWindow="-110" windowWidth="19420" windowHeight="10420" xr2:uid="{3AED8292-860F-46BE-8DD6-D46A4858BE91}"/>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41" i="1" l="1"/>
  <c r="R41" i="1" s="1"/>
  <c r="K40" i="1"/>
  <c r="R40" i="1" s="1"/>
  <c r="K39" i="1"/>
  <c r="R39" i="1" s="1"/>
  <c r="K38" i="1"/>
  <c r="R38" i="1" s="1"/>
  <c r="K37" i="1"/>
  <c r="R37" i="1" s="1"/>
  <c r="K36" i="1"/>
  <c r="R36" i="1" s="1"/>
  <c r="K35" i="1"/>
  <c r="R35" i="1" s="1"/>
  <c r="K34" i="1"/>
  <c r="R34" i="1" s="1"/>
  <c r="K33" i="1"/>
  <c r="R33" i="1" s="1"/>
  <c r="K32" i="1"/>
  <c r="R32" i="1" s="1"/>
  <c r="K31" i="1"/>
  <c r="R31" i="1" s="1"/>
  <c r="K30" i="1"/>
  <c r="R30" i="1" s="1"/>
  <c r="K29" i="1"/>
  <c r="R29" i="1" s="1"/>
  <c r="K28" i="1"/>
  <c r="R28" i="1" s="1"/>
  <c r="K27" i="1"/>
  <c r="R27" i="1" s="1"/>
  <c r="K26" i="1"/>
  <c r="R26" i="1" s="1"/>
  <c r="K25" i="1"/>
  <c r="R25" i="1" s="1"/>
  <c r="K24" i="1"/>
  <c r="R24" i="1" s="1"/>
  <c r="K23" i="1"/>
  <c r="R23" i="1" s="1"/>
  <c r="K22" i="1"/>
  <c r="R22" i="1" s="1"/>
  <c r="K21" i="1"/>
  <c r="R21" i="1" s="1"/>
  <c r="K20" i="1"/>
  <c r="R20" i="1" s="1"/>
  <c r="K19" i="1"/>
  <c r="R19" i="1" s="1"/>
  <c r="K18" i="1"/>
  <c r="R18" i="1" s="1"/>
  <c r="K17" i="1"/>
  <c r="R17" i="1" s="1"/>
  <c r="K16" i="1"/>
  <c r="R16" i="1" s="1"/>
  <c r="K15" i="1"/>
  <c r="R15" i="1" s="1"/>
  <c r="K14" i="1"/>
  <c r="R14" i="1" s="1"/>
  <c r="K13" i="1"/>
  <c r="R13" i="1" s="1"/>
  <c r="K12" i="1"/>
  <c r="R12" i="1" s="1"/>
  <c r="K11" i="1"/>
  <c r="R11" i="1" s="1"/>
  <c r="K10" i="1"/>
  <c r="R10" i="1" s="1"/>
  <c r="K9" i="1"/>
  <c r="R9" i="1" s="1"/>
  <c r="K8" i="1"/>
  <c r="R8" i="1" s="1"/>
  <c r="K7" i="1"/>
  <c r="R7" i="1" s="1"/>
</calcChain>
</file>

<file path=xl/sharedStrings.xml><?xml version="1.0" encoding="utf-8"?>
<sst xmlns="http://schemas.openxmlformats.org/spreadsheetml/2006/main" count="456" uniqueCount="205">
  <si>
    <t xml:space="preserve">
ENVIRONMENTAL ASPECT REGISTER 
ASSET MANAGEMENT DEPARTMENT (AMD)
SITE:  MWP, ROSHERVILLE &amp; SIMMERPAN
</t>
  </si>
  <si>
    <t>Template Identifier</t>
  </si>
  <si>
    <t>240-131655011</t>
  </si>
  <si>
    <t>Rev                   7</t>
  </si>
  <si>
    <t>Document Identifier</t>
  </si>
  <si>
    <t>240-180000078</t>
  </si>
  <si>
    <t>Rev                  8</t>
  </si>
  <si>
    <t>Effective Date</t>
  </si>
  <si>
    <t>Review Date</t>
  </si>
  <si>
    <t>Nr.</t>
  </si>
  <si>
    <t>Activity</t>
  </si>
  <si>
    <t>Aspect</t>
  </si>
  <si>
    <t>Medium</t>
  </si>
  <si>
    <t xml:space="preserve">Impact     </t>
  </si>
  <si>
    <t>Control Measure</t>
  </si>
  <si>
    <t>Likelihood</t>
  </si>
  <si>
    <t>Magnitude</t>
  </si>
  <si>
    <t>LXM</t>
  </si>
  <si>
    <t>Regulatory Scrutiny</t>
  </si>
  <si>
    <t>Stakeholder Interest</t>
  </si>
  <si>
    <t>Business Risk/Benefit</t>
  </si>
  <si>
    <t>Significance</t>
  </si>
  <si>
    <t>SIGNIFICANCE  (High, Medium ; Low )</t>
  </si>
  <si>
    <t>Legal Obligation</t>
  </si>
  <si>
    <t xml:space="preserve">Failure to comply to legal requirements </t>
  </si>
  <si>
    <t xml:space="preserve">Land, Air and Water </t>
  </si>
  <si>
    <t>Could result in legal contravention 
Negative Publicity &amp; penalties and fines
Effect future funding requirements</t>
  </si>
  <si>
    <t xml:space="preserve">                                                                                                                                                                                                                                                                                                                                                                                                                                                                                                                                                                              1. SHE Legal, other Requirements and Evaluation of Compliance procedure (240-91214073).
2. Business Management System Audits standard (240-53413860)
</t>
  </si>
  <si>
    <t>Low</t>
  </si>
  <si>
    <t xml:space="preserve">Waste Management </t>
  </si>
  <si>
    <t xml:space="preserve">Waste storage, collection , transportation and disposal </t>
  </si>
  <si>
    <t>1. Inappropriate handling of waste by ERE  contractors can cause pollution to the environment                                                                                                              
2. Increase in waste generation resulting in increasing disposal costs</t>
  </si>
  <si>
    <t xml:space="preserve">1. Eskom waste management Standard: EPC32-245        
2.  Waste Training Module 2018/2019                                 
                                                                                                                                                                                                                                                                   </t>
  </si>
  <si>
    <t>Disposal of covid-19 waste</t>
  </si>
  <si>
    <t>Land,water</t>
  </si>
  <si>
    <t>Land pollution and human health effects</t>
  </si>
  <si>
    <t>1.Developed covid-19 waste work instruction,
2. All covid-19 waste to be place in a bouble refuse bags and disposed at general waste skip</t>
  </si>
  <si>
    <t>Waste separation(papers, printer cartridges,cooked oil etc.)</t>
  </si>
  <si>
    <t>Land</t>
  </si>
  <si>
    <t xml:space="preserve">Not recycling and or disposing of  some watse can lead to depletion of natural resources.it can lead to loss of revenue. </t>
  </si>
  <si>
    <t>Currently disposing as general waste</t>
  </si>
  <si>
    <t>High</t>
  </si>
  <si>
    <t xml:space="preserve">
 Disposal of redundant computer hardware, cables and IT battery</t>
  </si>
  <si>
    <t>Incorrect disposal of redundant computer hardware, battery and cables could lead to legal contraventions; Pollution to land and water</t>
  </si>
  <si>
    <t>Incorrect disposal of redundant computer hardware (Laptop chargers / batteries, cables, printers) could lead to legal contraventions; Pollution to land and water</t>
  </si>
  <si>
    <t>1. Eskom waste management Standard: EPC32-245        
2.   Waste Training Module 2018/2019 
3.  Investment Recovery processes (i) Disposal of Material / Equipment
Work Instruction- 240-120131666  (ii) Eskom Procurement and Supply Chain Management Procedure 32-1034</t>
  </si>
  <si>
    <t xml:space="preserve">Environmental risk assessment </t>
  </si>
  <si>
    <t>Failure to identify environmental risk and hazards associated with AMD activities</t>
  </si>
  <si>
    <t>Could results to damage to the environment and legal contravention. Penalties and fines</t>
  </si>
  <si>
    <t xml:space="preserve">1)240 - 78305014 
  (Environmental aspects and management programmes/plans).
 2)BUER’s aspects and impacts register        
3) Tx &amp; AMD Environmental Risk Registers                                                                                                                                        </t>
  </si>
  <si>
    <t>Performance Reporting (including Incident  investigation and Audit results)</t>
  </si>
  <si>
    <t>Recording and reporting of Environmental performance</t>
  </si>
  <si>
    <t>Eskom annual reporting  Land, Air and water</t>
  </si>
  <si>
    <t>Failure to integrate environmental report accurately  could lead to areas of improvement’s not being identified
Failure to liaise timeously with Transmission Environmental Management Department  could result in delayed or non- reporting</t>
  </si>
  <si>
    <t>240 - 80662342 (Environmental monitoring, measurement, analysis and evaluation)
Environmental Incident Management Procedure: 240-133087117</t>
  </si>
  <si>
    <t>low</t>
  </si>
  <si>
    <t>Water management</t>
  </si>
  <si>
    <t>Water consumption</t>
  </si>
  <si>
    <t>Water</t>
  </si>
  <si>
    <t>1. Depletion of natural resource
 2. Lack of maintenance of water reticulation may lead to increased water consumption                      3. Water pollution</t>
  </si>
  <si>
    <t xml:space="preserve">1.Regular  inspection and maintenance 
2. reporting of defects to EREhelpdesk.
3. Water consumption report from facilities     4. Water Management Policy 32-1163
</t>
  </si>
  <si>
    <t>Sewer system</t>
  </si>
  <si>
    <t>Land, Water</t>
  </si>
  <si>
    <t>Depletion of non renewable natural resources</t>
  </si>
  <si>
    <t>1.Regular  inspection and maintenance 
2. reporting of defects to EREhelpdesk.</t>
  </si>
  <si>
    <t>Maintenance of waste tank</t>
  </si>
  <si>
    <t>Sewerage spillage back into the building</t>
  </si>
  <si>
    <t>1. Conduct regular inspections and maintenance of the pumps. 
2. Regular sewerage treatment and disposal( suction)</t>
  </si>
  <si>
    <t>Hazardous Waste Management</t>
  </si>
  <si>
    <t>Disposal of asbestos containing materials</t>
  </si>
  <si>
    <t>Land, Air , Water</t>
  </si>
  <si>
    <t>If not well managed can result to pollution and which may affect human health(e.g. respiratory diseases)</t>
  </si>
  <si>
    <t>1. Create  asbestos containing material inventory and phase out plan,
2. Using  registered contractor for the removals and disposal  of asbestos containing material,
3. Maintaining identified asbestos containing material</t>
  </si>
  <si>
    <t>Contractor Cleaning for  Handling, storage, use &amp; disposal of hazarsous chemical substances(HCS)</t>
  </si>
  <si>
    <t>Spillage of Hazardous Chemical Agent (HCA)</t>
  </si>
  <si>
    <t xml:space="preserve">1. Ensure Safety Data Sheet ( SDS ) availabe at point of usage. 
2.Ensure HCS are disposed correctly by registered service provider
</t>
  </si>
  <si>
    <t>Storage and disposal of fluorescent tubes</t>
  </si>
  <si>
    <t>Exposure of  mercury  during handling and disposal</t>
  </si>
  <si>
    <t xml:space="preserve">Store fluorescent tubes in a appropriate box and ensure regular collection and disposal by registered waste removal service </t>
  </si>
  <si>
    <t>Pesticides/ Fumigation application</t>
  </si>
  <si>
    <t>Land, Air, Water</t>
  </si>
  <si>
    <t>Spillage of HCA</t>
  </si>
  <si>
    <t>1. Competent person to apply pesticides ( Pest Control Operator)
2.Safety Data Sheet availabe at point of use.
3.  Ensure correct storage and disposal of pesticides chemicals.</t>
  </si>
  <si>
    <t>Lawnmower fuel during grass cutting</t>
  </si>
  <si>
    <t>1. Veld fire.
2. Spillage of fuel.</t>
  </si>
  <si>
    <t>1. Contractor to have correct container for purchasing of fuel and when use.
2. The storage of fuel is not allowed on site.
3. Contractor to fire extinguihser and trained fire warden when fuel lawnmower is in use.</t>
  </si>
  <si>
    <t>Airconditioner hazardous chemical substances for handling, storage and disposal</t>
  </si>
  <si>
    <t>1. Ensure Safety Data Sheet ( SDS ) availabe at point of usage. 
2.Ensure HCA are disposed correctly by registered service provider
3. Develop cleaning chemical inventory</t>
  </si>
  <si>
    <t>Battery maintenance</t>
  </si>
  <si>
    <t>Land,Air,Water</t>
  </si>
  <si>
    <t>battery acid spills, result to human health and safety implications and environmental pollution</t>
  </si>
  <si>
    <t>1.Ensure employees are adequately trained for safe Battery maintenance.
 2. Ensure regular battery inspections. 
3. Bound wall installed 4. Ensure safe extraction of fumes</t>
  </si>
  <si>
    <t>Disposal of old batteries</t>
  </si>
  <si>
    <t>1. Incorrect disposal/ recycling of batteries.
2. Spillage of battery acid</t>
  </si>
  <si>
    <t>1. Ensure appropriate service provider is used for disposal of old battery.
2. Regular inspection of storage area.</t>
  </si>
  <si>
    <t>Diesel  Tank Storage</t>
  </si>
  <si>
    <t>1. Diesel leaks that result in surface water pollution.
2. Spillage during re-fueling of diesel tank</t>
  </si>
  <si>
    <t>1. Regular inspection to determine possible leaks.
2. Regular maintenance of Diesel tank.
3. Bondwall availabe to contain the diesel spillage.
4. Safety Data Sheet(SDS) available at point of use.
5. Fire equipment installed and available</t>
  </si>
  <si>
    <t>Underground  Diesel Storage</t>
  </si>
  <si>
    <t>1. Diesel spillage resulting to underground water pollution.
2. Fire hazards</t>
  </si>
  <si>
    <t>1. Regular inspection to determine possible leaks.
2. Regular maintenance of  underground Diesel tank.
3. Bondwall availabe to contain the diesel spillage.
4. Safety Data Sheet(SDS) available at point of use.
5. Fire equipment installed and available</t>
  </si>
  <si>
    <t>Use of R22 gas</t>
  </si>
  <si>
    <t>Ozone depleting &amp; global warming</t>
  </si>
  <si>
    <t xml:space="preserve">1.Replacement of all air conditioning units or system that are ozone friendly </t>
  </si>
  <si>
    <t>Storage, handling and  disposal of sanitary waste</t>
  </si>
  <si>
    <t>Blockage of sewage pipe and unhealthy smell</t>
  </si>
  <si>
    <t>1.Sanitary bins are provided.
 2.Ensure regular collection and disposal  by registered service provide for removal of sanitary bins</t>
  </si>
  <si>
    <t>Waste contracts Management</t>
  </si>
  <si>
    <t>Waste  contracts management</t>
  </si>
  <si>
    <t xml:space="preserve">1..Potential for environmental incidents
2.Poor environmental performance </t>
  </si>
  <si>
    <t>1. Establish proper legal NEC contract.
2. Provide contractor with SHE specification requirements.
3. Conduct contractor  SHE file evaluation</t>
  </si>
  <si>
    <t>Energy Efficiency</t>
  </si>
  <si>
    <t>Commitment to Eskom energy efficiency initiative to reduce the effect of climate change, driven by Sustainability/IDM, and supported by AMD</t>
  </si>
  <si>
    <t>Air and natural resources</t>
  </si>
  <si>
    <t>Failure to demonstrate commitment to energy efficiency initiates results in non -compliance to Eskom policy and directive. Energy  sources have some impact on our environment including air and water pollution, water use, land use, and global warming emissions</t>
  </si>
  <si>
    <t xml:space="preserve">­To improve electricity efficiency performance among the business areas and save on the absolute amount of electricity consumed during peak hours - Eskom Internal Energy Efficiency Policy (240 - 66746591)
</t>
  </si>
  <si>
    <t xml:space="preserve">Implementation of the ISO 14001:2015 certification </t>
  </si>
  <si>
    <t>Conformance to ISO14001:2015</t>
  </si>
  <si>
    <t>Failure to comply with the requirements of the standard could result in the BU not achieving the intended EMS outcome</t>
  </si>
  <si>
    <t>Legal Compliance audit and CLI</t>
  </si>
  <si>
    <t>Simmerpan tenants</t>
  </si>
  <si>
    <t>Failure to comply with the requirements of the EMS standard could result in the BU not achieving the intended outcomes</t>
  </si>
  <si>
    <t>Provide ISO 14001 CLI                                    Waste disposal records are shared with the Simmerpan tenants. Facility to provide this records to the tenants to prove that they are considering environmental issues</t>
  </si>
  <si>
    <t>Vegetation</t>
  </si>
  <si>
    <t>Removal of invasive alien vegetation &amp; protected trees</t>
  </si>
  <si>
    <t>Improper removal of invasive alien vegetation &amp; protected trees</t>
  </si>
  <si>
    <t>1, Identification of invasive alien  vegetation&amp; protected trees on site.                                  2. Develop vegetation management plan</t>
  </si>
  <si>
    <t>Herbicide application</t>
  </si>
  <si>
    <t>Incorrect of herbicide application can lead to destruction of vegetation</t>
  </si>
  <si>
    <t>1. Only trained contractor to do herbicides application(PCO).        2 Regular contractor SHE File assessment.                         3. Contractor SHE induction
4. SDS should be availabe on site</t>
  </si>
  <si>
    <t>Cutting of grass</t>
  </si>
  <si>
    <t>Lack of regular grass cutting may lead to veld fires and legal contraventions</t>
  </si>
  <si>
    <t>1. Grass cutting maintenace schedule.                    2. Develop Facilities EMP
 3. Fire protection around simmerpan perimeter</t>
  </si>
  <si>
    <t>Wild Animals</t>
  </si>
  <si>
    <t>Killing or destruction of wild animals e.g snakes, spider, bees , birds etc.</t>
  </si>
  <si>
    <t>1. Contractor and Eskom employees SHE induction.                2. List of snake &amp; bee catcher contact details 3. Install birds protection</t>
  </si>
  <si>
    <t>Cleaning of VLI fat trap</t>
  </si>
  <si>
    <t>Fat trap maintenance</t>
  </si>
  <si>
    <t>Land &amp; water</t>
  </si>
  <si>
    <t>Can cause blockage of drainage and sewer system and pollution into streams and river or lake</t>
  </si>
  <si>
    <t>1. Regular cleaning of the fat trap
2. Cleaning schedule and training certificate for person responsbile for cleaning</t>
  </si>
  <si>
    <t xml:space="preserve">Cooking oil Management </t>
  </si>
  <si>
    <t>Oil storage and disposal</t>
  </si>
  <si>
    <t xml:space="preserve">Incorrect / poor cooking oil management practices can lead to serious ground water / surface water pollution. 
</t>
  </si>
  <si>
    <t>1. Ensure cooking oil is stored in the area where are bound walls
2. Cooking oil container closed properly to prevent oil spillage
3. Ensure cooking oil is disposed of by registered service provide and record is availabe</t>
  </si>
  <si>
    <t>Buying - Purchasing of Products</t>
  </si>
  <si>
    <t xml:space="preserve"> Purchasing and use of products that are environmentally friendly.   </t>
  </si>
  <si>
    <t xml:space="preserve">Air, water and  Land </t>
  </si>
  <si>
    <t>Ozone depletion and penalties</t>
  </si>
  <si>
    <t>1. Safety Data Sheets should be requested, from the supplier when products are purchased.
2. Copy of SDS are kept in the file and availabe at point of use
3. Provide products specification and environmental requirements are included.</t>
  </si>
  <si>
    <t>Project Execution</t>
  </si>
  <si>
    <t>Assessing and monitoring of contractors.</t>
  </si>
  <si>
    <t xml:space="preserve">Failure to make contractors aware of the impact of their diviation from set procedures could lead to a negative environmental impact. </t>
  </si>
  <si>
    <t xml:space="preserve">1. Contrator SHE file  evaluated before commencement of work
2. Regular monitoring of contractor through visual inspections
</t>
  </si>
  <si>
    <t>Reporting / Performance</t>
  </si>
  <si>
    <t xml:space="preserve">Reporting and recording all environmental related incidents. </t>
  </si>
  <si>
    <t xml:space="preserve">Failure to report may lead to improper recording and management of  environmental related incidents. </t>
  </si>
  <si>
    <t>1. Ensure environmental incident are captured on SAP
2. To encourage contractors and employees to report environmental incident during induction</t>
  </si>
  <si>
    <t>Compiled  by BUER</t>
  </si>
  <si>
    <t>Approved &amp; accepted by BU Manager/Department Manager</t>
  </si>
  <si>
    <t>Name &amp; Surname</t>
  </si>
  <si>
    <t>Siphindile Jaxa</t>
  </si>
  <si>
    <t>Prince Moyo</t>
  </si>
  <si>
    <t>Signature</t>
  </si>
  <si>
    <t>Date</t>
  </si>
  <si>
    <t>KEY TO ASSESSMENT RATING</t>
  </si>
  <si>
    <t>LIKELIHOOD</t>
  </si>
  <si>
    <t>PROBABILITY OF AN ENVIRONMENTAL IMPACT OCCURRING.</t>
  </si>
  <si>
    <t>HIGH</t>
  </si>
  <si>
    <t xml:space="preserve">Routine or on-going activity or impacts. Is known to have occurred on routine basis in the past. Impacts associated with the aspects are likely to emerge soon. Impacts are unknown.                                                             </t>
  </si>
  <si>
    <t>MEDIUM</t>
  </si>
  <si>
    <t xml:space="preserve">Impact that is likely to occur periodically i.e. once or twice a year. </t>
  </si>
  <si>
    <t>LOW</t>
  </si>
  <si>
    <t>Very infrequent; every several years. Impacts associated with aspect are several years away.</t>
  </si>
  <si>
    <t>MAGNITUDE</t>
  </si>
  <si>
    <t>THE EXTENT OF AN ENVIRONMENTAL IMPACT</t>
  </si>
  <si>
    <t>Aspect has a recognised global environmental impact. Widespread or permanent ecological damage locally. Remediation would take longer than one year. Could result in a major public health hazard. Magnitude is unknown.</t>
  </si>
  <si>
    <t>Aspect could result in a major uncontained or sustained environmental release impacting regional or local environment only. Ecological damage can be remedied within one year. Health hazard to humans in the immediate vicinity, but not resulting in critical or fatal injury/illness.</t>
  </si>
  <si>
    <t>Little or no ecological effect and no measurable impact on human health</t>
  </si>
  <si>
    <t>THE OVERALL ENVIRONMENTAL SIGNIFICANCE SCORE IS THE PRODUCT OF MULTIPLYING THE LIKELIHOOD AND MAGNITUDE RATINGS.</t>
  </si>
  <si>
    <t>REGULATORY SCRUTINY</t>
  </si>
  <si>
    <r>
      <rPr>
        <b/>
        <sz val="11"/>
        <color rgb="FF0000FF"/>
        <rFont val="Arial Narrow"/>
        <family val="2"/>
      </rPr>
      <t>THIS FACTOR CONSIDERS THE IMPORTANCE AND SCRUTINY OF THE ASPECT BY THE REGULATORS</t>
    </r>
    <r>
      <rPr>
        <sz val="11"/>
        <rFont val="Arial Narrow"/>
        <family val="2"/>
      </rPr>
      <t xml:space="preserve"> (e.g., past compliance problems; regulated by legislation; level of enforcement); potential for enforcement action/foreseeable legislation. It also includes any voluntary commitments Eskom has made with respect to the aspect.</t>
    </r>
  </si>
  <si>
    <t>Very important. Regulated by legislation. High potential for regulatory action or limitations to operate (e.g. Subject to regulatory inspections; past compliance problems). Voluntary commitments or quasi-regulated aspect.</t>
  </si>
  <si>
    <t>Important. Although regulated but legislation is not stiff.</t>
  </si>
  <si>
    <t>Relatively unimportant. Little or no potential for regulatory action (e.g., not regulated; not a target of enforcement).</t>
  </si>
  <si>
    <t>STAKEHOLDER INTEREST</t>
  </si>
  <si>
    <r>
      <rPr>
        <b/>
        <sz val="11"/>
        <color rgb="FF0000FF"/>
        <rFont val="Arial Narrow"/>
        <family val="2"/>
      </rPr>
      <t>THIS FACTOR CONSIDERS THE IMPORTANCE AND SCRUTINY OF THE ASPECT BY STAKEHOLDERS INCLUDING THE GENERAL PUBLIC, ENVIRONMENTAL INTEREST GROUPS</t>
    </r>
    <r>
      <rPr>
        <sz val="11"/>
        <rFont val="Arial Narrow"/>
        <family val="2"/>
      </rPr>
      <t xml:space="preserve"> (e.g., public perception; past problems; impact on property values); has the potential for litigation; coverage in local/national press.</t>
    </r>
  </si>
  <si>
    <t>Very important to public and customers. Aspect has the potential to cause damage to corporate reputation. On-going dialogue has begun; negative perception; possibility for third party lawsuits.  Customers expect superior performance by Eskom in managing this aspect.</t>
  </si>
  <si>
    <t>Important to public and customers. The aspect is likely to cause damage to corporate reputation.</t>
  </si>
  <si>
    <t>Relatively unimportant; the public is unaware or is aware but is not an issue. No threat to corporate image. Is not an issue with customers.</t>
  </si>
  <si>
    <t>BUSINESS RISK BENEFIT</t>
  </si>
  <si>
    <t>THIS FACTOR ASSESSES WHETHER THE ASPECT POSES SIGNIFICANT RISKS OR BENEFITS; THE IMPORTANCE OF EARLY RESPONSE; WHETHER THERE ARE ANY INDUSTRIAL SECTOR ISSUES AND INITIATIVES ASSOCIATED WITH THE ASPECT.</t>
  </si>
  <si>
    <t>Aspect poses significant risk. Immediate response necessary. Industrial initiatives underway/developed. May have major impact on competitive position.  May have a significant impact on value of Eskom’s assets.</t>
  </si>
  <si>
    <t>Aspect is likely to pose risk.</t>
  </si>
  <si>
    <t>Aspect does not pose significant risk. No need for immediate response. No industry initiatives associated with aspect. Does not threaten competitive position.  Does not affect values of Eskom’s assets.</t>
  </si>
  <si>
    <t>SIGNIFICANCE</t>
  </si>
  <si>
    <t xml:space="preserve">Determining Significant Environmental Aspects
The equation for calculating significant environmental aspects score is: 
(likelihood x magnitude) + (regulatory scrutiny + stakeholder interest + business risk/benefit)
The mitigation of environmental aspects with significant environmental aspects score equal or greater than 13 is to be prioritised. 
</t>
  </si>
  <si>
    <t>THE SIGNIFICANCE RATINGS ARE CATEGORISED AS FOLLOWS</t>
  </si>
  <si>
    <t xml:space="preserve">Significance </t>
  </si>
  <si>
    <t>Rating</t>
  </si>
  <si>
    <t>No impact</t>
  </si>
  <si>
    <t xml:space="preserve">1 - 6 </t>
  </si>
  <si>
    <t>7 - 12</t>
  </si>
  <si>
    <t>&gt;=13</t>
  </si>
  <si>
    <t>ISO 14001:2015 does not explicitly require business relevance to be addressed in identifying significant environmental aspects.  However, in order to address and enhance the emerging linkages between environmental and business performance, it has been built into this work instruction.  Three factors have been identified as important areas to consider in the work instruction. Each factor is scored as 1, 2, or 3.  For each category, the extreme scenarios (1 and 3) are described; the 2 rating is left to the judgement of the assessor.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</si>
</sst>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10"/>
      <name val="Arial"/>
      <family val="2"/>
    </font>
    <font>
      <b/>
      <sz val="9"/>
      <name val="Arial"/>
      <family val="2"/>
    </font>
    <font>
      <b/>
      <sz val="9"/>
      <name val="Arial Narrow"/>
      <family val="2"/>
    </font>
    <font>
      <b/>
      <sz val="10"/>
      <name val="Arial Narrow"/>
      <family val="2"/>
    </font>
    <font>
      <b/>
      <sz val="12"/>
      <name val="Arial"/>
      <family val="2"/>
    </font>
    <font>
      <b/>
      <sz val="11"/>
      <name val="Arial Narrow"/>
      <family val="2"/>
    </font>
    <font>
      <sz val="11"/>
      <name val="Arial Narrow"/>
      <family val="2"/>
    </font>
    <font>
      <u/>
      <sz val="11"/>
      <color rgb="FF0000FF"/>
      <name val="Arial Narrow"/>
      <family val="2"/>
    </font>
    <font>
      <sz val="10"/>
      <name val="Arial Narrow"/>
      <family val="2"/>
    </font>
    <font>
      <sz val="11"/>
      <color theme="1"/>
      <name val="Arial Narrow"/>
      <family val="2"/>
    </font>
    <font>
      <sz val="11"/>
      <color rgb="FF000000"/>
      <name val="Arial Narrow"/>
      <family val="2"/>
    </font>
    <font>
      <b/>
      <sz val="11"/>
      <color rgb="FF0066FF"/>
      <name val="Arial Narrow"/>
      <family val="2"/>
    </font>
    <font>
      <b/>
      <u/>
      <sz val="11"/>
      <name val="Arial Narrow"/>
      <family val="2"/>
    </font>
    <font>
      <b/>
      <sz val="11"/>
      <color rgb="FF0000FF"/>
      <name val="Arial Narrow"/>
      <family val="2"/>
    </font>
  </fonts>
  <fills count="15">
    <fill>
      <patternFill patternType="none"/>
    </fill>
    <fill>
      <patternFill patternType="gray125"/>
    </fill>
    <fill>
      <patternFill patternType="solid">
        <fgColor rgb="FFFFFFFF"/>
        <bgColor rgb="FF000000"/>
      </patternFill>
    </fill>
    <fill>
      <patternFill patternType="solid">
        <fgColor rgb="FFFFFFFF"/>
        <bgColor rgb="FFDCE6F1"/>
      </patternFill>
    </fill>
    <fill>
      <patternFill patternType="solid">
        <fgColor rgb="FF00B0F0"/>
        <bgColor rgb="FF000000"/>
      </patternFill>
    </fill>
    <fill>
      <patternFill patternType="solid">
        <fgColor rgb="FF00B050"/>
        <bgColor rgb="FF000000"/>
      </patternFill>
    </fill>
    <fill>
      <patternFill patternType="solid">
        <fgColor theme="9" tint="-0.249977111117893"/>
        <bgColor rgb="FF000000"/>
      </patternFill>
    </fill>
    <fill>
      <patternFill patternType="solid">
        <fgColor theme="9" tint="-0.249977111117893"/>
        <bgColor indexed="64"/>
      </patternFill>
    </fill>
    <fill>
      <patternFill patternType="solid">
        <fgColor rgb="FF00B050"/>
        <bgColor indexed="64"/>
      </patternFill>
    </fill>
    <fill>
      <patternFill patternType="solid">
        <fgColor rgb="FFFF0000"/>
        <bgColor rgb="FF000000"/>
      </patternFill>
    </fill>
    <fill>
      <patternFill patternType="solid">
        <fgColor rgb="FFE26B0A"/>
        <bgColor rgb="FF000000"/>
      </patternFill>
    </fill>
    <fill>
      <patternFill patternType="solid">
        <fgColor rgb="FFFF0000"/>
        <bgColor indexed="64"/>
      </patternFill>
    </fill>
    <fill>
      <patternFill patternType="solid">
        <fgColor rgb="FF00B0F0"/>
        <bgColor indexed="64"/>
      </patternFill>
    </fill>
    <fill>
      <patternFill patternType="solid">
        <fgColor rgb="FFD9D9D9"/>
        <bgColor rgb="FF000000"/>
      </patternFill>
    </fill>
    <fill>
      <patternFill patternType="solid">
        <fgColor rgb="FFFFC000"/>
        <bgColor rgb="FF000000"/>
      </patternFill>
    </fill>
  </fills>
  <borders count="4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95B3D7"/>
      </top>
      <bottom style="thin">
        <color rgb="FF95B3D7"/>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ck">
        <color indexed="64"/>
      </left>
      <right/>
      <top/>
      <bottom/>
      <diagonal/>
    </border>
    <border>
      <left style="thick">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87">
    <xf numFmtId="0" fontId="0" fillId="0" borderId="0" xfId="0"/>
    <xf numFmtId="0" fontId="3" fillId="2" borderId="1" xfId="2" applyFont="1" applyFill="1" applyBorder="1" applyAlignment="1">
      <alignment vertical="center" wrapText="1"/>
    </xf>
    <xf numFmtId="0" fontId="3" fillId="2" borderId="1" xfId="3" applyFont="1" applyFill="1" applyBorder="1" applyAlignment="1">
      <alignment horizontal="left" vertical="top" wrapText="1"/>
    </xf>
    <xf numFmtId="0" fontId="3" fillId="2" borderId="2" xfId="3" applyFont="1" applyFill="1" applyBorder="1" applyAlignment="1">
      <alignment horizontal="left" vertical="top" wrapText="1"/>
    </xf>
    <xf numFmtId="0" fontId="4" fillId="2" borderId="3"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vertical="center"/>
    </xf>
    <xf numFmtId="0" fontId="4" fillId="0" borderId="7" xfId="3" applyFont="1" applyBorder="1" applyAlignment="1">
      <alignment horizontal="center" vertical="center"/>
    </xf>
    <xf numFmtId="0" fontId="3" fillId="2" borderId="8" xfId="2" applyFont="1" applyFill="1" applyBorder="1" applyAlignment="1">
      <alignment vertical="center" wrapText="1"/>
    </xf>
    <xf numFmtId="0" fontId="3" fillId="2" borderId="8" xfId="3" applyFont="1" applyFill="1" applyBorder="1" applyAlignment="1">
      <alignment horizontal="left" vertical="top" wrapText="1"/>
    </xf>
    <xf numFmtId="0" fontId="3" fillId="2" borderId="9" xfId="3" applyFont="1" applyFill="1" applyBorder="1" applyAlignment="1">
      <alignment horizontal="left" vertical="top" wrapText="1"/>
    </xf>
    <xf numFmtId="0" fontId="4" fillId="2" borderId="10"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9" xfId="3" applyFont="1" applyFill="1" applyBorder="1" applyAlignment="1">
      <alignment horizontal="center" vertical="center" wrapText="1"/>
    </xf>
    <xf numFmtId="0" fontId="4" fillId="0" borderId="11" xfId="3" applyFont="1" applyBorder="1" applyAlignment="1">
      <alignment horizontal="center" vertical="center" wrapText="1"/>
    </xf>
    <xf numFmtId="0" fontId="4" fillId="0" borderId="12" xfId="3" applyFont="1" applyBorder="1" applyAlignment="1">
      <alignment horizontal="center" vertical="center" wrapText="1"/>
    </xf>
    <xf numFmtId="49" fontId="5" fillId="3" borderId="13" xfId="3" applyNumberFormat="1" applyFont="1" applyFill="1" applyBorder="1"/>
    <xf numFmtId="0" fontId="4" fillId="0" borderId="14" xfId="3" applyFont="1" applyBorder="1" applyAlignment="1">
      <alignment horizontal="center" vertical="center"/>
    </xf>
    <xf numFmtId="0" fontId="4" fillId="2" borderId="15" xfId="3" applyFont="1" applyFill="1" applyBorder="1" applyAlignment="1">
      <alignment vertical="center"/>
    </xf>
    <xf numFmtId="0" fontId="4" fillId="2" borderId="11" xfId="3" applyFont="1" applyFill="1" applyBorder="1" applyAlignment="1">
      <alignment horizontal="center" vertical="center" wrapText="1"/>
    </xf>
    <xf numFmtId="0" fontId="4" fillId="2" borderId="12" xfId="3" applyFont="1" applyFill="1" applyBorder="1" applyAlignment="1">
      <alignment horizontal="center" vertical="center" wrapText="1"/>
    </xf>
    <xf numFmtId="15" fontId="4" fillId="2" borderId="11" xfId="3" quotePrefix="1" applyNumberFormat="1" applyFont="1" applyFill="1" applyBorder="1" applyAlignment="1">
      <alignment horizontal="left" vertical="center"/>
    </xf>
    <xf numFmtId="0" fontId="4" fillId="2" borderId="16" xfId="3" quotePrefix="1" applyFont="1" applyFill="1" applyBorder="1" applyAlignment="1">
      <alignment horizontal="left" vertical="center"/>
    </xf>
    <xf numFmtId="0" fontId="4" fillId="2" borderId="17" xfId="3" quotePrefix="1" applyFont="1" applyFill="1" applyBorder="1" applyAlignment="1">
      <alignment horizontal="left" vertical="center"/>
    </xf>
    <xf numFmtId="0" fontId="3" fillId="2" borderId="18" xfId="2" applyFont="1" applyFill="1" applyBorder="1" applyAlignment="1">
      <alignment vertical="center" wrapText="1"/>
    </xf>
    <xf numFmtId="0" fontId="3" fillId="2" borderId="18" xfId="3" applyFont="1" applyFill="1" applyBorder="1" applyAlignment="1">
      <alignment horizontal="left" vertical="top" wrapText="1"/>
    </xf>
    <xf numFmtId="0" fontId="3" fillId="2" borderId="19" xfId="3" applyFont="1" applyFill="1" applyBorder="1" applyAlignment="1">
      <alignment horizontal="left" vertical="top" wrapText="1"/>
    </xf>
    <xf numFmtId="0" fontId="4" fillId="2" borderId="20"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19" xfId="3" applyFont="1" applyFill="1" applyBorder="1" applyAlignment="1">
      <alignment horizontal="center" vertical="center" wrapText="1"/>
    </xf>
    <xf numFmtId="0" fontId="6" fillId="2" borderId="22" xfId="2" applyFont="1" applyFill="1" applyBorder="1" applyAlignment="1">
      <alignment horizontal="center"/>
    </xf>
    <xf numFmtId="0" fontId="6" fillId="2" borderId="16" xfId="2" applyFont="1" applyFill="1" applyBorder="1" applyAlignment="1">
      <alignment horizontal="center"/>
    </xf>
    <xf numFmtId="0" fontId="6" fillId="2" borderId="17" xfId="2" applyFont="1" applyFill="1" applyBorder="1" applyAlignment="1">
      <alignment horizontal="center"/>
    </xf>
    <xf numFmtId="0" fontId="7" fillId="2" borderId="23" xfId="2" applyFont="1" applyFill="1" applyBorder="1" applyAlignment="1">
      <alignment horizontal="center" vertical="center"/>
    </xf>
    <xf numFmtId="0" fontId="7" fillId="2" borderId="12" xfId="2" applyFont="1" applyFill="1" applyBorder="1" applyAlignment="1">
      <alignment horizontal="left" vertical="top"/>
    </xf>
    <xf numFmtId="0" fontId="7" fillId="2" borderId="14" xfId="2" applyFont="1" applyFill="1" applyBorder="1" applyAlignment="1">
      <alignment vertical="center"/>
    </xf>
    <xf numFmtId="0" fontId="7" fillId="2" borderId="14" xfId="2" applyFont="1" applyFill="1" applyBorder="1" applyAlignment="1">
      <alignment horizontal="left" vertical="center" wrapText="1"/>
    </xf>
    <xf numFmtId="0" fontId="7" fillId="2" borderId="11" xfId="2" applyFont="1" applyFill="1" applyBorder="1" applyAlignment="1">
      <alignment vertical="center"/>
    </xf>
    <xf numFmtId="0" fontId="7" fillId="4" borderId="14" xfId="2" applyFont="1" applyFill="1" applyBorder="1" applyAlignment="1">
      <alignment horizontal="center" vertical="center"/>
    </xf>
    <xf numFmtId="0" fontId="7" fillId="2" borderId="14" xfId="2" applyFont="1" applyFill="1" applyBorder="1" applyAlignment="1">
      <alignment vertical="center" wrapText="1"/>
    </xf>
    <xf numFmtId="0" fontId="7" fillId="4" borderId="14" xfId="2" applyFont="1" applyFill="1" applyBorder="1" applyAlignment="1">
      <alignment horizontal="center" vertical="center" wrapText="1"/>
    </xf>
    <xf numFmtId="0" fontId="7" fillId="2" borderId="11" xfId="2" applyFont="1" applyFill="1" applyBorder="1" applyAlignment="1">
      <alignment vertical="center" wrapText="1"/>
    </xf>
    <xf numFmtId="0" fontId="7" fillId="2" borderId="12" xfId="2" applyFont="1" applyFill="1" applyBorder="1" applyAlignment="1">
      <alignment vertical="center" wrapText="1"/>
    </xf>
    <xf numFmtId="0" fontId="7" fillId="2" borderId="15" xfId="2" applyFont="1" applyFill="1" applyBorder="1" applyAlignment="1">
      <alignment horizontal="center" vertical="center" wrapText="1"/>
    </xf>
    <xf numFmtId="0" fontId="8" fillId="2" borderId="24" xfId="2" applyFont="1" applyFill="1" applyBorder="1" applyAlignment="1">
      <alignment horizontal="left" vertical="top" wrapText="1"/>
    </xf>
    <xf numFmtId="0" fontId="9" fillId="0" borderId="14" xfId="1" applyFont="1" applyFill="1" applyBorder="1" applyAlignment="1">
      <alignment horizontal="left" vertical="top" wrapText="1"/>
    </xf>
    <xf numFmtId="0" fontId="8" fillId="2" borderId="14" xfId="2" applyFont="1" applyFill="1" applyBorder="1" applyAlignment="1">
      <alignment horizontal="left" vertical="top" wrapText="1"/>
    </xf>
    <xf numFmtId="0" fontId="8" fillId="2" borderId="11" xfId="2" applyFont="1" applyFill="1" applyBorder="1" applyAlignment="1">
      <alignment horizontal="left" vertical="top" wrapText="1"/>
    </xf>
    <xf numFmtId="0" fontId="8" fillId="2" borderId="11" xfId="2" applyFont="1" applyFill="1" applyBorder="1" applyAlignment="1">
      <alignment horizontal="left" vertical="center" wrapText="1"/>
    </xf>
    <xf numFmtId="0" fontId="8" fillId="4" borderId="14" xfId="2" applyFont="1" applyFill="1" applyBorder="1" applyAlignment="1">
      <alignment horizontal="left" vertical="top" wrapText="1"/>
    </xf>
    <xf numFmtId="0" fontId="8" fillId="4" borderId="25" xfId="2" applyFont="1" applyFill="1" applyBorder="1" applyAlignment="1">
      <alignment horizontal="left" vertical="top" wrapText="1"/>
    </xf>
    <xf numFmtId="0" fontId="7" fillId="5" borderId="15" xfId="2" applyFont="1" applyFill="1" applyBorder="1" applyAlignment="1">
      <alignment horizontal="left" vertical="top" wrapText="1"/>
    </xf>
    <xf numFmtId="0" fontId="8" fillId="2" borderId="24" xfId="2" applyFont="1" applyFill="1" applyBorder="1" applyAlignment="1">
      <alignment horizontal="center" vertical="top" wrapText="1"/>
    </xf>
    <xf numFmtId="0" fontId="9" fillId="0" borderId="25" xfId="1" applyFont="1" applyFill="1" applyBorder="1" applyAlignment="1">
      <alignment horizontal="left" vertical="top" wrapText="1"/>
    </xf>
    <xf numFmtId="0" fontId="8" fillId="2" borderId="26" xfId="2" applyFont="1" applyFill="1" applyBorder="1" applyAlignment="1">
      <alignment horizontal="center" vertical="top" wrapText="1"/>
    </xf>
    <xf numFmtId="0" fontId="9" fillId="0" borderId="27" xfId="1" applyFont="1" applyFill="1" applyBorder="1" applyAlignment="1">
      <alignment horizontal="left" vertical="top" wrapText="1"/>
    </xf>
    <xf numFmtId="0" fontId="7" fillId="6" borderId="15" xfId="2" applyFont="1" applyFill="1" applyBorder="1" applyAlignment="1">
      <alignment horizontal="left" vertical="top" wrapText="1"/>
    </xf>
    <xf numFmtId="0" fontId="8" fillId="2" borderId="28" xfId="2" applyFont="1" applyFill="1" applyBorder="1" applyAlignment="1">
      <alignment horizontal="center" vertical="top" wrapText="1"/>
    </xf>
    <xf numFmtId="0" fontId="9" fillId="0" borderId="29" xfId="1" applyFont="1" applyFill="1" applyBorder="1" applyAlignment="1">
      <alignment horizontal="left" vertical="top" wrapText="1"/>
    </xf>
    <xf numFmtId="0" fontId="9" fillId="0" borderId="12" xfId="1" applyFont="1" applyFill="1" applyBorder="1" applyAlignment="1">
      <alignment horizontal="left" vertical="top" wrapText="1"/>
    </xf>
    <xf numFmtId="0" fontId="10" fillId="0" borderId="14" xfId="3" applyFont="1" applyBorder="1" applyAlignment="1">
      <alignment horizontal="left" vertical="top" wrapText="1"/>
    </xf>
    <xf numFmtId="0" fontId="8" fillId="2" borderId="23" xfId="2" applyFont="1" applyFill="1" applyBorder="1" applyAlignment="1">
      <alignment horizontal="left" vertical="top" wrapText="1"/>
    </xf>
    <xf numFmtId="0" fontId="9" fillId="2" borderId="12" xfId="1" applyFont="1" applyFill="1" applyBorder="1" applyAlignment="1">
      <alignment horizontal="left" vertical="top" wrapText="1"/>
    </xf>
    <xf numFmtId="0" fontId="9" fillId="2" borderId="14" xfId="1" applyFont="1" applyFill="1" applyBorder="1" applyAlignment="1">
      <alignment horizontal="left" vertical="top" wrapText="1"/>
    </xf>
    <xf numFmtId="0" fontId="8" fillId="0" borderId="11" xfId="2" applyFont="1" applyBorder="1" applyAlignment="1">
      <alignment horizontal="left" vertical="top" wrapText="1"/>
    </xf>
    <xf numFmtId="0" fontId="8" fillId="0" borderId="14" xfId="2" applyFont="1" applyBorder="1" applyAlignment="1">
      <alignment horizontal="left" vertical="top" wrapText="1"/>
    </xf>
    <xf numFmtId="0" fontId="7" fillId="7" borderId="15" xfId="2" applyFont="1" applyFill="1" applyBorder="1" applyAlignment="1">
      <alignment horizontal="left" vertical="top" wrapText="1"/>
    </xf>
    <xf numFmtId="0" fontId="7" fillId="8" borderId="15" xfId="2" applyFont="1" applyFill="1" applyBorder="1" applyAlignment="1">
      <alignment horizontal="left" vertical="top" wrapText="1"/>
    </xf>
    <xf numFmtId="0" fontId="7" fillId="9" borderId="15" xfId="2" applyFont="1" applyFill="1" applyBorder="1" applyAlignment="1">
      <alignment horizontal="left" vertical="top" wrapText="1"/>
    </xf>
    <xf numFmtId="0" fontId="8" fillId="2" borderId="26" xfId="2" applyFont="1" applyFill="1" applyBorder="1" applyAlignment="1">
      <alignment horizontal="left" vertical="top" wrapText="1"/>
    </xf>
    <xf numFmtId="0" fontId="7" fillId="10" borderId="15" xfId="2" applyFont="1" applyFill="1" applyBorder="1" applyAlignment="1">
      <alignment horizontal="left" vertical="top" wrapText="1"/>
    </xf>
    <xf numFmtId="0" fontId="8" fillId="2" borderId="28" xfId="2" applyFont="1" applyFill="1" applyBorder="1" applyAlignment="1">
      <alignment vertical="top" wrapText="1"/>
    </xf>
    <xf numFmtId="0" fontId="9" fillId="0" borderId="30" xfId="1" applyFont="1" applyFill="1" applyBorder="1" applyAlignment="1">
      <alignment horizontal="left" vertical="top" wrapText="1"/>
    </xf>
    <xf numFmtId="0" fontId="8" fillId="2" borderId="24" xfId="3" applyFont="1" applyFill="1" applyBorder="1" applyAlignment="1">
      <alignment horizontal="left" vertical="top" wrapText="1"/>
    </xf>
    <xf numFmtId="0" fontId="9" fillId="0" borderId="25" xfId="1" applyFont="1" applyFill="1" applyBorder="1" applyAlignment="1">
      <alignment horizontal="left" vertical="top" wrapText="1"/>
    </xf>
    <xf numFmtId="0" fontId="8" fillId="0" borderId="14" xfId="3" applyFont="1" applyBorder="1" applyAlignment="1">
      <alignment horizontal="left" vertical="top" wrapText="1"/>
    </xf>
    <xf numFmtId="0" fontId="8" fillId="2" borderId="14" xfId="3" applyFont="1" applyFill="1" applyBorder="1" applyAlignment="1">
      <alignment horizontal="left" vertical="top" wrapText="1"/>
    </xf>
    <xf numFmtId="1" fontId="8" fillId="4" borderId="14" xfId="3" applyNumberFormat="1" applyFont="1" applyFill="1" applyBorder="1" applyAlignment="1">
      <alignment horizontal="left" vertical="top" wrapText="1"/>
    </xf>
    <xf numFmtId="0" fontId="7" fillId="8" borderId="15" xfId="3" applyFont="1" applyFill="1" applyBorder="1" applyAlignment="1">
      <alignment horizontal="left" vertical="top" wrapText="1"/>
    </xf>
    <xf numFmtId="0" fontId="8" fillId="0" borderId="11" xfId="3" applyFont="1" applyBorder="1" applyAlignment="1">
      <alignment horizontal="left" vertical="top" wrapText="1"/>
    </xf>
    <xf numFmtId="0" fontId="8" fillId="2" borderId="11" xfId="3" applyFont="1" applyFill="1" applyBorder="1" applyAlignment="1">
      <alignment horizontal="left" vertical="top" wrapText="1"/>
    </xf>
    <xf numFmtId="1" fontId="8" fillId="4" borderId="25" xfId="3" applyNumberFormat="1" applyFont="1" applyFill="1" applyBorder="1" applyAlignment="1">
      <alignment horizontal="left" vertical="top" wrapText="1"/>
    </xf>
    <xf numFmtId="0" fontId="8" fillId="2" borderId="24" xfId="0" applyFont="1" applyFill="1" applyBorder="1" applyAlignment="1">
      <alignment horizontal="center" vertical="top" wrapText="1"/>
    </xf>
    <xf numFmtId="0" fontId="7" fillId="11" borderId="15" xfId="3" applyFont="1" applyFill="1" applyBorder="1" applyAlignment="1">
      <alignment horizontal="left" vertical="top" wrapText="1"/>
    </xf>
    <xf numFmtId="0" fontId="8" fillId="2" borderId="26" xfId="0" applyFont="1" applyFill="1" applyBorder="1" applyAlignment="1">
      <alignment horizontal="center" vertical="top" wrapText="1"/>
    </xf>
    <xf numFmtId="0" fontId="7" fillId="7" borderId="15" xfId="3"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4" borderId="14" xfId="0" applyFont="1" applyFill="1" applyBorder="1" applyAlignment="1">
      <alignment horizontal="center" vertical="top"/>
    </xf>
    <xf numFmtId="0" fontId="7" fillId="4" borderId="25" xfId="0" applyFont="1" applyFill="1" applyBorder="1" applyAlignment="1">
      <alignment horizontal="center" vertical="top"/>
    </xf>
    <xf numFmtId="0" fontId="7" fillId="6" borderId="15" xfId="0" applyFont="1" applyFill="1" applyBorder="1" applyAlignment="1">
      <alignment horizontal="left" vertical="top" wrapText="1"/>
    </xf>
    <xf numFmtId="0" fontId="9" fillId="0" borderId="14" xfId="1" applyFont="1" applyBorder="1" applyAlignment="1">
      <alignment horizontal="left" vertical="top"/>
    </xf>
    <xf numFmtId="0" fontId="10" fillId="0" borderId="14" xfId="0" applyFont="1" applyBorder="1" applyAlignment="1">
      <alignment vertical="top"/>
    </xf>
    <xf numFmtId="0" fontId="10" fillId="0" borderId="14" xfId="0" applyFont="1" applyBorder="1" applyAlignment="1">
      <alignment vertical="top" wrapText="1"/>
    </xf>
    <xf numFmtId="0" fontId="10" fillId="0" borderId="14" xfId="0" applyFont="1" applyBorder="1" applyAlignment="1">
      <alignment horizontal="left" vertical="center"/>
    </xf>
    <xf numFmtId="0" fontId="10" fillId="12" borderId="14" xfId="0" applyFont="1" applyFill="1" applyBorder="1" applyAlignment="1">
      <alignment horizontal="center" vertical="center"/>
    </xf>
    <xf numFmtId="0" fontId="10" fillId="0" borderId="25" xfId="0" applyFont="1" applyBorder="1" applyAlignment="1">
      <alignment horizontal="righ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12" borderId="25" xfId="0" applyFont="1" applyFill="1" applyBorder="1" applyAlignment="1">
      <alignment horizontal="center" vertical="center"/>
    </xf>
    <xf numFmtId="0" fontId="10" fillId="0" borderId="14" xfId="0" applyFont="1" applyBorder="1" applyAlignment="1">
      <alignment horizontal="right" vertical="center"/>
    </xf>
    <xf numFmtId="0" fontId="10" fillId="8" borderId="14" xfId="0" applyFont="1" applyFill="1" applyBorder="1" applyAlignment="1">
      <alignment vertical="center"/>
    </xf>
    <xf numFmtId="0" fontId="9" fillId="0" borderId="25" xfId="1" applyFont="1" applyBorder="1" applyAlignment="1">
      <alignment horizontal="left" vertical="top" wrapText="1"/>
    </xf>
    <xf numFmtId="0" fontId="10" fillId="0" borderId="25" xfId="0" applyFont="1" applyBorder="1" applyAlignment="1">
      <alignment horizontal="left" vertical="top" wrapText="1"/>
    </xf>
    <xf numFmtId="0" fontId="10" fillId="0" borderId="25" xfId="0" applyFont="1" applyBorder="1" applyAlignment="1">
      <alignment vertical="top"/>
    </xf>
    <xf numFmtId="0" fontId="10" fillId="0" borderId="25" xfId="0" applyFont="1" applyBorder="1" applyAlignment="1">
      <alignment vertical="top" wrapText="1"/>
    </xf>
    <xf numFmtId="0" fontId="10" fillId="0" borderId="25" xfId="0" applyFont="1" applyBorder="1" applyAlignment="1">
      <alignment horizontal="left" vertical="center"/>
    </xf>
    <xf numFmtId="0" fontId="10" fillId="8" borderId="25" xfId="0" applyFont="1" applyFill="1" applyBorder="1" applyAlignment="1">
      <alignment vertical="center"/>
    </xf>
    <xf numFmtId="0" fontId="9" fillId="0" borderId="31" xfId="1" applyFont="1" applyBorder="1" applyAlignment="1">
      <alignment horizontal="left" vertical="top" wrapText="1"/>
    </xf>
    <xf numFmtId="0" fontId="10" fillId="0" borderId="31" xfId="0" applyFont="1" applyBorder="1" applyAlignment="1">
      <alignment horizontal="left" vertical="top" wrapText="1"/>
    </xf>
    <xf numFmtId="0" fontId="10" fillId="0" borderId="14" xfId="0" applyFont="1" applyBorder="1" applyAlignment="1">
      <alignment horizontal="left" vertical="top" wrapText="1"/>
    </xf>
    <xf numFmtId="0" fontId="9" fillId="0" borderId="32" xfId="1" applyFont="1" applyBorder="1" applyAlignment="1">
      <alignment horizontal="left" vertical="top"/>
    </xf>
    <xf numFmtId="0" fontId="11" fillId="0" borderId="32" xfId="0" applyFont="1" applyBorder="1" applyAlignment="1">
      <alignment vertical="top" wrapText="1"/>
    </xf>
    <xf numFmtId="0" fontId="10" fillId="0" borderId="32"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horizontal="left" vertical="center"/>
    </xf>
    <xf numFmtId="0" fontId="10" fillId="0" borderId="30" xfId="0" applyFont="1" applyBorder="1" applyAlignment="1">
      <alignment horizontal="left" vertical="center"/>
    </xf>
    <xf numFmtId="0" fontId="8" fillId="2" borderId="28" xfId="0" applyFont="1" applyFill="1" applyBorder="1" applyAlignment="1">
      <alignment horizontal="center" vertical="top" wrapText="1"/>
    </xf>
    <xf numFmtId="0" fontId="11" fillId="0" borderId="25" xfId="0" applyFont="1" applyBorder="1" applyAlignment="1">
      <alignment vertical="top" wrapText="1"/>
    </xf>
    <xf numFmtId="0" fontId="11" fillId="0" borderId="25" xfId="0" applyFont="1" applyBorder="1" applyAlignment="1">
      <alignment horizontal="left" vertical="top" wrapText="1"/>
    </xf>
    <xf numFmtId="0" fontId="10" fillId="0" borderId="25" xfId="0" applyFont="1" applyBorder="1" applyAlignment="1">
      <alignment vertical="center"/>
    </xf>
    <xf numFmtId="0" fontId="7" fillId="2" borderId="34" xfId="0" applyFont="1" applyFill="1" applyBorder="1" applyAlignment="1">
      <alignment vertical="top" wrapText="1"/>
    </xf>
    <xf numFmtId="0" fontId="8" fillId="2" borderId="35" xfId="0" applyFont="1" applyFill="1" applyBorder="1" applyAlignment="1">
      <alignment horizontal="left" vertical="top" wrapText="1"/>
    </xf>
    <xf numFmtId="0" fontId="7" fillId="2" borderId="36" xfId="0" applyFont="1" applyFill="1" applyBorder="1" applyAlignment="1">
      <alignment horizontal="left" vertical="top" wrapText="1"/>
    </xf>
    <xf numFmtId="0" fontId="12" fillId="0" borderId="34" xfId="2" applyFont="1" applyBorder="1"/>
    <xf numFmtId="0" fontId="12" fillId="0" borderId="35" xfId="2" applyFont="1" applyBorder="1" applyAlignment="1">
      <alignment horizontal="left" vertical="top"/>
    </xf>
    <xf numFmtId="0" fontId="12" fillId="0" borderId="35" xfId="2" applyFont="1" applyBorder="1"/>
    <xf numFmtId="0" fontId="12" fillId="0" borderId="33" xfId="2" applyFont="1" applyBorder="1" applyAlignment="1">
      <alignment horizontal="left"/>
    </xf>
    <xf numFmtId="0" fontId="12" fillId="0" borderId="35" xfId="2" applyFont="1" applyBorder="1" applyAlignment="1">
      <alignment horizontal="left"/>
    </xf>
    <xf numFmtId="0" fontId="12" fillId="0" borderId="30" xfId="2" applyFont="1" applyBorder="1" applyAlignment="1">
      <alignment horizontal="left"/>
    </xf>
    <xf numFmtId="0" fontId="12" fillId="0" borderId="0" xfId="2" applyFont="1"/>
    <xf numFmtId="0" fontId="8" fillId="0" borderId="0" xfId="2" applyFont="1"/>
    <xf numFmtId="0" fontId="8" fillId="0" borderId="36" xfId="2" applyFont="1" applyBorder="1"/>
    <xf numFmtId="0" fontId="12" fillId="0" borderId="18" xfId="2" applyFont="1" applyBorder="1"/>
    <xf numFmtId="0" fontId="12" fillId="0" borderId="21" xfId="2" applyFont="1" applyBorder="1" applyAlignment="1">
      <alignment horizontal="left" vertical="top"/>
    </xf>
    <xf numFmtId="0" fontId="12" fillId="0" borderId="21" xfId="2" applyFont="1" applyBorder="1"/>
    <xf numFmtId="0" fontId="12" fillId="0" borderId="20" xfId="2" applyFont="1" applyBorder="1" applyAlignment="1">
      <alignment horizontal="left"/>
    </xf>
    <xf numFmtId="0" fontId="12" fillId="0" borderId="21" xfId="2" applyFont="1" applyBorder="1" applyAlignment="1">
      <alignment horizontal="left"/>
    </xf>
    <xf numFmtId="0" fontId="12" fillId="0" borderId="19" xfId="2" applyFont="1" applyBorder="1" applyAlignment="1">
      <alignment horizontal="left"/>
    </xf>
    <xf numFmtId="0" fontId="12" fillId="0" borderId="34" xfId="2" applyFont="1" applyBorder="1" applyAlignment="1">
      <alignment horizontal="left"/>
    </xf>
    <xf numFmtId="0" fontId="12" fillId="0" borderId="33" xfId="2" applyFont="1" applyBorder="1" applyAlignment="1">
      <alignment horizontal="center"/>
    </xf>
    <xf numFmtId="0" fontId="12" fillId="0" borderId="35" xfId="2" applyFont="1" applyBorder="1" applyAlignment="1">
      <alignment horizontal="center"/>
    </xf>
    <xf numFmtId="0" fontId="12" fillId="0" borderId="30" xfId="2" applyFont="1" applyBorder="1" applyAlignment="1">
      <alignment horizontal="center"/>
    </xf>
    <xf numFmtId="0" fontId="8" fillId="0" borderId="33" xfId="2" applyFont="1" applyBorder="1" applyAlignment="1">
      <alignment horizontal="center"/>
    </xf>
    <xf numFmtId="0" fontId="8" fillId="0" borderId="35" xfId="2" applyFont="1" applyBorder="1" applyAlignment="1">
      <alignment horizontal="center"/>
    </xf>
    <xf numFmtId="0" fontId="8" fillId="0" borderId="30" xfId="2" applyFont="1" applyBorder="1" applyAlignment="1">
      <alignment horizontal="center"/>
    </xf>
    <xf numFmtId="0" fontId="12" fillId="0" borderId="18" xfId="2" applyFont="1" applyBorder="1" applyAlignment="1">
      <alignment horizontal="left"/>
    </xf>
    <xf numFmtId="0" fontId="12" fillId="0" borderId="20" xfId="2" applyFont="1" applyBorder="1" applyAlignment="1">
      <alignment horizontal="center"/>
    </xf>
    <xf numFmtId="0" fontId="12" fillId="0" borderId="21" xfId="2" applyFont="1" applyBorder="1" applyAlignment="1">
      <alignment horizontal="center"/>
    </xf>
    <xf numFmtId="0" fontId="12" fillId="0" borderId="19" xfId="2" applyFont="1" applyBorder="1" applyAlignment="1">
      <alignment horizontal="center"/>
    </xf>
    <xf numFmtId="0" fontId="8" fillId="0" borderId="20" xfId="2" applyFont="1" applyBorder="1" applyAlignment="1">
      <alignment horizontal="center"/>
    </xf>
    <xf numFmtId="0" fontId="8" fillId="0" borderId="21" xfId="2" applyFont="1" applyBorder="1" applyAlignment="1">
      <alignment horizontal="center"/>
    </xf>
    <xf numFmtId="0" fontId="8" fillId="0" borderId="19" xfId="2" applyFont="1" applyBorder="1" applyAlignment="1">
      <alignment horizontal="center"/>
    </xf>
    <xf numFmtId="0" fontId="12" fillId="0" borderId="33" xfId="2" applyFont="1" applyBorder="1"/>
    <xf numFmtId="0" fontId="12" fillId="0" borderId="20" xfId="2" applyFont="1" applyBorder="1"/>
    <xf numFmtId="15" fontId="8" fillId="0" borderId="33" xfId="2" applyNumberFormat="1" applyFont="1" applyBorder="1" applyAlignment="1">
      <alignment horizontal="center"/>
    </xf>
    <xf numFmtId="0" fontId="12" fillId="0" borderId="37" xfId="2" applyFont="1" applyBorder="1" applyAlignment="1">
      <alignment horizontal="left"/>
    </xf>
    <xf numFmtId="0" fontId="12" fillId="0" borderId="38" xfId="2" applyFont="1" applyBorder="1" applyAlignment="1">
      <alignment horizontal="left"/>
    </xf>
    <xf numFmtId="0" fontId="12" fillId="0" borderId="39" xfId="2" applyFont="1" applyBorder="1" applyAlignment="1">
      <alignment horizontal="left"/>
    </xf>
    <xf numFmtId="0" fontId="8" fillId="0" borderId="40" xfId="2" applyFont="1" applyBorder="1" applyAlignment="1">
      <alignment horizontal="center"/>
    </xf>
    <xf numFmtId="0" fontId="8" fillId="0" borderId="38" xfId="2" applyFont="1" applyBorder="1" applyAlignment="1">
      <alignment horizontal="center"/>
    </xf>
    <xf numFmtId="0" fontId="12" fillId="0" borderId="40" xfId="2" applyFont="1" applyBorder="1" applyAlignment="1">
      <alignment horizontal="left"/>
    </xf>
    <xf numFmtId="0" fontId="8" fillId="0" borderId="39" xfId="2" applyFont="1" applyBorder="1" applyAlignment="1">
      <alignment horizontal="center"/>
    </xf>
    <xf numFmtId="0" fontId="12" fillId="0" borderId="38" xfId="2" applyFont="1" applyBorder="1"/>
    <xf numFmtId="0" fontId="8" fillId="0" borderId="38" xfId="2" applyFont="1" applyBorder="1"/>
    <xf numFmtId="0" fontId="8" fillId="0" borderId="41" xfId="2" applyFont="1" applyBorder="1"/>
    <xf numFmtId="0" fontId="7" fillId="0" borderId="0" xfId="2" applyFont="1" applyAlignment="1">
      <alignment horizontal="center" vertical="top"/>
    </xf>
    <xf numFmtId="0" fontId="8" fillId="0" borderId="0" xfId="2" applyFont="1" applyAlignment="1">
      <alignment horizontal="left" vertical="top" wrapText="1"/>
    </xf>
    <xf numFmtId="0" fontId="8" fillId="0" borderId="0" xfId="2" applyFont="1" applyAlignment="1">
      <alignment vertical="top" wrapText="1"/>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left" vertical="top"/>
    </xf>
    <xf numFmtId="0" fontId="8" fillId="0" borderId="0" xfId="2" applyFont="1" applyAlignment="1">
      <alignment horizont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13" fillId="0" borderId="3" xfId="2" applyFont="1" applyBorder="1" applyAlignment="1">
      <alignment horizontal="left" vertical="center" wrapText="1"/>
    </xf>
    <xf numFmtId="0" fontId="13" fillId="0" borderId="4" xfId="2" applyFont="1" applyBorder="1" applyAlignment="1">
      <alignment horizontal="left" vertical="center" wrapText="1"/>
    </xf>
    <xf numFmtId="0" fontId="13" fillId="0" borderId="42" xfId="2" applyFont="1" applyBorder="1" applyAlignment="1">
      <alignment horizontal="left" vertical="center" wrapText="1"/>
    </xf>
    <xf numFmtId="0" fontId="7" fillId="0" borderId="37" xfId="2" applyFont="1" applyBorder="1" applyAlignment="1">
      <alignment horizontal="center" vertical="center"/>
    </xf>
    <xf numFmtId="0" fontId="7" fillId="0" borderId="39" xfId="2" applyFont="1" applyBorder="1" applyAlignment="1">
      <alignment horizontal="center" vertical="center"/>
    </xf>
    <xf numFmtId="0" fontId="13" fillId="0" borderId="40" xfId="2" applyFont="1" applyBorder="1" applyAlignment="1">
      <alignment horizontal="left" vertical="center" wrapText="1"/>
    </xf>
    <xf numFmtId="0" fontId="13" fillId="0" borderId="38" xfId="2" applyFont="1" applyBorder="1" applyAlignment="1">
      <alignment horizontal="left" vertical="center" wrapText="1"/>
    </xf>
    <xf numFmtId="0" fontId="13" fillId="0" borderId="41" xfId="2" applyFont="1" applyBorder="1" applyAlignment="1">
      <alignment horizontal="left" vertical="center" wrapText="1"/>
    </xf>
    <xf numFmtId="0" fontId="8" fillId="0" borderId="43" xfId="2" applyFont="1" applyBorder="1"/>
    <xf numFmtId="0" fontId="8" fillId="0" borderId="1" xfId="2" applyFont="1" applyBorder="1" applyAlignment="1">
      <alignment horizontal="left" vertical="top"/>
    </xf>
    <xf numFmtId="0" fontId="8" fillId="0" borderId="4" xfId="2" applyFont="1" applyBorder="1"/>
    <xf numFmtId="0" fontId="8" fillId="0" borderId="4" xfId="2" applyFont="1" applyBorder="1" applyAlignment="1">
      <alignment vertical="top" wrapText="1"/>
    </xf>
    <xf numFmtId="0" fontId="8" fillId="0" borderId="4" xfId="2" applyFont="1" applyBorder="1" applyAlignment="1">
      <alignment horizontal="center"/>
    </xf>
    <xf numFmtId="0" fontId="8" fillId="0" borderId="42" xfId="2" applyFont="1" applyBorder="1" applyAlignment="1">
      <alignment horizontal="center"/>
    </xf>
    <xf numFmtId="0" fontId="7" fillId="0" borderId="44" xfId="2" applyFont="1" applyBorder="1" applyAlignment="1">
      <alignment horizontal="center" vertical="center"/>
    </xf>
    <xf numFmtId="0" fontId="8" fillId="0" borderId="23" xfId="2" applyFont="1" applyBorder="1" applyAlignment="1">
      <alignment horizontal="left" vertical="top"/>
    </xf>
    <xf numFmtId="0" fontId="8" fillId="0" borderId="36" xfId="2" applyFont="1" applyBorder="1" applyAlignment="1">
      <alignment horizontal="center"/>
    </xf>
    <xf numFmtId="0" fontId="8" fillId="0" borderId="8" xfId="2" applyFont="1" applyBorder="1" applyAlignment="1">
      <alignment horizontal="left" vertical="top" wrapText="1"/>
    </xf>
    <xf numFmtId="0" fontId="8" fillId="0" borderId="0" xfId="2" applyFont="1" applyAlignment="1">
      <alignment horizontal="left" vertical="top" wrapText="1"/>
    </xf>
    <xf numFmtId="0" fontId="8" fillId="0" borderId="36" xfId="2" applyFont="1" applyBorder="1" applyAlignment="1">
      <alignment horizontal="left" vertical="top" wrapText="1"/>
    </xf>
    <xf numFmtId="0" fontId="8" fillId="0" borderId="8" xfId="2" applyFont="1" applyBorder="1" applyAlignment="1">
      <alignment horizontal="left" vertical="top"/>
    </xf>
    <xf numFmtId="0" fontId="8" fillId="0" borderId="37" xfId="2" applyFont="1" applyBorder="1" applyAlignment="1">
      <alignment horizontal="left" vertical="top"/>
    </xf>
    <xf numFmtId="0" fontId="8" fillId="0" borderId="38" xfId="2" applyFont="1" applyBorder="1" applyAlignment="1">
      <alignment vertical="top" wrapText="1"/>
    </xf>
    <xf numFmtId="0" fontId="8" fillId="0" borderId="38" xfId="2" applyFont="1" applyBorder="1" applyAlignment="1">
      <alignment horizontal="center"/>
    </xf>
    <xf numFmtId="0" fontId="8" fillId="0" borderId="41" xfId="2" applyFont="1" applyBorder="1" applyAlignment="1">
      <alignment horizontal="center"/>
    </xf>
    <xf numFmtId="0" fontId="8" fillId="0" borderId="1" xfId="2" applyFont="1" applyBorder="1"/>
    <xf numFmtId="0" fontId="8" fillId="0" borderId="4" xfId="2" applyFont="1" applyBorder="1" applyAlignment="1">
      <alignment horizontal="left" vertical="top"/>
    </xf>
    <xf numFmtId="0" fontId="8" fillId="0" borderId="37" xfId="2" applyFont="1" applyBorder="1"/>
    <xf numFmtId="0" fontId="8" fillId="0" borderId="38" xfId="2" applyFont="1" applyBorder="1" applyAlignment="1">
      <alignment horizontal="left" vertical="top"/>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13" fillId="0" borderId="20" xfId="2" applyFont="1" applyBorder="1" applyAlignment="1">
      <alignment horizontal="left" vertical="center" wrapText="1"/>
    </xf>
    <xf numFmtId="0" fontId="13" fillId="0" borderId="21" xfId="2" applyFont="1" applyBorder="1" applyAlignment="1">
      <alignment horizontal="left" vertical="center" wrapText="1"/>
    </xf>
    <xf numFmtId="0" fontId="13" fillId="0" borderId="45" xfId="2" applyFont="1" applyBorder="1" applyAlignment="1">
      <alignment horizontal="left" vertical="center" wrapText="1"/>
    </xf>
    <xf numFmtId="0" fontId="8" fillId="0" borderId="33" xfId="2" applyFont="1" applyBorder="1"/>
    <xf numFmtId="0" fontId="8" fillId="0" borderId="35" xfId="2" applyFont="1" applyBorder="1" applyAlignment="1">
      <alignment horizontal="left" vertical="top"/>
    </xf>
    <xf numFmtId="0" fontId="8" fillId="0" borderId="35" xfId="2" applyFont="1" applyBorder="1"/>
    <xf numFmtId="0" fontId="8" fillId="0" borderId="35" xfId="2" applyFont="1" applyBorder="1" applyAlignment="1">
      <alignment vertical="top" wrapText="1"/>
    </xf>
    <xf numFmtId="0" fontId="8" fillId="0" borderId="35" xfId="2" applyFont="1" applyBorder="1" applyAlignment="1">
      <alignment horizontal="center"/>
    </xf>
    <xf numFmtId="0" fontId="8" fillId="0" borderId="30" xfId="2" applyFont="1" applyBorder="1" applyAlignment="1">
      <alignment horizontal="center"/>
    </xf>
    <xf numFmtId="0" fontId="7" fillId="0" borderId="14" xfId="2" applyFont="1" applyBorder="1" applyAlignment="1">
      <alignment horizontal="center" vertical="center"/>
    </xf>
    <xf numFmtId="0" fontId="8" fillId="0" borderId="12" xfId="2" applyFont="1" applyBorder="1" applyAlignment="1">
      <alignment horizontal="left" vertical="top"/>
    </xf>
    <xf numFmtId="0" fontId="8" fillId="0" borderId="9" xfId="2" applyFont="1" applyBorder="1" applyAlignment="1">
      <alignment horizontal="center"/>
    </xf>
    <xf numFmtId="0" fontId="8" fillId="0" borderId="10" xfId="2" applyFont="1" applyBorder="1"/>
    <xf numFmtId="0" fontId="8" fillId="0" borderId="20" xfId="2" applyFont="1" applyBorder="1"/>
    <xf numFmtId="0" fontId="8" fillId="0" borderId="21" xfId="2" applyFont="1" applyBorder="1" applyAlignment="1">
      <alignment horizontal="left" vertical="top"/>
    </xf>
    <xf numFmtId="0" fontId="8" fillId="0" borderId="21" xfId="2" applyFont="1" applyBorder="1"/>
    <xf numFmtId="0" fontId="8" fillId="0" borderId="21" xfId="2" applyFont="1" applyBorder="1" applyAlignment="1">
      <alignment vertical="top" wrapText="1"/>
    </xf>
    <xf numFmtId="0" fontId="8" fillId="0" borderId="21" xfId="2" applyFont="1" applyBorder="1" applyAlignment="1">
      <alignment horizontal="center"/>
    </xf>
    <xf numFmtId="0" fontId="8" fillId="0" borderId="19" xfId="2" applyFont="1" applyBorder="1" applyAlignment="1">
      <alignment horizontal="center"/>
    </xf>
    <xf numFmtId="0" fontId="8" fillId="0" borderId="8" xfId="2" applyFont="1" applyBorder="1"/>
    <xf numFmtId="0" fontId="14" fillId="0" borderId="8" xfId="2" applyFont="1" applyBorder="1"/>
    <xf numFmtId="0" fontId="14" fillId="0" borderId="0" xfId="2" applyFont="1"/>
    <xf numFmtId="0" fontId="14" fillId="0" borderId="36" xfId="2" applyFont="1" applyBorder="1"/>
    <xf numFmtId="0" fontId="14" fillId="0" borderId="8" xfId="2" applyFont="1" applyBorder="1"/>
    <xf numFmtId="0" fontId="7" fillId="0" borderId="0" xfId="2" applyFont="1"/>
    <xf numFmtId="0" fontId="7" fillId="0" borderId="36" xfId="2" applyFont="1" applyBorder="1"/>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42" xfId="2" applyFont="1" applyBorder="1" applyAlignment="1">
      <alignment horizontal="left" vertical="center" wrapText="1"/>
    </xf>
    <xf numFmtId="0" fontId="8" fillId="0" borderId="40" xfId="2" applyFont="1" applyBorder="1" applyAlignment="1">
      <alignment horizontal="left" vertical="center" wrapText="1"/>
    </xf>
    <xf numFmtId="0" fontId="8" fillId="0" borderId="38" xfId="2" applyFont="1" applyBorder="1" applyAlignment="1">
      <alignment horizontal="left" vertical="center" wrapText="1"/>
    </xf>
    <xf numFmtId="0" fontId="8" fillId="0" borderId="41" xfId="2" applyFont="1" applyBorder="1" applyAlignment="1">
      <alignment horizontal="left" vertical="center" wrapText="1"/>
    </xf>
    <xf numFmtId="0" fontId="8" fillId="0" borderId="42" xfId="2" applyFont="1" applyBorder="1" applyAlignment="1">
      <alignment horizontal="center"/>
    </xf>
    <xf numFmtId="0" fontId="7" fillId="0" borderId="22" xfId="2" applyFont="1" applyBorder="1" applyAlignment="1">
      <alignment horizontal="center" vertical="center"/>
    </xf>
    <xf numFmtId="0" fontId="8" fillId="0" borderId="14" xfId="2" applyFont="1" applyBorder="1" applyAlignment="1">
      <alignment horizontal="left" vertical="top"/>
    </xf>
    <xf numFmtId="0" fontId="8" fillId="0" borderId="36" xfId="2" applyFont="1" applyBorder="1" applyAlignment="1">
      <alignment horizontal="center"/>
    </xf>
    <xf numFmtId="0" fontId="8" fillId="0" borderId="41" xfId="2" applyFont="1" applyBorder="1" applyAlignment="1">
      <alignment horizontal="center"/>
    </xf>
    <xf numFmtId="0" fontId="8" fillId="0" borderId="29" xfId="2" applyFont="1" applyBorder="1" applyAlignment="1">
      <alignment horizontal="center"/>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8" fillId="0" borderId="1" xfId="2" applyFont="1" applyBorder="1" applyAlignment="1">
      <alignment horizontal="left" vertical="center" wrapText="1"/>
    </xf>
    <xf numFmtId="0" fontId="7" fillId="0" borderId="0" xfId="2" applyFont="1" applyAlignment="1">
      <alignment horizontal="center" vertical="center" wrapText="1"/>
    </xf>
    <xf numFmtId="0" fontId="8" fillId="0" borderId="37" xfId="2" applyFont="1" applyBorder="1" applyAlignment="1">
      <alignment horizontal="left" vertical="center" wrapText="1"/>
    </xf>
    <xf numFmtId="0" fontId="7" fillId="0" borderId="2" xfId="2" applyFont="1" applyBorder="1" applyAlignment="1">
      <alignment horizontal="center" vertical="center" wrapText="1"/>
    </xf>
    <xf numFmtId="0" fontId="8" fillId="0" borderId="46" xfId="2" applyFont="1" applyBorder="1"/>
    <xf numFmtId="0" fontId="8" fillId="0" borderId="47" xfId="2" applyFont="1" applyBorder="1" applyAlignment="1">
      <alignment horizontal="left" vertical="top"/>
    </xf>
    <xf numFmtId="0" fontId="8" fillId="0" borderId="47" xfId="2" applyFont="1" applyBorder="1"/>
    <xf numFmtId="0" fontId="8" fillId="0" borderId="47" xfId="2" applyFont="1" applyBorder="1" applyAlignment="1">
      <alignment vertical="top" wrapText="1"/>
    </xf>
    <xf numFmtId="0" fontId="8" fillId="0" borderId="47" xfId="2" applyFont="1" applyBorder="1" applyAlignment="1">
      <alignment horizontal="center"/>
    </xf>
    <xf numFmtId="0" fontId="8" fillId="0" borderId="48" xfId="2" applyFont="1" applyBorder="1"/>
    <xf numFmtId="0" fontId="8" fillId="0" borderId="42" xfId="2" applyFont="1" applyBorder="1"/>
    <xf numFmtId="0" fontId="7" fillId="0" borderId="37"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4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6" xfId="2" applyFont="1" applyBorder="1" applyAlignment="1">
      <alignment horizontal="center" vertical="center" wrapText="1"/>
    </xf>
    <xf numFmtId="0" fontId="7" fillId="0" borderId="47" xfId="2" applyFont="1" applyBorder="1" applyAlignment="1">
      <alignment horizontal="center" vertical="center" wrapText="1"/>
    </xf>
    <xf numFmtId="0" fontId="7" fillId="0" borderId="48" xfId="2" applyFont="1" applyBorder="1" applyAlignment="1">
      <alignment horizontal="center" vertical="center" wrapText="1"/>
    </xf>
    <xf numFmtId="0" fontId="7" fillId="0" borderId="0" xfId="2" applyFont="1" applyAlignment="1">
      <alignment horizontal="center" vertical="center" wrapText="1"/>
    </xf>
    <xf numFmtId="0" fontId="8" fillId="13" borderId="46" xfId="2" applyFont="1" applyFill="1" applyBorder="1" applyAlignment="1">
      <alignment horizontal="justify" vertical="center" wrapText="1"/>
    </xf>
    <xf numFmtId="0" fontId="8" fillId="13" borderId="48" xfId="2" applyFont="1" applyFill="1" applyBorder="1" applyAlignment="1">
      <alignment horizontal="justify" vertical="center" wrapText="1"/>
    </xf>
    <xf numFmtId="0" fontId="8" fillId="13" borderId="48" xfId="2" applyFont="1" applyFill="1" applyBorder="1" applyAlignment="1">
      <alignment horizontal="center" vertical="center" wrapText="1"/>
    </xf>
    <xf numFmtId="0" fontId="8" fillId="0" borderId="0" xfId="2" applyFont="1" applyAlignment="1">
      <alignment horizontal="justify" vertical="center" wrapText="1"/>
    </xf>
    <xf numFmtId="0" fontId="8" fillId="0" borderId="46" xfId="2" applyFont="1" applyBorder="1" applyAlignment="1">
      <alignment horizontal="justify" vertical="center" wrapText="1"/>
    </xf>
    <xf numFmtId="0" fontId="8" fillId="0" borderId="48" xfId="2" applyFont="1" applyBorder="1" applyAlignment="1">
      <alignment horizontal="justify" vertical="center" wrapText="1"/>
    </xf>
    <xf numFmtId="0" fontId="8" fillId="0" borderId="48" xfId="2" applyFont="1" applyBorder="1" applyAlignment="1">
      <alignment horizontal="center" vertical="center" wrapText="1"/>
    </xf>
    <xf numFmtId="49" fontId="8" fillId="5" borderId="41" xfId="2" applyNumberFormat="1" applyFont="1" applyFill="1" applyBorder="1" applyAlignment="1">
      <alignment horizontal="center" vertical="center" wrapText="1"/>
    </xf>
    <xf numFmtId="49" fontId="8" fillId="14" borderId="41" xfId="2" applyNumberFormat="1" applyFont="1" applyFill="1" applyBorder="1" applyAlignment="1">
      <alignment horizontal="center" vertical="center" wrapText="1"/>
    </xf>
    <xf numFmtId="0" fontId="8" fillId="9" borderId="41" xfId="2" applyFont="1" applyFill="1" applyBorder="1" applyAlignment="1">
      <alignment horizontal="center" vertical="center"/>
    </xf>
    <xf numFmtId="0" fontId="8" fillId="0" borderId="8" xfId="2" applyFont="1" applyBorder="1" applyAlignment="1">
      <alignment horizontal="center" vertical="center" wrapText="1"/>
    </xf>
    <xf numFmtId="0" fontId="8" fillId="0" borderId="0" xfId="2" applyFont="1" applyAlignment="1">
      <alignment horizontal="center" vertical="center" wrapText="1"/>
    </xf>
    <xf numFmtId="0" fontId="8" fillId="0" borderId="36" xfId="2" applyFont="1" applyBorder="1" applyAlignment="1">
      <alignment horizontal="center" vertical="center" wrapText="1"/>
    </xf>
    <xf numFmtId="0" fontId="12" fillId="0" borderId="0" xfId="0" applyFont="1"/>
    <xf numFmtId="0" fontId="12" fillId="0" borderId="0" xfId="0" applyFont="1" applyAlignment="1">
      <alignment horizontal="left" vertical="top"/>
    </xf>
    <xf numFmtId="0" fontId="0" fillId="0" borderId="0" xfId="0" applyAlignment="1">
      <alignment horizontal="left" vertical="top"/>
    </xf>
  </cellXfs>
  <cellStyles count="4">
    <cellStyle name="Hyperlink" xfId="1" builtinId="8"/>
    <cellStyle name="Normal" xfId="0" builtinId="0"/>
    <cellStyle name="Normal 3" xfId="3" xr:uid="{1DFF2279-3856-49E0-AF56-EB84EB39D502}"/>
    <cellStyle name="Normal 4" xfId="2" xr:uid="{73F47BE3-B45E-4ACC-9753-63CE5385C6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308722</xdr:colOff>
      <xdr:row>1</xdr:row>
      <xdr:rowOff>15128</xdr:rowOff>
    </xdr:from>
    <xdr:to>
      <xdr:col>1</xdr:col>
      <xdr:colOff>1475815</xdr:colOff>
      <xdr:row>3</xdr:row>
      <xdr:rowOff>48334</xdr:rowOff>
    </xdr:to>
    <xdr:pic>
      <xdr:nvPicPr>
        <xdr:cNvPr id="2" name="Picture 6" descr="Black on White[2]a">
          <a:extLst>
            <a:ext uri="{FF2B5EF4-FFF2-40B4-BE49-F238E27FC236}">
              <a16:creationId xmlns:a16="http://schemas.microsoft.com/office/drawing/2014/main" id="{C8929529-FF80-49C2-8A55-C46C7DA94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322" y="199278"/>
          <a:ext cx="1167093" cy="401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sters.ecoimpact.co.za/Link/externalLinks/legalregister/428_1_50230" TargetMode="External"/><Relationship Id="rId13" Type="http://schemas.openxmlformats.org/officeDocument/2006/relationships/drawing" Target="../drawings/drawing1.xml"/><Relationship Id="rId3" Type="http://schemas.openxmlformats.org/officeDocument/2006/relationships/hyperlink" Target="https://registers.ecoimpact.co.za/Link/externalLinks/legalregister/424_1_49831" TargetMode="External"/><Relationship Id="rId7" Type="http://schemas.openxmlformats.org/officeDocument/2006/relationships/hyperlink" Target="https://registers.ecoimpact.co.za/Link/externalLinks/legalregister/424_1_49836" TargetMode="External"/><Relationship Id="rId12" Type="http://schemas.openxmlformats.org/officeDocument/2006/relationships/hyperlink" Target="https://registers.ecoimpact.co.za/Link/externalLinks/legalregister/428_1_50223" TargetMode="External"/><Relationship Id="rId2" Type="http://schemas.openxmlformats.org/officeDocument/2006/relationships/hyperlink" Target="https://registers.ecoimpact.co.za/Link/externalLinks/legalregister/424_1_49830" TargetMode="External"/><Relationship Id="rId1" Type="http://schemas.openxmlformats.org/officeDocument/2006/relationships/hyperlink" Target="https://registers.ecoimpact.co.za/Link/externalLinks/legalregister/424_1_49825" TargetMode="External"/><Relationship Id="rId6" Type="http://schemas.openxmlformats.org/officeDocument/2006/relationships/hyperlink" Target="https://registers.ecoimpact.co.za/Link/externalLinks/legalregister/424_1_49828" TargetMode="External"/><Relationship Id="rId11" Type="http://schemas.openxmlformats.org/officeDocument/2006/relationships/hyperlink" Target="https://registers.ecoimpact.co.za/Link/externalLinks/legalregister/428_1_50223" TargetMode="External"/><Relationship Id="rId5" Type="http://schemas.openxmlformats.org/officeDocument/2006/relationships/hyperlink" Target="https://registers.ecoimpact.co.za/Link/externalLinks/legalregister/424_1_49835" TargetMode="External"/><Relationship Id="rId10" Type="http://schemas.openxmlformats.org/officeDocument/2006/relationships/hyperlink" Target="https://registers.ecoimpact.co.za/Link/externalLinks/legalregister/428_1_50223" TargetMode="External"/><Relationship Id="rId4" Type="http://schemas.openxmlformats.org/officeDocument/2006/relationships/hyperlink" Target="https://registers.ecoimpact.co.za/Link/externalLinks/legalregister/424_1_49827" TargetMode="External"/><Relationship Id="rId9" Type="http://schemas.openxmlformats.org/officeDocument/2006/relationships/hyperlink" Target="https://registers.ecoimpact.co.za/Link/externalLinks/legalregister/428_1_502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6C45-26F7-43A0-82B4-3C35A4754DC1}">
  <dimension ref="A1:S141"/>
  <sheetViews>
    <sheetView tabSelected="1" topLeftCell="A19" workbookViewId="0">
      <selection activeCell="C7" sqref="C7"/>
    </sheetView>
  </sheetViews>
  <sheetFormatPr defaultRowHeight="14.5" x14ac:dyDescent="0.35"/>
  <cols>
    <col min="2" max="2" width="39.36328125" style="286" customWidth="1"/>
    <col min="3" max="3" width="18.36328125" customWidth="1"/>
    <col min="4" max="4" width="14.36328125" customWidth="1"/>
    <col min="5" max="5" width="19.36328125" customWidth="1"/>
    <col min="6" max="6" width="17.36328125" customWidth="1"/>
    <col min="9" max="9" width="10.6328125" customWidth="1"/>
    <col min="12" max="12" width="10.36328125" customWidth="1"/>
    <col min="14" max="14" width="10.36328125" customWidth="1"/>
    <col min="16" max="16" width="11.08984375" customWidth="1"/>
    <col min="17" max="17" width="8.81640625" customWidth="1"/>
    <col min="19" max="19" width="12.36328125" customWidth="1"/>
  </cols>
  <sheetData>
    <row r="1" spans="1:19" x14ac:dyDescent="0.35">
      <c r="A1" s="1"/>
      <c r="B1" s="2"/>
      <c r="C1" s="3"/>
      <c r="D1" s="4" t="s">
        <v>0</v>
      </c>
      <c r="E1" s="5"/>
      <c r="F1" s="5"/>
      <c r="G1" s="5"/>
      <c r="H1" s="5"/>
      <c r="I1" s="5"/>
      <c r="J1" s="5"/>
      <c r="K1" s="5"/>
      <c r="L1" s="5"/>
      <c r="M1" s="5"/>
      <c r="N1" s="6"/>
      <c r="O1" s="7" t="s">
        <v>1</v>
      </c>
      <c r="P1" s="8"/>
      <c r="Q1" s="9" t="s">
        <v>2</v>
      </c>
      <c r="R1" s="10"/>
      <c r="S1" s="9" t="s">
        <v>3</v>
      </c>
    </row>
    <row r="2" spans="1:19" x14ac:dyDescent="0.35">
      <c r="A2" s="11"/>
      <c r="B2" s="12"/>
      <c r="C2" s="13"/>
      <c r="D2" s="14"/>
      <c r="E2" s="15"/>
      <c r="F2" s="15"/>
      <c r="G2" s="15"/>
      <c r="H2" s="15"/>
      <c r="I2" s="15"/>
      <c r="J2" s="15"/>
      <c r="K2" s="15"/>
      <c r="L2" s="15"/>
      <c r="M2" s="15"/>
      <c r="N2" s="16"/>
      <c r="O2" s="17" t="s">
        <v>4</v>
      </c>
      <c r="P2" s="18"/>
      <c r="Q2" s="19" t="s">
        <v>5</v>
      </c>
      <c r="R2" s="20"/>
      <c r="S2" s="21" t="s">
        <v>6</v>
      </c>
    </row>
    <row r="3" spans="1:19" x14ac:dyDescent="0.35">
      <c r="A3" s="11"/>
      <c r="B3" s="12"/>
      <c r="C3" s="13"/>
      <c r="D3" s="14"/>
      <c r="E3" s="15"/>
      <c r="F3" s="15"/>
      <c r="G3" s="15"/>
      <c r="H3" s="15"/>
      <c r="I3" s="15"/>
      <c r="J3" s="15"/>
      <c r="K3" s="15"/>
      <c r="L3" s="15"/>
      <c r="M3" s="15"/>
      <c r="N3" s="16"/>
      <c r="O3" s="22" t="s">
        <v>7</v>
      </c>
      <c r="P3" s="23"/>
      <c r="Q3" s="24">
        <v>44384</v>
      </c>
      <c r="R3" s="25"/>
      <c r="S3" s="26"/>
    </row>
    <row r="4" spans="1:19" ht="37.25" customHeight="1" x14ac:dyDescent="0.35">
      <c r="A4" s="27"/>
      <c r="B4" s="28"/>
      <c r="C4" s="29"/>
      <c r="D4" s="30"/>
      <c r="E4" s="31"/>
      <c r="F4" s="31"/>
      <c r="G4" s="31"/>
      <c r="H4" s="31"/>
      <c r="I4" s="31"/>
      <c r="J4" s="31"/>
      <c r="K4" s="31"/>
      <c r="L4" s="31"/>
      <c r="M4" s="31"/>
      <c r="N4" s="32"/>
      <c r="O4" s="22" t="s">
        <v>8</v>
      </c>
      <c r="P4" s="23"/>
      <c r="Q4" s="24">
        <v>45291</v>
      </c>
      <c r="R4" s="25"/>
      <c r="S4" s="26"/>
    </row>
    <row r="5" spans="1:19" ht="15.5" x14ac:dyDescent="0.35">
      <c r="A5" s="33"/>
      <c r="B5" s="34"/>
      <c r="C5" s="34"/>
      <c r="D5" s="34"/>
      <c r="E5" s="34"/>
      <c r="F5" s="34"/>
      <c r="G5" s="34"/>
      <c r="H5" s="34"/>
      <c r="I5" s="34"/>
      <c r="J5" s="34"/>
      <c r="K5" s="34"/>
      <c r="L5" s="34"/>
      <c r="M5" s="34"/>
      <c r="N5" s="34"/>
      <c r="O5" s="34"/>
      <c r="P5" s="34"/>
      <c r="Q5" s="34"/>
      <c r="R5" s="34"/>
      <c r="S5" s="35"/>
    </row>
    <row r="6" spans="1:19" ht="56" x14ac:dyDescent="0.35">
      <c r="A6" s="36" t="s">
        <v>9</v>
      </c>
      <c r="B6" s="37" t="s">
        <v>10</v>
      </c>
      <c r="C6" s="38" t="s">
        <v>11</v>
      </c>
      <c r="D6" s="39" t="s">
        <v>12</v>
      </c>
      <c r="E6" s="40" t="s">
        <v>13</v>
      </c>
      <c r="F6" s="40" t="s">
        <v>14</v>
      </c>
      <c r="G6" s="38" t="s">
        <v>15</v>
      </c>
      <c r="H6" s="41"/>
      <c r="I6" s="38" t="s">
        <v>16</v>
      </c>
      <c r="J6" s="41"/>
      <c r="K6" s="38" t="s">
        <v>17</v>
      </c>
      <c r="L6" s="42" t="s">
        <v>18</v>
      </c>
      <c r="M6" s="43"/>
      <c r="N6" s="44" t="s">
        <v>19</v>
      </c>
      <c r="O6" s="43"/>
      <c r="P6" s="45" t="s">
        <v>20</v>
      </c>
      <c r="Q6" s="43"/>
      <c r="R6" s="42" t="s">
        <v>21</v>
      </c>
      <c r="S6" s="46" t="s">
        <v>22</v>
      </c>
    </row>
    <row r="7" spans="1:19" ht="176.4" customHeight="1" x14ac:dyDescent="0.35">
      <c r="A7" s="47">
        <v>1</v>
      </c>
      <c r="B7" s="48" t="s">
        <v>23</v>
      </c>
      <c r="C7" s="49" t="s">
        <v>24</v>
      </c>
      <c r="D7" s="49" t="s">
        <v>25</v>
      </c>
      <c r="E7" s="50" t="s">
        <v>26</v>
      </c>
      <c r="F7" s="51" t="s">
        <v>27</v>
      </c>
      <c r="G7" s="49" t="s">
        <v>28</v>
      </c>
      <c r="H7" s="52">
        <v>1</v>
      </c>
      <c r="I7" s="49" t="s">
        <v>28</v>
      </c>
      <c r="J7" s="52">
        <v>1</v>
      </c>
      <c r="K7" s="49">
        <f>SUM(H7*J7)</f>
        <v>1</v>
      </c>
      <c r="L7" s="49" t="s">
        <v>28</v>
      </c>
      <c r="M7" s="52">
        <v>1</v>
      </c>
      <c r="N7" s="49" t="s">
        <v>28</v>
      </c>
      <c r="O7" s="52">
        <v>1</v>
      </c>
      <c r="P7" s="49" t="s">
        <v>28</v>
      </c>
      <c r="Q7" s="53">
        <v>1</v>
      </c>
      <c r="R7" s="49">
        <f>SUM(K7,M7,O7,Q7)</f>
        <v>4</v>
      </c>
      <c r="S7" s="54" t="s">
        <v>28</v>
      </c>
    </row>
    <row r="8" spans="1:19" ht="131.4" customHeight="1" x14ac:dyDescent="0.35">
      <c r="A8" s="55">
        <v>2</v>
      </c>
      <c r="B8" s="56" t="s">
        <v>29</v>
      </c>
      <c r="C8" s="49" t="s">
        <v>30</v>
      </c>
      <c r="D8" s="49" t="s">
        <v>25</v>
      </c>
      <c r="E8" s="50" t="s">
        <v>31</v>
      </c>
      <c r="F8" s="50" t="s">
        <v>32</v>
      </c>
      <c r="G8" s="49" t="s">
        <v>28</v>
      </c>
      <c r="H8" s="52">
        <v>1</v>
      </c>
      <c r="I8" s="49" t="s">
        <v>28</v>
      </c>
      <c r="J8" s="52">
        <v>1</v>
      </c>
      <c r="K8" s="49">
        <f t="shared" ref="K8:K35" si="0">SUM(H8*J8)</f>
        <v>1</v>
      </c>
      <c r="L8" s="49" t="s">
        <v>28</v>
      </c>
      <c r="M8" s="52">
        <v>1</v>
      </c>
      <c r="N8" s="49" t="s">
        <v>28</v>
      </c>
      <c r="O8" s="52">
        <v>1</v>
      </c>
      <c r="P8" s="49" t="s">
        <v>28</v>
      </c>
      <c r="Q8" s="53">
        <v>1</v>
      </c>
      <c r="R8" s="49">
        <f t="shared" ref="R8:R41" si="1">SUM(K8,M8,O8,Q8)</f>
        <v>4</v>
      </c>
      <c r="S8" s="54" t="s">
        <v>28</v>
      </c>
    </row>
    <row r="9" spans="1:19" ht="120.65" customHeight="1" x14ac:dyDescent="0.35">
      <c r="A9" s="57"/>
      <c r="B9" s="58"/>
      <c r="C9" s="49" t="s">
        <v>33</v>
      </c>
      <c r="D9" s="49" t="s">
        <v>34</v>
      </c>
      <c r="E9" s="50" t="s">
        <v>35</v>
      </c>
      <c r="F9" s="50" t="s">
        <v>36</v>
      </c>
      <c r="G9" s="49" t="s">
        <v>12</v>
      </c>
      <c r="H9" s="52">
        <v>2</v>
      </c>
      <c r="I9" s="49" t="s">
        <v>28</v>
      </c>
      <c r="J9" s="52">
        <v>1</v>
      </c>
      <c r="K9" s="49">
        <f t="shared" si="0"/>
        <v>2</v>
      </c>
      <c r="L9" s="49" t="s">
        <v>12</v>
      </c>
      <c r="M9" s="52">
        <v>2</v>
      </c>
      <c r="N9" s="49" t="s">
        <v>12</v>
      </c>
      <c r="O9" s="52">
        <v>2</v>
      </c>
      <c r="P9" s="49" t="s">
        <v>12</v>
      </c>
      <c r="Q9" s="53">
        <v>2</v>
      </c>
      <c r="R9" s="49">
        <f t="shared" si="1"/>
        <v>8</v>
      </c>
      <c r="S9" s="59" t="s">
        <v>12</v>
      </c>
    </row>
    <row r="10" spans="1:19" ht="92.4" customHeight="1" x14ac:dyDescent="0.35">
      <c r="A10" s="60"/>
      <c r="B10" s="61"/>
      <c r="C10" s="49" t="s">
        <v>37</v>
      </c>
      <c r="D10" s="49" t="s">
        <v>38</v>
      </c>
      <c r="E10" s="50" t="s">
        <v>39</v>
      </c>
      <c r="F10" s="50" t="s">
        <v>40</v>
      </c>
      <c r="G10" s="49" t="s">
        <v>12</v>
      </c>
      <c r="H10" s="52">
        <v>2</v>
      </c>
      <c r="I10" s="49" t="s">
        <v>28</v>
      </c>
      <c r="J10" s="52">
        <v>1</v>
      </c>
      <c r="K10" s="49">
        <f t="shared" si="0"/>
        <v>2</v>
      </c>
      <c r="L10" s="49" t="s">
        <v>41</v>
      </c>
      <c r="M10" s="52">
        <v>3</v>
      </c>
      <c r="N10" s="49" t="s">
        <v>12</v>
      </c>
      <c r="O10" s="52">
        <v>2</v>
      </c>
      <c r="P10" s="49" t="s">
        <v>12</v>
      </c>
      <c r="Q10" s="53">
        <v>2</v>
      </c>
      <c r="R10" s="49">
        <f t="shared" si="1"/>
        <v>9</v>
      </c>
      <c r="S10" s="59" t="s">
        <v>12</v>
      </c>
    </row>
    <row r="11" spans="1:19" ht="233.4" customHeight="1" x14ac:dyDescent="0.35">
      <c r="A11" s="47">
        <v>3</v>
      </c>
      <c r="B11" s="62" t="s">
        <v>42</v>
      </c>
      <c r="C11" s="49" t="s">
        <v>43</v>
      </c>
      <c r="D11" s="63" t="s">
        <v>38</v>
      </c>
      <c r="E11" s="50" t="s">
        <v>44</v>
      </c>
      <c r="F11" s="50" t="s">
        <v>45</v>
      </c>
      <c r="G11" s="49" t="s">
        <v>28</v>
      </c>
      <c r="H11" s="52">
        <v>1</v>
      </c>
      <c r="I11" s="49" t="s">
        <v>28</v>
      </c>
      <c r="J11" s="52">
        <v>1</v>
      </c>
      <c r="K11" s="49">
        <f t="shared" si="0"/>
        <v>1</v>
      </c>
      <c r="L11" s="49" t="s">
        <v>28</v>
      </c>
      <c r="M11" s="52">
        <v>1</v>
      </c>
      <c r="N11" s="49" t="s">
        <v>28</v>
      </c>
      <c r="O11" s="52">
        <v>1</v>
      </c>
      <c r="P11" s="49" t="s">
        <v>28</v>
      </c>
      <c r="Q11" s="53">
        <v>1</v>
      </c>
      <c r="R11" s="49">
        <f t="shared" si="1"/>
        <v>4</v>
      </c>
      <c r="S11" s="54" t="s">
        <v>28</v>
      </c>
    </row>
    <row r="12" spans="1:19" ht="149" customHeight="1" x14ac:dyDescent="0.35">
      <c r="A12" s="64">
        <v>4</v>
      </c>
      <c r="B12" s="65" t="s">
        <v>46</v>
      </c>
      <c r="C12" s="49" t="s">
        <v>47</v>
      </c>
      <c r="D12" s="49" t="s">
        <v>25</v>
      </c>
      <c r="E12" s="50" t="s">
        <v>48</v>
      </c>
      <c r="F12" s="50" t="s">
        <v>49</v>
      </c>
      <c r="G12" s="49" t="s">
        <v>28</v>
      </c>
      <c r="H12" s="52">
        <v>1</v>
      </c>
      <c r="I12" s="49" t="s">
        <v>28</v>
      </c>
      <c r="J12" s="52">
        <v>1</v>
      </c>
      <c r="K12" s="49">
        <f t="shared" si="0"/>
        <v>1</v>
      </c>
      <c r="L12" s="49" t="s">
        <v>28</v>
      </c>
      <c r="M12" s="52">
        <v>1</v>
      </c>
      <c r="N12" s="49" t="s">
        <v>28</v>
      </c>
      <c r="O12" s="52">
        <v>1</v>
      </c>
      <c r="P12" s="49" t="s">
        <v>28</v>
      </c>
      <c r="Q12" s="53">
        <v>1</v>
      </c>
      <c r="R12" s="49">
        <f t="shared" si="1"/>
        <v>4</v>
      </c>
      <c r="S12" s="54" t="s">
        <v>28</v>
      </c>
    </row>
    <row r="13" spans="1:19" ht="167.4" customHeight="1" x14ac:dyDescent="0.35">
      <c r="A13" s="64">
        <v>5</v>
      </c>
      <c r="B13" s="66" t="s">
        <v>50</v>
      </c>
      <c r="C13" s="49" t="s">
        <v>51</v>
      </c>
      <c r="D13" s="49" t="s">
        <v>52</v>
      </c>
      <c r="E13" s="49" t="s">
        <v>53</v>
      </c>
      <c r="F13" s="49" t="s">
        <v>54</v>
      </c>
      <c r="G13" s="49" t="s">
        <v>28</v>
      </c>
      <c r="H13" s="52">
        <v>1</v>
      </c>
      <c r="I13" s="49" t="s">
        <v>28</v>
      </c>
      <c r="J13" s="52">
        <v>1</v>
      </c>
      <c r="K13" s="49">
        <f t="shared" si="0"/>
        <v>1</v>
      </c>
      <c r="L13" s="49" t="s">
        <v>55</v>
      </c>
      <c r="M13" s="52">
        <v>1</v>
      </c>
      <c r="N13" s="49" t="s">
        <v>12</v>
      </c>
      <c r="O13" s="52">
        <v>2</v>
      </c>
      <c r="P13" s="49" t="s">
        <v>55</v>
      </c>
      <c r="Q13" s="52">
        <v>1</v>
      </c>
      <c r="R13" s="49">
        <f t="shared" si="1"/>
        <v>5</v>
      </c>
      <c r="S13" s="54" t="s">
        <v>28</v>
      </c>
    </row>
    <row r="14" spans="1:19" ht="128.4" customHeight="1" x14ac:dyDescent="0.35">
      <c r="A14" s="55">
        <v>6</v>
      </c>
      <c r="B14" s="56" t="s">
        <v>56</v>
      </c>
      <c r="C14" s="67" t="s">
        <v>57</v>
      </c>
      <c r="D14" s="68" t="s">
        <v>58</v>
      </c>
      <c r="E14" s="68" t="s">
        <v>59</v>
      </c>
      <c r="F14" s="68" t="s">
        <v>60</v>
      </c>
      <c r="G14" s="68" t="s">
        <v>12</v>
      </c>
      <c r="H14" s="52">
        <v>2</v>
      </c>
      <c r="I14" s="68" t="s">
        <v>41</v>
      </c>
      <c r="J14" s="52">
        <v>3</v>
      </c>
      <c r="K14" s="49">
        <f t="shared" si="0"/>
        <v>6</v>
      </c>
      <c r="L14" s="68" t="s">
        <v>41</v>
      </c>
      <c r="M14" s="52">
        <v>1</v>
      </c>
      <c r="N14" s="68" t="s">
        <v>28</v>
      </c>
      <c r="O14" s="52">
        <v>1</v>
      </c>
      <c r="P14" s="68" t="s">
        <v>12</v>
      </c>
      <c r="Q14" s="52">
        <v>2</v>
      </c>
      <c r="R14" s="49">
        <f t="shared" si="1"/>
        <v>10</v>
      </c>
      <c r="S14" s="69" t="s">
        <v>12</v>
      </c>
    </row>
    <row r="15" spans="1:19" ht="65.400000000000006" customHeight="1" x14ac:dyDescent="0.35">
      <c r="A15" s="57"/>
      <c r="B15" s="58"/>
      <c r="C15" s="67" t="s">
        <v>61</v>
      </c>
      <c r="D15" s="68" t="s">
        <v>62</v>
      </c>
      <c r="E15" s="68" t="s">
        <v>63</v>
      </c>
      <c r="F15" s="68" t="s">
        <v>64</v>
      </c>
      <c r="G15" s="68" t="s">
        <v>12</v>
      </c>
      <c r="H15" s="52">
        <v>2</v>
      </c>
      <c r="I15" s="68" t="s">
        <v>41</v>
      </c>
      <c r="J15" s="52">
        <v>3</v>
      </c>
      <c r="K15" s="49">
        <f t="shared" si="0"/>
        <v>6</v>
      </c>
      <c r="L15" s="68" t="s">
        <v>12</v>
      </c>
      <c r="M15" s="52">
        <v>2</v>
      </c>
      <c r="N15" s="68" t="s">
        <v>12</v>
      </c>
      <c r="O15" s="52">
        <v>2</v>
      </c>
      <c r="P15" s="68" t="s">
        <v>12</v>
      </c>
      <c r="Q15" s="52">
        <v>2</v>
      </c>
      <c r="R15" s="49">
        <f t="shared" si="1"/>
        <v>12</v>
      </c>
      <c r="S15" s="69" t="s">
        <v>12</v>
      </c>
    </row>
    <row r="16" spans="1:19" ht="106.25" customHeight="1" x14ac:dyDescent="0.35">
      <c r="A16" s="60"/>
      <c r="B16" s="61"/>
      <c r="C16" s="67" t="s">
        <v>65</v>
      </c>
      <c r="D16" s="68" t="s">
        <v>62</v>
      </c>
      <c r="E16" s="68" t="s">
        <v>66</v>
      </c>
      <c r="F16" s="68" t="s">
        <v>67</v>
      </c>
      <c r="G16" s="68" t="s">
        <v>28</v>
      </c>
      <c r="H16" s="52">
        <v>1</v>
      </c>
      <c r="I16" s="68" t="s">
        <v>28</v>
      </c>
      <c r="J16" s="52">
        <v>1</v>
      </c>
      <c r="K16" s="49">
        <f t="shared" si="0"/>
        <v>1</v>
      </c>
      <c r="L16" s="68" t="s">
        <v>28</v>
      </c>
      <c r="M16" s="52">
        <v>1</v>
      </c>
      <c r="N16" s="68" t="s">
        <v>28</v>
      </c>
      <c r="O16" s="52">
        <v>1</v>
      </c>
      <c r="P16" s="68" t="s">
        <v>28</v>
      </c>
      <c r="Q16" s="52">
        <v>1</v>
      </c>
      <c r="R16" s="49">
        <f t="shared" si="1"/>
        <v>4</v>
      </c>
      <c r="S16" s="70" t="s">
        <v>28</v>
      </c>
    </row>
    <row r="17" spans="1:19" ht="171" customHeight="1" x14ac:dyDescent="0.35">
      <c r="A17" s="47"/>
      <c r="B17" s="56" t="s">
        <v>68</v>
      </c>
      <c r="C17" s="67" t="s">
        <v>69</v>
      </c>
      <c r="D17" s="68" t="s">
        <v>70</v>
      </c>
      <c r="E17" s="68" t="s">
        <v>71</v>
      </c>
      <c r="F17" s="68" t="s">
        <v>72</v>
      </c>
      <c r="G17" s="68" t="s">
        <v>41</v>
      </c>
      <c r="H17" s="52">
        <v>3</v>
      </c>
      <c r="I17" s="68" t="s">
        <v>41</v>
      </c>
      <c r="J17" s="52">
        <v>3</v>
      </c>
      <c r="K17" s="49">
        <f t="shared" si="0"/>
        <v>9</v>
      </c>
      <c r="L17" s="68" t="s">
        <v>41</v>
      </c>
      <c r="M17" s="52">
        <v>2</v>
      </c>
      <c r="N17" s="68" t="s">
        <v>12</v>
      </c>
      <c r="O17" s="52">
        <v>2</v>
      </c>
      <c r="P17" s="68" t="s">
        <v>41</v>
      </c>
      <c r="Q17" s="52">
        <v>3</v>
      </c>
      <c r="R17" s="49">
        <f t="shared" si="1"/>
        <v>16</v>
      </c>
      <c r="S17" s="71" t="s">
        <v>41</v>
      </c>
    </row>
    <row r="18" spans="1:19" ht="115.75" customHeight="1" x14ac:dyDescent="0.35">
      <c r="A18" s="72">
        <v>7</v>
      </c>
      <c r="B18" s="58"/>
      <c r="C18" s="67" t="s">
        <v>73</v>
      </c>
      <c r="D18" s="68" t="s">
        <v>70</v>
      </c>
      <c r="E18" s="68" t="s">
        <v>74</v>
      </c>
      <c r="F18" s="68" t="s">
        <v>75</v>
      </c>
      <c r="G18" s="68" t="s">
        <v>28</v>
      </c>
      <c r="H18" s="52">
        <v>1</v>
      </c>
      <c r="I18" s="68" t="s">
        <v>28</v>
      </c>
      <c r="J18" s="52">
        <v>1</v>
      </c>
      <c r="K18" s="49">
        <f t="shared" si="0"/>
        <v>1</v>
      </c>
      <c r="L18" s="68" t="s">
        <v>28</v>
      </c>
      <c r="M18" s="52">
        <v>1</v>
      </c>
      <c r="N18" s="68" t="s">
        <v>28</v>
      </c>
      <c r="O18" s="52">
        <v>1</v>
      </c>
      <c r="P18" s="68" t="s">
        <v>28</v>
      </c>
      <c r="Q18" s="52">
        <v>1</v>
      </c>
      <c r="R18" s="49">
        <f t="shared" si="1"/>
        <v>4</v>
      </c>
      <c r="S18" s="70" t="s">
        <v>28</v>
      </c>
    </row>
    <row r="19" spans="1:19" ht="121.25" customHeight="1" x14ac:dyDescent="0.35">
      <c r="A19" s="72"/>
      <c r="B19" s="58"/>
      <c r="C19" s="67" t="s">
        <v>76</v>
      </c>
      <c r="D19" s="68" t="s">
        <v>38</v>
      </c>
      <c r="E19" s="68" t="s">
        <v>77</v>
      </c>
      <c r="F19" s="68" t="s">
        <v>78</v>
      </c>
      <c r="G19" s="68" t="s">
        <v>12</v>
      </c>
      <c r="H19" s="52">
        <v>2</v>
      </c>
      <c r="I19" s="68" t="s">
        <v>12</v>
      </c>
      <c r="J19" s="52">
        <v>2</v>
      </c>
      <c r="K19" s="49">
        <f t="shared" si="0"/>
        <v>4</v>
      </c>
      <c r="L19" s="68" t="s">
        <v>12</v>
      </c>
      <c r="M19" s="52">
        <v>2</v>
      </c>
      <c r="N19" s="68" t="s">
        <v>12</v>
      </c>
      <c r="O19" s="52">
        <v>2</v>
      </c>
      <c r="P19" s="68" t="s">
        <v>12</v>
      </c>
      <c r="Q19" s="52">
        <v>2</v>
      </c>
      <c r="R19" s="49">
        <f t="shared" si="1"/>
        <v>10</v>
      </c>
      <c r="S19" s="73" t="s">
        <v>12</v>
      </c>
    </row>
    <row r="20" spans="1:19" ht="158.4" customHeight="1" x14ac:dyDescent="0.35">
      <c r="A20" s="72"/>
      <c r="B20" s="58"/>
      <c r="C20" s="67" t="s">
        <v>79</v>
      </c>
      <c r="D20" s="68" t="s">
        <v>80</v>
      </c>
      <c r="E20" s="68" t="s">
        <v>81</v>
      </c>
      <c r="F20" s="68" t="s">
        <v>82</v>
      </c>
      <c r="G20" s="68" t="s">
        <v>28</v>
      </c>
      <c r="H20" s="52">
        <v>1</v>
      </c>
      <c r="I20" s="68" t="s">
        <v>28</v>
      </c>
      <c r="J20" s="52">
        <v>1</v>
      </c>
      <c r="K20" s="49">
        <f t="shared" si="0"/>
        <v>1</v>
      </c>
      <c r="L20" s="68" t="s">
        <v>28</v>
      </c>
      <c r="M20" s="52">
        <v>1</v>
      </c>
      <c r="N20" s="68" t="s">
        <v>28</v>
      </c>
      <c r="O20" s="52">
        <v>1</v>
      </c>
      <c r="P20" s="68" t="s">
        <v>28</v>
      </c>
      <c r="Q20" s="52">
        <v>1</v>
      </c>
      <c r="R20" s="49">
        <f t="shared" si="1"/>
        <v>4</v>
      </c>
      <c r="S20" s="54" t="s">
        <v>28</v>
      </c>
    </row>
    <row r="21" spans="1:19" ht="162.65" customHeight="1" x14ac:dyDescent="0.35">
      <c r="A21" s="72"/>
      <c r="B21" s="58"/>
      <c r="C21" s="67" t="s">
        <v>83</v>
      </c>
      <c r="D21" s="68" t="s">
        <v>80</v>
      </c>
      <c r="E21" s="68" t="s">
        <v>84</v>
      </c>
      <c r="F21" s="68" t="s">
        <v>85</v>
      </c>
      <c r="G21" s="68" t="s">
        <v>12</v>
      </c>
      <c r="H21" s="52">
        <v>2</v>
      </c>
      <c r="I21" s="68" t="s">
        <v>28</v>
      </c>
      <c r="J21" s="52">
        <v>1</v>
      </c>
      <c r="K21" s="49">
        <f t="shared" si="0"/>
        <v>2</v>
      </c>
      <c r="L21" s="68" t="s">
        <v>28</v>
      </c>
      <c r="M21" s="52">
        <v>1</v>
      </c>
      <c r="N21" s="68" t="s">
        <v>28</v>
      </c>
      <c r="O21" s="52">
        <v>1</v>
      </c>
      <c r="P21" s="68" t="s">
        <v>28</v>
      </c>
      <c r="Q21" s="52">
        <v>1</v>
      </c>
      <c r="R21" s="49">
        <f t="shared" si="1"/>
        <v>5</v>
      </c>
      <c r="S21" s="54" t="s">
        <v>28</v>
      </c>
    </row>
    <row r="22" spans="1:19" ht="146" customHeight="1" x14ac:dyDescent="0.35">
      <c r="A22" s="72"/>
      <c r="B22" s="58"/>
      <c r="C22" s="67" t="s">
        <v>86</v>
      </c>
      <c r="D22" s="68" t="s">
        <v>80</v>
      </c>
      <c r="E22" s="68" t="s">
        <v>81</v>
      </c>
      <c r="F22" s="68" t="s">
        <v>87</v>
      </c>
      <c r="G22" s="68" t="s">
        <v>28</v>
      </c>
      <c r="H22" s="52">
        <v>1</v>
      </c>
      <c r="I22" s="68" t="s">
        <v>28</v>
      </c>
      <c r="J22" s="52">
        <v>1</v>
      </c>
      <c r="K22" s="49">
        <f t="shared" si="0"/>
        <v>1</v>
      </c>
      <c r="L22" s="68" t="s">
        <v>28</v>
      </c>
      <c r="M22" s="52">
        <v>1</v>
      </c>
      <c r="N22" s="68" t="s">
        <v>28</v>
      </c>
      <c r="O22" s="52">
        <v>1</v>
      </c>
      <c r="P22" s="68" t="s">
        <v>28</v>
      </c>
      <c r="Q22" s="52">
        <v>1</v>
      </c>
      <c r="R22" s="49">
        <f t="shared" si="1"/>
        <v>4</v>
      </c>
      <c r="S22" s="54" t="s">
        <v>28</v>
      </c>
    </row>
    <row r="23" spans="1:19" ht="146" customHeight="1" x14ac:dyDescent="0.35">
      <c r="A23" s="72"/>
      <c r="B23" s="58"/>
      <c r="C23" s="67" t="s">
        <v>88</v>
      </c>
      <c r="D23" s="68" t="s">
        <v>89</v>
      </c>
      <c r="E23" s="68" t="s">
        <v>90</v>
      </c>
      <c r="F23" s="68" t="s">
        <v>91</v>
      </c>
      <c r="G23" s="68" t="s">
        <v>28</v>
      </c>
      <c r="H23" s="52">
        <v>1</v>
      </c>
      <c r="I23" s="68" t="s">
        <v>41</v>
      </c>
      <c r="J23" s="52">
        <v>3</v>
      </c>
      <c r="K23" s="49">
        <f t="shared" si="0"/>
        <v>3</v>
      </c>
      <c r="L23" s="68" t="s">
        <v>12</v>
      </c>
      <c r="M23" s="52">
        <v>2</v>
      </c>
      <c r="N23" s="68" t="s">
        <v>12</v>
      </c>
      <c r="O23" s="52">
        <v>2</v>
      </c>
      <c r="P23" s="68" t="s">
        <v>12</v>
      </c>
      <c r="Q23" s="52">
        <v>2</v>
      </c>
      <c r="R23" s="49">
        <f t="shared" si="1"/>
        <v>9</v>
      </c>
      <c r="S23" s="59" t="s">
        <v>12</v>
      </c>
    </row>
    <row r="24" spans="1:19" ht="111" customHeight="1" x14ac:dyDescent="0.35">
      <c r="A24" s="72"/>
      <c r="B24" s="58"/>
      <c r="C24" s="67" t="s">
        <v>92</v>
      </c>
      <c r="D24" s="68" t="s">
        <v>89</v>
      </c>
      <c r="E24" s="68" t="s">
        <v>93</v>
      </c>
      <c r="F24" s="68" t="s">
        <v>94</v>
      </c>
      <c r="G24" s="68" t="s">
        <v>28</v>
      </c>
      <c r="H24" s="52">
        <v>1</v>
      </c>
      <c r="I24" s="68" t="s">
        <v>12</v>
      </c>
      <c r="J24" s="52">
        <v>2</v>
      </c>
      <c r="K24" s="49">
        <f t="shared" si="0"/>
        <v>2</v>
      </c>
      <c r="L24" s="68" t="s">
        <v>12</v>
      </c>
      <c r="M24" s="52">
        <v>2</v>
      </c>
      <c r="N24" s="68" t="s">
        <v>28</v>
      </c>
      <c r="O24" s="52">
        <v>1</v>
      </c>
      <c r="P24" s="68" t="s">
        <v>12</v>
      </c>
      <c r="Q24" s="52">
        <v>2</v>
      </c>
      <c r="R24" s="49">
        <f t="shared" si="1"/>
        <v>7</v>
      </c>
      <c r="S24" s="59" t="s">
        <v>12</v>
      </c>
    </row>
    <row r="25" spans="1:19" ht="211.25" customHeight="1" x14ac:dyDescent="0.35">
      <c r="A25" s="72"/>
      <c r="B25" s="58"/>
      <c r="C25" s="67" t="s">
        <v>95</v>
      </c>
      <c r="D25" s="68" t="s">
        <v>89</v>
      </c>
      <c r="E25" s="68" t="s">
        <v>96</v>
      </c>
      <c r="F25" s="68" t="s">
        <v>97</v>
      </c>
      <c r="G25" s="68" t="s">
        <v>28</v>
      </c>
      <c r="H25" s="52">
        <v>1</v>
      </c>
      <c r="I25" s="68" t="s">
        <v>12</v>
      </c>
      <c r="J25" s="52">
        <v>2</v>
      </c>
      <c r="K25" s="49">
        <f t="shared" si="0"/>
        <v>2</v>
      </c>
      <c r="L25" s="68" t="s">
        <v>12</v>
      </c>
      <c r="M25" s="52">
        <v>2</v>
      </c>
      <c r="N25" s="68" t="s">
        <v>12</v>
      </c>
      <c r="O25" s="52">
        <v>2</v>
      </c>
      <c r="P25" s="68" t="s">
        <v>12</v>
      </c>
      <c r="Q25" s="52">
        <v>2</v>
      </c>
      <c r="R25" s="49">
        <f t="shared" si="1"/>
        <v>8</v>
      </c>
      <c r="S25" s="59" t="s">
        <v>12</v>
      </c>
    </row>
    <row r="26" spans="1:19" ht="230.4" customHeight="1" x14ac:dyDescent="0.35">
      <c r="A26" s="72"/>
      <c r="B26" s="58"/>
      <c r="C26" s="67" t="s">
        <v>98</v>
      </c>
      <c r="D26" s="68" t="s">
        <v>89</v>
      </c>
      <c r="E26" s="68" t="s">
        <v>99</v>
      </c>
      <c r="F26" s="68" t="s">
        <v>100</v>
      </c>
      <c r="G26" s="68" t="s">
        <v>28</v>
      </c>
      <c r="H26" s="52">
        <v>1</v>
      </c>
      <c r="I26" s="68" t="s">
        <v>12</v>
      </c>
      <c r="J26" s="52">
        <v>2</v>
      </c>
      <c r="K26" s="49">
        <f t="shared" si="0"/>
        <v>2</v>
      </c>
      <c r="L26" s="68" t="s">
        <v>12</v>
      </c>
      <c r="M26" s="52">
        <v>2</v>
      </c>
      <c r="N26" s="68" t="s">
        <v>12</v>
      </c>
      <c r="O26" s="52">
        <v>2</v>
      </c>
      <c r="P26" s="68" t="s">
        <v>12</v>
      </c>
      <c r="Q26" s="52">
        <v>2</v>
      </c>
      <c r="R26" s="49">
        <f t="shared" si="1"/>
        <v>8</v>
      </c>
      <c r="S26" s="59" t="s">
        <v>12</v>
      </c>
    </row>
    <row r="27" spans="1:19" ht="61.25" customHeight="1" x14ac:dyDescent="0.35">
      <c r="A27" s="72"/>
      <c r="B27" s="58"/>
      <c r="C27" s="67" t="s">
        <v>101</v>
      </c>
      <c r="D27" s="68" t="s">
        <v>80</v>
      </c>
      <c r="E27" s="68" t="s">
        <v>102</v>
      </c>
      <c r="F27" s="68" t="s">
        <v>103</v>
      </c>
      <c r="G27" s="68" t="s">
        <v>12</v>
      </c>
      <c r="H27" s="52">
        <v>2</v>
      </c>
      <c r="I27" s="68" t="s">
        <v>12</v>
      </c>
      <c r="J27" s="52">
        <v>2</v>
      </c>
      <c r="K27" s="49">
        <f t="shared" si="0"/>
        <v>4</v>
      </c>
      <c r="L27" s="68" t="s">
        <v>12</v>
      </c>
      <c r="M27" s="52">
        <v>2</v>
      </c>
      <c r="N27" s="68" t="s">
        <v>12</v>
      </c>
      <c r="O27" s="52">
        <v>2</v>
      </c>
      <c r="P27" s="68" t="s">
        <v>12</v>
      </c>
      <c r="Q27" s="52">
        <v>2</v>
      </c>
      <c r="R27" s="49">
        <f t="shared" si="1"/>
        <v>10</v>
      </c>
      <c r="S27" s="73" t="s">
        <v>12</v>
      </c>
    </row>
    <row r="28" spans="1:19" ht="118.75" customHeight="1" x14ac:dyDescent="0.35">
      <c r="A28" s="74"/>
      <c r="B28" s="61"/>
      <c r="C28" s="67" t="s">
        <v>104</v>
      </c>
      <c r="D28" s="68" t="s">
        <v>34</v>
      </c>
      <c r="E28" s="68" t="s">
        <v>105</v>
      </c>
      <c r="F28" s="68" t="s">
        <v>106</v>
      </c>
      <c r="G28" s="68" t="s">
        <v>28</v>
      </c>
      <c r="H28" s="52">
        <v>1</v>
      </c>
      <c r="I28" s="68" t="s">
        <v>28</v>
      </c>
      <c r="J28" s="52">
        <v>1</v>
      </c>
      <c r="K28" s="49">
        <f t="shared" si="0"/>
        <v>1</v>
      </c>
      <c r="L28" s="68" t="s">
        <v>28</v>
      </c>
      <c r="M28" s="52">
        <v>1</v>
      </c>
      <c r="N28" s="68" t="s">
        <v>28</v>
      </c>
      <c r="O28" s="52">
        <v>1</v>
      </c>
      <c r="P28" s="68" t="s">
        <v>28</v>
      </c>
      <c r="Q28" s="52">
        <v>1</v>
      </c>
      <c r="R28" s="49">
        <f t="shared" si="1"/>
        <v>4</v>
      </c>
      <c r="S28" s="70" t="s">
        <v>28</v>
      </c>
    </row>
    <row r="29" spans="1:19" ht="102.65" customHeight="1" x14ac:dyDescent="0.35">
      <c r="A29" s="47">
        <v>8</v>
      </c>
      <c r="B29" s="75" t="s">
        <v>107</v>
      </c>
      <c r="C29" s="67" t="s">
        <v>108</v>
      </c>
      <c r="D29" s="68" t="s">
        <v>25</v>
      </c>
      <c r="E29" s="68" t="s">
        <v>109</v>
      </c>
      <c r="F29" s="68" t="s">
        <v>110</v>
      </c>
      <c r="G29" s="68" t="s">
        <v>41</v>
      </c>
      <c r="H29" s="52">
        <v>3</v>
      </c>
      <c r="I29" s="68" t="s">
        <v>41</v>
      </c>
      <c r="J29" s="52">
        <v>3</v>
      </c>
      <c r="K29" s="49">
        <f t="shared" si="0"/>
        <v>9</v>
      </c>
      <c r="L29" s="68" t="s">
        <v>41</v>
      </c>
      <c r="M29" s="52">
        <v>3</v>
      </c>
      <c r="N29" s="68" t="s">
        <v>41</v>
      </c>
      <c r="O29" s="52">
        <v>3</v>
      </c>
      <c r="P29" s="68" t="s">
        <v>41</v>
      </c>
      <c r="Q29" s="52">
        <v>3</v>
      </c>
      <c r="R29" s="49">
        <f t="shared" si="1"/>
        <v>18</v>
      </c>
      <c r="S29" s="71" t="s">
        <v>41</v>
      </c>
    </row>
    <row r="30" spans="1:19" ht="187.25" customHeight="1" x14ac:dyDescent="0.35">
      <c r="A30" s="76">
        <v>9</v>
      </c>
      <c r="B30" s="77" t="s">
        <v>111</v>
      </c>
      <c r="C30" s="78" t="s">
        <v>112</v>
      </c>
      <c r="D30" s="78" t="s">
        <v>113</v>
      </c>
      <c r="E30" s="78" t="s">
        <v>114</v>
      </c>
      <c r="F30" s="79" t="s">
        <v>115</v>
      </c>
      <c r="G30" s="78" t="s">
        <v>28</v>
      </c>
      <c r="H30" s="80">
        <v>1</v>
      </c>
      <c r="I30" s="78" t="s">
        <v>28</v>
      </c>
      <c r="J30" s="80">
        <v>1</v>
      </c>
      <c r="K30" s="49">
        <f t="shared" si="0"/>
        <v>1</v>
      </c>
      <c r="L30" s="78" t="s">
        <v>28</v>
      </c>
      <c r="M30" s="80">
        <v>1</v>
      </c>
      <c r="N30" s="78" t="s">
        <v>28</v>
      </c>
      <c r="O30" s="80">
        <v>1</v>
      </c>
      <c r="P30" s="78" t="s">
        <v>28</v>
      </c>
      <c r="Q30" s="80">
        <v>1</v>
      </c>
      <c r="R30" s="49">
        <f t="shared" si="1"/>
        <v>4</v>
      </c>
      <c r="S30" s="81" t="s">
        <v>28</v>
      </c>
    </row>
    <row r="31" spans="1:19" ht="86.4" customHeight="1" x14ac:dyDescent="0.35">
      <c r="A31" s="76">
        <v>10</v>
      </c>
      <c r="B31" s="77" t="s">
        <v>116</v>
      </c>
      <c r="C31" s="78" t="s">
        <v>117</v>
      </c>
      <c r="D31" s="78" t="s">
        <v>25</v>
      </c>
      <c r="E31" s="82" t="s">
        <v>118</v>
      </c>
      <c r="F31" s="83" t="s">
        <v>119</v>
      </c>
      <c r="G31" s="78" t="s">
        <v>28</v>
      </c>
      <c r="H31" s="80">
        <v>1</v>
      </c>
      <c r="I31" s="78" t="s">
        <v>28</v>
      </c>
      <c r="J31" s="80">
        <v>1</v>
      </c>
      <c r="K31" s="49">
        <f t="shared" si="0"/>
        <v>1</v>
      </c>
      <c r="L31" s="78" t="s">
        <v>28</v>
      </c>
      <c r="M31" s="80">
        <v>1</v>
      </c>
      <c r="N31" s="78" t="s">
        <v>28</v>
      </c>
      <c r="O31" s="80">
        <v>1</v>
      </c>
      <c r="P31" s="78" t="s">
        <v>28</v>
      </c>
      <c r="Q31" s="84">
        <v>1</v>
      </c>
      <c r="R31" s="49">
        <f t="shared" si="1"/>
        <v>4</v>
      </c>
      <c r="S31" s="81" t="s">
        <v>28</v>
      </c>
    </row>
    <row r="32" spans="1:19" ht="162" customHeight="1" x14ac:dyDescent="0.35">
      <c r="A32" s="76">
        <v>11</v>
      </c>
      <c r="B32" s="77" t="s">
        <v>120</v>
      </c>
      <c r="C32" s="78" t="s">
        <v>117</v>
      </c>
      <c r="D32" s="78" t="s">
        <v>25</v>
      </c>
      <c r="E32" s="82" t="s">
        <v>121</v>
      </c>
      <c r="F32" s="83" t="s">
        <v>122</v>
      </c>
      <c r="G32" s="78" t="s">
        <v>28</v>
      </c>
      <c r="H32" s="80">
        <v>1</v>
      </c>
      <c r="I32" s="78" t="s">
        <v>28</v>
      </c>
      <c r="J32" s="80">
        <v>1</v>
      </c>
      <c r="K32" s="49">
        <f t="shared" si="0"/>
        <v>1</v>
      </c>
      <c r="L32" s="78" t="s">
        <v>28</v>
      </c>
      <c r="M32" s="80">
        <v>1</v>
      </c>
      <c r="N32" s="78" t="s">
        <v>28</v>
      </c>
      <c r="O32" s="80">
        <v>1</v>
      </c>
      <c r="P32" s="78" t="s">
        <v>28</v>
      </c>
      <c r="Q32" s="84">
        <v>1</v>
      </c>
      <c r="R32" s="49">
        <f t="shared" si="1"/>
        <v>4</v>
      </c>
      <c r="S32" s="81" t="s">
        <v>28</v>
      </c>
    </row>
    <row r="33" spans="1:19" ht="108.65" customHeight="1" x14ac:dyDescent="0.35">
      <c r="A33" s="85">
        <v>12</v>
      </c>
      <c r="B33" s="56" t="s">
        <v>123</v>
      </c>
      <c r="C33" s="78" t="s">
        <v>124</v>
      </c>
      <c r="D33" s="78" t="s">
        <v>70</v>
      </c>
      <c r="E33" s="82" t="s">
        <v>125</v>
      </c>
      <c r="F33" s="83" t="s">
        <v>126</v>
      </c>
      <c r="G33" s="78" t="s">
        <v>41</v>
      </c>
      <c r="H33" s="80">
        <v>3</v>
      </c>
      <c r="I33" s="78" t="s">
        <v>41</v>
      </c>
      <c r="J33" s="80">
        <v>3</v>
      </c>
      <c r="K33" s="49">
        <f t="shared" si="0"/>
        <v>9</v>
      </c>
      <c r="L33" s="78" t="s">
        <v>12</v>
      </c>
      <c r="M33" s="80">
        <v>2</v>
      </c>
      <c r="N33" s="78" t="s">
        <v>12</v>
      </c>
      <c r="O33" s="80">
        <v>2</v>
      </c>
      <c r="P33" s="78" t="s">
        <v>12</v>
      </c>
      <c r="Q33" s="84">
        <v>2</v>
      </c>
      <c r="R33" s="49">
        <f t="shared" si="1"/>
        <v>15</v>
      </c>
      <c r="S33" s="86" t="s">
        <v>41</v>
      </c>
    </row>
    <row r="34" spans="1:19" ht="162" customHeight="1" x14ac:dyDescent="0.35">
      <c r="A34" s="87"/>
      <c r="B34" s="58"/>
      <c r="C34" s="78" t="s">
        <v>127</v>
      </c>
      <c r="D34" s="78" t="s">
        <v>70</v>
      </c>
      <c r="E34" s="82" t="s">
        <v>128</v>
      </c>
      <c r="F34" s="83" t="s">
        <v>129</v>
      </c>
      <c r="G34" s="78" t="s">
        <v>12</v>
      </c>
      <c r="H34" s="80">
        <v>2</v>
      </c>
      <c r="I34" s="78" t="s">
        <v>12</v>
      </c>
      <c r="J34" s="80">
        <v>2</v>
      </c>
      <c r="K34" s="49">
        <f t="shared" si="0"/>
        <v>4</v>
      </c>
      <c r="L34" s="78" t="s">
        <v>41</v>
      </c>
      <c r="M34" s="80">
        <v>3</v>
      </c>
      <c r="N34" s="78" t="s">
        <v>28</v>
      </c>
      <c r="O34" s="80">
        <v>1</v>
      </c>
      <c r="P34" s="78" t="s">
        <v>28</v>
      </c>
      <c r="Q34" s="84">
        <v>1</v>
      </c>
      <c r="R34" s="49">
        <f t="shared" si="1"/>
        <v>9</v>
      </c>
      <c r="S34" s="88" t="s">
        <v>12</v>
      </c>
    </row>
    <row r="35" spans="1:19" ht="118.75" customHeight="1" x14ac:dyDescent="0.35">
      <c r="A35" s="87"/>
      <c r="B35" s="58"/>
      <c r="C35" s="78" t="s">
        <v>130</v>
      </c>
      <c r="D35" s="78" t="s">
        <v>38</v>
      </c>
      <c r="E35" s="82" t="s">
        <v>131</v>
      </c>
      <c r="F35" s="83" t="s">
        <v>132</v>
      </c>
      <c r="G35" s="78" t="s">
        <v>12</v>
      </c>
      <c r="H35" s="80">
        <v>2</v>
      </c>
      <c r="I35" s="78" t="s">
        <v>12</v>
      </c>
      <c r="J35" s="80">
        <v>2</v>
      </c>
      <c r="K35" s="49">
        <f t="shared" si="0"/>
        <v>4</v>
      </c>
      <c r="L35" s="78" t="s">
        <v>12</v>
      </c>
      <c r="M35" s="80">
        <v>2</v>
      </c>
      <c r="N35" s="78" t="s">
        <v>41</v>
      </c>
      <c r="O35" s="80">
        <v>3</v>
      </c>
      <c r="P35" s="78" t="s">
        <v>41</v>
      </c>
      <c r="Q35" s="84">
        <v>3</v>
      </c>
      <c r="R35" s="49">
        <f t="shared" si="1"/>
        <v>12</v>
      </c>
      <c r="S35" s="86" t="s">
        <v>41</v>
      </c>
    </row>
    <row r="36" spans="1:19" ht="112.25" customHeight="1" x14ac:dyDescent="0.35">
      <c r="A36" s="87"/>
      <c r="B36" s="58"/>
      <c r="C36" s="89" t="s">
        <v>133</v>
      </c>
      <c r="D36" s="89" t="s">
        <v>38</v>
      </c>
      <c r="E36" s="90" t="s">
        <v>134</v>
      </c>
      <c r="F36" s="90" t="s">
        <v>135</v>
      </c>
      <c r="G36" s="89" t="s">
        <v>12</v>
      </c>
      <c r="H36" s="91">
        <v>2</v>
      </c>
      <c r="I36" s="89" t="s">
        <v>12</v>
      </c>
      <c r="J36" s="91">
        <v>2</v>
      </c>
      <c r="K36" s="49">
        <f t="shared" ref="K36:K41" si="2">SUM(H36*J36)</f>
        <v>4</v>
      </c>
      <c r="L36" s="89" t="s">
        <v>12</v>
      </c>
      <c r="M36" s="91">
        <v>2</v>
      </c>
      <c r="N36" s="89" t="s">
        <v>12</v>
      </c>
      <c r="O36" s="91">
        <v>2</v>
      </c>
      <c r="P36" s="89" t="s">
        <v>12</v>
      </c>
      <c r="Q36" s="92">
        <v>2</v>
      </c>
      <c r="R36" s="49">
        <f t="shared" si="1"/>
        <v>10</v>
      </c>
      <c r="S36" s="93" t="s">
        <v>12</v>
      </c>
    </row>
    <row r="37" spans="1:19" ht="109.25" customHeight="1" x14ac:dyDescent="0.35">
      <c r="A37" s="87"/>
      <c r="B37" s="94" t="s">
        <v>136</v>
      </c>
      <c r="C37" s="95" t="s">
        <v>137</v>
      </c>
      <c r="D37" s="95" t="s">
        <v>138</v>
      </c>
      <c r="E37" s="96" t="s">
        <v>139</v>
      </c>
      <c r="F37" s="96" t="s">
        <v>140</v>
      </c>
      <c r="G37" s="97" t="s">
        <v>28</v>
      </c>
      <c r="H37" s="98">
        <v>1</v>
      </c>
      <c r="I37" s="97" t="s">
        <v>28</v>
      </c>
      <c r="J37" s="98">
        <v>1</v>
      </c>
      <c r="K37" s="99">
        <f t="shared" si="2"/>
        <v>1</v>
      </c>
      <c r="L37" s="97" t="s">
        <v>28</v>
      </c>
      <c r="M37" s="98">
        <v>1</v>
      </c>
      <c r="N37" s="100" t="s">
        <v>28</v>
      </c>
      <c r="O37" s="98">
        <v>1</v>
      </c>
      <c r="P37" s="101" t="s">
        <v>28</v>
      </c>
      <c r="Q37" s="102">
        <v>1</v>
      </c>
      <c r="R37" s="103">
        <f t="shared" si="1"/>
        <v>4</v>
      </c>
      <c r="S37" s="104" t="s">
        <v>28</v>
      </c>
    </row>
    <row r="38" spans="1:19" ht="162" customHeight="1" thickBot="1" x14ac:dyDescent="0.4">
      <c r="A38" s="87"/>
      <c r="B38" s="105" t="s">
        <v>141</v>
      </c>
      <c r="C38" s="106" t="s">
        <v>142</v>
      </c>
      <c r="D38" s="107" t="s">
        <v>138</v>
      </c>
      <c r="E38" s="106" t="s">
        <v>143</v>
      </c>
      <c r="F38" s="108" t="s">
        <v>144</v>
      </c>
      <c r="G38" s="109" t="s">
        <v>28</v>
      </c>
      <c r="H38" s="102">
        <v>1</v>
      </c>
      <c r="I38" s="109" t="s">
        <v>28</v>
      </c>
      <c r="J38" s="102">
        <v>1</v>
      </c>
      <c r="K38" s="99">
        <f t="shared" si="2"/>
        <v>1</v>
      </c>
      <c r="L38" s="109" t="s">
        <v>28</v>
      </c>
      <c r="M38" s="102">
        <v>1</v>
      </c>
      <c r="N38" s="109" t="s">
        <v>28</v>
      </c>
      <c r="O38" s="102">
        <v>1</v>
      </c>
      <c r="P38" s="109" t="s">
        <v>28</v>
      </c>
      <c r="Q38" s="102">
        <v>1</v>
      </c>
      <c r="R38" s="99">
        <f t="shared" si="1"/>
        <v>4</v>
      </c>
      <c r="S38" s="110" t="s">
        <v>28</v>
      </c>
    </row>
    <row r="39" spans="1:19" ht="162" customHeight="1" thickTop="1" thickBot="1" x14ac:dyDescent="0.4">
      <c r="A39" s="87"/>
      <c r="B39" s="111" t="s">
        <v>145</v>
      </c>
      <c r="C39" s="112" t="s">
        <v>146</v>
      </c>
      <c r="D39" s="96" t="s">
        <v>147</v>
      </c>
      <c r="E39" s="113" t="s">
        <v>148</v>
      </c>
      <c r="F39" s="96" t="s">
        <v>149</v>
      </c>
      <c r="G39" s="97" t="s">
        <v>28</v>
      </c>
      <c r="H39" s="98">
        <v>1</v>
      </c>
      <c r="I39" s="97" t="s">
        <v>28</v>
      </c>
      <c r="J39" s="98">
        <v>1</v>
      </c>
      <c r="K39" s="103">
        <f t="shared" si="2"/>
        <v>1</v>
      </c>
      <c r="L39" s="97" t="s">
        <v>28</v>
      </c>
      <c r="M39" s="98">
        <v>1</v>
      </c>
      <c r="N39" s="97" t="s">
        <v>28</v>
      </c>
      <c r="O39" s="98">
        <v>1</v>
      </c>
      <c r="P39" s="97" t="s">
        <v>12</v>
      </c>
      <c r="Q39" s="98">
        <v>2</v>
      </c>
      <c r="R39" s="103">
        <f t="shared" si="1"/>
        <v>5</v>
      </c>
      <c r="S39" s="104" t="s">
        <v>28</v>
      </c>
    </row>
    <row r="40" spans="1:19" ht="162" customHeight="1" x14ac:dyDescent="0.35">
      <c r="A40" s="87"/>
      <c r="B40" s="114" t="s">
        <v>150</v>
      </c>
      <c r="C40" s="115" t="s">
        <v>151</v>
      </c>
      <c r="D40" s="116" t="s">
        <v>147</v>
      </c>
      <c r="E40" s="115" t="s">
        <v>152</v>
      </c>
      <c r="F40" s="108" t="s">
        <v>153</v>
      </c>
      <c r="G40" s="117" t="s">
        <v>12</v>
      </c>
      <c r="H40" s="102">
        <v>2</v>
      </c>
      <c r="I40" s="109" t="s">
        <v>28</v>
      </c>
      <c r="J40" s="102">
        <v>1</v>
      </c>
      <c r="K40" s="99">
        <f t="shared" si="2"/>
        <v>2</v>
      </c>
      <c r="L40" s="109" t="s">
        <v>28</v>
      </c>
      <c r="M40" s="102">
        <v>1</v>
      </c>
      <c r="N40" s="118" t="s">
        <v>28</v>
      </c>
      <c r="O40" s="102">
        <v>1</v>
      </c>
      <c r="P40" s="119" t="s">
        <v>12</v>
      </c>
      <c r="Q40" s="102">
        <v>2</v>
      </c>
      <c r="R40" s="99">
        <f t="shared" si="1"/>
        <v>6</v>
      </c>
      <c r="S40" s="110" t="s">
        <v>28</v>
      </c>
    </row>
    <row r="41" spans="1:19" ht="137.4" customHeight="1" x14ac:dyDescent="0.35">
      <c r="A41" s="120"/>
      <c r="B41" s="105" t="s">
        <v>154</v>
      </c>
      <c r="C41" s="121" t="s">
        <v>155</v>
      </c>
      <c r="D41" s="108" t="s">
        <v>147</v>
      </c>
      <c r="E41" s="122" t="s">
        <v>156</v>
      </c>
      <c r="F41" s="108" t="s">
        <v>157</v>
      </c>
      <c r="G41" s="123" t="s">
        <v>28</v>
      </c>
      <c r="H41" s="102">
        <v>1</v>
      </c>
      <c r="I41" s="109" t="s">
        <v>28</v>
      </c>
      <c r="J41" s="102">
        <v>1</v>
      </c>
      <c r="K41" s="99">
        <f t="shared" si="2"/>
        <v>1</v>
      </c>
      <c r="L41" s="109" t="s">
        <v>28</v>
      </c>
      <c r="M41" s="102">
        <v>1</v>
      </c>
      <c r="N41" s="109" t="s">
        <v>28</v>
      </c>
      <c r="O41" s="102">
        <v>1</v>
      </c>
      <c r="P41" s="109" t="s">
        <v>12</v>
      </c>
      <c r="Q41" s="102">
        <v>2</v>
      </c>
      <c r="R41" s="99">
        <f t="shared" si="1"/>
        <v>5</v>
      </c>
      <c r="S41" s="110" t="s">
        <v>28</v>
      </c>
    </row>
    <row r="42" spans="1:19" x14ac:dyDescent="0.35">
      <c r="A42" s="124"/>
      <c r="B42" s="125"/>
      <c r="C42" s="125"/>
      <c r="D42" s="125"/>
      <c r="E42" s="125"/>
      <c r="F42" s="125"/>
      <c r="G42" s="125"/>
      <c r="H42" s="125"/>
      <c r="I42" s="125"/>
      <c r="J42" s="125"/>
      <c r="K42" s="125"/>
      <c r="L42" s="125"/>
      <c r="M42" s="125"/>
      <c r="N42" s="125"/>
      <c r="O42" s="125"/>
      <c r="P42" s="125"/>
      <c r="Q42" s="125"/>
      <c r="R42" s="125"/>
      <c r="S42" s="126"/>
    </row>
    <row r="43" spans="1:19" x14ac:dyDescent="0.35">
      <c r="A43" s="127" t="s">
        <v>158</v>
      </c>
      <c r="B43" s="128"/>
      <c r="C43" s="129"/>
      <c r="D43" s="129"/>
      <c r="E43" s="129"/>
      <c r="F43" s="129"/>
      <c r="G43" s="130" t="s">
        <v>159</v>
      </c>
      <c r="H43" s="131"/>
      <c r="I43" s="131"/>
      <c r="J43" s="131"/>
      <c r="K43" s="131"/>
      <c r="L43" s="131"/>
      <c r="M43" s="131"/>
      <c r="N43" s="131"/>
      <c r="O43" s="131"/>
      <c r="P43" s="132"/>
      <c r="Q43" s="133"/>
      <c r="R43" s="134"/>
      <c r="S43" s="135"/>
    </row>
    <row r="44" spans="1:19" ht="7.25" customHeight="1" x14ac:dyDescent="0.35">
      <c r="A44" s="136"/>
      <c r="B44" s="137"/>
      <c r="C44" s="138"/>
      <c r="D44" s="138"/>
      <c r="E44" s="138"/>
      <c r="F44" s="138"/>
      <c r="G44" s="139"/>
      <c r="H44" s="140"/>
      <c r="I44" s="140"/>
      <c r="J44" s="140"/>
      <c r="K44" s="140"/>
      <c r="L44" s="140"/>
      <c r="M44" s="140"/>
      <c r="N44" s="140"/>
      <c r="O44" s="140"/>
      <c r="P44" s="141"/>
      <c r="Q44" s="133"/>
      <c r="R44" s="134"/>
      <c r="S44" s="135"/>
    </row>
    <row r="45" spans="1:19" x14ac:dyDescent="0.35">
      <c r="A45" s="142" t="s">
        <v>160</v>
      </c>
      <c r="B45" s="131"/>
      <c r="C45" s="132"/>
      <c r="D45" s="143" t="s">
        <v>161</v>
      </c>
      <c r="E45" s="144"/>
      <c r="F45" s="145"/>
      <c r="G45" s="130" t="s">
        <v>160</v>
      </c>
      <c r="H45" s="131"/>
      <c r="I45" s="131"/>
      <c r="J45" s="132"/>
      <c r="K45" s="146" t="s">
        <v>162</v>
      </c>
      <c r="L45" s="147"/>
      <c r="M45" s="147"/>
      <c r="N45" s="147"/>
      <c r="O45" s="147"/>
      <c r="P45" s="148"/>
      <c r="Q45" s="133"/>
      <c r="R45" s="134"/>
      <c r="S45" s="135"/>
    </row>
    <row r="46" spans="1:19" ht="7.25" customHeight="1" x14ac:dyDescent="0.35">
      <c r="A46" s="149"/>
      <c r="B46" s="140"/>
      <c r="C46" s="141"/>
      <c r="D46" s="150"/>
      <c r="E46" s="151"/>
      <c r="F46" s="152"/>
      <c r="G46" s="139"/>
      <c r="H46" s="140"/>
      <c r="I46" s="140"/>
      <c r="J46" s="141"/>
      <c r="K46" s="153"/>
      <c r="L46" s="154"/>
      <c r="M46" s="154"/>
      <c r="N46" s="154"/>
      <c r="O46" s="154"/>
      <c r="P46" s="155"/>
      <c r="Q46" s="133"/>
      <c r="R46" s="134"/>
      <c r="S46" s="135"/>
    </row>
    <row r="47" spans="1:19" x14ac:dyDescent="0.35">
      <c r="A47" s="142" t="s">
        <v>163</v>
      </c>
      <c r="B47" s="131"/>
      <c r="C47" s="132"/>
      <c r="D47" s="156"/>
      <c r="E47" s="129"/>
      <c r="F47" s="129"/>
      <c r="G47" s="130" t="s">
        <v>163</v>
      </c>
      <c r="H47" s="131"/>
      <c r="I47" s="131"/>
      <c r="J47" s="132"/>
      <c r="K47" s="146"/>
      <c r="L47" s="147"/>
      <c r="M47" s="147"/>
      <c r="N47" s="147"/>
      <c r="O47" s="147"/>
      <c r="P47" s="148"/>
      <c r="Q47" s="133"/>
      <c r="R47" s="134"/>
      <c r="S47" s="135"/>
    </row>
    <row r="48" spans="1:19" ht="8.4" customHeight="1" x14ac:dyDescent="0.35">
      <c r="A48" s="149"/>
      <c r="B48" s="140"/>
      <c r="C48" s="141"/>
      <c r="D48" s="157"/>
      <c r="E48" s="138"/>
      <c r="F48" s="138"/>
      <c r="G48" s="139"/>
      <c r="H48" s="140"/>
      <c r="I48" s="140"/>
      <c r="J48" s="141"/>
      <c r="K48" s="153"/>
      <c r="L48" s="154"/>
      <c r="M48" s="154"/>
      <c r="N48" s="154"/>
      <c r="O48" s="154"/>
      <c r="P48" s="155"/>
      <c r="Q48" s="133"/>
      <c r="R48" s="134"/>
      <c r="S48" s="135"/>
    </row>
    <row r="49" spans="1:19" x14ac:dyDescent="0.35">
      <c r="A49" s="142" t="s">
        <v>164</v>
      </c>
      <c r="B49" s="131"/>
      <c r="C49" s="132"/>
      <c r="D49" s="158"/>
      <c r="E49" s="147"/>
      <c r="F49" s="147"/>
      <c r="G49" s="130" t="s">
        <v>164</v>
      </c>
      <c r="H49" s="131"/>
      <c r="I49" s="131"/>
      <c r="J49" s="132"/>
      <c r="K49" s="158"/>
      <c r="L49" s="147"/>
      <c r="M49" s="147"/>
      <c r="N49" s="147"/>
      <c r="O49" s="147"/>
      <c r="P49" s="148"/>
      <c r="Q49" s="133"/>
      <c r="R49" s="134"/>
      <c r="S49" s="135"/>
    </row>
    <row r="50" spans="1:19" ht="8.4" customHeight="1" thickBot="1" x14ac:dyDescent="0.4">
      <c r="A50" s="159"/>
      <c r="B50" s="160"/>
      <c r="C50" s="161"/>
      <c r="D50" s="162"/>
      <c r="E50" s="163"/>
      <c r="F50" s="163"/>
      <c r="G50" s="164"/>
      <c r="H50" s="160"/>
      <c r="I50" s="160"/>
      <c r="J50" s="161"/>
      <c r="K50" s="162"/>
      <c r="L50" s="163"/>
      <c r="M50" s="163"/>
      <c r="N50" s="163"/>
      <c r="O50" s="163"/>
      <c r="P50" s="165"/>
      <c r="Q50" s="166"/>
      <c r="R50" s="167"/>
      <c r="S50" s="168"/>
    </row>
    <row r="51" spans="1:19" x14ac:dyDescent="0.35">
      <c r="A51" s="169"/>
      <c r="B51" s="170"/>
      <c r="C51" s="170"/>
      <c r="D51" s="171"/>
      <c r="E51" s="172"/>
      <c r="F51" s="172"/>
      <c r="G51" s="173"/>
      <c r="H51" s="172"/>
      <c r="I51" s="173"/>
      <c r="J51" s="172"/>
      <c r="K51" s="172"/>
      <c r="L51" s="173"/>
      <c r="M51" s="172"/>
      <c r="N51" s="173"/>
      <c r="O51" s="172"/>
      <c r="P51" s="172"/>
      <c r="Q51" s="172"/>
      <c r="R51" s="134"/>
      <c r="S51" s="134"/>
    </row>
    <row r="52" spans="1:19" x14ac:dyDescent="0.35">
      <c r="A52" s="174" t="s">
        <v>165</v>
      </c>
      <c r="B52" s="174"/>
      <c r="C52" s="174"/>
      <c r="D52" s="174"/>
      <c r="E52" s="174"/>
      <c r="F52" s="174"/>
      <c r="G52" s="174"/>
      <c r="H52" s="174"/>
      <c r="I52" s="174"/>
      <c r="J52" s="174"/>
      <c r="K52" s="174"/>
      <c r="L52" s="174"/>
      <c r="M52" s="174"/>
      <c r="N52" s="174"/>
      <c r="O52" s="174"/>
      <c r="P52" s="134"/>
      <c r="Q52" s="134"/>
      <c r="R52" s="134"/>
      <c r="S52" s="134"/>
    </row>
    <row r="53" spans="1:19" ht="15" thickBot="1" x14ac:dyDescent="0.4">
      <c r="A53" s="134"/>
      <c r="B53" s="175"/>
      <c r="C53" s="134"/>
      <c r="D53" s="171"/>
      <c r="E53" s="134"/>
      <c r="F53" s="134"/>
      <c r="G53" s="134"/>
      <c r="H53" s="176"/>
      <c r="I53" s="134"/>
      <c r="J53" s="176"/>
      <c r="K53" s="134"/>
      <c r="L53" s="134"/>
      <c r="M53" s="176"/>
      <c r="N53" s="134"/>
      <c r="O53" s="176"/>
      <c r="P53" s="134"/>
      <c r="Q53" s="134"/>
      <c r="R53" s="134"/>
      <c r="S53" s="134"/>
    </row>
    <row r="54" spans="1:19" x14ac:dyDescent="0.35">
      <c r="A54" s="177" t="s">
        <v>166</v>
      </c>
      <c r="B54" s="178"/>
      <c r="C54" s="179" t="s">
        <v>167</v>
      </c>
      <c r="D54" s="180"/>
      <c r="E54" s="180"/>
      <c r="F54" s="180"/>
      <c r="G54" s="180"/>
      <c r="H54" s="180"/>
      <c r="I54" s="180"/>
      <c r="J54" s="180"/>
      <c r="K54" s="180"/>
      <c r="L54" s="180"/>
      <c r="M54" s="180"/>
      <c r="N54" s="180"/>
      <c r="O54" s="181"/>
      <c r="P54" s="134"/>
      <c r="Q54" s="134"/>
      <c r="R54" s="134"/>
      <c r="S54" s="134"/>
    </row>
    <row r="55" spans="1:19" ht="15" thickBot="1" x14ac:dyDescent="0.4">
      <c r="A55" s="182"/>
      <c r="B55" s="183"/>
      <c r="C55" s="184"/>
      <c r="D55" s="185"/>
      <c r="E55" s="185"/>
      <c r="F55" s="185"/>
      <c r="G55" s="185"/>
      <c r="H55" s="185"/>
      <c r="I55" s="185"/>
      <c r="J55" s="185"/>
      <c r="K55" s="185"/>
      <c r="L55" s="185"/>
      <c r="M55" s="185"/>
      <c r="N55" s="185"/>
      <c r="O55" s="186"/>
      <c r="P55" s="134"/>
      <c r="Q55" s="134"/>
      <c r="R55" s="134"/>
      <c r="S55" s="134"/>
    </row>
    <row r="56" spans="1:19" x14ac:dyDescent="0.35">
      <c r="A56" s="187"/>
      <c r="B56" s="188"/>
      <c r="C56" s="189"/>
      <c r="D56" s="190"/>
      <c r="E56" s="189"/>
      <c r="F56" s="189"/>
      <c r="G56" s="189"/>
      <c r="H56" s="191"/>
      <c r="I56" s="189"/>
      <c r="J56" s="191"/>
      <c r="K56" s="189"/>
      <c r="L56" s="189"/>
      <c r="M56" s="191"/>
      <c r="N56" s="189"/>
      <c r="O56" s="192"/>
      <c r="P56" s="134"/>
      <c r="Q56" s="134"/>
      <c r="R56" s="134"/>
      <c r="S56" s="134"/>
    </row>
    <row r="57" spans="1:19" x14ac:dyDescent="0.35">
      <c r="A57" s="193">
        <v>3</v>
      </c>
      <c r="B57" s="194" t="s">
        <v>168</v>
      </c>
      <c r="C57" s="134"/>
      <c r="D57" s="171"/>
      <c r="E57" s="134"/>
      <c r="F57" s="134"/>
      <c r="G57" s="134"/>
      <c r="H57" s="176"/>
      <c r="I57" s="134"/>
      <c r="J57" s="176"/>
      <c r="K57" s="134"/>
      <c r="L57" s="134"/>
      <c r="M57" s="176"/>
      <c r="N57" s="134"/>
      <c r="O57" s="195"/>
      <c r="P57" s="134"/>
      <c r="Q57" s="134"/>
      <c r="R57" s="134"/>
      <c r="S57" s="134"/>
    </row>
    <row r="58" spans="1:19" x14ac:dyDescent="0.35">
      <c r="A58" s="187"/>
      <c r="B58" s="196" t="s">
        <v>169</v>
      </c>
      <c r="C58" s="197"/>
      <c r="D58" s="197"/>
      <c r="E58" s="197"/>
      <c r="F58" s="197"/>
      <c r="G58" s="197"/>
      <c r="H58" s="197"/>
      <c r="I58" s="197"/>
      <c r="J58" s="197"/>
      <c r="K58" s="197"/>
      <c r="L58" s="197"/>
      <c r="M58" s="197"/>
      <c r="N58" s="197"/>
      <c r="O58" s="198"/>
      <c r="P58" s="134"/>
      <c r="Q58" s="134"/>
      <c r="R58" s="134"/>
      <c r="S58" s="134"/>
    </row>
    <row r="59" spans="1:19" x14ac:dyDescent="0.35">
      <c r="A59" s="187"/>
      <c r="B59" s="199"/>
      <c r="C59" s="134"/>
      <c r="D59" s="171"/>
      <c r="E59" s="134"/>
      <c r="F59" s="134"/>
      <c r="G59" s="134"/>
      <c r="H59" s="176"/>
      <c r="I59" s="134"/>
      <c r="J59" s="176"/>
      <c r="K59" s="134"/>
      <c r="L59" s="134"/>
      <c r="M59" s="176"/>
      <c r="N59" s="134"/>
      <c r="O59" s="195"/>
      <c r="P59" s="134"/>
      <c r="Q59" s="134"/>
      <c r="R59" s="134"/>
      <c r="S59" s="134"/>
    </row>
    <row r="60" spans="1:19" x14ac:dyDescent="0.35">
      <c r="A60" s="193">
        <v>2</v>
      </c>
      <c r="B60" s="194" t="s">
        <v>170</v>
      </c>
      <c r="C60" s="134"/>
      <c r="D60" s="171"/>
      <c r="E60" s="134"/>
      <c r="F60" s="134"/>
      <c r="G60" s="134"/>
      <c r="H60" s="176"/>
      <c r="I60" s="134"/>
      <c r="J60" s="176"/>
      <c r="K60" s="134"/>
      <c r="L60" s="134"/>
      <c r="M60" s="176"/>
      <c r="N60" s="134"/>
      <c r="O60" s="195"/>
      <c r="P60" s="134"/>
      <c r="Q60" s="134"/>
      <c r="R60" s="134"/>
      <c r="S60" s="134"/>
    </row>
    <row r="61" spans="1:19" x14ac:dyDescent="0.35">
      <c r="A61" s="187"/>
      <c r="B61" s="199" t="s">
        <v>171</v>
      </c>
      <c r="C61" s="134"/>
      <c r="D61" s="171"/>
      <c r="E61" s="134"/>
      <c r="F61" s="134"/>
      <c r="G61" s="134"/>
      <c r="H61" s="176"/>
      <c r="I61" s="134"/>
      <c r="J61" s="176"/>
      <c r="K61" s="134"/>
      <c r="L61" s="134"/>
      <c r="M61" s="176"/>
      <c r="N61" s="134"/>
      <c r="O61" s="195"/>
      <c r="P61" s="134"/>
      <c r="Q61" s="134"/>
      <c r="R61" s="134"/>
      <c r="S61" s="134"/>
    </row>
    <row r="62" spans="1:19" x14ac:dyDescent="0.35">
      <c r="A62" s="187"/>
      <c r="B62" s="199"/>
      <c r="C62" s="134"/>
      <c r="D62" s="171"/>
      <c r="E62" s="134"/>
      <c r="F62" s="134"/>
      <c r="G62" s="134"/>
      <c r="H62" s="176"/>
      <c r="I62" s="134"/>
      <c r="J62" s="176"/>
      <c r="K62" s="134"/>
      <c r="L62" s="134"/>
      <c r="M62" s="176"/>
      <c r="N62" s="134"/>
      <c r="O62" s="195"/>
      <c r="P62" s="134"/>
      <c r="Q62" s="134"/>
      <c r="R62" s="134"/>
      <c r="S62" s="134"/>
    </row>
    <row r="63" spans="1:19" x14ac:dyDescent="0.35">
      <c r="A63" s="193">
        <v>1</v>
      </c>
      <c r="B63" s="194" t="s">
        <v>172</v>
      </c>
      <c r="C63" s="134"/>
      <c r="D63" s="171"/>
      <c r="E63" s="134"/>
      <c r="F63" s="134"/>
      <c r="G63" s="134"/>
      <c r="H63" s="176"/>
      <c r="I63" s="134"/>
      <c r="J63" s="176"/>
      <c r="K63" s="134"/>
      <c r="L63" s="134"/>
      <c r="M63" s="176"/>
      <c r="N63" s="134"/>
      <c r="O63" s="195"/>
      <c r="P63" s="134"/>
      <c r="Q63" s="134"/>
      <c r="R63" s="134"/>
      <c r="S63" s="134"/>
    </row>
    <row r="64" spans="1:19" x14ac:dyDescent="0.35">
      <c r="A64" s="187"/>
      <c r="B64" s="199" t="s">
        <v>173</v>
      </c>
      <c r="C64" s="134"/>
      <c r="D64" s="171"/>
      <c r="E64" s="134"/>
      <c r="F64" s="134"/>
      <c r="G64" s="134"/>
      <c r="H64" s="176"/>
      <c r="I64" s="134"/>
      <c r="J64" s="176"/>
      <c r="K64" s="134"/>
      <c r="L64" s="134"/>
      <c r="M64" s="176"/>
      <c r="N64" s="134"/>
      <c r="O64" s="195"/>
      <c r="P64" s="134"/>
      <c r="Q64" s="134"/>
      <c r="R64" s="134"/>
      <c r="S64" s="134"/>
    </row>
    <row r="65" spans="1:19" ht="15" thickBot="1" x14ac:dyDescent="0.4">
      <c r="A65" s="187"/>
      <c r="B65" s="200"/>
      <c r="C65" s="167"/>
      <c r="D65" s="201"/>
      <c r="E65" s="167"/>
      <c r="F65" s="167"/>
      <c r="G65" s="167"/>
      <c r="H65" s="202"/>
      <c r="I65" s="167"/>
      <c r="J65" s="202"/>
      <c r="K65" s="167"/>
      <c r="L65" s="167"/>
      <c r="M65" s="202"/>
      <c r="N65" s="167"/>
      <c r="O65" s="203"/>
      <c r="P65" s="134"/>
      <c r="Q65" s="134"/>
      <c r="R65" s="134"/>
      <c r="S65" s="134"/>
    </row>
    <row r="66" spans="1:19" x14ac:dyDescent="0.35">
      <c r="A66" s="204"/>
      <c r="B66" s="205"/>
      <c r="C66" s="189"/>
      <c r="D66" s="190"/>
      <c r="E66" s="189"/>
      <c r="F66" s="189"/>
      <c r="G66" s="189"/>
      <c r="H66" s="191"/>
      <c r="I66" s="189"/>
      <c r="J66" s="191"/>
      <c r="K66" s="189"/>
      <c r="L66" s="189"/>
      <c r="M66" s="191"/>
      <c r="N66" s="189"/>
      <c r="O66" s="192"/>
      <c r="P66" s="134"/>
      <c r="Q66" s="134"/>
      <c r="R66" s="134"/>
      <c r="S66" s="134"/>
    </row>
    <row r="67" spans="1:19" ht="15" thickBot="1" x14ac:dyDescent="0.4">
      <c r="A67" s="206"/>
      <c r="B67" s="207"/>
      <c r="C67" s="167"/>
      <c r="D67" s="201"/>
      <c r="E67" s="167"/>
      <c r="F67" s="167"/>
      <c r="G67" s="167"/>
      <c r="H67" s="202"/>
      <c r="I67" s="167"/>
      <c r="J67" s="202"/>
      <c r="K67" s="167"/>
      <c r="L67" s="167"/>
      <c r="M67" s="202"/>
      <c r="N67" s="167"/>
      <c r="O67" s="203"/>
      <c r="P67" s="134"/>
      <c r="Q67" s="134"/>
      <c r="R67" s="134"/>
      <c r="S67" s="134"/>
    </row>
    <row r="68" spans="1:19" x14ac:dyDescent="0.35">
      <c r="A68" s="208" t="s">
        <v>174</v>
      </c>
      <c r="B68" s="209"/>
      <c r="C68" s="179" t="s">
        <v>175</v>
      </c>
      <c r="D68" s="180"/>
      <c r="E68" s="180"/>
      <c r="F68" s="180"/>
      <c r="G68" s="180"/>
      <c r="H68" s="180"/>
      <c r="I68" s="180"/>
      <c r="J68" s="180"/>
      <c r="K68" s="180"/>
      <c r="L68" s="180"/>
      <c r="M68" s="180"/>
      <c r="N68" s="180"/>
      <c r="O68" s="181"/>
      <c r="P68" s="134"/>
      <c r="Q68" s="134"/>
      <c r="R68" s="134"/>
      <c r="S68" s="134"/>
    </row>
    <row r="69" spans="1:19" x14ac:dyDescent="0.35">
      <c r="A69" s="208"/>
      <c r="B69" s="209"/>
      <c r="C69" s="210"/>
      <c r="D69" s="211"/>
      <c r="E69" s="211"/>
      <c r="F69" s="211"/>
      <c r="G69" s="211"/>
      <c r="H69" s="211"/>
      <c r="I69" s="211"/>
      <c r="J69" s="211"/>
      <c r="K69" s="211"/>
      <c r="L69" s="211"/>
      <c r="M69" s="211"/>
      <c r="N69" s="211"/>
      <c r="O69" s="212"/>
      <c r="P69" s="134"/>
      <c r="Q69" s="134"/>
      <c r="R69" s="134"/>
      <c r="S69" s="134"/>
    </row>
    <row r="70" spans="1:19" x14ac:dyDescent="0.35">
      <c r="A70" s="213"/>
      <c r="B70" s="214"/>
      <c r="C70" s="215"/>
      <c r="D70" s="216"/>
      <c r="E70" s="215"/>
      <c r="F70" s="215"/>
      <c r="G70" s="215"/>
      <c r="H70" s="217"/>
      <c r="I70" s="215"/>
      <c r="J70" s="217"/>
      <c r="K70" s="215"/>
      <c r="L70" s="215"/>
      <c r="M70" s="217"/>
      <c r="N70" s="215"/>
      <c r="O70" s="218"/>
      <c r="P70" s="134"/>
      <c r="Q70" s="134"/>
      <c r="R70" s="134"/>
      <c r="S70" s="134"/>
    </row>
    <row r="71" spans="1:19" x14ac:dyDescent="0.35">
      <c r="A71" s="219">
        <v>3</v>
      </c>
      <c r="B71" s="220" t="s">
        <v>168</v>
      </c>
      <c r="C71" s="134"/>
      <c r="D71" s="171"/>
      <c r="E71" s="134"/>
      <c r="F71" s="134"/>
      <c r="G71" s="134"/>
      <c r="H71" s="176"/>
      <c r="I71" s="134"/>
      <c r="J71" s="176"/>
      <c r="K71" s="134"/>
      <c r="L71" s="134"/>
      <c r="M71" s="176"/>
      <c r="N71" s="134"/>
      <c r="O71" s="221"/>
      <c r="P71" s="134"/>
      <c r="Q71" s="134"/>
      <c r="R71" s="134"/>
      <c r="S71" s="134"/>
    </row>
    <row r="72" spans="1:19" x14ac:dyDescent="0.35">
      <c r="A72" s="222"/>
      <c r="B72" s="197" t="s">
        <v>176</v>
      </c>
      <c r="C72" s="197"/>
      <c r="D72" s="197"/>
      <c r="E72" s="197"/>
      <c r="F72" s="197"/>
      <c r="G72" s="197"/>
      <c r="H72" s="197"/>
      <c r="I72" s="197"/>
      <c r="J72" s="197"/>
      <c r="K72" s="197"/>
      <c r="L72" s="197"/>
      <c r="M72" s="197"/>
      <c r="N72" s="197"/>
      <c r="O72" s="221"/>
      <c r="P72" s="134"/>
      <c r="Q72" s="134"/>
      <c r="R72" s="134"/>
      <c r="S72" s="134"/>
    </row>
    <row r="73" spans="1:19" x14ac:dyDescent="0.35">
      <c r="A73" s="222"/>
      <c r="B73" s="175"/>
      <c r="C73" s="134"/>
      <c r="D73" s="171"/>
      <c r="E73" s="134"/>
      <c r="F73" s="134"/>
      <c r="G73" s="134"/>
      <c r="H73" s="176"/>
      <c r="I73" s="134"/>
      <c r="J73" s="176"/>
      <c r="K73" s="134"/>
      <c r="L73" s="134"/>
      <c r="M73" s="176"/>
      <c r="N73" s="134"/>
      <c r="O73" s="221"/>
      <c r="P73" s="134"/>
      <c r="Q73" s="134"/>
      <c r="R73" s="134"/>
      <c r="S73" s="134"/>
    </row>
    <row r="74" spans="1:19" x14ac:dyDescent="0.35">
      <c r="A74" s="219">
        <v>2</v>
      </c>
      <c r="B74" s="220" t="s">
        <v>170</v>
      </c>
      <c r="C74" s="134"/>
      <c r="D74" s="171"/>
      <c r="E74" s="134"/>
      <c r="F74" s="134"/>
      <c r="G74" s="134"/>
      <c r="H74" s="176"/>
      <c r="I74" s="134"/>
      <c r="J74" s="176"/>
      <c r="K74" s="134"/>
      <c r="L74" s="134"/>
      <c r="M74" s="176"/>
      <c r="N74" s="134"/>
      <c r="O74" s="221"/>
      <c r="P74" s="134"/>
      <c r="Q74" s="134"/>
      <c r="R74" s="134"/>
      <c r="S74" s="134"/>
    </row>
    <row r="75" spans="1:19" x14ac:dyDescent="0.35">
      <c r="A75" s="222"/>
      <c r="B75" s="197" t="s">
        <v>177</v>
      </c>
      <c r="C75" s="197"/>
      <c r="D75" s="197"/>
      <c r="E75" s="197"/>
      <c r="F75" s="197"/>
      <c r="G75" s="197"/>
      <c r="H75" s="197"/>
      <c r="I75" s="197"/>
      <c r="J75" s="197"/>
      <c r="K75" s="197"/>
      <c r="L75" s="197"/>
      <c r="M75" s="197"/>
      <c r="N75" s="197"/>
      <c r="O75" s="221"/>
      <c r="P75" s="134"/>
      <c r="Q75" s="134"/>
      <c r="R75" s="134"/>
      <c r="S75" s="134"/>
    </row>
    <row r="76" spans="1:19" x14ac:dyDescent="0.35">
      <c r="A76" s="222"/>
      <c r="B76" s="175"/>
      <c r="C76" s="134"/>
      <c r="D76" s="171"/>
      <c r="E76" s="134"/>
      <c r="F76" s="134"/>
      <c r="G76" s="134"/>
      <c r="H76" s="176"/>
      <c r="I76" s="134"/>
      <c r="J76" s="176"/>
      <c r="K76" s="134"/>
      <c r="L76" s="134"/>
      <c r="M76" s="176"/>
      <c r="N76" s="134"/>
      <c r="O76" s="221"/>
      <c r="P76" s="134"/>
      <c r="Q76" s="134"/>
      <c r="R76" s="134"/>
      <c r="S76" s="134"/>
    </row>
    <row r="77" spans="1:19" x14ac:dyDescent="0.35">
      <c r="A77" s="219">
        <v>1</v>
      </c>
      <c r="B77" s="220" t="s">
        <v>172</v>
      </c>
      <c r="C77" s="134"/>
      <c r="D77" s="171"/>
      <c r="E77" s="134"/>
      <c r="F77" s="134"/>
      <c r="G77" s="134"/>
      <c r="H77" s="176"/>
      <c r="I77" s="134"/>
      <c r="J77" s="176"/>
      <c r="K77" s="134"/>
      <c r="L77" s="134"/>
      <c r="M77" s="176"/>
      <c r="N77" s="134"/>
      <c r="O77" s="221"/>
      <c r="P77" s="134"/>
      <c r="Q77" s="134"/>
      <c r="R77" s="134"/>
      <c r="S77" s="134"/>
    </row>
    <row r="78" spans="1:19" x14ac:dyDescent="0.35">
      <c r="A78" s="222"/>
      <c r="B78" s="175" t="s">
        <v>178</v>
      </c>
      <c r="C78" s="134"/>
      <c r="D78" s="171"/>
      <c r="E78" s="134"/>
      <c r="F78" s="134"/>
      <c r="G78" s="134"/>
      <c r="H78" s="176"/>
      <c r="I78" s="134"/>
      <c r="J78" s="176"/>
      <c r="K78" s="134"/>
      <c r="L78" s="134"/>
      <c r="M78" s="176"/>
      <c r="N78" s="134"/>
      <c r="O78" s="221"/>
      <c r="P78" s="134"/>
      <c r="Q78" s="134"/>
      <c r="R78" s="134"/>
      <c r="S78" s="134"/>
    </row>
    <row r="79" spans="1:19" x14ac:dyDescent="0.35">
      <c r="A79" s="223"/>
      <c r="B79" s="224"/>
      <c r="C79" s="225"/>
      <c r="D79" s="226"/>
      <c r="E79" s="225"/>
      <c r="F79" s="225"/>
      <c r="G79" s="225"/>
      <c r="H79" s="227"/>
      <c r="I79" s="225"/>
      <c r="J79" s="227"/>
      <c r="K79" s="225"/>
      <c r="L79" s="225"/>
      <c r="M79" s="227"/>
      <c r="N79" s="225"/>
      <c r="O79" s="228"/>
      <c r="P79" s="134"/>
      <c r="Q79" s="134"/>
      <c r="R79" s="134"/>
      <c r="S79" s="134"/>
    </row>
    <row r="80" spans="1:19" ht="13.25" customHeight="1" x14ac:dyDescent="0.35">
      <c r="A80" s="229"/>
      <c r="B80" s="175"/>
      <c r="C80" s="134"/>
      <c r="D80" s="171"/>
      <c r="E80" s="134"/>
      <c r="F80" s="134"/>
      <c r="G80" s="134"/>
      <c r="H80" s="176"/>
      <c r="I80" s="134"/>
      <c r="J80" s="176"/>
      <c r="K80" s="134"/>
      <c r="L80" s="134"/>
      <c r="M80" s="176"/>
      <c r="N80" s="134"/>
      <c r="O80" s="195"/>
      <c r="P80" s="134"/>
      <c r="Q80" s="134"/>
      <c r="R80" s="134"/>
      <c r="S80" s="134"/>
    </row>
    <row r="81" spans="1:19" hidden="1" x14ac:dyDescent="0.35">
      <c r="A81" s="229"/>
      <c r="B81" s="175"/>
      <c r="C81" s="134"/>
      <c r="D81" s="171"/>
      <c r="E81" s="134"/>
      <c r="F81" s="134"/>
      <c r="G81" s="134"/>
      <c r="H81" s="176"/>
      <c r="I81" s="134"/>
      <c r="J81" s="176"/>
      <c r="K81" s="134"/>
      <c r="L81" s="134"/>
      <c r="M81" s="176"/>
      <c r="N81" s="134"/>
      <c r="O81" s="195"/>
      <c r="P81" s="134"/>
      <c r="Q81" s="134"/>
      <c r="R81" s="134"/>
      <c r="S81" s="134"/>
    </row>
    <row r="82" spans="1:19" x14ac:dyDescent="0.35">
      <c r="A82" s="230" t="s">
        <v>179</v>
      </c>
      <c r="B82" s="231"/>
      <c r="C82" s="231"/>
      <c r="D82" s="231"/>
      <c r="E82" s="231"/>
      <c r="F82" s="231"/>
      <c r="G82" s="231"/>
      <c r="H82" s="231"/>
      <c r="I82" s="231"/>
      <c r="J82" s="231"/>
      <c r="K82" s="231"/>
      <c r="L82" s="231"/>
      <c r="M82" s="231"/>
      <c r="N82" s="231"/>
      <c r="O82" s="232"/>
      <c r="P82" s="134"/>
      <c r="Q82" s="134"/>
      <c r="R82" s="134"/>
      <c r="S82" s="134"/>
    </row>
    <row r="83" spans="1:19" x14ac:dyDescent="0.35">
      <c r="A83" s="233"/>
      <c r="B83" s="175"/>
      <c r="C83" s="234"/>
      <c r="D83" s="234"/>
      <c r="E83" s="234"/>
      <c r="F83" s="234"/>
      <c r="G83" s="234"/>
      <c r="H83" s="234"/>
      <c r="I83" s="234"/>
      <c r="J83" s="234"/>
      <c r="K83" s="234"/>
      <c r="L83" s="234"/>
      <c r="M83" s="234"/>
      <c r="N83" s="234"/>
      <c r="O83" s="235"/>
      <c r="P83" s="134"/>
      <c r="Q83" s="134"/>
      <c r="R83" s="134"/>
      <c r="S83" s="134"/>
    </row>
    <row r="84" spans="1:19" ht="3.65" customHeight="1" thickBot="1" x14ac:dyDescent="0.4">
      <c r="A84" s="206"/>
      <c r="B84" s="207"/>
      <c r="C84" s="167"/>
      <c r="D84" s="201"/>
      <c r="E84" s="167"/>
      <c r="F84" s="167"/>
      <c r="G84" s="167"/>
      <c r="H84" s="202"/>
      <c r="I84" s="167"/>
      <c r="J84" s="202"/>
      <c r="K84" s="167"/>
      <c r="L84" s="167"/>
      <c r="M84" s="202"/>
      <c r="N84" s="167"/>
      <c r="O84" s="203"/>
      <c r="P84" s="134"/>
      <c r="Q84" s="134"/>
      <c r="R84" s="134"/>
      <c r="S84" s="134"/>
    </row>
    <row r="85" spans="1:19" x14ac:dyDescent="0.35">
      <c r="A85" s="236" t="s">
        <v>180</v>
      </c>
      <c r="B85" s="237"/>
      <c r="C85" s="238" t="s">
        <v>181</v>
      </c>
      <c r="D85" s="239"/>
      <c r="E85" s="239"/>
      <c r="F85" s="239"/>
      <c r="G85" s="239"/>
      <c r="H85" s="239"/>
      <c r="I85" s="239"/>
      <c r="J85" s="239"/>
      <c r="K85" s="239"/>
      <c r="L85" s="239"/>
      <c r="M85" s="239"/>
      <c r="N85" s="239"/>
      <c r="O85" s="240"/>
      <c r="P85" s="134"/>
      <c r="Q85" s="134"/>
      <c r="R85" s="134"/>
      <c r="S85" s="134"/>
    </row>
    <row r="86" spans="1:19" ht="15" thickBot="1" x14ac:dyDescent="0.4">
      <c r="A86" s="236"/>
      <c r="B86" s="237"/>
      <c r="C86" s="241"/>
      <c r="D86" s="242"/>
      <c r="E86" s="242"/>
      <c r="F86" s="242"/>
      <c r="G86" s="242"/>
      <c r="H86" s="242"/>
      <c r="I86" s="242"/>
      <c r="J86" s="242"/>
      <c r="K86" s="242"/>
      <c r="L86" s="242"/>
      <c r="M86" s="242"/>
      <c r="N86" s="242"/>
      <c r="O86" s="243"/>
      <c r="P86" s="134"/>
      <c r="Q86" s="134"/>
      <c r="R86" s="134"/>
      <c r="S86" s="134"/>
    </row>
    <row r="87" spans="1:19" x14ac:dyDescent="0.35">
      <c r="A87" s="204"/>
      <c r="B87" s="205"/>
      <c r="C87" s="189"/>
      <c r="D87" s="190"/>
      <c r="E87" s="189"/>
      <c r="F87" s="189"/>
      <c r="G87" s="189"/>
      <c r="H87" s="191"/>
      <c r="I87" s="189"/>
      <c r="J87" s="191"/>
      <c r="K87" s="189"/>
      <c r="L87" s="189"/>
      <c r="M87" s="191"/>
      <c r="N87" s="189"/>
      <c r="O87" s="244"/>
      <c r="P87" s="134"/>
      <c r="Q87" s="134"/>
      <c r="R87" s="134"/>
      <c r="S87" s="134"/>
    </row>
    <row r="88" spans="1:19" x14ac:dyDescent="0.35">
      <c r="A88" s="245">
        <v>3</v>
      </c>
      <c r="B88" s="246" t="s">
        <v>168</v>
      </c>
      <c r="C88" s="134"/>
      <c r="D88" s="171"/>
      <c r="E88" s="134"/>
      <c r="F88" s="134"/>
      <c r="G88" s="134"/>
      <c r="H88" s="176"/>
      <c r="I88" s="134"/>
      <c r="J88" s="176"/>
      <c r="K88" s="134"/>
      <c r="L88" s="134"/>
      <c r="M88" s="176"/>
      <c r="N88" s="134"/>
      <c r="O88" s="247"/>
      <c r="P88" s="134"/>
      <c r="Q88" s="134"/>
      <c r="R88" s="134"/>
      <c r="S88" s="134"/>
    </row>
    <row r="89" spans="1:19" x14ac:dyDescent="0.35">
      <c r="A89" s="229"/>
      <c r="B89" s="197" t="s">
        <v>182</v>
      </c>
      <c r="C89" s="197"/>
      <c r="D89" s="197"/>
      <c r="E89" s="197"/>
      <c r="F89" s="197"/>
      <c r="G89" s="197"/>
      <c r="H89" s="197"/>
      <c r="I89" s="197"/>
      <c r="J89" s="197"/>
      <c r="K89" s="197"/>
      <c r="L89" s="197"/>
      <c r="M89" s="197"/>
      <c r="N89" s="197"/>
      <c r="O89" s="247"/>
      <c r="P89" s="134"/>
      <c r="Q89" s="134"/>
      <c r="R89" s="134"/>
      <c r="S89" s="134"/>
    </row>
    <row r="90" spans="1:19" x14ac:dyDescent="0.35">
      <c r="A90" s="229"/>
      <c r="B90" s="175"/>
      <c r="C90" s="134"/>
      <c r="D90" s="171"/>
      <c r="E90" s="134"/>
      <c r="F90" s="134"/>
      <c r="G90" s="134"/>
      <c r="H90" s="176"/>
      <c r="I90" s="134"/>
      <c r="J90" s="176"/>
      <c r="K90" s="134"/>
      <c r="L90" s="134"/>
      <c r="M90" s="176"/>
      <c r="N90" s="134"/>
      <c r="O90" s="247"/>
      <c r="P90" s="134"/>
      <c r="Q90" s="134"/>
      <c r="R90" s="134"/>
      <c r="S90" s="134"/>
    </row>
    <row r="91" spans="1:19" x14ac:dyDescent="0.35">
      <c r="A91" s="245">
        <v>2</v>
      </c>
      <c r="B91" s="246" t="s">
        <v>170</v>
      </c>
      <c r="C91" s="134"/>
      <c r="D91" s="171"/>
      <c r="E91" s="134"/>
      <c r="F91" s="134"/>
      <c r="G91" s="134"/>
      <c r="H91" s="176"/>
      <c r="I91" s="134"/>
      <c r="J91" s="176"/>
      <c r="K91" s="134"/>
      <c r="L91" s="134"/>
      <c r="M91" s="176"/>
      <c r="N91" s="134"/>
      <c r="O91" s="247"/>
      <c r="P91" s="134"/>
      <c r="Q91" s="134"/>
      <c r="R91" s="134"/>
      <c r="S91" s="134"/>
    </row>
    <row r="92" spans="1:19" x14ac:dyDescent="0.35">
      <c r="A92" s="229"/>
      <c r="B92" s="197" t="s">
        <v>183</v>
      </c>
      <c r="C92" s="197"/>
      <c r="D92" s="197"/>
      <c r="E92" s="197"/>
      <c r="F92" s="197"/>
      <c r="G92" s="197"/>
      <c r="H92" s="197"/>
      <c r="I92" s="197"/>
      <c r="J92" s="197"/>
      <c r="K92" s="197"/>
      <c r="L92" s="197"/>
      <c r="M92" s="197"/>
      <c r="N92" s="197"/>
      <c r="O92" s="247"/>
      <c r="P92" s="134"/>
      <c r="Q92" s="134"/>
      <c r="R92" s="134"/>
      <c r="S92" s="134"/>
    </row>
    <row r="93" spans="1:19" x14ac:dyDescent="0.35">
      <c r="A93" s="229"/>
      <c r="B93" s="175"/>
      <c r="C93" s="134"/>
      <c r="D93" s="171"/>
      <c r="E93" s="134"/>
      <c r="F93" s="134"/>
      <c r="G93" s="134"/>
      <c r="H93" s="176"/>
      <c r="I93" s="134"/>
      <c r="J93" s="176"/>
      <c r="K93" s="134"/>
      <c r="L93" s="134"/>
      <c r="M93" s="176"/>
      <c r="N93" s="134"/>
      <c r="O93" s="247"/>
      <c r="P93" s="134"/>
      <c r="Q93" s="134"/>
      <c r="R93" s="134"/>
      <c r="S93" s="134"/>
    </row>
    <row r="94" spans="1:19" x14ac:dyDescent="0.35">
      <c r="A94" s="245">
        <v>1</v>
      </c>
      <c r="B94" s="246" t="s">
        <v>172</v>
      </c>
      <c r="C94" s="134"/>
      <c r="D94" s="171"/>
      <c r="E94" s="134"/>
      <c r="F94" s="134"/>
      <c r="G94" s="134"/>
      <c r="H94" s="176"/>
      <c r="I94" s="134"/>
      <c r="J94" s="176"/>
      <c r="K94" s="134"/>
      <c r="L94" s="134"/>
      <c r="M94" s="176"/>
      <c r="N94" s="134"/>
      <c r="O94" s="247"/>
      <c r="P94" s="134"/>
      <c r="Q94" s="134"/>
      <c r="R94" s="134"/>
      <c r="S94" s="134"/>
    </row>
    <row r="95" spans="1:19" x14ac:dyDescent="0.35">
      <c r="A95" s="229"/>
      <c r="B95" s="175" t="s">
        <v>184</v>
      </c>
      <c r="C95" s="134"/>
      <c r="D95" s="171"/>
      <c r="E95" s="134"/>
      <c r="F95" s="134"/>
      <c r="G95" s="134"/>
      <c r="H95" s="176"/>
      <c r="I95" s="134"/>
      <c r="J95" s="176"/>
      <c r="K95" s="134"/>
      <c r="L95" s="134"/>
      <c r="M95" s="176"/>
      <c r="N95" s="134"/>
      <c r="O95" s="247"/>
      <c r="P95" s="134"/>
      <c r="Q95" s="134"/>
      <c r="R95" s="134"/>
      <c r="S95" s="134"/>
    </row>
    <row r="96" spans="1:19" ht="15" thickBot="1" x14ac:dyDescent="0.4">
      <c r="A96" s="206"/>
      <c r="B96" s="207"/>
      <c r="C96" s="167"/>
      <c r="D96" s="201"/>
      <c r="E96" s="167"/>
      <c r="F96" s="167"/>
      <c r="G96" s="167"/>
      <c r="H96" s="202"/>
      <c r="I96" s="167"/>
      <c r="J96" s="202"/>
      <c r="K96" s="167"/>
      <c r="L96" s="167"/>
      <c r="M96" s="202"/>
      <c r="N96" s="167"/>
      <c r="O96" s="248"/>
      <c r="P96" s="134"/>
      <c r="Q96" s="134"/>
      <c r="R96" s="134"/>
      <c r="S96" s="134"/>
    </row>
    <row r="97" spans="1:19" x14ac:dyDescent="0.35">
      <c r="A97" s="134"/>
      <c r="B97" s="175"/>
      <c r="C97" s="134"/>
      <c r="D97" s="171"/>
      <c r="E97" s="134"/>
      <c r="F97" s="134"/>
      <c r="G97" s="134"/>
      <c r="H97" s="176"/>
      <c r="I97" s="134"/>
      <c r="J97" s="176"/>
      <c r="K97" s="134"/>
      <c r="L97" s="134"/>
      <c r="M97" s="176"/>
      <c r="N97" s="134"/>
      <c r="O97" s="249"/>
      <c r="P97" s="134"/>
      <c r="Q97" s="134"/>
      <c r="R97" s="134"/>
      <c r="S97" s="134"/>
    </row>
    <row r="98" spans="1:19" x14ac:dyDescent="0.35">
      <c r="A98" s="174" t="s">
        <v>165</v>
      </c>
      <c r="B98" s="174"/>
      <c r="C98" s="174"/>
      <c r="D98" s="174"/>
      <c r="E98" s="174"/>
      <c r="F98" s="174"/>
      <c r="G98" s="174"/>
      <c r="H98" s="174"/>
      <c r="I98" s="174"/>
      <c r="J98" s="174"/>
      <c r="K98" s="174"/>
      <c r="L98" s="174"/>
      <c r="M98" s="174"/>
      <c r="N98" s="174"/>
      <c r="O98" s="174"/>
      <c r="P98" s="134"/>
      <c r="Q98" s="134"/>
      <c r="R98" s="134"/>
      <c r="S98" s="134"/>
    </row>
    <row r="99" spans="1:19" ht="15" thickBot="1" x14ac:dyDescent="0.4">
      <c r="A99" s="134"/>
      <c r="B99" s="175"/>
      <c r="C99" s="134"/>
      <c r="D99" s="171"/>
      <c r="E99" s="134"/>
      <c r="F99" s="134"/>
      <c r="G99" s="134"/>
      <c r="H99" s="176"/>
      <c r="I99" s="134"/>
      <c r="J99" s="176"/>
      <c r="K99" s="134"/>
      <c r="L99" s="134"/>
      <c r="M99" s="176"/>
      <c r="N99" s="134"/>
      <c r="O99" s="176"/>
      <c r="P99" s="134"/>
      <c r="Q99" s="134"/>
      <c r="R99" s="134"/>
      <c r="S99" s="134"/>
    </row>
    <row r="100" spans="1:19" x14ac:dyDescent="0.35">
      <c r="A100" s="250" t="s">
        <v>185</v>
      </c>
      <c r="B100" s="251"/>
      <c r="C100" s="252" t="s">
        <v>186</v>
      </c>
      <c r="D100" s="239"/>
      <c r="E100" s="239"/>
      <c r="F100" s="239"/>
      <c r="G100" s="239"/>
      <c r="H100" s="239"/>
      <c r="I100" s="239"/>
      <c r="J100" s="239"/>
      <c r="K100" s="239"/>
      <c r="L100" s="239"/>
      <c r="M100" s="239"/>
      <c r="N100" s="239"/>
      <c r="O100" s="240"/>
      <c r="P100" s="134"/>
      <c r="Q100" s="134"/>
      <c r="R100" s="134"/>
      <c r="S100" s="134"/>
    </row>
    <row r="101" spans="1:19" ht="15" thickBot="1" x14ac:dyDescent="0.4">
      <c r="A101" s="236"/>
      <c r="B101" s="253"/>
      <c r="C101" s="254"/>
      <c r="D101" s="242"/>
      <c r="E101" s="242"/>
      <c r="F101" s="242"/>
      <c r="G101" s="242"/>
      <c r="H101" s="242"/>
      <c r="I101" s="242"/>
      <c r="J101" s="242"/>
      <c r="K101" s="242"/>
      <c r="L101" s="242"/>
      <c r="M101" s="242"/>
      <c r="N101" s="242"/>
      <c r="O101" s="243"/>
      <c r="P101" s="134"/>
      <c r="Q101" s="134"/>
      <c r="R101" s="134"/>
      <c r="S101" s="134"/>
    </row>
    <row r="102" spans="1:19" x14ac:dyDescent="0.35">
      <c r="A102" s="204"/>
      <c r="B102" s="205"/>
      <c r="C102" s="189"/>
      <c r="D102" s="190"/>
      <c r="E102" s="189"/>
      <c r="F102" s="189"/>
      <c r="G102" s="189"/>
      <c r="H102" s="191"/>
      <c r="I102" s="189"/>
      <c r="J102" s="191"/>
      <c r="K102" s="189"/>
      <c r="L102" s="189"/>
      <c r="M102" s="191"/>
      <c r="N102" s="189"/>
      <c r="O102" s="192"/>
      <c r="P102" s="134"/>
      <c r="Q102" s="134"/>
      <c r="R102" s="134"/>
      <c r="S102" s="134"/>
    </row>
    <row r="103" spans="1:19" x14ac:dyDescent="0.35">
      <c r="A103" s="245">
        <v>3</v>
      </c>
      <c r="B103" s="246" t="s">
        <v>168</v>
      </c>
      <c r="C103" s="134"/>
      <c r="D103" s="171"/>
      <c r="E103" s="134"/>
      <c r="F103" s="134"/>
      <c r="G103" s="134"/>
      <c r="H103" s="176"/>
      <c r="I103" s="134"/>
      <c r="J103" s="176"/>
      <c r="K103" s="134"/>
      <c r="L103" s="134"/>
      <c r="M103" s="176"/>
      <c r="N103" s="134"/>
      <c r="O103" s="195"/>
      <c r="P103" s="134"/>
      <c r="Q103" s="134"/>
      <c r="R103" s="134"/>
      <c r="S103" s="134"/>
    </row>
    <row r="104" spans="1:19" x14ac:dyDescent="0.35">
      <c r="A104" s="229"/>
      <c r="B104" s="197" t="s">
        <v>187</v>
      </c>
      <c r="C104" s="197"/>
      <c r="D104" s="197"/>
      <c r="E104" s="197"/>
      <c r="F104" s="197"/>
      <c r="G104" s="197"/>
      <c r="H104" s="197"/>
      <c r="I104" s="197"/>
      <c r="J104" s="197"/>
      <c r="K104" s="197"/>
      <c r="L104" s="197"/>
      <c r="M104" s="197"/>
      <c r="N104" s="197"/>
      <c r="O104" s="195"/>
      <c r="P104" s="134"/>
      <c r="Q104" s="134"/>
      <c r="R104" s="134"/>
      <c r="S104" s="134"/>
    </row>
    <row r="105" spans="1:19" x14ac:dyDescent="0.35">
      <c r="A105" s="229"/>
      <c r="B105" s="175"/>
      <c r="C105" s="134"/>
      <c r="D105" s="171"/>
      <c r="E105" s="134"/>
      <c r="F105" s="134"/>
      <c r="G105" s="134"/>
      <c r="H105" s="176"/>
      <c r="I105" s="134"/>
      <c r="J105" s="176"/>
      <c r="K105" s="134"/>
      <c r="L105" s="134"/>
      <c r="M105" s="176"/>
      <c r="N105" s="134"/>
      <c r="O105" s="195"/>
      <c r="P105" s="134"/>
      <c r="Q105" s="134"/>
      <c r="R105" s="134"/>
      <c r="S105" s="134"/>
    </row>
    <row r="106" spans="1:19" x14ac:dyDescent="0.35">
      <c r="A106" s="245">
        <v>2</v>
      </c>
      <c r="B106" s="246" t="s">
        <v>170</v>
      </c>
      <c r="C106" s="134"/>
      <c r="D106" s="171"/>
      <c r="E106" s="134"/>
      <c r="F106" s="134"/>
      <c r="G106" s="134"/>
      <c r="H106" s="176"/>
      <c r="I106" s="134"/>
      <c r="J106" s="176"/>
      <c r="K106" s="134"/>
      <c r="L106" s="134"/>
      <c r="M106" s="176"/>
      <c r="N106" s="134"/>
      <c r="O106" s="195"/>
      <c r="P106" s="134"/>
      <c r="Q106" s="134"/>
      <c r="R106" s="134"/>
      <c r="S106" s="134"/>
    </row>
    <row r="107" spans="1:19" x14ac:dyDescent="0.35">
      <c r="A107" s="229"/>
      <c r="B107" s="197" t="s">
        <v>188</v>
      </c>
      <c r="C107" s="197"/>
      <c r="D107" s="197"/>
      <c r="E107" s="197"/>
      <c r="F107" s="197"/>
      <c r="G107" s="197"/>
      <c r="H107" s="197"/>
      <c r="I107" s="197"/>
      <c r="J107" s="197"/>
      <c r="K107" s="197"/>
      <c r="L107" s="197"/>
      <c r="M107" s="197"/>
      <c r="N107" s="197"/>
      <c r="O107" s="195"/>
      <c r="P107" s="134"/>
      <c r="Q107" s="134"/>
      <c r="R107" s="134"/>
      <c r="S107" s="134"/>
    </row>
    <row r="108" spans="1:19" x14ac:dyDescent="0.35">
      <c r="A108" s="229"/>
      <c r="B108" s="175"/>
      <c r="C108" s="134"/>
      <c r="D108" s="171"/>
      <c r="E108" s="134"/>
      <c r="F108" s="134"/>
      <c r="G108" s="134"/>
      <c r="H108" s="176"/>
      <c r="I108" s="134"/>
      <c r="J108" s="176"/>
      <c r="K108" s="134"/>
      <c r="L108" s="134"/>
      <c r="M108" s="176"/>
      <c r="N108" s="134"/>
      <c r="O108" s="195"/>
      <c r="P108" s="134"/>
      <c r="Q108" s="134"/>
      <c r="R108" s="134"/>
      <c r="S108" s="134"/>
    </row>
    <row r="109" spans="1:19" x14ac:dyDescent="0.35">
      <c r="A109" s="245">
        <v>1</v>
      </c>
      <c r="B109" s="246" t="s">
        <v>172</v>
      </c>
      <c r="C109" s="134"/>
      <c r="D109" s="171"/>
      <c r="E109" s="134"/>
      <c r="F109" s="134"/>
      <c r="G109" s="134"/>
      <c r="H109" s="176"/>
      <c r="I109" s="134"/>
      <c r="J109" s="176"/>
      <c r="K109" s="134"/>
      <c r="L109" s="134"/>
      <c r="M109" s="176"/>
      <c r="N109" s="134"/>
      <c r="O109" s="195"/>
      <c r="P109" s="134"/>
      <c r="Q109" s="134"/>
      <c r="R109" s="134"/>
      <c r="S109" s="134"/>
    </row>
    <row r="110" spans="1:19" x14ac:dyDescent="0.35">
      <c r="A110" s="229"/>
      <c r="B110" s="175" t="s">
        <v>189</v>
      </c>
      <c r="C110" s="134"/>
      <c r="D110" s="171"/>
      <c r="E110" s="134"/>
      <c r="F110" s="134"/>
      <c r="G110" s="134"/>
      <c r="H110" s="176"/>
      <c r="I110" s="134"/>
      <c r="J110" s="176"/>
      <c r="K110" s="134"/>
      <c r="L110" s="134"/>
      <c r="M110" s="176"/>
      <c r="N110" s="134"/>
      <c r="O110" s="195"/>
      <c r="P110" s="134"/>
      <c r="Q110" s="134"/>
      <c r="R110" s="134"/>
      <c r="S110" s="134"/>
    </row>
    <row r="111" spans="1:19" ht="15" thickBot="1" x14ac:dyDescent="0.4">
      <c r="A111" s="206"/>
      <c r="B111" s="207"/>
      <c r="C111" s="167"/>
      <c r="D111" s="201"/>
      <c r="E111" s="167"/>
      <c r="F111" s="167"/>
      <c r="G111" s="167"/>
      <c r="H111" s="202"/>
      <c r="I111" s="167"/>
      <c r="J111" s="202"/>
      <c r="K111" s="167"/>
      <c r="L111" s="167"/>
      <c r="M111" s="202"/>
      <c r="N111" s="167"/>
      <c r="O111" s="203"/>
      <c r="P111" s="134"/>
      <c r="Q111" s="134"/>
      <c r="R111" s="134"/>
      <c r="S111" s="134"/>
    </row>
    <row r="112" spans="1:19" ht="15" thickBot="1" x14ac:dyDescent="0.4">
      <c r="A112" s="134"/>
      <c r="B112" s="175"/>
      <c r="C112" s="134"/>
      <c r="D112" s="171"/>
      <c r="E112" s="134"/>
      <c r="F112" s="134"/>
      <c r="G112" s="134"/>
      <c r="H112" s="176"/>
      <c r="I112" s="134"/>
      <c r="J112" s="176"/>
      <c r="K112" s="134"/>
      <c r="L112" s="134"/>
      <c r="M112" s="176"/>
      <c r="N112" s="134"/>
      <c r="O112" s="249"/>
      <c r="P112" s="134"/>
      <c r="Q112" s="134"/>
      <c r="R112" s="134"/>
      <c r="S112" s="134"/>
    </row>
    <row r="113" spans="1:19" x14ac:dyDescent="0.35">
      <c r="A113" s="250" t="s">
        <v>190</v>
      </c>
      <c r="B113" s="255"/>
      <c r="C113" s="179" t="s">
        <v>191</v>
      </c>
      <c r="D113" s="180"/>
      <c r="E113" s="180"/>
      <c r="F113" s="180"/>
      <c r="G113" s="180"/>
      <c r="H113" s="180"/>
      <c r="I113" s="180"/>
      <c r="J113" s="180"/>
      <c r="K113" s="180"/>
      <c r="L113" s="180"/>
      <c r="M113" s="180"/>
      <c r="N113" s="180"/>
      <c r="O113" s="181"/>
      <c r="P113" s="134"/>
      <c r="Q113" s="134"/>
      <c r="R113" s="134"/>
      <c r="S113" s="134"/>
    </row>
    <row r="114" spans="1:19" ht="15" thickBot="1" x14ac:dyDescent="0.4">
      <c r="A114" s="236"/>
      <c r="B114" s="237"/>
      <c r="C114" s="184"/>
      <c r="D114" s="185"/>
      <c r="E114" s="185"/>
      <c r="F114" s="185"/>
      <c r="G114" s="185"/>
      <c r="H114" s="185"/>
      <c r="I114" s="185"/>
      <c r="J114" s="185"/>
      <c r="K114" s="185"/>
      <c r="L114" s="185"/>
      <c r="M114" s="185"/>
      <c r="N114" s="185"/>
      <c r="O114" s="186"/>
      <c r="P114" s="134"/>
      <c r="Q114" s="134"/>
      <c r="R114" s="134"/>
      <c r="S114" s="134"/>
    </row>
    <row r="115" spans="1:19" x14ac:dyDescent="0.35">
      <c r="A115" s="204"/>
      <c r="B115" s="205"/>
      <c r="C115" s="189"/>
      <c r="D115" s="190"/>
      <c r="E115" s="189"/>
      <c r="F115" s="189"/>
      <c r="G115" s="189"/>
      <c r="H115" s="191"/>
      <c r="I115" s="189"/>
      <c r="J115" s="191"/>
      <c r="K115" s="189"/>
      <c r="L115" s="189"/>
      <c r="M115" s="191"/>
      <c r="N115" s="189"/>
      <c r="O115" s="192"/>
      <c r="P115" s="134"/>
      <c r="Q115" s="134"/>
      <c r="R115" s="134"/>
      <c r="S115" s="134"/>
    </row>
    <row r="116" spans="1:19" x14ac:dyDescent="0.35">
      <c r="A116" s="245">
        <v>3</v>
      </c>
      <c r="B116" s="246" t="s">
        <v>168</v>
      </c>
      <c r="C116" s="134"/>
      <c r="D116" s="171"/>
      <c r="E116" s="134"/>
      <c r="F116" s="134"/>
      <c r="G116" s="134"/>
      <c r="H116" s="176"/>
      <c r="I116" s="134"/>
      <c r="J116" s="176"/>
      <c r="K116" s="134"/>
      <c r="L116" s="134"/>
      <c r="M116" s="176"/>
      <c r="N116" s="134"/>
      <c r="O116" s="195"/>
      <c r="P116" s="134"/>
      <c r="Q116" s="134"/>
      <c r="R116" s="134"/>
      <c r="S116" s="134"/>
    </row>
    <row r="117" spans="1:19" x14ac:dyDescent="0.35">
      <c r="A117" s="229"/>
      <c r="B117" s="197" t="s">
        <v>192</v>
      </c>
      <c r="C117" s="197"/>
      <c r="D117" s="197"/>
      <c r="E117" s="197"/>
      <c r="F117" s="197"/>
      <c r="G117" s="197"/>
      <c r="H117" s="197"/>
      <c r="I117" s="197"/>
      <c r="J117" s="197"/>
      <c r="K117" s="197"/>
      <c r="L117" s="197"/>
      <c r="M117" s="197"/>
      <c r="N117" s="197"/>
      <c r="O117" s="195"/>
      <c r="P117" s="134"/>
      <c r="Q117" s="134"/>
      <c r="R117" s="134"/>
      <c r="S117" s="134"/>
    </row>
    <row r="118" spans="1:19" x14ac:dyDescent="0.35">
      <c r="A118" s="229"/>
      <c r="B118" s="175"/>
      <c r="C118" s="134"/>
      <c r="D118" s="171"/>
      <c r="E118" s="134"/>
      <c r="F118" s="134"/>
      <c r="G118" s="134"/>
      <c r="H118" s="176"/>
      <c r="I118" s="134"/>
      <c r="J118" s="176"/>
      <c r="K118" s="134"/>
      <c r="L118" s="134"/>
      <c r="M118" s="176"/>
      <c r="N118" s="134"/>
      <c r="O118" s="195"/>
      <c r="P118" s="134"/>
      <c r="Q118" s="134"/>
      <c r="R118" s="134"/>
      <c r="S118" s="134"/>
    </row>
    <row r="119" spans="1:19" x14ac:dyDescent="0.35">
      <c r="A119" s="245">
        <v>2</v>
      </c>
      <c r="B119" s="246" t="s">
        <v>170</v>
      </c>
      <c r="C119" s="134"/>
      <c r="D119" s="171"/>
      <c r="E119" s="134"/>
      <c r="F119" s="134"/>
      <c r="G119" s="134"/>
      <c r="H119" s="176"/>
      <c r="I119" s="134"/>
      <c r="J119" s="176"/>
      <c r="K119" s="134"/>
      <c r="L119" s="134"/>
      <c r="M119" s="176"/>
      <c r="N119" s="134"/>
      <c r="O119" s="195"/>
      <c r="P119" s="134"/>
      <c r="Q119" s="134"/>
      <c r="R119" s="134"/>
      <c r="S119" s="134"/>
    </row>
    <row r="120" spans="1:19" x14ac:dyDescent="0.35">
      <c r="A120" s="229"/>
      <c r="B120" s="197" t="s">
        <v>193</v>
      </c>
      <c r="C120" s="197"/>
      <c r="D120" s="197"/>
      <c r="E120" s="197"/>
      <c r="F120" s="197"/>
      <c r="G120" s="197"/>
      <c r="H120" s="197"/>
      <c r="I120" s="197"/>
      <c r="J120" s="197"/>
      <c r="K120" s="197"/>
      <c r="L120" s="197"/>
      <c r="M120" s="197"/>
      <c r="N120" s="197"/>
      <c r="O120" s="195"/>
      <c r="P120" s="134"/>
      <c r="Q120" s="134"/>
      <c r="R120" s="134"/>
      <c r="S120" s="134"/>
    </row>
    <row r="121" spans="1:19" x14ac:dyDescent="0.35">
      <c r="A121" s="229"/>
      <c r="B121" s="175"/>
      <c r="C121" s="134"/>
      <c r="D121" s="171"/>
      <c r="E121" s="134"/>
      <c r="F121" s="134"/>
      <c r="G121" s="134"/>
      <c r="H121" s="176"/>
      <c r="I121" s="134"/>
      <c r="J121" s="176"/>
      <c r="K121" s="134"/>
      <c r="L121" s="134"/>
      <c r="M121" s="176"/>
      <c r="N121" s="134"/>
      <c r="O121" s="195"/>
      <c r="P121" s="134"/>
      <c r="Q121" s="134"/>
      <c r="R121" s="134"/>
      <c r="S121" s="134"/>
    </row>
    <row r="122" spans="1:19" x14ac:dyDescent="0.35">
      <c r="A122" s="245">
        <v>1</v>
      </c>
      <c r="B122" s="246" t="s">
        <v>172</v>
      </c>
      <c r="C122" s="134"/>
      <c r="D122" s="171"/>
      <c r="E122" s="134"/>
      <c r="F122" s="134"/>
      <c r="G122" s="134"/>
      <c r="H122" s="176"/>
      <c r="I122" s="134"/>
      <c r="J122" s="176"/>
      <c r="K122" s="134"/>
      <c r="L122" s="134"/>
      <c r="M122" s="176"/>
      <c r="N122" s="134"/>
      <c r="O122" s="195"/>
      <c r="P122" s="134"/>
      <c r="Q122" s="134"/>
      <c r="R122" s="134"/>
      <c r="S122" s="134"/>
    </row>
    <row r="123" spans="1:19" x14ac:dyDescent="0.35">
      <c r="A123" s="229"/>
      <c r="B123" s="197" t="s">
        <v>194</v>
      </c>
      <c r="C123" s="197"/>
      <c r="D123" s="197"/>
      <c r="E123" s="197"/>
      <c r="F123" s="197"/>
      <c r="G123" s="197"/>
      <c r="H123" s="197"/>
      <c r="I123" s="197"/>
      <c r="J123" s="197"/>
      <c r="K123" s="197"/>
      <c r="L123" s="197"/>
      <c r="M123" s="197"/>
      <c r="N123" s="197"/>
      <c r="O123" s="195"/>
      <c r="P123" s="134"/>
      <c r="Q123" s="134"/>
      <c r="R123" s="134"/>
      <c r="S123" s="134"/>
    </row>
    <row r="124" spans="1:19" ht="15" thickBot="1" x14ac:dyDescent="0.4">
      <c r="A124" s="206"/>
      <c r="B124" s="207"/>
      <c r="C124" s="167"/>
      <c r="D124" s="201"/>
      <c r="E124" s="167"/>
      <c r="F124" s="167"/>
      <c r="G124" s="167"/>
      <c r="H124" s="202"/>
      <c r="I124" s="167"/>
      <c r="J124" s="202"/>
      <c r="K124" s="167"/>
      <c r="L124" s="167"/>
      <c r="M124" s="202"/>
      <c r="N124" s="167"/>
      <c r="O124" s="203"/>
      <c r="P124" s="134"/>
      <c r="Q124" s="134"/>
      <c r="R124" s="134"/>
      <c r="S124" s="134"/>
    </row>
    <row r="125" spans="1:19" ht="15" thickBot="1" x14ac:dyDescent="0.4">
      <c r="A125" s="256"/>
      <c r="B125" s="257"/>
      <c r="C125" s="258"/>
      <c r="D125" s="259"/>
      <c r="E125" s="258"/>
      <c r="F125" s="258"/>
      <c r="G125" s="258"/>
      <c r="H125" s="260"/>
      <c r="I125" s="258"/>
      <c r="J125" s="260"/>
      <c r="K125" s="258"/>
      <c r="L125" s="258"/>
      <c r="M125" s="260"/>
      <c r="N125" s="258"/>
      <c r="O125" s="261"/>
      <c r="P125" s="134"/>
      <c r="Q125" s="134"/>
      <c r="R125" s="134"/>
      <c r="S125" s="134"/>
    </row>
    <row r="126" spans="1:19" ht="15" thickBot="1" x14ac:dyDescent="0.4">
      <c r="A126" s="204"/>
      <c r="B126" s="205"/>
      <c r="C126" s="189"/>
      <c r="D126" s="190"/>
      <c r="E126" s="189"/>
      <c r="F126" s="189"/>
      <c r="G126" s="189"/>
      <c r="H126" s="191"/>
      <c r="I126" s="189"/>
      <c r="J126" s="191"/>
      <c r="K126" s="189"/>
      <c r="L126" s="189"/>
      <c r="M126" s="191"/>
      <c r="N126" s="189"/>
      <c r="O126" s="262"/>
      <c r="P126" s="134"/>
      <c r="Q126" s="134"/>
      <c r="R126" s="134"/>
      <c r="S126" s="134"/>
    </row>
    <row r="127" spans="1:19" x14ac:dyDescent="0.35">
      <c r="A127" s="250" t="s">
        <v>195</v>
      </c>
      <c r="B127" s="255"/>
      <c r="C127" s="189"/>
      <c r="D127" s="190"/>
      <c r="E127" s="189"/>
      <c r="F127" s="189"/>
      <c r="G127" s="189"/>
      <c r="H127" s="191"/>
      <c r="I127" s="189"/>
      <c r="J127" s="191"/>
      <c r="K127" s="189"/>
      <c r="L127" s="189"/>
      <c r="M127" s="191"/>
      <c r="N127" s="189"/>
      <c r="O127" s="262"/>
      <c r="P127" s="134"/>
      <c r="Q127" s="134"/>
      <c r="R127" s="134"/>
      <c r="S127" s="134"/>
    </row>
    <row r="128" spans="1:19" ht="15" thickBot="1" x14ac:dyDescent="0.4">
      <c r="A128" s="263"/>
      <c r="B128" s="264"/>
      <c r="C128" s="167"/>
      <c r="D128" s="201"/>
      <c r="E128" s="167"/>
      <c r="F128" s="167"/>
      <c r="G128" s="167"/>
      <c r="H128" s="202"/>
      <c r="I128" s="167"/>
      <c r="J128" s="202"/>
      <c r="K128" s="167"/>
      <c r="L128" s="167"/>
      <c r="M128" s="202"/>
      <c r="N128" s="167"/>
      <c r="O128" s="168"/>
      <c r="P128" s="134"/>
      <c r="Q128" s="134"/>
      <c r="R128" s="134"/>
      <c r="S128" s="134"/>
    </row>
    <row r="129" spans="1:19" x14ac:dyDescent="0.35">
      <c r="A129" s="250" t="s">
        <v>196</v>
      </c>
      <c r="B129" s="251"/>
      <c r="C129" s="251"/>
      <c r="D129" s="251"/>
      <c r="E129" s="251"/>
      <c r="F129" s="251"/>
      <c r="G129" s="251"/>
      <c r="H129" s="251"/>
      <c r="I129" s="251"/>
      <c r="J129" s="251"/>
      <c r="K129" s="251"/>
      <c r="L129" s="251"/>
      <c r="M129" s="251"/>
      <c r="N129" s="251"/>
      <c r="O129" s="265"/>
      <c r="P129" s="134"/>
      <c r="Q129" s="134"/>
      <c r="R129" s="134"/>
      <c r="S129" s="134"/>
    </row>
    <row r="130" spans="1:19" ht="26.4" customHeight="1" thickBot="1" x14ac:dyDescent="0.4">
      <c r="A130" s="236"/>
      <c r="B130" s="253"/>
      <c r="C130" s="253"/>
      <c r="D130" s="253"/>
      <c r="E130" s="253"/>
      <c r="F130" s="253"/>
      <c r="G130" s="253"/>
      <c r="H130" s="253"/>
      <c r="I130" s="253"/>
      <c r="J130" s="253"/>
      <c r="K130" s="253"/>
      <c r="L130" s="253"/>
      <c r="M130" s="253"/>
      <c r="N130" s="253"/>
      <c r="O130" s="266"/>
      <c r="P130" s="134"/>
      <c r="Q130" s="134"/>
      <c r="R130" s="134"/>
      <c r="S130" s="134"/>
    </row>
    <row r="131" spans="1:19" ht="15" thickBot="1" x14ac:dyDescent="0.4">
      <c r="A131" s="267" t="s">
        <v>197</v>
      </c>
      <c r="B131" s="268"/>
      <c r="C131" s="269"/>
      <c r="D131" s="134"/>
      <c r="E131" s="134"/>
      <c r="F131" s="134"/>
      <c r="G131" s="270"/>
      <c r="H131" s="270"/>
      <c r="I131" s="270"/>
      <c r="J131" s="270"/>
      <c r="K131" s="270"/>
      <c r="L131" s="270"/>
      <c r="M131" s="270"/>
      <c r="N131" s="270"/>
      <c r="O131" s="195"/>
      <c r="P131" s="134"/>
      <c r="Q131" s="134"/>
      <c r="R131" s="134"/>
      <c r="S131" s="134"/>
    </row>
    <row r="132" spans="1:19" ht="15" thickBot="1" x14ac:dyDescent="0.4">
      <c r="A132" s="271" t="s">
        <v>198</v>
      </c>
      <c r="B132" s="272"/>
      <c r="C132" s="273" t="s">
        <v>199</v>
      </c>
      <c r="D132" s="134"/>
      <c r="E132" s="274"/>
      <c r="F132" s="134"/>
      <c r="G132" s="134"/>
      <c r="H132" s="176"/>
      <c r="I132" s="134"/>
      <c r="J132" s="176"/>
      <c r="K132" s="134"/>
      <c r="L132" s="134"/>
      <c r="M132" s="176"/>
      <c r="N132" s="134"/>
      <c r="O132" s="195"/>
      <c r="P132" s="134"/>
      <c r="Q132" s="134"/>
      <c r="R132" s="134"/>
      <c r="S132" s="134"/>
    </row>
    <row r="133" spans="1:19" ht="15" thickBot="1" x14ac:dyDescent="0.4">
      <c r="A133" s="275" t="s">
        <v>200</v>
      </c>
      <c r="B133" s="276"/>
      <c r="C133" s="277">
        <v>0</v>
      </c>
      <c r="D133" s="134"/>
      <c r="E133" s="274"/>
      <c r="F133" s="134"/>
      <c r="G133" s="134"/>
      <c r="H133" s="134"/>
      <c r="I133" s="134"/>
      <c r="J133" s="134"/>
      <c r="K133" s="134"/>
      <c r="L133" s="134"/>
      <c r="M133" s="134"/>
      <c r="N133" s="134"/>
      <c r="O133" s="195"/>
      <c r="P133" s="134"/>
      <c r="Q133" s="134"/>
      <c r="R133" s="134"/>
      <c r="S133" s="134"/>
    </row>
    <row r="134" spans="1:19" ht="15" thickBot="1" x14ac:dyDescent="0.4">
      <c r="A134" s="275" t="s">
        <v>28</v>
      </c>
      <c r="B134" s="276"/>
      <c r="C134" s="278" t="s">
        <v>201</v>
      </c>
      <c r="D134" s="134"/>
      <c r="E134" s="274"/>
      <c r="F134" s="134"/>
      <c r="G134" s="171"/>
      <c r="H134" s="171"/>
      <c r="I134" s="171"/>
      <c r="J134" s="171"/>
      <c r="K134" s="171"/>
      <c r="L134" s="171"/>
      <c r="M134" s="171"/>
      <c r="N134" s="171"/>
      <c r="O134" s="195"/>
      <c r="P134" s="134"/>
      <c r="Q134" s="134"/>
      <c r="R134" s="134"/>
      <c r="S134" s="134"/>
    </row>
    <row r="135" spans="1:19" ht="15" thickBot="1" x14ac:dyDescent="0.4">
      <c r="A135" s="275" t="s">
        <v>12</v>
      </c>
      <c r="B135" s="276"/>
      <c r="C135" s="279" t="s">
        <v>202</v>
      </c>
      <c r="D135" s="134"/>
      <c r="E135" s="274"/>
      <c r="F135" s="134"/>
      <c r="G135" s="171"/>
      <c r="H135" s="171"/>
      <c r="I135" s="171"/>
      <c r="J135" s="171"/>
      <c r="K135" s="171"/>
      <c r="L135" s="171"/>
      <c r="M135" s="171"/>
      <c r="N135" s="171"/>
      <c r="O135" s="195"/>
      <c r="P135" s="134"/>
      <c r="Q135" s="134"/>
      <c r="R135" s="134"/>
      <c r="S135" s="134"/>
    </row>
    <row r="136" spans="1:19" ht="15" thickBot="1" x14ac:dyDescent="0.4">
      <c r="A136" s="275" t="s">
        <v>41</v>
      </c>
      <c r="B136" s="276"/>
      <c r="C136" s="280" t="s">
        <v>203</v>
      </c>
      <c r="D136" s="134"/>
      <c r="E136" s="274"/>
      <c r="F136" s="134"/>
      <c r="G136" s="134"/>
      <c r="H136" s="134"/>
      <c r="I136" s="134"/>
      <c r="J136" s="134"/>
      <c r="K136" s="134"/>
      <c r="L136" s="134"/>
      <c r="M136" s="134"/>
      <c r="N136" s="134"/>
      <c r="O136" s="135"/>
      <c r="P136" s="134"/>
      <c r="Q136" s="134"/>
      <c r="R136" s="134"/>
      <c r="S136" s="134"/>
    </row>
    <row r="137" spans="1:19" x14ac:dyDescent="0.35">
      <c r="A137" s="281" t="s">
        <v>204</v>
      </c>
      <c r="B137" s="282"/>
      <c r="C137" s="282"/>
      <c r="D137" s="282"/>
      <c r="E137" s="282"/>
      <c r="F137" s="282"/>
      <c r="G137" s="282"/>
      <c r="H137" s="282"/>
      <c r="I137" s="282"/>
      <c r="J137" s="282"/>
      <c r="K137" s="282"/>
      <c r="L137" s="282"/>
      <c r="M137" s="282"/>
      <c r="N137" s="282"/>
      <c r="O137" s="283"/>
      <c r="P137" s="134"/>
      <c r="Q137" s="134"/>
      <c r="R137" s="134"/>
      <c r="S137" s="134"/>
    </row>
    <row r="138" spans="1:19" x14ac:dyDescent="0.35">
      <c r="A138" s="281"/>
      <c r="B138" s="282"/>
      <c r="C138" s="282"/>
      <c r="D138" s="282"/>
      <c r="E138" s="282"/>
      <c r="F138" s="282"/>
      <c r="G138" s="282"/>
      <c r="H138" s="282"/>
      <c r="I138" s="282"/>
      <c r="J138" s="282"/>
      <c r="K138" s="282"/>
      <c r="L138" s="282"/>
      <c r="M138" s="282"/>
      <c r="N138" s="282"/>
      <c r="O138" s="283"/>
      <c r="P138" s="134"/>
      <c r="Q138" s="134"/>
      <c r="R138" s="134"/>
      <c r="S138" s="134"/>
    </row>
    <row r="139" spans="1:19" x14ac:dyDescent="0.35">
      <c r="A139" s="281"/>
      <c r="B139" s="282"/>
      <c r="C139" s="282"/>
      <c r="D139" s="282"/>
      <c r="E139" s="282"/>
      <c r="F139" s="282"/>
      <c r="G139" s="282"/>
      <c r="H139" s="282"/>
      <c r="I139" s="282"/>
      <c r="J139" s="282"/>
      <c r="K139" s="282"/>
      <c r="L139" s="282"/>
      <c r="M139" s="282"/>
      <c r="N139" s="282"/>
      <c r="O139" s="283"/>
      <c r="P139" s="134"/>
      <c r="Q139" s="134"/>
      <c r="R139" s="134"/>
      <c r="S139" s="134"/>
    </row>
    <row r="140" spans="1:19" ht="15" thickBot="1" x14ac:dyDescent="0.4">
      <c r="A140" s="206"/>
      <c r="B140" s="207"/>
      <c r="C140" s="167"/>
      <c r="D140" s="167"/>
      <c r="E140" s="167"/>
      <c r="F140" s="167"/>
      <c r="G140" s="167"/>
      <c r="H140" s="167"/>
      <c r="I140" s="167"/>
      <c r="J140" s="167"/>
      <c r="K140" s="167"/>
      <c r="L140" s="167"/>
      <c r="M140" s="167"/>
      <c r="N140" s="167"/>
      <c r="O140" s="168"/>
      <c r="P140" s="134"/>
      <c r="Q140" s="134"/>
      <c r="R140" s="134"/>
      <c r="S140" s="134"/>
    </row>
    <row r="141" spans="1:19" x14ac:dyDescent="0.35">
      <c r="A141" s="284"/>
      <c r="B141" s="285"/>
      <c r="C141" s="284"/>
      <c r="D141" s="284"/>
      <c r="E141" s="284"/>
      <c r="F141" s="284"/>
      <c r="G141" s="284"/>
      <c r="H141" s="284"/>
      <c r="I141" s="284"/>
      <c r="J141" s="284"/>
      <c r="K141" s="284"/>
      <c r="L141" s="284"/>
      <c r="M141" s="284"/>
      <c r="N141" s="284"/>
      <c r="O141" s="284"/>
      <c r="P141" s="284"/>
      <c r="Q141" s="284"/>
      <c r="R141" s="284"/>
      <c r="S141" s="284"/>
    </row>
  </sheetData>
  <mergeCells count="60">
    <mergeCell ref="A132:B132"/>
    <mergeCell ref="A133:B133"/>
    <mergeCell ref="A134:B134"/>
    <mergeCell ref="A135:B135"/>
    <mergeCell ref="A136:B136"/>
    <mergeCell ref="A137:O139"/>
    <mergeCell ref="B117:N117"/>
    <mergeCell ref="B120:N120"/>
    <mergeCell ref="B123:N123"/>
    <mergeCell ref="A127:B128"/>
    <mergeCell ref="A129:O130"/>
    <mergeCell ref="A131:C131"/>
    <mergeCell ref="A98:O98"/>
    <mergeCell ref="A100:B101"/>
    <mergeCell ref="C100:O101"/>
    <mergeCell ref="B104:N104"/>
    <mergeCell ref="B107:N107"/>
    <mergeCell ref="A113:B114"/>
    <mergeCell ref="C113:O114"/>
    <mergeCell ref="B72:N72"/>
    <mergeCell ref="B75:N75"/>
    <mergeCell ref="A82:O82"/>
    <mergeCell ref="A85:B86"/>
    <mergeCell ref="C85:O86"/>
    <mergeCell ref="O87:O96"/>
    <mergeCell ref="B89:N89"/>
    <mergeCell ref="B92:N92"/>
    <mergeCell ref="A52:O52"/>
    <mergeCell ref="A54:B55"/>
    <mergeCell ref="C54:O55"/>
    <mergeCell ref="B58:O58"/>
    <mergeCell ref="A68:B69"/>
    <mergeCell ref="C68:O69"/>
    <mergeCell ref="A47:C48"/>
    <mergeCell ref="G47:J48"/>
    <mergeCell ref="K47:P48"/>
    <mergeCell ref="A49:C50"/>
    <mergeCell ref="D49:F50"/>
    <mergeCell ref="G49:J50"/>
    <mergeCell ref="K49:P50"/>
    <mergeCell ref="A33:A41"/>
    <mergeCell ref="B33:B36"/>
    <mergeCell ref="G43:P44"/>
    <mergeCell ref="A45:C46"/>
    <mergeCell ref="D45:F46"/>
    <mergeCell ref="G45:J46"/>
    <mergeCell ref="K45:P46"/>
    <mergeCell ref="A5:S5"/>
    <mergeCell ref="A8:A10"/>
    <mergeCell ref="B8:B10"/>
    <mergeCell ref="A14:A16"/>
    <mergeCell ref="B14:B16"/>
    <mergeCell ref="B17:B28"/>
    <mergeCell ref="D1:N4"/>
    <mergeCell ref="O1:P1"/>
    <mergeCell ref="O2:P2"/>
    <mergeCell ref="O3:P3"/>
    <mergeCell ref="Q3:S3"/>
    <mergeCell ref="O4:P4"/>
    <mergeCell ref="Q4:S4"/>
  </mergeCells>
  <hyperlinks>
    <hyperlink ref="B11" r:id="rId1" display="https://registers.ecoimpact.co.za/Link/externalLinks/legalregister/424_1_49825" xr:uid="{0A31112C-BE98-40C7-9EC1-1FD7D3461317}"/>
    <hyperlink ref="B30" r:id="rId2" xr:uid="{04E5F298-DA3B-4BC0-8185-2F43BB7AD3DA}"/>
    <hyperlink ref="B12" r:id="rId3" xr:uid="{B2E16305-6A7D-41CD-9A13-1D9F4BFA7F8C}"/>
    <hyperlink ref="B7" r:id="rId4" xr:uid="{33A436D5-73CC-4A4E-8872-7D13AA6A3F7D}"/>
    <hyperlink ref="B13" r:id="rId5" xr:uid="{ED475082-278F-4344-8C6F-D02A95682552}"/>
    <hyperlink ref="B8" r:id="rId6" xr:uid="{47739178-841E-465B-9C70-F469DC58D039}"/>
    <hyperlink ref="B14" r:id="rId7" display="Water consumption" xr:uid="{8B0CB83A-130E-4947-94A1-B9CC9E54CE6F}"/>
    <hyperlink ref="B37" r:id="rId8" xr:uid="{E230ADB8-AC27-469F-8E4E-0751C5FFBA6B}"/>
    <hyperlink ref="B38" r:id="rId9" xr:uid="{A86070EE-E835-4800-86F1-2AE2BCC6C04C}"/>
    <hyperlink ref="B39" r:id="rId10" xr:uid="{6B892B12-4CDC-4DBA-9F7F-39D5A7327DB3}"/>
    <hyperlink ref="B40" r:id="rId11" xr:uid="{957503B6-8276-4E07-8EE0-941C0DD7FDAF}"/>
    <hyperlink ref="B41" r:id="rId12" display="Project Execution" xr:uid="{4F32D836-11C6-43CE-AD56-D92B4F2F30B5}"/>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Mangaka Magaoga</dc:creator>
  <cp:lastModifiedBy>Mangaka Magaoga</cp:lastModifiedBy>
  <dcterms:created xsi:type="dcterms:W3CDTF">2023-04-13T09:46:57Z</dcterms:created>
  <dcterms:modified xsi:type="dcterms:W3CDTF">2023-04-13T09:48:10Z</dcterms:modified>
</cp:coreProperties>
</file>