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24226"/>
  <mc:AlternateContent xmlns:mc="http://schemas.openxmlformats.org/markup-compatibility/2006">
    <mc:Choice Requires="x15">
      <x15ac:absPath xmlns:x15ac="http://schemas.microsoft.com/office/spreadsheetml/2010/11/ac" url="D:\My Documents\Contracts Folder - Matimba Power Station\The Provision of Matimba Simulator System Maintenance and Administrator Services\"/>
    </mc:Choice>
  </mc:AlternateContent>
  <xr:revisionPtr revIDLastSave="0" documentId="8_{46B7DBD8-5A62-4A2F-A8EA-7F9DFAF884A4}" xr6:coauthVersionLast="47" xr6:coauthVersionMax="47" xr10:uidLastSave="{00000000-0000-0000-0000-000000000000}"/>
  <bookViews>
    <workbookView xWindow="-120" yWindow="-120" windowWidth="20730" windowHeight="11160" firstSheet="1" activeTab="1" xr2:uid="{00000000-000D-0000-FFFF-FFFF00000000}"/>
  </bookViews>
  <sheets>
    <sheet name="Executive Summary" sheetId="10" r:id="rId1"/>
    <sheet name="Scoresheet" sheetId="2" r:id="rId2"/>
    <sheet name="Score Criteria" sheetId="11" r:id="rId3"/>
    <sheet name="Tender Returnables" sheetId="12" r:id="rId4"/>
    <sheet name="Company Details" sheetId="13" r:id="rId5"/>
    <sheet name="Employee 1 Details" sheetId="14" r:id="rId6"/>
    <sheet name="Employee 2 Details" sheetId="16" r:id="rId7"/>
  </sheets>
  <definedNames>
    <definedName name="_xlnm.Print_Area" localSheetId="0">'Executive Summary'!$A$1:$I$38</definedName>
    <definedName name="_xlnm.Print_Area" localSheetId="2">'Score Criteria'!$A$1:$D$36</definedName>
    <definedName name="_xlnm.Print_Area" localSheetId="1">Scoresheet!$A$1:$Q$25</definedName>
    <definedName name="_xlnm.Print_Area" localSheetId="3">'Tender Returnables'!$A$1:$C$14</definedName>
    <definedName name="_xlnm.Print_Titles" localSheetId="4">'Company Details'!$8:$8</definedName>
    <definedName name="_xlnm.Print_Titles" localSheetId="5">'Employee 1 Details'!$9:$9</definedName>
    <definedName name="_xlnm.Print_Titles" localSheetId="6">'Employee 2 Details'!$9:$9</definedName>
    <definedName name="_xlnm.Print_Titles" localSheetId="2">'Score Criteria'!$1:$2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4" i="2" l="1"/>
  <c r="D19" i="2"/>
  <c r="D14" i="2"/>
  <c r="F15" i="2"/>
  <c r="F16" i="2"/>
  <c r="F17" i="2"/>
  <c r="F18" i="2"/>
  <c r="F20" i="2"/>
  <c r="F21" i="2"/>
  <c r="F22" i="2"/>
  <c r="F23" i="2"/>
  <c r="N24" i="2" l="1"/>
  <c r="N25" i="2" s="1"/>
  <c r="P24" i="2"/>
  <c r="P25" i="2" s="1"/>
  <c r="L24" i="2"/>
  <c r="L25" i="2" s="1"/>
  <c r="J24" i="2"/>
  <c r="J25" i="2" s="1"/>
  <c r="H24" i="2"/>
  <c r="H25" i="2" s="1"/>
  <c r="F24" i="2"/>
  <c r="F25" i="2" s="1"/>
</calcChain>
</file>

<file path=xl/sharedStrings.xml><?xml version="1.0" encoding="utf-8"?>
<sst xmlns="http://schemas.openxmlformats.org/spreadsheetml/2006/main" count="199" uniqueCount="113">
  <si>
    <t>Weight</t>
  </si>
  <si>
    <t>Score</t>
  </si>
  <si>
    <t>Points</t>
  </si>
  <si>
    <t>Score for Technical Aspects:</t>
  </si>
  <si>
    <t>Final Technical Evaluation Score:</t>
  </si>
  <si>
    <t>NOTE:</t>
  </si>
  <si>
    <t>Tender 3</t>
  </si>
  <si>
    <t>Tender 4</t>
  </si>
  <si>
    <t>Tender 5</t>
  </si>
  <si>
    <t>MATIMBA POWER STATION TECHNICAL EVALUATION</t>
  </si>
  <si>
    <t>Tender 2</t>
  </si>
  <si>
    <t xml:space="preserve">Criteria </t>
  </si>
  <si>
    <t>TECHNICAL</t>
  </si>
  <si>
    <t>……………………….</t>
  </si>
  <si>
    <t>Date:</t>
  </si>
  <si>
    <t xml:space="preserve">Authorised by:  </t>
  </si>
  <si>
    <t>Compiled by:</t>
  </si>
  <si>
    <t xml:space="preserve">Approval </t>
  </si>
  <si>
    <t>Reason:</t>
  </si>
  <si>
    <t>Recommended Tender:</t>
  </si>
  <si>
    <t>Department:</t>
  </si>
  <si>
    <t>Enquiry No:</t>
  </si>
  <si>
    <t>Enquiry/project/Order Title:</t>
  </si>
  <si>
    <t>TECHNICAL EVALUATION AND RECOMMENDATION REPORT OF TENDERS / QUOTES RECEIVED</t>
  </si>
  <si>
    <t>TECHNICAL EVALUATION</t>
  </si>
  <si>
    <t xml:space="preserve">MATIMBA POWER STATION </t>
  </si>
  <si>
    <t xml:space="preserve">Executive Summary: </t>
  </si>
  <si>
    <t>Tender 1</t>
  </si>
  <si>
    <t>Tender 6</t>
  </si>
  <si>
    <t>Supported by:</t>
  </si>
  <si>
    <t>Item</t>
  </si>
  <si>
    <t>Technical Aspect / Deliverable</t>
  </si>
  <si>
    <t>Technical Evaluation Score Criteria/Tender returnable</t>
  </si>
  <si>
    <t>Returnables</t>
  </si>
  <si>
    <t>Expectations</t>
  </si>
  <si>
    <t>CV of technician 1</t>
  </si>
  <si>
    <t>CV of technician 2</t>
  </si>
  <si>
    <t>TOTAL</t>
  </si>
  <si>
    <t>Company previous experience</t>
  </si>
  <si>
    <t>C&amp;I Engineering</t>
  </si>
  <si>
    <t>Ernestus Pretorius</t>
  </si>
  <si>
    <t>Tender returnables: It is recommended that the contractor uses a file index divider system when submitting the tender. Each of the following returnables should be in its own section with divider. This will assist in finding information. The file index dividers must correspond to the tender returnables</t>
  </si>
  <si>
    <t>Working experience in maintaining computer networks</t>
  </si>
  <si>
    <t>Working experience in maintaining computer hardware and software</t>
  </si>
  <si>
    <t>Minimum 5 years of working experience in maintaining and administrating computer hardware and software components. Contactable reference must be provided to verify this requirement</t>
  </si>
  <si>
    <t>Minimum 5 years of working experience in maintaining and administrating computer ethernet networks. Contactable references must be provided to verify this requirement</t>
  </si>
  <si>
    <t>Provision of Matimba Simulator System Maintenance and Administrator Services for a period of 5 years</t>
  </si>
  <si>
    <t>EJJ Pretorius</t>
  </si>
  <si>
    <t>AF Prinsloo</t>
  </si>
  <si>
    <t>CV of Employee 1</t>
  </si>
  <si>
    <t>CV of Employee 2</t>
  </si>
  <si>
    <t>Employee has 5 years or more of working experience in maintaining and administration of a SEMS XP/7 based Simulator System</t>
  </si>
  <si>
    <t>Employee has 5 years or more of working experience in maintaining and administration of a High-Fidelity Power Plant Simulator System. Details of simulator system must be provided</t>
  </si>
  <si>
    <t>Employee has working experience on a High-Fidelity Power Plant Simulator System, but less than 5 years</t>
  </si>
  <si>
    <t>Employee has 5 years or more of working experience in maintaining EDS 801 SIM equipment</t>
  </si>
  <si>
    <t>Employee has 5 years or more working experience in maintaining computer hardware and software</t>
  </si>
  <si>
    <t>Employee has less than 5 years but more than 3 years of working experience in maintaining computer hardware and software</t>
  </si>
  <si>
    <t>Employee has less than 3 years of working experience in maintaining computer hardware and software</t>
  </si>
  <si>
    <t>Employee has 5 years or more working experience in maintaining and administration of computer networks</t>
  </si>
  <si>
    <t>Employee has less than 5 years but more than 3 years of working experience in maintaining and administration of computer networks</t>
  </si>
  <si>
    <t>Employee has less than 3 years of working experience in maintaining and administration of computer networks</t>
  </si>
  <si>
    <t>Employee has 5 years or more of working experience in maintaining equipment similar to EDS 801 Sim equipment. Details of equipment must be provided</t>
  </si>
  <si>
    <t>Employee has less than 5 years working experience in maintaining EDS 801 SIM or similar equipment</t>
  </si>
  <si>
    <t>Tenderer must return a complete Company Information form</t>
  </si>
  <si>
    <t>Tenderer must return a complete Employee Information form together with a complete Curriculum Vitae of the person that will execute the scope of work</t>
  </si>
  <si>
    <t>Company Registered Name</t>
  </si>
  <si>
    <t>Company CSD Number</t>
  </si>
  <si>
    <t>Registration Date</t>
  </si>
  <si>
    <t>Residential Address</t>
  </si>
  <si>
    <t>Previous Experience</t>
  </si>
  <si>
    <t>Company Details</t>
  </si>
  <si>
    <t>Type of Services the Company is registered for</t>
  </si>
  <si>
    <t>Start Date of Service Period</t>
  </si>
  <si>
    <t>End Date of Service Period</t>
  </si>
  <si>
    <t>High level Duties/Responsibilities during Service Period</t>
  </si>
  <si>
    <t>Contract/Reference Number to verify Experience</t>
  </si>
  <si>
    <t>Company Key Personnel/Directors
(Name, Contact Nr, ID Nr)</t>
  </si>
  <si>
    <t>Nr</t>
  </si>
  <si>
    <t>List all previous experience related to Simulator maintenance and administration services (most recent to be listed first)</t>
  </si>
  <si>
    <t>Full Names</t>
  </si>
  <si>
    <t>Surname</t>
  </si>
  <si>
    <t>To which Company</t>
  </si>
  <si>
    <t>Details of Employee 1</t>
  </si>
  <si>
    <t>List all previous experience (up to 3) related to the requirements (most recent to be listed first, refer to Tender Returnables for requirements)</t>
  </si>
  <si>
    <t>3. Working experience in maintaining computer hardware and software</t>
  </si>
  <si>
    <t>4. Working experience in maintaining computer networks</t>
  </si>
  <si>
    <t>Nationality</t>
  </si>
  <si>
    <t>Residential Status
(If not South African. Attach readable Visa/Work Permit)</t>
  </si>
  <si>
    <t>ID Number
(Attach copy of ID)</t>
  </si>
  <si>
    <t>Details of Employee 2</t>
  </si>
  <si>
    <t>For which company was the service rendered?</t>
  </si>
  <si>
    <t>Name and Contact Details of Contract Manager/Referee at Company where services were provided</t>
  </si>
  <si>
    <t>Summary of layout of Simulator System worked on (Provide as many details as possible)</t>
  </si>
  <si>
    <t>Name and Contact Details of Contract Manager/Referee to verify experience</t>
  </si>
  <si>
    <t>High level Duties/Responsibilities and Equipment worked on</t>
  </si>
  <si>
    <t>Start Date of Experience Period</t>
  </si>
  <si>
    <t>End Date of Experience Period</t>
  </si>
  <si>
    <t>Employee has no working experience on any High-Fidelity Power Plant Simulator System, no verifiable references has been provided or incomplete or false information were provided</t>
  </si>
  <si>
    <t>Employee has no working experience in maintaining computer hardware and software, no verifiable reference has been provided or incomplete or false information were provided</t>
  </si>
  <si>
    <t>Employee has no working experience in maintaining computer networks, no verifiable reference has been provided or incomplete or false information were provided</t>
  </si>
  <si>
    <t xml:space="preserve">The Tenderer is expected to provide a summary detailing the following aspects of the company:
Company registration number and registration date
Company structure and details of key personnel
Type of services the company are registered for
Details of previous experience including contactable references and other details such as contract numbers, and all details asked for on the Company Details Form
For a company to qualify, the company must have a minimum of 5 years full time experience in the administration and maintenance of a High-Fidelity Power Plant Simulator System. The Simulator System being maintained by the tenderer must have consisted of a combination of computer hardware, software components and hardwired interface to operator displays/inputs. Contactable references must be provided to verify this requirement. </t>
  </si>
  <si>
    <t>Gatekeeper 1</t>
  </si>
  <si>
    <t>For a company to qualify, the company must have a minimum of 5 years full time experience in the administration and maintenance of a High-Fidelity Power Plant Simulator System. The Simulator System being maintained by the tenderer must have consisted of a combination of computer hardware, software components and hardwired interface to operator displays/inputs. Contactable references must be provided to verify this requirement.</t>
  </si>
  <si>
    <r>
      <t>Note:</t>
    </r>
    <r>
      <rPr>
        <sz val="8"/>
        <rFont val="Arial"/>
        <family val="2"/>
      </rPr>
      <t xml:space="preserve"> If the final score of the Tender is below 70% the Tender</t>
    </r>
    <r>
      <rPr>
        <b/>
        <sz val="8"/>
        <rFont val="Arial"/>
        <family val="2"/>
      </rPr>
      <t xml:space="preserve"> will be technically unacceptable</t>
    </r>
  </si>
  <si>
    <r>
      <rPr>
        <b/>
        <sz val="10"/>
        <rFont val="Arial"/>
        <family val="2"/>
      </rPr>
      <t>Gatekeeper 1</t>
    </r>
    <r>
      <rPr>
        <sz val="10"/>
        <rFont val="Arial"/>
        <family val="2"/>
      </rPr>
      <t xml:space="preserve">
Company previous experience</t>
    </r>
  </si>
  <si>
    <t>NJ Mathobela</t>
  </si>
  <si>
    <t>Working experience on High-Fidelity Power Plant simulator systems</t>
  </si>
  <si>
    <t>1. Working experience on High-Fidelity Power Plant simulator systems</t>
  </si>
  <si>
    <t>Minimum 5 years of working experience in maintaining and administrating a simulator system, preferably based on RDE SEMS XP/7, both hardware and software components. Contactable references must be provided to verify this requirement.</t>
  </si>
  <si>
    <t>Working experience on Data Acquisition Hardware</t>
  </si>
  <si>
    <t>Employee has no working experience on Data Acquisition Hardware, no verifiable reference has been provided or incomplete or false information were provided</t>
  </si>
  <si>
    <t>Minimum 5 years of working experience in maintaining Data Acquisition Hardware, preferably EDS 801 SIM hardware equipment, including maintenance on wiring and interfaces to different components. Contactable references must be provided to verify this requirement.</t>
  </si>
  <si>
    <t>2. Working experience on Data Acquisition Hardware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</si>
</sst>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8"/>
      <name val="Arial"/>
      <family val="2"/>
    </font>
    <font>
      <b/>
      <sz val="10"/>
      <name val="Arial"/>
      <family val="2"/>
    </font>
    <font>
      <b/>
      <sz val="8"/>
      <name val="Arial"/>
      <family val="2"/>
    </font>
    <font>
      <sz val="10"/>
      <color indexed="9"/>
      <name val="Arial"/>
      <family val="2"/>
    </font>
    <font>
      <b/>
      <sz val="16"/>
      <color indexed="9"/>
      <name val="Arial"/>
      <family val="2"/>
    </font>
    <font>
      <b/>
      <sz val="10"/>
      <color indexed="9"/>
      <name val="Arial"/>
      <family val="2"/>
    </font>
    <font>
      <sz val="10"/>
      <color indexed="9"/>
      <name val="Arial"/>
      <family val="2"/>
    </font>
    <font>
      <sz val="10"/>
      <name val="Arial"/>
      <family val="2"/>
    </font>
    <font>
      <sz val="10"/>
      <color indexed="12"/>
      <name val="Arial"/>
      <family val="2"/>
    </font>
    <font>
      <sz val="11"/>
      <name val="Calibri"/>
      <family val="2"/>
    </font>
    <font>
      <b/>
      <sz val="11"/>
      <name val="Calibri"/>
      <family val="2"/>
    </font>
    <font>
      <i/>
      <sz val="10"/>
      <color indexed="48"/>
      <name val="Arial"/>
      <family val="2"/>
    </font>
    <font>
      <b/>
      <i/>
      <sz val="10"/>
      <name val="Arial"/>
      <family val="2"/>
    </font>
    <font>
      <b/>
      <i/>
      <sz val="10"/>
      <color indexed="12"/>
      <name val="Arial"/>
      <family val="2"/>
    </font>
    <font>
      <sz val="10"/>
      <color indexed="48"/>
      <name val="Arial"/>
      <family val="2"/>
    </font>
    <font>
      <b/>
      <sz val="16"/>
      <color indexed="9"/>
      <name val="Arial"/>
      <family val="2"/>
    </font>
    <font>
      <sz val="14"/>
      <name val="Arial"/>
      <family val="2"/>
    </font>
    <font>
      <b/>
      <sz val="16"/>
      <color rgb="FFFFFF00"/>
      <name val="Arial"/>
      <family val="2"/>
    </font>
    <font>
      <b/>
      <sz val="12"/>
      <name val="Arial"/>
      <family val="2"/>
    </font>
    <font>
      <sz val="12"/>
      <color rgb="FFFF0000"/>
      <name val="Arial"/>
      <family val="2"/>
    </font>
  </fonts>
  <fills count="11">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48"/>
        <bgColor indexed="64"/>
      </patternFill>
    </fill>
    <fill>
      <patternFill patternType="solid">
        <fgColor indexed="22"/>
        <bgColor indexed="31"/>
      </patternFill>
    </fill>
    <fill>
      <patternFill patternType="solid">
        <fgColor theme="0"/>
        <bgColor indexed="64"/>
      </patternFill>
    </fill>
    <fill>
      <patternFill patternType="solid">
        <fgColor rgb="FFFFFF00"/>
        <bgColor indexed="64"/>
      </patternFill>
    </fill>
    <fill>
      <patternFill patternType="solid">
        <fgColor rgb="FFC4BD97"/>
        <bgColor indexed="64"/>
      </patternFill>
    </fill>
    <fill>
      <patternFill patternType="solid">
        <fgColor theme="0" tint="-0.249977111117893"/>
        <bgColor indexed="64"/>
      </patternFill>
    </fill>
    <fill>
      <patternFill patternType="solid">
        <fgColor theme="0" tint="-0.14999847407452621"/>
        <bgColor indexed="64"/>
      </patternFill>
    </fill>
  </fills>
  <borders count="35">
    <border>
      <left/>
      <right/>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184">
    <xf numFmtId="0" fontId="0" fillId="0" borderId="0" xfId="0"/>
    <xf numFmtId="0" fontId="8" fillId="0" borderId="0" xfId="1"/>
    <xf numFmtId="0" fontId="8" fillId="0" borderId="0" xfId="1" applyFont="1"/>
    <xf numFmtId="0" fontId="8" fillId="0" borderId="0" xfId="1" applyFill="1" applyBorder="1"/>
    <xf numFmtId="0" fontId="8" fillId="6" borderId="0" xfId="1" applyFont="1" applyFill="1" applyBorder="1"/>
    <xf numFmtId="0" fontId="12" fillId="6" borderId="0" xfId="1" applyFont="1" applyFill="1" applyBorder="1" applyAlignment="1">
      <alignment vertical="top" wrapText="1"/>
    </xf>
    <xf numFmtId="0" fontId="11" fillId="6" borderId="0" xfId="1" applyFont="1" applyFill="1" applyBorder="1" applyAlignment="1">
      <alignment vertical="center"/>
    </xf>
    <xf numFmtId="0" fontId="10" fillId="6" borderId="0" xfId="1" applyFont="1" applyFill="1" applyBorder="1" applyAlignment="1">
      <alignment vertical="center"/>
    </xf>
    <xf numFmtId="0" fontId="8" fillId="0" borderId="13" xfId="1" applyFont="1" applyBorder="1"/>
    <xf numFmtId="0" fontId="8" fillId="0" borderId="0" xfId="1" applyFont="1" applyBorder="1"/>
    <xf numFmtId="0" fontId="2" fillId="0" borderId="1" xfId="1" applyFont="1" applyBorder="1"/>
    <xf numFmtId="0" fontId="6" fillId="2" borderId="0" xfId="1" applyFont="1" applyFill="1"/>
    <xf numFmtId="0" fontId="13" fillId="0" borderId="0" xfId="1" applyFont="1"/>
    <xf numFmtId="0" fontId="8" fillId="0" borderId="6" xfId="1" applyFont="1" applyBorder="1"/>
    <xf numFmtId="0" fontId="6" fillId="2" borderId="5" xfId="1" applyFont="1" applyFill="1" applyBorder="1"/>
    <xf numFmtId="0" fontId="8" fillId="3" borderId="7" xfId="1" applyFont="1" applyFill="1" applyBorder="1" applyAlignment="1">
      <alignment wrapText="1"/>
    </xf>
    <xf numFmtId="0" fontId="8" fillId="3" borderId="6" xfId="1" applyFont="1" applyFill="1" applyBorder="1" applyAlignment="1">
      <alignment wrapText="1"/>
    </xf>
    <xf numFmtId="0" fontId="2" fillId="3" borderId="5" xfId="1" applyFont="1" applyFill="1" applyBorder="1" applyAlignment="1">
      <alignment horizontal="left" vertical="top"/>
    </xf>
    <xf numFmtId="0" fontId="6" fillId="2" borderId="14" xfId="1" applyFont="1" applyFill="1" applyBorder="1" applyAlignment="1">
      <alignment horizontal="left" vertical="top"/>
    </xf>
    <xf numFmtId="0" fontId="8" fillId="3" borderId="1" xfId="1" applyFont="1" applyFill="1" applyBorder="1"/>
    <xf numFmtId="0" fontId="6" fillId="2" borderId="14" xfId="1" applyFont="1" applyFill="1" applyBorder="1"/>
    <xf numFmtId="0" fontId="8" fillId="0" borderId="4" xfId="1" applyFont="1" applyBorder="1"/>
    <xf numFmtId="0" fontId="8" fillId="2" borderId="0" xfId="1" applyFill="1"/>
    <xf numFmtId="0" fontId="8" fillId="4" borderId="0" xfId="1" applyFill="1"/>
    <xf numFmtId="0" fontId="8" fillId="5" borderId="0" xfId="1" applyFill="1"/>
    <xf numFmtId="0" fontId="7" fillId="2" borderId="15" xfId="1" applyFont="1" applyFill="1" applyBorder="1"/>
    <xf numFmtId="0" fontId="7" fillId="2" borderId="16" xfId="1" applyFont="1" applyFill="1" applyBorder="1"/>
    <xf numFmtId="0" fontId="6" fillId="2" borderId="16" xfId="1" applyFont="1" applyFill="1" applyBorder="1"/>
    <xf numFmtId="0" fontId="7" fillId="2" borderId="17" xfId="1" applyFont="1" applyFill="1" applyBorder="1"/>
    <xf numFmtId="0" fontId="7" fillId="2" borderId="18" xfId="1" applyFont="1" applyFill="1" applyBorder="1"/>
    <xf numFmtId="0" fontId="7" fillId="2" borderId="19" xfId="1" applyFont="1" applyFill="1" applyBorder="1"/>
    <xf numFmtId="0" fontId="16" fillId="2" borderId="19" xfId="1" applyFont="1" applyFill="1" applyBorder="1"/>
    <xf numFmtId="0" fontId="7" fillId="2" borderId="20" xfId="1" applyFont="1" applyFill="1" applyBorder="1"/>
    <xf numFmtId="0" fontId="8" fillId="0" borderId="0" xfId="0" applyFont="1"/>
    <xf numFmtId="0" fontId="0" fillId="0" borderId="0" xfId="0" applyAlignment="1">
      <alignment horizontal="left" vertical="top"/>
    </xf>
    <xf numFmtId="0" fontId="8" fillId="0" borderId="0" xfId="0" applyFont="1" applyAlignment="1">
      <alignment horizontal="right" vertical="center"/>
    </xf>
    <xf numFmtId="9" fontId="2" fillId="0" borderId="12" xfId="0" applyNumberFormat="1" applyFont="1" applyFill="1" applyBorder="1" applyAlignment="1">
      <alignment horizontal="center" vertical="center"/>
    </xf>
    <xf numFmtId="0" fontId="2" fillId="0" borderId="0" xfId="0" applyFont="1" applyFill="1" applyAlignment="1">
      <alignment horizontal="center" vertical="center"/>
    </xf>
    <xf numFmtId="0" fontId="19" fillId="0" borderId="0" xfId="0" applyFont="1" applyFill="1" applyAlignment="1">
      <alignment horizontal="center" vertical="center"/>
    </xf>
    <xf numFmtId="0" fontId="2" fillId="0" borderId="12" xfId="0" applyFont="1" applyFill="1" applyBorder="1" applyAlignment="1">
      <alignment horizontal="center" vertical="center"/>
    </xf>
    <xf numFmtId="0" fontId="0" fillId="0" borderId="0" xfId="0" applyAlignment="1">
      <alignment vertical="center"/>
    </xf>
    <xf numFmtId="0" fontId="8" fillId="0" borderId="12" xfId="0" applyFont="1" applyBorder="1" applyAlignment="1">
      <alignment vertical="center"/>
    </xf>
    <xf numFmtId="0" fontId="8" fillId="0" borderId="12" xfId="0" applyFont="1" applyBorder="1" applyAlignment="1">
      <alignment vertical="center" wrapText="1"/>
    </xf>
    <xf numFmtId="0" fontId="0" fillId="0" borderId="0" xfId="0" applyAlignment="1">
      <alignment vertical="center" wrapText="1"/>
    </xf>
    <xf numFmtId="0" fontId="8" fillId="0" borderId="12" xfId="0" applyFont="1" applyFill="1" applyBorder="1" applyAlignment="1">
      <alignment vertical="center" wrapText="1"/>
    </xf>
    <xf numFmtId="0" fontId="8" fillId="0" borderId="12" xfId="0" applyFont="1" applyFill="1" applyBorder="1" applyAlignment="1">
      <alignment horizontal="left" vertical="center"/>
    </xf>
    <xf numFmtId="0" fontId="8" fillId="0" borderId="12" xfId="0" applyFont="1" applyFill="1" applyBorder="1" applyAlignment="1">
      <alignment horizontal="center" vertical="center"/>
    </xf>
    <xf numFmtId="0" fontId="0" fillId="0" borderId="0" xfId="0" applyBorder="1" applyAlignment="1">
      <alignment vertical="center"/>
    </xf>
    <xf numFmtId="0" fontId="8" fillId="0" borderId="12" xfId="0" applyFont="1" applyFill="1" applyBorder="1" applyAlignment="1">
      <alignment vertical="center"/>
    </xf>
    <xf numFmtId="0" fontId="4" fillId="2" borderId="2" xfId="0" applyFont="1" applyFill="1" applyBorder="1" applyAlignment="1">
      <alignment horizontal="center" vertical="center"/>
    </xf>
    <xf numFmtId="0" fontId="4" fillId="2" borderId="5" xfId="0" applyFont="1" applyFill="1"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4" fillId="2" borderId="3" xfId="0" applyFont="1" applyFill="1" applyBorder="1" applyAlignment="1">
      <alignment vertical="center"/>
    </xf>
    <xf numFmtId="0" fontId="18" fillId="2" borderId="3" xfId="0" applyFont="1" applyFill="1" applyBorder="1" applyAlignment="1">
      <alignment horizontal="right" vertical="center"/>
    </xf>
    <xf numFmtId="0" fontId="5" fillId="2" borderId="3" xfId="0" applyFont="1" applyFill="1" applyBorder="1" applyAlignment="1">
      <alignment vertical="center"/>
    </xf>
    <xf numFmtId="0" fontId="4" fillId="2" borderId="6" xfId="0" applyFont="1" applyFill="1" applyBorder="1" applyAlignment="1">
      <alignment vertical="center"/>
    </xf>
    <xf numFmtId="0" fontId="0" fillId="0" borderId="0" xfId="0" applyAlignment="1">
      <alignment horizontal="left" vertical="center"/>
    </xf>
    <xf numFmtId="0" fontId="2" fillId="0" borderId="0" xfId="0" applyFont="1" applyBorder="1" applyAlignment="1">
      <alignment horizontal="left" vertical="center"/>
    </xf>
    <xf numFmtId="0" fontId="0" fillId="0" borderId="0" xfId="0" applyBorder="1" applyAlignment="1">
      <alignment horizontal="left" vertical="center"/>
    </xf>
    <xf numFmtId="0" fontId="8" fillId="0" borderId="0" xfId="0" applyFont="1" applyAlignment="1">
      <alignment vertical="center"/>
    </xf>
    <xf numFmtId="0" fontId="2" fillId="0" borderId="12" xfId="0" applyFont="1" applyFill="1" applyBorder="1" applyAlignment="1">
      <alignment vertical="center"/>
    </xf>
    <xf numFmtId="0" fontId="8" fillId="0" borderId="12" xfId="0" applyFont="1" applyBorder="1" applyAlignment="1">
      <alignment horizontal="center" vertical="center"/>
    </xf>
    <xf numFmtId="0" fontId="8" fillId="9" borderId="12" xfId="0" applyFont="1" applyFill="1" applyBorder="1" applyAlignment="1">
      <alignment horizontal="center" vertical="center"/>
    </xf>
    <xf numFmtId="0" fontId="8" fillId="9" borderId="12" xfId="0" applyFont="1" applyFill="1" applyBorder="1" applyAlignment="1">
      <alignment vertical="center"/>
    </xf>
    <xf numFmtId="0" fontId="10" fillId="0" borderId="12" xfId="0" applyFont="1" applyFill="1" applyBorder="1" applyAlignment="1">
      <alignment vertical="center" wrapText="1"/>
    </xf>
    <xf numFmtId="0" fontId="10" fillId="0" borderId="29" xfId="0" applyFont="1" applyFill="1" applyBorder="1" applyAlignment="1">
      <alignment vertical="center" wrapText="1"/>
    </xf>
    <xf numFmtId="0" fontId="8" fillId="0" borderId="30" xfId="0" applyFont="1" applyFill="1" applyBorder="1" applyAlignment="1">
      <alignment horizontal="center" vertical="center"/>
    </xf>
    <xf numFmtId="0" fontId="8" fillId="0" borderId="31" xfId="0" applyFont="1" applyFill="1" applyBorder="1" applyAlignment="1">
      <alignment horizontal="center" vertical="center"/>
    </xf>
    <xf numFmtId="0" fontId="10" fillId="0" borderId="32" xfId="0" applyFont="1" applyFill="1" applyBorder="1" applyAlignment="1">
      <alignment vertical="center" wrapText="1"/>
    </xf>
    <xf numFmtId="0" fontId="8" fillId="0" borderId="33" xfId="0" applyFont="1" applyFill="1" applyBorder="1" applyAlignment="1">
      <alignment horizontal="center" vertical="center"/>
    </xf>
    <xf numFmtId="0" fontId="0" fillId="0" borderId="12" xfId="0" applyBorder="1" applyAlignment="1">
      <alignment horizontal="center" vertical="center"/>
    </xf>
    <xf numFmtId="0" fontId="0" fillId="0" borderId="12" xfId="0" applyBorder="1" applyAlignment="1">
      <alignment vertical="center" wrapText="1"/>
    </xf>
    <xf numFmtId="0" fontId="2" fillId="9" borderId="12" xfId="0" applyFont="1" applyFill="1" applyBorder="1" applyAlignment="1">
      <alignment horizontal="center" vertical="center"/>
    </xf>
    <xf numFmtId="0" fontId="2" fillId="9" borderId="12" xfId="0" applyFont="1" applyFill="1" applyBorder="1" applyAlignment="1">
      <alignment vertical="center" wrapText="1"/>
    </xf>
    <xf numFmtId="0" fontId="2" fillId="9" borderId="12" xfId="0" applyFont="1" applyFill="1" applyBorder="1" applyAlignment="1">
      <alignment vertical="center"/>
    </xf>
    <xf numFmtId="0" fontId="11" fillId="0" borderId="14" xfId="0" applyFont="1" applyFill="1" applyBorder="1" applyAlignment="1">
      <alignment vertical="center" wrapText="1"/>
    </xf>
    <xf numFmtId="0" fontId="0" fillId="0" borderId="0" xfId="0" applyAlignment="1">
      <alignment horizontal="left"/>
    </xf>
    <xf numFmtId="0" fontId="0" fillId="0" borderId="0" xfId="0" applyAlignment="1">
      <alignment wrapText="1"/>
    </xf>
    <xf numFmtId="0" fontId="11" fillId="0" borderId="9" xfId="0" applyFont="1" applyFill="1" applyBorder="1" applyAlignment="1">
      <alignment vertical="center" wrapText="1"/>
    </xf>
    <xf numFmtId="0" fontId="11" fillId="0" borderId="7" xfId="0" applyFont="1" applyFill="1" applyBorder="1" applyAlignment="1">
      <alignment horizontal="left" vertical="center" wrapText="1"/>
    </xf>
    <xf numFmtId="0" fontId="2" fillId="0" borderId="7" xfId="0" applyFont="1" applyFill="1" applyBorder="1" applyAlignment="1">
      <alignment vertical="center" wrapText="1"/>
    </xf>
    <xf numFmtId="0" fontId="8" fillId="10" borderId="14" xfId="0" applyFont="1" applyFill="1" applyBorder="1" applyAlignment="1">
      <alignment horizontal="center" vertical="center"/>
    </xf>
    <xf numFmtId="0" fontId="8" fillId="10" borderId="21" xfId="0" applyFont="1" applyFill="1" applyBorder="1" applyAlignment="1">
      <alignment horizontal="center" vertical="center"/>
    </xf>
    <xf numFmtId="0" fontId="6" fillId="2" borderId="14" xfId="1" applyFont="1" applyFill="1" applyBorder="1" applyAlignment="1">
      <alignment vertical="center"/>
    </xf>
    <xf numFmtId="0" fontId="8" fillId="0" borderId="3" xfId="1" applyFont="1" applyBorder="1" applyAlignment="1">
      <alignment vertical="center"/>
    </xf>
    <xf numFmtId="0" fontId="0" fillId="0" borderId="0" xfId="0" applyAlignment="1">
      <alignment horizontal="left" vertical="center" wrapText="1"/>
    </xf>
    <xf numFmtId="0" fontId="2" fillId="0" borderId="0" xfId="0" applyFont="1" applyAlignment="1">
      <alignment horizontal="left" vertical="center"/>
    </xf>
    <xf numFmtId="0" fontId="2" fillId="0" borderId="12" xfId="0" applyFont="1" applyBorder="1" applyAlignment="1">
      <alignment horizontal="center" vertical="center" wrapText="1"/>
    </xf>
    <xf numFmtId="0" fontId="0" fillId="0" borderId="12" xfId="0" applyBorder="1" applyAlignment="1">
      <alignment horizontal="left" vertical="center"/>
    </xf>
    <xf numFmtId="0" fontId="2" fillId="0" borderId="12" xfId="0" applyFont="1" applyBorder="1" applyAlignment="1">
      <alignment horizontal="center" vertical="center"/>
    </xf>
    <xf numFmtId="0" fontId="0" fillId="0" borderId="12" xfId="0" applyBorder="1" applyAlignment="1">
      <alignment horizontal="center" vertical="center"/>
    </xf>
    <xf numFmtId="0" fontId="0" fillId="0" borderId="12" xfId="0" applyBorder="1" applyAlignment="1">
      <alignment horizontal="left" vertical="center"/>
    </xf>
    <xf numFmtId="0" fontId="9" fillId="0" borderId="24" xfId="1" applyFont="1" applyBorder="1" applyAlignment="1">
      <alignment horizontal="left" vertical="center" wrapText="1"/>
    </xf>
    <xf numFmtId="0" fontId="9" fillId="0" borderId="25" xfId="1" applyFont="1" applyBorder="1" applyAlignment="1">
      <alignment horizontal="left" vertical="center" wrapText="1"/>
    </xf>
    <xf numFmtId="0" fontId="9" fillId="0" borderId="23" xfId="1" applyFont="1" applyBorder="1" applyAlignment="1">
      <alignment horizontal="left" vertical="center" wrapText="1"/>
    </xf>
    <xf numFmtId="0" fontId="9" fillId="0" borderId="24" xfId="1" applyFont="1" applyBorder="1" applyAlignment="1">
      <alignment horizontal="left" wrapText="1"/>
    </xf>
    <xf numFmtId="0" fontId="9" fillId="0" borderId="25" xfId="1" applyFont="1" applyBorder="1" applyAlignment="1">
      <alignment horizontal="left" wrapText="1"/>
    </xf>
    <xf numFmtId="0" fontId="9" fillId="0" borderId="23" xfId="1" applyFont="1" applyBorder="1" applyAlignment="1">
      <alignment horizontal="left" wrapText="1"/>
    </xf>
    <xf numFmtId="16" fontId="9" fillId="0" borderId="24" xfId="1" applyNumberFormat="1" applyFont="1" applyBorder="1" applyAlignment="1">
      <alignment horizontal="left" wrapText="1"/>
    </xf>
    <xf numFmtId="0" fontId="15" fillId="0" borderId="24" xfId="1" applyFont="1" applyBorder="1" applyAlignment="1">
      <alignment horizontal="left" wrapText="1"/>
    </xf>
    <xf numFmtId="0" fontId="15" fillId="0" borderId="25" xfId="1" applyFont="1" applyBorder="1" applyAlignment="1">
      <alignment horizontal="left" wrapText="1"/>
    </xf>
    <xf numFmtId="0" fontId="15" fillId="0" borderId="23" xfId="1" applyFont="1" applyBorder="1" applyAlignment="1">
      <alignment horizontal="left" wrapText="1"/>
    </xf>
    <xf numFmtId="0" fontId="12" fillId="0" borderId="2" xfId="1" applyFont="1" applyBorder="1" applyAlignment="1">
      <alignment horizontal="left" vertical="top" wrapText="1"/>
    </xf>
    <xf numFmtId="0" fontId="12" fillId="0" borderId="3" xfId="1" applyFont="1" applyBorder="1" applyAlignment="1">
      <alignment horizontal="left" vertical="top" wrapText="1"/>
    </xf>
    <xf numFmtId="0" fontId="12" fillId="0" borderId="4" xfId="1" applyFont="1" applyBorder="1" applyAlignment="1">
      <alignment horizontal="left" vertical="top" wrapText="1"/>
    </xf>
    <xf numFmtId="0" fontId="12" fillId="0" borderId="1" xfId="1" applyFont="1" applyBorder="1" applyAlignment="1">
      <alignment horizontal="left" vertical="top" wrapText="1"/>
    </xf>
    <xf numFmtId="0" fontId="12" fillId="0" borderId="0" xfId="1" applyFont="1" applyBorder="1" applyAlignment="1">
      <alignment horizontal="left" vertical="top" wrapText="1"/>
    </xf>
    <xf numFmtId="0" fontId="12" fillId="0" borderId="13" xfId="1" applyFont="1" applyBorder="1" applyAlignment="1">
      <alignment horizontal="left" vertical="top" wrapText="1"/>
    </xf>
    <xf numFmtId="0" fontId="12" fillId="0" borderId="5" xfId="1" applyFont="1" applyBorder="1" applyAlignment="1">
      <alignment horizontal="left" vertical="top" wrapText="1"/>
    </xf>
    <xf numFmtId="0" fontId="12" fillId="0" borderId="6" xfId="1" applyFont="1" applyBorder="1" applyAlignment="1">
      <alignment horizontal="left" vertical="top" wrapText="1"/>
    </xf>
    <xf numFmtId="0" fontId="12" fillId="0" borderId="7" xfId="1" applyFont="1" applyBorder="1" applyAlignment="1">
      <alignment horizontal="left" vertical="top" wrapText="1"/>
    </xf>
    <xf numFmtId="0" fontId="8" fillId="0" borderId="25" xfId="1" applyFont="1" applyBorder="1" applyAlignment="1">
      <alignment horizontal="left" wrapText="1"/>
    </xf>
    <xf numFmtId="0" fontId="8" fillId="0" borderId="23" xfId="1" applyFont="1" applyBorder="1" applyAlignment="1">
      <alignment horizontal="left" wrapText="1"/>
    </xf>
    <xf numFmtId="0" fontId="14" fillId="0" borderId="26" xfId="1" applyFont="1" applyBorder="1" applyAlignment="1">
      <alignment horizontal="left" wrapText="1"/>
    </xf>
    <xf numFmtId="0" fontId="14" fillId="0" borderId="25" xfId="1" applyFont="1" applyBorder="1" applyAlignment="1">
      <alignment horizontal="left" wrapText="1"/>
    </xf>
    <xf numFmtId="0" fontId="14" fillId="0" borderId="23" xfId="1" applyFont="1" applyBorder="1" applyAlignment="1">
      <alignment horizontal="left" wrapText="1"/>
    </xf>
    <xf numFmtId="0" fontId="12" fillId="6" borderId="0" xfId="1" applyFont="1" applyFill="1" applyBorder="1" applyAlignment="1">
      <alignment horizontal="center" vertical="top" wrapText="1"/>
    </xf>
    <xf numFmtId="0" fontId="10" fillId="6" borderId="0" xfId="1" applyFont="1" applyFill="1" applyBorder="1" applyAlignment="1">
      <alignment horizontal="left" vertical="center"/>
    </xf>
    <xf numFmtId="0" fontId="12" fillId="0" borderId="24" xfId="1" applyFont="1" applyBorder="1" applyAlignment="1">
      <alignment horizontal="left" vertical="top" wrapText="1"/>
    </xf>
    <xf numFmtId="0" fontId="12" fillId="0" borderId="25" xfId="1" applyFont="1" applyBorder="1" applyAlignment="1">
      <alignment horizontal="left" vertical="top" wrapText="1"/>
    </xf>
    <xf numFmtId="0" fontId="12" fillId="0" borderId="23" xfId="1" applyFont="1" applyBorder="1" applyAlignment="1">
      <alignment horizontal="left" vertical="top" wrapText="1"/>
    </xf>
    <xf numFmtId="0" fontId="11" fillId="6" borderId="0" xfId="1" applyFont="1" applyFill="1" applyBorder="1" applyAlignment="1">
      <alignment horizontal="left" vertical="center"/>
    </xf>
    <xf numFmtId="0" fontId="6" fillId="2" borderId="2" xfId="1" applyFont="1" applyFill="1" applyBorder="1" applyAlignment="1">
      <alignment horizontal="left"/>
    </xf>
    <xf numFmtId="0" fontId="6" fillId="2" borderId="3" xfId="1" applyFont="1" applyFill="1" applyBorder="1" applyAlignment="1">
      <alignment horizontal="left"/>
    </xf>
    <xf numFmtId="0" fontId="6" fillId="2" borderId="4" xfId="1" applyFont="1" applyFill="1" applyBorder="1" applyAlignment="1">
      <alignment horizontal="left"/>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22" xfId="0" applyFont="1" applyFill="1" applyBorder="1" applyAlignment="1">
      <alignment horizontal="center" vertical="center"/>
    </xf>
    <xf numFmtId="0" fontId="2" fillId="0" borderId="0" xfId="0" applyFont="1" applyBorder="1" applyAlignment="1">
      <alignment horizontal="left" vertical="center"/>
    </xf>
    <xf numFmtId="2" fontId="2" fillId="0" borderId="12" xfId="0" applyNumberFormat="1" applyFont="1" applyFill="1" applyBorder="1" applyAlignment="1">
      <alignment horizontal="center" vertical="center" wrapText="1"/>
    </xf>
    <xf numFmtId="0" fontId="2" fillId="0" borderId="12" xfId="0" applyFont="1" applyFill="1" applyBorder="1" applyAlignment="1">
      <alignment horizontal="center" vertical="center" wrapText="1"/>
    </xf>
    <xf numFmtId="0" fontId="20" fillId="0" borderId="0" xfId="0" applyFont="1" applyAlignment="1">
      <alignment horizontal="center" vertical="center"/>
    </xf>
    <xf numFmtId="0" fontId="2" fillId="7" borderId="2" xfId="0" applyFont="1" applyFill="1" applyBorder="1" applyAlignment="1">
      <alignment horizontal="left" vertical="center"/>
    </xf>
    <xf numFmtId="0" fontId="2" fillId="7" borderId="3" xfId="0" applyFont="1" applyFill="1" applyBorder="1" applyAlignment="1">
      <alignment horizontal="left" vertical="center"/>
    </xf>
    <xf numFmtId="0" fontId="2" fillId="7" borderId="4" xfId="0" applyFont="1" applyFill="1" applyBorder="1" applyAlignment="1">
      <alignment horizontal="left" vertical="center"/>
    </xf>
    <xf numFmtId="0" fontId="0" fillId="7" borderId="1" xfId="0" applyFill="1" applyBorder="1" applyAlignment="1">
      <alignment horizontal="left" vertical="center"/>
    </xf>
    <xf numFmtId="0" fontId="0" fillId="7" borderId="0" xfId="0" applyFill="1" applyBorder="1" applyAlignment="1">
      <alignment horizontal="left" vertical="center"/>
    </xf>
    <xf numFmtId="0" fontId="0" fillId="7" borderId="13" xfId="0" applyFill="1" applyBorder="1" applyAlignment="1">
      <alignment horizontal="left" vertical="center"/>
    </xf>
    <xf numFmtId="0" fontId="3" fillId="7" borderId="1" xfId="0" applyFont="1" applyFill="1" applyBorder="1" applyAlignment="1">
      <alignment horizontal="left" vertical="center" wrapText="1"/>
    </xf>
    <xf numFmtId="0" fontId="3" fillId="7" borderId="0"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7" borderId="5" xfId="0" applyFont="1" applyFill="1" applyBorder="1" applyAlignment="1">
      <alignment horizontal="left" vertical="center" wrapText="1"/>
    </xf>
    <xf numFmtId="0" fontId="3" fillId="7" borderId="6" xfId="0" applyFont="1" applyFill="1" applyBorder="1" applyAlignment="1">
      <alignment horizontal="left" vertical="center" wrapText="1"/>
    </xf>
    <xf numFmtId="0" fontId="3" fillId="7" borderId="7" xfId="0" applyFont="1" applyFill="1" applyBorder="1" applyAlignment="1">
      <alignment horizontal="left" vertical="center" wrapText="1"/>
    </xf>
    <xf numFmtId="0" fontId="0" fillId="0" borderId="0" xfId="0" applyAlignment="1">
      <alignment horizontal="left" vertical="center" wrapText="1"/>
    </xf>
    <xf numFmtId="0" fontId="2" fillId="0" borderId="12" xfId="0" applyFont="1" applyFill="1" applyBorder="1" applyAlignment="1">
      <alignment horizontal="right" vertical="center"/>
    </xf>
    <xf numFmtId="0" fontId="2" fillId="0" borderId="27" xfId="0" applyFont="1" applyFill="1" applyBorder="1" applyAlignment="1">
      <alignment horizontal="center" vertical="center"/>
    </xf>
    <xf numFmtId="0" fontId="2" fillId="0" borderId="28" xfId="0" applyFont="1" applyFill="1" applyBorder="1" applyAlignment="1">
      <alignment horizontal="center" vertical="center"/>
    </xf>
    <xf numFmtId="2" fontId="2" fillId="0" borderId="10" xfId="0" applyNumberFormat="1" applyFont="1" applyFill="1" applyBorder="1" applyAlignment="1">
      <alignment horizontal="center" vertical="center" wrapText="1"/>
    </xf>
    <xf numFmtId="2" fontId="2" fillId="0" borderId="11" xfId="0" applyNumberFormat="1" applyFont="1" applyFill="1" applyBorder="1" applyAlignment="1">
      <alignment horizontal="center" vertical="center" wrapText="1"/>
    </xf>
    <xf numFmtId="2" fontId="2" fillId="0" borderId="22" xfId="0" applyNumberFormat="1" applyFont="1" applyFill="1" applyBorder="1" applyAlignment="1">
      <alignment horizontal="center" vertical="center" wrapText="1"/>
    </xf>
    <xf numFmtId="0" fontId="8" fillId="9" borderId="12" xfId="0" applyFont="1" applyFill="1" applyBorder="1" applyAlignment="1">
      <alignment horizontal="left" vertical="center"/>
    </xf>
    <xf numFmtId="0" fontId="8" fillId="0" borderId="12" xfId="0" applyFont="1" applyFill="1" applyBorder="1" applyAlignment="1">
      <alignment horizontal="center" vertical="center"/>
    </xf>
    <xf numFmtId="0" fontId="8" fillId="9" borderId="27" xfId="0" applyFont="1" applyFill="1" applyBorder="1" applyAlignment="1">
      <alignment horizontal="left" vertical="center"/>
    </xf>
    <xf numFmtId="0" fontId="8" fillId="9" borderId="28" xfId="0" applyFont="1" applyFill="1" applyBorder="1" applyAlignment="1">
      <alignment horizontal="left" vertical="center"/>
    </xf>
    <xf numFmtId="0" fontId="17" fillId="8" borderId="24" xfId="0" applyFont="1" applyFill="1" applyBorder="1" applyAlignment="1">
      <alignment horizontal="center" vertical="center"/>
    </xf>
    <xf numFmtId="0" fontId="17" fillId="8" borderId="25" xfId="0" applyFont="1" applyFill="1" applyBorder="1" applyAlignment="1">
      <alignment horizontal="center" vertical="center"/>
    </xf>
    <xf numFmtId="0" fontId="17" fillId="8" borderId="3" xfId="0" applyFont="1" applyFill="1" applyBorder="1" applyAlignment="1">
      <alignment horizontal="center" vertical="center"/>
    </xf>
    <xf numFmtId="0" fontId="17" fillId="8" borderId="23"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21"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5" xfId="0" applyFont="1" applyFill="1" applyBorder="1" applyAlignment="1">
      <alignment horizontal="left" vertical="center" wrapText="1"/>
    </xf>
    <xf numFmtId="0" fontId="2" fillId="10" borderId="24" xfId="0" applyFont="1" applyFill="1" applyBorder="1" applyAlignment="1">
      <alignment horizontal="center" vertical="center" wrapText="1"/>
    </xf>
    <xf numFmtId="0" fontId="2" fillId="10" borderId="25" xfId="0" applyFont="1" applyFill="1" applyBorder="1" applyAlignment="1">
      <alignment horizontal="center" vertical="center" wrapText="1"/>
    </xf>
    <xf numFmtId="0" fontId="2" fillId="10" borderId="23" xfId="0" applyFont="1" applyFill="1" applyBorder="1" applyAlignment="1">
      <alignment horizontal="center" vertical="center" wrapText="1"/>
    </xf>
    <xf numFmtId="0" fontId="2" fillId="10" borderId="5" xfId="0" applyFont="1" applyFill="1" applyBorder="1" applyAlignment="1">
      <alignment horizontal="center" vertical="center" wrapText="1"/>
    </xf>
    <xf numFmtId="0" fontId="2" fillId="10" borderId="6" xfId="0" applyFont="1" applyFill="1" applyBorder="1" applyAlignment="1">
      <alignment horizontal="center" vertical="center" wrapText="1"/>
    </xf>
    <xf numFmtId="0" fontId="2" fillId="10" borderId="7"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2" fillId="9" borderId="12" xfId="0" applyFont="1" applyFill="1" applyBorder="1" applyAlignment="1">
      <alignment horizontal="center" vertical="center"/>
    </xf>
    <xf numFmtId="0" fontId="2" fillId="0" borderId="12" xfId="0" applyFont="1" applyBorder="1" applyAlignment="1">
      <alignment horizontal="left" vertical="center"/>
    </xf>
    <xf numFmtId="0" fontId="2" fillId="0" borderId="12" xfId="0" applyFont="1" applyBorder="1" applyAlignment="1">
      <alignment horizontal="left" vertical="center" wrapText="1"/>
    </xf>
    <xf numFmtId="0" fontId="0" fillId="0" borderId="12" xfId="0" applyBorder="1" applyAlignment="1">
      <alignment horizontal="center" vertical="center"/>
    </xf>
    <xf numFmtId="0" fontId="2" fillId="9" borderId="12" xfId="0" applyFont="1" applyFill="1" applyBorder="1" applyAlignment="1">
      <alignment horizontal="left" vertical="center"/>
    </xf>
    <xf numFmtId="0" fontId="0" fillId="0" borderId="12" xfId="0" applyBorder="1" applyAlignment="1">
      <alignment horizontal="left" vertic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0" fillId="0" borderId="27" xfId="0" applyBorder="1" applyAlignment="1">
      <alignment horizontal="left" vertical="center"/>
    </xf>
    <xf numFmtId="0" fontId="0" fillId="0" borderId="34" xfId="0" applyBorder="1" applyAlignment="1">
      <alignment horizontal="left" vertical="center"/>
    </xf>
    <xf numFmtId="0" fontId="0" fillId="0" borderId="28" xfId="0" applyBorder="1" applyAlignment="1">
      <alignment horizontal="left" vertical="center"/>
    </xf>
  </cellXfs>
  <cellStyles count="2">
    <cellStyle name="Normal" xfId="0" builtinId="0"/>
    <cellStyle name="Normal 2" xfId="1" xr:uid="{00000000-0005-0000-0000-000001000000}"/>
  </cellStyles>
  <dxfs count="2">
    <dxf>
      <font>
        <color rgb="FF006100"/>
      </font>
      <fill>
        <patternFill>
          <bgColor rgb="FFC6EF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19050</xdr:rowOff>
    </xdr:from>
    <xdr:to>
      <xdr:col>0</xdr:col>
      <xdr:colOff>1647825</xdr:colOff>
      <xdr:row>2</xdr:row>
      <xdr:rowOff>0</xdr:rowOff>
    </xdr:to>
    <xdr:pic>
      <xdr:nvPicPr>
        <xdr:cNvPr id="10453" name="Picture 1" descr="w">
          <a:extLst>
            <a:ext uri="{FF2B5EF4-FFF2-40B4-BE49-F238E27FC236}">
              <a16:creationId xmlns:a16="http://schemas.microsoft.com/office/drawing/2014/main" id="{EBFDE460-C8A8-4596-BDCE-9CB641EB96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9050"/>
          <a:ext cx="1533525"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9602</xdr:rowOff>
    </xdr:from>
    <xdr:to>
      <xdr:col>2</xdr:col>
      <xdr:colOff>428625</xdr:colOff>
      <xdr:row>2</xdr:row>
      <xdr:rowOff>0</xdr:rowOff>
    </xdr:to>
    <xdr:pic>
      <xdr:nvPicPr>
        <xdr:cNvPr id="2598" name="Picture 1" descr="w">
          <a:extLst>
            <a:ext uri="{FF2B5EF4-FFF2-40B4-BE49-F238E27FC236}">
              <a16:creationId xmlns:a16="http://schemas.microsoft.com/office/drawing/2014/main" id="{62EC49AD-BB7A-4552-BAA0-F202ACAB6F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602"/>
          <a:ext cx="1247775" cy="46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85"/>
  <sheetViews>
    <sheetView view="pageBreakPreview" zoomScaleNormal="100" zoomScaleSheetLayoutView="100" workbookViewId="0">
      <selection activeCell="L34" sqref="L34"/>
    </sheetView>
  </sheetViews>
  <sheetFormatPr defaultRowHeight="12.75" x14ac:dyDescent="0.2"/>
  <cols>
    <col min="1" max="1" width="34.5703125" style="1" customWidth="1"/>
    <col min="2" max="2" width="0.140625" style="1" customWidth="1"/>
    <col min="3" max="3" width="9.140625" style="1"/>
    <col min="4" max="4" width="10.7109375" style="1" customWidth="1"/>
    <col min="5" max="7" width="9.140625" style="1"/>
    <col min="8" max="8" width="9.140625" style="1" customWidth="1"/>
    <col min="9" max="9" width="3.140625" style="1" customWidth="1"/>
    <col min="10" max="16384" width="9.140625" style="1"/>
  </cols>
  <sheetData>
    <row r="1" spans="1:9" ht="20.25" x14ac:dyDescent="0.3">
      <c r="A1" s="32"/>
      <c r="B1" s="30"/>
      <c r="C1" s="30"/>
      <c r="D1" s="31" t="s">
        <v>25</v>
      </c>
      <c r="E1" s="30"/>
      <c r="F1" s="30"/>
      <c r="G1" s="30"/>
      <c r="H1" s="30"/>
      <c r="I1" s="29"/>
    </row>
    <row r="2" spans="1:9" ht="39" customHeight="1" x14ac:dyDescent="0.2">
      <c r="A2" s="28"/>
      <c r="B2" s="26"/>
      <c r="C2" s="26"/>
      <c r="D2" s="27" t="s">
        <v>24</v>
      </c>
      <c r="E2" s="26"/>
      <c r="F2" s="26"/>
      <c r="G2" s="26"/>
      <c r="H2" s="26"/>
      <c r="I2" s="25"/>
    </row>
    <row r="3" spans="1:9" x14ac:dyDescent="0.2">
      <c r="I3" s="24"/>
    </row>
    <row r="4" spans="1:9" x14ac:dyDescent="0.2">
      <c r="A4" s="11" t="s">
        <v>23</v>
      </c>
      <c r="B4" s="23"/>
      <c r="C4" s="22"/>
      <c r="D4" s="22"/>
      <c r="E4" s="22"/>
      <c r="F4" s="22"/>
      <c r="G4" s="22"/>
      <c r="H4" s="22"/>
      <c r="I4" s="22"/>
    </row>
    <row r="5" spans="1:9" ht="13.5" thickBot="1" x14ac:dyDescent="0.25"/>
    <row r="6" spans="1:9" ht="30" customHeight="1" thickBot="1" x14ac:dyDescent="0.25">
      <c r="A6" s="84" t="s">
        <v>22</v>
      </c>
      <c r="B6" s="85"/>
      <c r="C6" s="93" t="s">
        <v>46</v>
      </c>
      <c r="D6" s="94"/>
      <c r="E6" s="94"/>
      <c r="F6" s="94"/>
      <c r="G6" s="95"/>
      <c r="H6" s="21"/>
    </row>
    <row r="7" spans="1:9" ht="13.5" thickBot="1" x14ac:dyDescent="0.25">
      <c r="A7" s="19"/>
      <c r="B7" s="9"/>
      <c r="C7" s="9"/>
      <c r="D7" s="9"/>
      <c r="E7" s="9"/>
      <c r="F7" s="9"/>
      <c r="G7" s="9"/>
      <c r="H7" s="8"/>
    </row>
    <row r="8" spans="1:9" ht="13.5" thickBot="1" x14ac:dyDescent="0.25">
      <c r="A8" s="20" t="s">
        <v>21</v>
      </c>
      <c r="B8" s="9"/>
      <c r="C8" s="96"/>
      <c r="D8" s="97"/>
      <c r="E8" s="98"/>
      <c r="F8" s="9"/>
      <c r="G8" s="9"/>
      <c r="H8" s="8"/>
    </row>
    <row r="9" spans="1:9" ht="13.5" thickBot="1" x14ac:dyDescent="0.25">
      <c r="A9" s="19"/>
      <c r="B9" s="9"/>
      <c r="C9" s="9"/>
      <c r="D9" s="9"/>
      <c r="E9" s="9"/>
      <c r="F9" s="9"/>
      <c r="G9" s="9"/>
      <c r="H9" s="8"/>
    </row>
    <row r="10" spans="1:9" ht="13.5" thickBot="1" x14ac:dyDescent="0.25">
      <c r="A10" s="20" t="s">
        <v>14</v>
      </c>
      <c r="B10" s="9"/>
      <c r="C10" s="99"/>
      <c r="D10" s="98"/>
      <c r="E10" s="9"/>
      <c r="F10" s="9"/>
      <c r="G10" s="9"/>
      <c r="H10" s="8"/>
    </row>
    <row r="11" spans="1:9" ht="13.5" thickBot="1" x14ac:dyDescent="0.25">
      <c r="A11" s="19"/>
      <c r="B11" s="9"/>
      <c r="C11" s="9"/>
      <c r="D11" s="9"/>
      <c r="E11" s="9"/>
      <c r="F11" s="9"/>
      <c r="G11" s="9"/>
      <c r="H11" s="8"/>
    </row>
    <row r="12" spans="1:9" ht="13.5" thickBot="1" x14ac:dyDescent="0.25">
      <c r="A12" s="20" t="s">
        <v>20</v>
      </c>
      <c r="B12" s="9"/>
      <c r="C12" s="100" t="s">
        <v>39</v>
      </c>
      <c r="D12" s="101"/>
      <c r="E12" s="101"/>
      <c r="F12" s="102"/>
      <c r="G12" s="9"/>
      <c r="H12" s="8"/>
    </row>
    <row r="13" spans="1:9" ht="13.5" thickBot="1" x14ac:dyDescent="0.25">
      <c r="A13" s="19"/>
      <c r="B13" s="9"/>
      <c r="C13" s="9"/>
      <c r="D13" s="9"/>
      <c r="E13" s="9"/>
      <c r="F13" s="9"/>
      <c r="G13" s="9"/>
      <c r="H13" s="8"/>
    </row>
    <row r="14" spans="1:9" ht="13.5" thickBot="1" x14ac:dyDescent="0.25">
      <c r="A14" s="20" t="s">
        <v>16</v>
      </c>
      <c r="B14" s="9"/>
      <c r="C14" s="96" t="s">
        <v>40</v>
      </c>
      <c r="D14" s="112"/>
      <c r="E14" s="112"/>
      <c r="F14" s="113"/>
      <c r="G14" s="9"/>
      <c r="H14" s="8"/>
    </row>
    <row r="15" spans="1:9" ht="13.5" thickBot="1" x14ac:dyDescent="0.25">
      <c r="A15" s="19"/>
      <c r="B15" s="9"/>
      <c r="C15" s="9"/>
      <c r="D15" s="9"/>
      <c r="E15" s="9"/>
      <c r="F15" s="9"/>
      <c r="G15" s="9"/>
      <c r="H15" s="8"/>
    </row>
    <row r="16" spans="1:9" ht="52.5" customHeight="1" thickBot="1" x14ac:dyDescent="0.25">
      <c r="A16" s="18" t="s">
        <v>26</v>
      </c>
      <c r="B16" s="9"/>
      <c r="C16" s="119"/>
      <c r="D16" s="120"/>
      <c r="E16" s="120"/>
      <c r="F16" s="120"/>
      <c r="G16" s="120"/>
      <c r="H16" s="121"/>
    </row>
    <row r="17" spans="1:9" ht="13.5" customHeight="1" thickBot="1" x14ac:dyDescent="0.25">
      <c r="A17" s="17"/>
      <c r="B17" s="4"/>
      <c r="C17" s="16"/>
      <c r="D17" s="16"/>
      <c r="E17" s="16"/>
      <c r="F17" s="16"/>
      <c r="G17" s="16"/>
      <c r="H17" s="15"/>
    </row>
    <row r="18" spans="1:9" ht="13.5" customHeight="1" thickBot="1" x14ac:dyDescent="0.25">
      <c r="A18" s="14" t="s">
        <v>19</v>
      </c>
      <c r="B18" s="13"/>
      <c r="C18" s="114"/>
      <c r="D18" s="115"/>
      <c r="E18" s="115"/>
      <c r="F18" s="115"/>
      <c r="G18" s="115"/>
      <c r="H18" s="116"/>
    </row>
    <row r="19" spans="1:9" x14ac:dyDescent="0.2">
      <c r="A19" s="2"/>
      <c r="B19" s="2"/>
      <c r="C19" s="12"/>
      <c r="D19" s="2"/>
      <c r="E19" s="2"/>
      <c r="F19" s="2"/>
      <c r="G19" s="2"/>
      <c r="H19" s="2"/>
    </row>
    <row r="20" spans="1:9" ht="13.5" thickBot="1" x14ac:dyDescent="0.25">
      <c r="A20" s="11" t="s">
        <v>18</v>
      </c>
      <c r="B20" s="2"/>
      <c r="C20" s="2"/>
      <c r="D20" s="2"/>
      <c r="E20" s="2"/>
      <c r="F20" s="2"/>
      <c r="G20" s="2"/>
      <c r="H20" s="2"/>
    </row>
    <row r="21" spans="1:9" x14ac:dyDescent="0.2">
      <c r="A21" s="103"/>
      <c r="B21" s="104"/>
      <c r="C21" s="104"/>
      <c r="D21" s="104"/>
      <c r="E21" s="104"/>
      <c r="F21" s="104"/>
      <c r="G21" s="104"/>
      <c r="H21" s="105"/>
    </row>
    <row r="22" spans="1:9" x14ac:dyDescent="0.2">
      <c r="A22" s="106"/>
      <c r="B22" s="107"/>
      <c r="C22" s="107"/>
      <c r="D22" s="107"/>
      <c r="E22" s="107"/>
      <c r="F22" s="107"/>
      <c r="G22" s="107"/>
      <c r="H22" s="108"/>
    </row>
    <row r="23" spans="1:9" x14ac:dyDescent="0.2">
      <c r="A23" s="106"/>
      <c r="B23" s="107"/>
      <c r="C23" s="107"/>
      <c r="D23" s="107"/>
      <c r="E23" s="107"/>
      <c r="F23" s="107"/>
      <c r="G23" s="107"/>
      <c r="H23" s="108"/>
    </row>
    <row r="24" spans="1:9" ht="13.5" thickBot="1" x14ac:dyDescent="0.25">
      <c r="A24" s="109"/>
      <c r="B24" s="110"/>
      <c r="C24" s="110"/>
      <c r="D24" s="110"/>
      <c r="E24" s="110"/>
      <c r="F24" s="110"/>
      <c r="G24" s="110"/>
      <c r="H24" s="111"/>
    </row>
    <row r="25" spans="1:9" x14ac:dyDescent="0.2">
      <c r="A25" s="2"/>
      <c r="B25" s="2"/>
      <c r="C25" s="2"/>
      <c r="D25" s="2"/>
      <c r="E25" s="2"/>
      <c r="F25" s="2"/>
      <c r="G25" s="2"/>
      <c r="H25" s="2"/>
    </row>
    <row r="26" spans="1:9" x14ac:dyDescent="0.2">
      <c r="A26" s="10"/>
      <c r="B26" s="9"/>
      <c r="C26" s="9"/>
      <c r="D26" s="9"/>
      <c r="E26" s="9"/>
      <c r="F26" s="9"/>
      <c r="G26" s="9"/>
      <c r="H26" s="8"/>
    </row>
    <row r="27" spans="1:9" ht="13.5" thickBot="1" x14ac:dyDescent="0.25">
      <c r="A27" s="2"/>
      <c r="B27" s="2"/>
      <c r="C27" s="2"/>
      <c r="D27" s="2"/>
      <c r="E27" s="2"/>
      <c r="F27" s="2"/>
      <c r="G27" s="2"/>
      <c r="H27" s="2"/>
    </row>
    <row r="28" spans="1:9" x14ac:dyDescent="0.2">
      <c r="A28" s="123" t="s">
        <v>17</v>
      </c>
      <c r="B28" s="124"/>
      <c r="C28" s="124"/>
      <c r="D28" s="124"/>
      <c r="E28" s="124"/>
      <c r="F28" s="124"/>
      <c r="G28" s="124"/>
      <c r="H28" s="124"/>
      <c r="I28" s="125"/>
    </row>
    <row r="29" spans="1:9" ht="12.75" customHeight="1" x14ac:dyDescent="0.2">
      <c r="A29" s="5"/>
      <c r="B29" s="5"/>
      <c r="C29" s="5"/>
      <c r="D29" s="5"/>
      <c r="E29" s="5"/>
      <c r="F29" s="5"/>
      <c r="G29" s="5"/>
      <c r="H29" s="5"/>
      <c r="I29" s="3"/>
    </row>
    <row r="30" spans="1:9" ht="15" customHeight="1" x14ac:dyDescent="0.2">
      <c r="A30" s="6" t="s">
        <v>16</v>
      </c>
      <c r="B30" s="5"/>
      <c r="C30" s="6" t="s">
        <v>29</v>
      </c>
      <c r="D30" s="7"/>
      <c r="E30" s="5"/>
      <c r="F30" s="122" t="s">
        <v>15</v>
      </c>
      <c r="G30" s="122"/>
      <c r="H30" s="5"/>
      <c r="I30" s="3"/>
    </row>
    <row r="31" spans="1:9" ht="12.75" customHeight="1" x14ac:dyDescent="0.2">
      <c r="A31" s="7" t="s">
        <v>47</v>
      </c>
      <c r="B31" s="5"/>
      <c r="C31" s="118" t="s">
        <v>48</v>
      </c>
      <c r="D31" s="118"/>
      <c r="E31" s="5"/>
      <c r="F31" s="7" t="s">
        <v>105</v>
      </c>
      <c r="G31" s="7"/>
      <c r="H31" s="5"/>
      <c r="I31" s="3"/>
    </row>
    <row r="32" spans="1:9" ht="12.75" customHeight="1" x14ac:dyDescent="0.2">
      <c r="A32" s="5"/>
      <c r="B32" s="5"/>
      <c r="C32" s="5"/>
      <c r="D32" s="5"/>
      <c r="E32" s="5"/>
      <c r="F32" s="5"/>
      <c r="G32" s="5"/>
      <c r="H32" s="5"/>
      <c r="I32" s="3"/>
    </row>
    <row r="33" spans="1:9" ht="12.75" customHeight="1" x14ac:dyDescent="0.2">
      <c r="A33" s="5" t="s">
        <v>13</v>
      </c>
      <c r="B33" s="5"/>
      <c r="C33" s="117" t="s">
        <v>13</v>
      </c>
      <c r="D33" s="117"/>
      <c r="E33" s="5"/>
      <c r="F33" s="117" t="s">
        <v>13</v>
      </c>
      <c r="G33" s="117"/>
      <c r="H33" s="5"/>
      <c r="I33" s="3"/>
    </row>
    <row r="34" spans="1:9" ht="12.75" customHeight="1" x14ac:dyDescent="0.2">
      <c r="A34" s="5"/>
      <c r="B34" s="5"/>
      <c r="C34" s="5"/>
      <c r="D34" s="5"/>
      <c r="E34" s="5"/>
      <c r="F34" s="5"/>
      <c r="G34" s="5"/>
      <c r="H34" s="5"/>
      <c r="I34" s="3"/>
    </row>
    <row r="35" spans="1:9" ht="15" customHeight="1" x14ac:dyDescent="0.2">
      <c r="A35" s="6" t="s">
        <v>14</v>
      </c>
      <c r="B35" s="5"/>
      <c r="C35" s="6" t="s">
        <v>14</v>
      </c>
      <c r="D35" s="7"/>
      <c r="E35" s="5"/>
      <c r="F35" s="6" t="s">
        <v>14</v>
      </c>
      <c r="G35" s="5"/>
      <c r="H35" s="5"/>
      <c r="I35" s="3"/>
    </row>
    <row r="36" spans="1:9" ht="12.75" customHeight="1" x14ac:dyDescent="0.2">
      <c r="A36" s="5"/>
      <c r="B36" s="5"/>
      <c r="C36" s="5"/>
      <c r="D36" s="5"/>
      <c r="E36" s="5"/>
      <c r="F36" s="5"/>
      <c r="G36" s="5"/>
      <c r="H36" s="5"/>
      <c r="I36" s="3"/>
    </row>
    <row r="37" spans="1:9" ht="12.75" customHeight="1" x14ac:dyDescent="0.2">
      <c r="A37" s="5" t="s">
        <v>13</v>
      </c>
      <c r="B37" s="5"/>
      <c r="C37" s="117" t="s">
        <v>13</v>
      </c>
      <c r="D37" s="117"/>
      <c r="E37" s="5"/>
      <c r="F37" s="117" t="s">
        <v>13</v>
      </c>
      <c r="G37" s="117"/>
      <c r="H37" s="5"/>
      <c r="I37" s="3"/>
    </row>
    <row r="38" spans="1:9" ht="12.75" customHeight="1" x14ac:dyDescent="0.2">
      <c r="A38" s="4"/>
      <c r="B38" s="4"/>
      <c r="C38" s="4"/>
      <c r="D38" s="4"/>
      <c r="E38" s="4"/>
      <c r="F38" s="4"/>
      <c r="G38" s="4"/>
      <c r="H38" s="4"/>
      <c r="I38" s="3"/>
    </row>
    <row r="39" spans="1:9" x14ac:dyDescent="0.2">
      <c r="A39" s="2"/>
      <c r="B39" s="2"/>
      <c r="C39" s="2"/>
      <c r="D39" s="2"/>
      <c r="E39" s="2"/>
      <c r="F39" s="2"/>
      <c r="G39" s="2"/>
      <c r="H39" s="2"/>
    </row>
    <row r="40" spans="1:9" x14ac:dyDescent="0.2">
      <c r="A40" s="2"/>
      <c r="B40" s="2"/>
      <c r="C40" s="2"/>
      <c r="D40" s="2"/>
      <c r="E40" s="2"/>
      <c r="F40" s="2"/>
      <c r="G40" s="2"/>
      <c r="H40" s="2"/>
    </row>
    <row r="41" spans="1:9" x14ac:dyDescent="0.2">
      <c r="A41" s="2"/>
      <c r="B41" s="2"/>
      <c r="C41" s="2"/>
      <c r="D41" s="2"/>
      <c r="E41" s="2"/>
      <c r="F41" s="2"/>
      <c r="G41" s="2"/>
      <c r="H41" s="2"/>
    </row>
    <row r="42" spans="1:9" x14ac:dyDescent="0.2">
      <c r="A42" s="2"/>
      <c r="B42" s="2"/>
      <c r="C42" s="2"/>
      <c r="D42" s="2"/>
      <c r="E42" s="2"/>
      <c r="F42" s="2"/>
      <c r="G42" s="2"/>
      <c r="H42" s="2"/>
    </row>
    <row r="43" spans="1:9" x14ac:dyDescent="0.2">
      <c r="A43" s="2"/>
      <c r="B43" s="2"/>
      <c r="C43" s="2"/>
      <c r="D43" s="2"/>
      <c r="E43" s="2"/>
      <c r="F43" s="2"/>
      <c r="G43" s="2"/>
      <c r="H43" s="2"/>
    </row>
    <row r="44" spans="1:9" x14ac:dyDescent="0.2">
      <c r="A44" s="2"/>
      <c r="B44" s="2"/>
      <c r="C44" s="2"/>
      <c r="D44" s="2"/>
      <c r="E44" s="2"/>
      <c r="F44" s="2"/>
      <c r="G44" s="2"/>
      <c r="H44" s="2"/>
    </row>
    <row r="45" spans="1:9" x14ac:dyDescent="0.2">
      <c r="A45" s="2"/>
      <c r="B45" s="2"/>
      <c r="C45" s="2"/>
      <c r="D45" s="2"/>
      <c r="E45" s="2"/>
      <c r="F45" s="2"/>
      <c r="G45" s="2"/>
      <c r="H45" s="2"/>
    </row>
    <row r="46" spans="1:9" x14ac:dyDescent="0.2">
      <c r="A46" s="2"/>
      <c r="B46" s="2"/>
      <c r="C46" s="2"/>
      <c r="D46" s="2"/>
      <c r="E46" s="2"/>
      <c r="F46" s="2"/>
      <c r="G46" s="2"/>
      <c r="H46" s="2"/>
    </row>
    <row r="47" spans="1:9" x14ac:dyDescent="0.2">
      <c r="A47" s="2"/>
      <c r="B47" s="2"/>
      <c r="C47" s="2"/>
      <c r="D47" s="2"/>
      <c r="E47" s="2"/>
      <c r="F47" s="2"/>
      <c r="G47" s="2"/>
      <c r="H47" s="2"/>
    </row>
    <row r="48" spans="1:9" x14ac:dyDescent="0.2">
      <c r="A48" s="2"/>
      <c r="B48" s="2"/>
      <c r="C48" s="2"/>
      <c r="D48" s="2"/>
      <c r="E48" s="2"/>
      <c r="F48" s="2"/>
      <c r="G48" s="2"/>
      <c r="H48" s="2"/>
    </row>
    <row r="49" spans="1:8" x14ac:dyDescent="0.2">
      <c r="A49" s="2"/>
      <c r="B49" s="2"/>
      <c r="C49" s="2"/>
      <c r="D49" s="2"/>
      <c r="E49" s="2"/>
      <c r="F49" s="2"/>
      <c r="G49" s="2"/>
      <c r="H49" s="2"/>
    </row>
    <row r="50" spans="1:8" x14ac:dyDescent="0.2">
      <c r="A50" s="2"/>
      <c r="B50" s="2"/>
      <c r="C50" s="2"/>
      <c r="D50" s="2"/>
      <c r="E50" s="2"/>
      <c r="F50" s="2"/>
      <c r="G50" s="2"/>
      <c r="H50" s="2"/>
    </row>
    <row r="51" spans="1:8" x14ac:dyDescent="0.2">
      <c r="A51" s="2"/>
      <c r="B51" s="2"/>
      <c r="C51" s="2"/>
      <c r="D51" s="2"/>
      <c r="E51" s="2"/>
      <c r="F51" s="2"/>
      <c r="G51" s="2"/>
      <c r="H51" s="2"/>
    </row>
    <row r="52" spans="1:8" x14ac:dyDescent="0.2">
      <c r="A52" s="2"/>
      <c r="B52" s="2"/>
      <c r="C52" s="2"/>
      <c r="D52" s="2"/>
      <c r="E52" s="2"/>
      <c r="F52" s="2"/>
      <c r="G52" s="2"/>
      <c r="H52" s="2"/>
    </row>
    <row r="53" spans="1:8" x14ac:dyDescent="0.2">
      <c r="A53" s="2"/>
      <c r="B53" s="2"/>
      <c r="C53" s="2"/>
      <c r="D53" s="2"/>
      <c r="E53" s="2"/>
      <c r="F53" s="2"/>
      <c r="G53" s="2"/>
      <c r="H53" s="2"/>
    </row>
    <row r="54" spans="1:8" x14ac:dyDescent="0.2">
      <c r="A54" s="2"/>
      <c r="B54" s="2"/>
      <c r="C54" s="2"/>
      <c r="D54" s="2"/>
      <c r="E54" s="2"/>
      <c r="F54" s="2"/>
      <c r="G54" s="2"/>
      <c r="H54" s="2"/>
    </row>
    <row r="55" spans="1:8" x14ac:dyDescent="0.2">
      <c r="A55" s="2"/>
      <c r="B55" s="2"/>
      <c r="C55" s="2"/>
      <c r="D55" s="2"/>
      <c r="E55" s="2"/>
      <c r="F55" s="2"/>
      <c r="G55" s="2"/>
      <c r="H55" s="2"/>
    </row>
    <row r="56" spans="1:8" x14ac:dyDescent="0.2">
      <c r="A56" s="2"/>
      <c r="B56" s="2"/>
      <c r="C56" s="2"/>
      <c r="D56" s="2"/>
      <c r="E56" s="2"/>
      <c r="F56" s="2"/>
      <c r="G56" s="2"/>
      <c r="H56" s="2"/>
    </row>
    <row r="57" spans="1:8" x14ac:dyDescent="0.2">
      <c r="A57" s="2"/>
      <c r="B57" s="2"/>
      <c r="C57" s="2"/>
      <c r="D57" s="2"/>
      <c r="E57" s="2"/>
      <c r="F57" s="2"/>
      <c r="G57" s="2"/>
      <c r="H57" s="2"/>
    </row>
    <row r="58" spans="1:8" x14ac:dyDescent="0.2">
      <c r="A58" s="2"/>
      <c r="B58" s="2"/>
      <c r="C58" s="2"/>
      <c r="D58" s="2"/>
      <c r="E58" s="2"/>
      <c r="F58" s="2"/>
      <c r="G58" s="2"/>
      <c r="H58" s="2"/>
    </row>
    <row r="59" spans="1:8" x14ac:dyDescent="0.2">
      <c r="A59" s="2"/>
      <c r="B59" s="2"/>
      <c r="C59" s="2"/>
      <c r="D59" s="2"/>
      <c r="E59" s="2"/>
      <c r="F59" s="2"/>
      <c r="G59" s="2"/>
      <c r="H59" s="2"/>
    </row>
    <row r="60" spans="1:8" x14ac:dyDescent="0.2">
      <c r="A60" s="2"/>
      <c r="B60" s="2"/>
      <c r="C60" s="2"/>
      <c r="D60" s="2"/>
      <c r="E60" s="2"/>
      <c r="F60" s="2"/>
      <c r="G60" s="2"/>
      <c r="H60" s="2"/>
    </row>
    <row r="61" spans="1:8" x14ac:dyDescent="0.2">
      <c r="A61" s="2"/>
      <c r="B61" s="2"/>
      <c r="C61" s="2"/>
      <c r="D61" s="2"/>
      <c r="E61" s="2"/>
      <c r="F61" s="2"/>
      <c r="G61" s="2"/>
      <c r="H61" s="2"/>
    </row>
    <row r="62" spans="1:8" x14ac:dyDescent="0.2">
      <c r="A62" s="2"/>
      <c r="B62" s="2"/>
      <c r="C62" s="2"/>
      <c r="D62" s="2"/>
      <c r="E62" s="2"/>
      <c r="F62" s="2"/>
      <c r="G62" s="2"/>
      <c r="H62" s="2"/>
    </row>
    <row r="63" spans="1:8" x14ac:dyDescent="0.2">
      <c r="A63" s="2"/>
      <c r="B63" s="2"/>
      <c r="C63" s="2"/>
      <c r="D63" s="2"/>
      <c r="E63" s="2"/>
      <c r="F63" s="2"/>
      <c r="G63" s="2"/>
      <c r="H63" s="2"/>
    </row>
    <row r="64" spans="1:8" x14ac:dyDescent="0.2">
      <c r="A64" s="2"/>
      <c r="B64" s="2"/>
      <c r="C64" s="2"/>
      <c r="D64" s="2"/>
      <c r="E64" s="2"/>
      <c r="F64" s="2"/>
      <c r="G64" s="2"/>
      <c r="H64" s="2"/>
    </row>
    <row r="65" spans="1:8" x14ac:dyDescent="0.2">
      <c r="A65" s="2"/>
      <c r="B65" s="2"/>
      <c r="C65" s="2"/>
      <c r="D65" s="2"/>
      <c r="E65" s="2"/>
      <c r="F65" s="2"/>
      <c r="G65" s="2"/>
      <c r="H65" s="2"/>
    </row>
    <row r="66" spans="1:8" x14ac:dyDescent="0.2">
      <c r="A66" s="2"/>
      <c r="B66" s="2"/>
      <c r="C66" s="2"/>
      <c r="D66" s="2"/>
      <c r="E66" s="2"/>
      <c r="F66" s="2"/>
      <c r="G66" s="2"/>
      <c r="H66" s="2"/>
    </row>
    <row r="67" spans="1:8" x14ac:dyDescent="0.2">
      <c r="A67" s="2"/>
      <c r="B67" s="2"/>
      <c r="C67" s="2"/>
      <c r="D67" s="2"/>
      <c r="E67" s="2"/>
      <c r="F67" s="2"/>
      <c r="G67" s="2"/>
      <c r="H67" s="2"/>
    </row>
    <row r="68" spans="1:8" x14ac:dyDescent="0.2">
      <c r="A68" s="2"/>
      <c r="B68" s="2"/>
      <c r="C68" s="2"/>
      <c r="D68" s="2"/>
      <c r="E68" s="2"/>
      <c r="F68" s="2"/>
      <c r="G68" s="2"/>
      <c r="H68" s="2"/>
    </row>
    <row r="69" spans="1:8" x14ac:dyDescent="0.2">
      <c r="A69" s="2"/>
      <c r="B69" s="2"/>
      <c r="C69" s="2"/>
      <c r="D69" s="2"/>
      <c r="E69" s="2"/>
      <c r="F69" s="2"/>
      <c r="G69" s="2"/>
      <c r="H69" s="2"/>
    </row>
    <row r="70" spans="1:8" x14ac:dyDescent="0.2">
      <c r="A70" s="2"/>
      <c r="B70" s="2"/>
      <c r="C70" s="2"/>
      <c r="D70" s="2"/>
      <c r="E70" s="2"/>
      <c r="F70" s="2"/>
      <c r="G70" s="2"/>
      <c r="H70" s="2"/>
    </row>
    <row r="71" spans="1:8" x14ac:dyDescent="0.2">
      <c r="A71" s="2"/>
      <c r="B71" s="2"/>
      <c r="C71" s="2"/>
      <c r="D71" s="2"/>
      <c r="E71" s="2"/>
      <c r="F71" s="2"/>
      <c r="G71" s="2"/>
      <c r="H71" s="2"/>
    </row>
    <row r="72" spans="1:8" x14ac:dyDescent="0.2">
      <c r="A72" s="2"/>
      <c r="B72" s="2"/>
      <c r="C72" s="2"/>
      <c r="D72" s="2"/>
      <c r="E72" s="2"/>
      <c r="F72" s="2"/>
      <c r="G72" s="2"/>
      <c r="H72" s="2"/>
    </row>
    <row r="73" spans="1:8" x14ac:dyDescent="0.2">
      <c r="A73" s="2"/>
      <c r="B73" s="2"/>
      <c r="C73" s="2"/>
      <c r="D73" s="2"/>
      <c r="E73" s="2"/>
      <c r="F73" s="2"/>
      <c r="G73" s="2"/>
      <c r="H73" s="2"/>
    </row>
    <row r="74" spans="1:8" x14ac:dyDescent="0.2">
      <c r="A74" s="2"/>
      <c r="B74" s="2"/>
      <c r="C74" s="2"/>
      <c r="D74" s="2"/>
      <c r="E74" s="2"/>
      <c r="F74" s="2"/>
      <c r="G74" s="2"/>
      <c r="H74" s="2"/>
    </row>
    <row r="75" spans="1:8" x14ac:dyDescent="0.2">
      <c r="A75" s="2"/>
      <c r="B75" s="2"/>
      <c r="C75" s="2"/>
      <c r="D75" s="2"/>
      <c r="E75" s="2"/>
      <c r="F75" s="2"/>
      <c r="G75" s="2"/>
      <c r="H75" s="2"/>
    </row>
    <row r="76" spans="1:8" x14ac:dyDescent="0.2">
      <c r="A76" s="2"/>
      <c r="B76" s="2"/>
      <c r="C76" s="2"/>
      <c r="D76" s="2"/>
      <c r="E76" s="2"/>
      <c r="F76" s="2"/>
      <c r="G76" s="2"/>
      <c r="H76" s="2"/>
    </row>
    <row r="77" spans="1:8" x14ac:dyDescent="0.2">
      <c r="A77" s="2"/>
      <c r="B77" s="2"/>
      <c r="C77" s="2"/>
      <c r="D77" s="2"/>
      <c r="E77" s="2"/>
      <c r="F77" s="2"/>
      <c r="G77" s="2"/>
      <c r="H77" s="2"/>
    </row>
    <row r="78" spans="1:8" x14ac:dyDescent="0.2">
      <c r="A78" s="2"/>
      <c r="B78" s="2"/>
      <c r="C78" s="2"/>
      <c r="D78" s="2"/>
      <c r="E78" s="2"/>
      <c r="F78" s="2"/>
      <c r="G78" s="2"/>
      <c r="H78" s="2"/>
    </row>
    <row r="79" spans="1:8" x14ac:dyDescent="0.2">
      <c r="A79" s="2"/>
      <c r="B79" s="2"/>
      <c r="C79" s="2"/>
      <c r="D79" s="2"/>
      <c r="E79" s="2"/>
      <c r="F79" s="2"/>
      <c r="G79" s="2"/>
      <c r="H79" s="2"/>
    </row>
    <row r="80" spans="1:8" x14ac:dyDescent="0.2">
      <c r="A80" s="2"/>
      <c r="B80" s="2"/>
      <c r="C80" s="2"/>
      <c r="D80" s="2"/>
      <c r="E80" s="2"/>
      <c r="F80" s="2"/>
      <c r="G80" s="2"/>
      <c r="H80" s="2"/>
    </row>
    <row r="81" spans="1:8" x14ac:dyDescent="0.2">
      <c r="A81" s="2"/>
      <c r="B81" s="2"/>
      <c r="C81" s="2"/>
      <c r="D81" s="2"/>
      <c r="E81" s="2"/>
      <c r="F81" s="2"/>
      <c r="G81" s="2"/>
      <c r="H81" s="2"/>
    </row>
    <row r="82" spans="1:8" x14ac:dyDescent="0.2">
      <c r="A82" s="2"/>
      <c r="B82" s="2"/>
      <c r="C82" s="2"/>
      <c r="D82" s="2"/>
      <c r="E82" s="2"/>
      <c r="F82" s="2"/>
      <c r="G82" s="2"/>
      <c r="H82" s="2"/>
    </row>
    <row r="83" spans="1:8" x14ac:dyDescent="0.2">
      <c r="A83" s="2"/>
      <c r="B83" s="2"/>
      <c r="C83" s="2"/>
      <c r="D83" s="2"/>
      <c r="E83" s="2"/>
      <c r="F83" s="2"/>
      <c r="G83" s="2"/>
      <c r="H83" s="2"/>
    </row>
    <row r="84" spans="1:8" x14ac:dyDescent="0.2">
      <c r="A84" s="2"/>
      <c r="B84" s="2"/>
      <c r="C84" s="2"/>
      <c r="D84" s="2"/>
      <c r="E84" s="2"/>
      <c r="F84" s="2"/>
      <c r="G84" s="2"/>
      <c r="H84" s="2"/>
    </row>
    <row r="85" spans="1:8" x14ac:dyDescent="0.2">
      <c r="A85" s="2"/>
      <c r="B85" s="2"/>
      <c r="C85" s="2"/>
      <c r="D85" s="2"/>
      <c r="E85" s="2"/>
      <c r="F85" s="2"/>
      <c r="G85" s="2"/>
      <c r="H85" s="2"/>
    </row>
  </sheetData>
  <mergeCells count="15">
    <mergeCell ref="C37:D37"/>
    <mergeCell ref="F33:G33"/>
    <mergeCell ref="F37:G37"/>
    <mergeCell ref="C31:D31"/>
    <mergeCell ref="C16:H16"/>
    <mergeCell ref="F30:G30"/>
    <mergeCell ref="C33:D33"/>
    <mergeCell ref="A28:I28"/>
    <mergeCell ref="C6:G6"/>
    <mergeCell ref="C8:E8"/>
    <mergeCell ref="C10:D10"/>
    <mergeCell ref="C12:F12"/>
    <mergeCell ref="A21:H24"/>
    <mergeCell ref="C14:F14"/>
    <mergeCell ref="C18:H18"/>
  </mergeCells>
  <pageMargins left="0.75" right="0.75" top="1" bottom="1" header="0.5" footer="0.5"/>
  <pageSetup scale="9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Q25"/>
  <sheetViews>
    <sheetView tabSelected="1" zoomScale="130" zoomScaleNormal="130" zoomScaleSheetLayoutView="86" workbookViewId="0">
      <selection activeCell="C15" sqref="C15"/>
    </sheetView>
  </sheetViews>
  <sheetFormatPr defaultRowHeight="12.75" x14ac:dyDescent="0.2"/>
  <cols>
    <col min="1" max="1" width="4.28515625" style="51" customWidth="1"/>
    <col min="2" max="2" width="4.28515625" style="40" customWidth="1"/>
    <col min="3" max="3" width="58.28515625" style="40" bestFit="1" customWidth="1"/>
    <col min="4" max="17" width="8.7109375" style="40" customWidth="1"/>
    <col min="18" max="16384" width="9.140625" style="40"/>
  </cols>
  <sheetData>
    <row r="1" spans="1:17" ht="20.25" x14ac:dyDescent="0.2">
      <c r="A1" s="49"/>
      <c r="B1" s="53"/>
      <c r="C1" s="54"/>
      <c r="D1" s="55" t="s">
        <v>9</v>
      </c>
      <c r="E1" s="53"/>
      <c r="F1" s="53"/>
      <c r="G1" s="53"/>
      <c r="H1" s="53"/>
      <c r="I1" s="53"/>
      <c r="J1" s="53"/>
      <c r="K1" s="53"/>
      <c r="L1" s="53"/>
      <c r="M1" s="53"/>
      <c r="N1" s="53"/>
      <c r="O1" s="53"/>
      <c r="P1" s="53"/>
      <c r="Q1" s="53"/>
    </row>
    <row r="2" spans="1:17" ht="17.25" customHeight="1" thickBot="1" x14ac:dyDescent="0.25">
      <c r="A2" s="50"/>
      <c r="B2" s="56"/>
      <c r="C2" s="56"/>
      <c r="D2" s="56"/>
      <c r="E2" s="56"/>
      <c r="F2" s="56"/>
      <c r="G2" s="56"/>
      <c r="H2" s="56"/>
      <c r="I2" s="56"/>
      <c r="J2" s="56"/>
      <c r="K2" s="56"/>
      <c r="L2" s="56"/>
      <c r="M2" s="56"/>
      <c r="N2" s="56"/>
      <c r="O2" s="56"/>
      <c r="P2" s="56"/>
      <c r="Q2" s="56"/>
    </row>
    <row r="3" spans="1:17" ht="13.5" thickBot="1" x14ac:dyDescent="0.25">
      <c r="B3" s="57"/>
      <c r="C3" s="57"/>
    </row>
    <row r="4" spans="1:17" x14ac:dyDescent="0.2">
      <c r="A4" s="52"/>
      <c r="B4" s="129"/>
      <c r="C4" s="129"/>
      <c r="D4" s="133" t="s">
        <v>4</v>
      </c>
      <c r="E4" s="134"/>
      <c r="F4" s="134"/>
      <c r="G4" s="134"/>
      <c r="H4" s="134"/>
      <c r="I4" s="135"/>
    </row>
    <row r="5" spans="1:17" x14ac:dyDescent="0.2">
      <c r="A5" s="52"/>
      <c r="B5" s="58"/>
      <c r="C5" s="59"/>
      <c r="D5" s="136"/>
      <c r="E5" s="137"/>
      <c r="F5" s="137"/>
      <c r="G5" s="137"/>
      <c r="H5" s="137"/>
      <c r="I5" s="138"/>
    </row>
    <row r="6" spans="1:17" x14ac:dyDescent="0.2">
      <c r="A6" s="52"/>
      <c r="B6" s="52"/>
      <c r="C6" s="47"/>
      <c r="D6" s="139" t="s">
        <v>103</v>
      </c>
      <c r="E6" s="140"/>
      <c r="F6" s="140"/>
      <c r="G6" s="140"/>
      <c r="H6" s="140"/>
      <c r="I6" s="141"/>
    </row>
    <row r="7" spans="1:17" ht="13.5" thickBot="1" x14ac:dyDescent="0.25">
      <c r="A7" s="52"/>
      <c r="B7" s="52"/>
      <c r="C7" s="47"/>
      <c r="D7" s="142"/>
      <c r="E7" s="143"/>
      <c r="F7" s="143"/>
      <c r="G7" s="143"/>
      <c r="H7" s="143"/>
      <c r="I7" s="144"/>
    </row>
    <row r="8" spans="1:17" x14ac:dyDescent="0.2">
      <c r="A8" s="52"/>
      <c r="B8" s="52"/>
      <c r="C8" s="59"/>
    </row>
    <row r="9" spans="1:17" ht="67.5" customHeight="1" x14ac:dyDescent="0.2">
      <c r="A9" s="52"/>
      <c r="B9" s="52"/>
      <c r="C9" s="59"/>
      <c r="D9" s="132" t="s">
        <v>101</v>
      </c>
      <c r="E9" s="132"/>
      <c r="F9" s="145" t="s">
        <v>102</v>
      </c>
      <c r="G9" s="145"/>
      <c r="H9" s="145"/>
      <c r="I9" s="145"/>
      <c r="J9" s="145"/>
      <c r="K9" s="145"/>
      <c r="L9" s="145"/>
      <c r="M9" s="145"/>
      <c r="N9" s="145"/>
      <c r="O9" s="43"/>
      <c r="P9" s="43"/>
      <c r="Q9" s="43"/>
    </row>
    <row r="10" spans="1:17" x14ac:dyDescent="0.2">
      <c r="B10" s="52"/>
      <c r="C10" s="59"/>
    </row>
    <row r="11" spans="1:17" s="60" customFormat="1" x14ac:dyDescent="0.2">
      <c r="A11" s="153" t="s">
        <v>12</v>
      </c>
      <c r="B11" s="153"/>
      <c r="C11" s="153"/>
      <c r="D11" s="149" t="s">
        <v>0</v>
      </c>
      <c r="E11" s="147" t="s">
        <v>27</v>
      </c>
      <c r="F11" s="148"/>
      <c r="G11" s="147" t="s">
        <v>10</v>
      </c>
      <c r="H11" s="148"/>
      <c r="I11" s="147" t="s">
        <v>6</v>
      </c>
      <c r="J11" s="148"/>
      <c r="K11" s="147" t="s">
        <v>7</v>
      </c>
      <c r="L11" s="148"/>
      <c r="M11" s="147" t="s">
        <v>8</v>
      </c>
      <c r="N11" s="148"/>
      <c r="O11" s="147" t="s">
        <v>28</v>
      </c>
      <c r="P11" s="148"/>
      <c r="Q11" s="126" t="s">
        <v>5</v>
      </c>
    </row>
    <row r="12" spans="1:17" s="60" customFormat="1" x14ac:dyDescent="0.2">
      <c r="A12" s="153"/>
      <c r="B12" s="153"/>
      <c r="C12" s="153"/>
      <c r="D12" s="150"/>
      <c r="E12" s="131" t="s">
        <v>2</v>
      </c>
      <c r="F12" s="131" t="s">
        <v>1</v>
      </c>
      <c r="G12" s="130" t="s">
        <v>2</v>
      </c>
      <c r="H12" s="131" t="s">
        <v>1</v>
      </c>
      <c r="I12" s="130" t="s">
        <v>2</v>
      </c>
      <c r="J12" s="131" t="s">
        <v>1</v>
      </c>
      <c r="K12" s="130" t="s">
        <v>2</v>
      </c>
      <c r="L12" s="131" t="s">
        <v>1</v>
      </c>
      <c r="M12" s="130" t="s">
        <v>2</v>
      </c>
      <c r="N12" s="131" t="s">
        <v>1</v>
      </c>
      <c r="O12" s="130" t="s">
        <v>2</v>
      </c>
      <c r="P12" s="131" t="s">
        <v>1</v>
      </c>
      <c r="Q12" s="127"/>
    </row>
    <row r="13" spans="1:17" s="60" customFormat="1" x14ac:dyDescent="0.2">
      <c r="A13" s="153"/>
      <c r="B13" s="153"/>
      <c r="C13" s="153"/>
      <c r="D13" s="151"/>
      <c r="E13" s="131"/>
      <c r="F13" s="131"/>
      <c r="G13" s="130"/>
      <c r="H13" s="131"/>
      <c r="I13" s="130"/>
      <c r="J13" s="131"/>
      <c r="K13" s="130"/>
      <c r="L13" s="131"/>
      <c r="M13" s="130"/>
      <c r="N13" s="131"/>
      <c r="O13" s="130"/>
      <c r="P13" s="131"/>
      <c r="Q13" s="128"/>
    </row>
    <row r="14" spans="1:17" s="60" customFormat="1" x14ac:dyDescent="0.2">
      <c r="A14" s="63">
        <v>1</v>
      </c>
      <c r="B14" s="152" t="s">
        <v>35</v>
      </c>
      <c r="C14" s="152"/>
      <c r="D14" s="63">
        <f>SUM(D15:D18)</f>
        <v>50</v>
      </c>
      <c r="E14" s="63"/>
      <c r="F14" s="63"/>
      <c r="G14" s="63"/>
      <c r="H14" s="63"/>
      <c r="I14" s="63"/>
      <c r="J14" s="63"/>
      <c r="K14" s="63"/>
      <c r="L14" s="63"/>
      <c r="M14" s="63"/>
      <c r="N14" s="63"/>
      <c r="O14" s="63"/>
      <c r="P14" s="63"/>
      <c r="Q14" s="64"/>
    </row>
    <row r="15" spans="1:17" s="60" customFormat="1" x14ac:dyDescent="0.2">
      <c r="A15" s="46"/>
      <c r="B15" s="62">
        <v>1</v>
      </c>
      <c r="C15" s="41" t="s">
        <v>106</v>
      </c>
      <c r="D15" s="46">
        <v>15</v>
      </c>
      <c r="E15" s="46">
        <v>4</v>
      </c>
      <c r="F15" s="46">
        <f t="shared" ref="F15:F23" si="0">(E15/5)*D15</f>
        <v>12</v>
      </c>
      <c r="G15" s="46"/>
      <c r="H15" s="46"/>
      <c r="I15" s="46"/>
      <c r="J15" s="46"/>
      <c r="K15" s="46"/>
      <c r="L15" s="46"/>
      <c r="M15" s="46"/>
      <c r="N15" s="46"/>
      <c r="O15" s="46"/>
      <c r="P15" s="46"/>
      <c r="Q15" s="48"/>
    </row>
    <row r="16" spans="1:17" s="60" customFormat="1" x14ac:dyDescent="0.2">
      <c r="A16" s="46"/>
      <c r="B16" s="46">
        <v>2</v>
      </c>
      <c r="C16" s="45" t="s">
        <v>109</v>
      </c>
      <c r="D16" s="46">
        <v>15</v>
      </c>
      <c r="E16" s="46">
        <v>4</v>
      </c>
      <c r="F16" s="46">
        <f t="shared" si="0"/>
        <v>12</v>
      </c>
      <c r="G16" s="46"/>
      <c r="H16" s="46"/>
      <c r="I16" s="46"/>
      <c r="J16" s="46"/>
      <c r="K16" s="46"/>
      <c r="L16" s="46"/>
      <c r="M16" s="46"/>
      <c r="N16" s="46"/>
      <c r="O16" s="46"/>
      <c r="P16" s="46"/>
      <c r="Q16" s="48"/>
    </row>
    <row r="17" spans="1:17" s="60" customFormat="1" x14ac:dyDescent="0.2">
      <c r="A17" s="46"/>
      <c r="B17" s="46">
        <v>3</v>
      </c>
      <c r="C17" s="45" t="s">
        <v>43</v>
      </c>
      <c r="D17" s="46">
        <v>10</v>
      </c>
      <c r="E17" s="46">
        <v>4</v>
      </c>
      <c r="F17" s="46">
        <f t="shared" si="0"/>
        <v>8</v>
      </c>
      <c r="G17" s="46"/>
      <c r="H17" s="46"/>
      <c r="I17" s="46"/>
      <c r="J17" s="46"/>
      <c r="K17" s="46"/>
      <c r="L17" s="46"/>
      <c r="M17" s="46"/>
      <c r="N17" s="46"/>
      <c r="O17" s="46"/>
      <c r="P17" s="46"/>
      <c r="Q17" s="48"/>
    </row>
    <row r="18" spans="1:17" s="60" customFormat="1" x14ac:dyDescent="0.2">
      <c r="A18" s="46"/>
      <c r="B18" s="46">
        <v>4</v>
      </c>
      <c r="C18" s="45" t="s">
        <v>42</v>
      </c>
      <c r="D18" s="46">
        <v>10</v>
      </c>
      <c r="E18" s="46">
        <v>4</v>
      </c>
      <c r="F18" s="46">
        <f t="shared" si="0"/>
        <v>8</v>
      </c>
      <c r="G18" s="46"/>
      <c r="H18" s="46"/>
      <c r="I18" s="46"/>
      <c r="J18" s="46"/>
      <c r="K18" s="46"/>
      <c r="L18" s="46"/>
      <c r="M18" s="46"/>
      <c r="N18" s="46"/>
      <c r="O18" s="46"/>
      <c r="P18" s="46"/>
      <c r="Q18" s="48"/>
    </row>
    <row r="19" spans="1:17" s="60" customFormat="1" x14ac:dyDescent="0.2">
      <c r="A19" s="63">
        <v>2</v>
      </c>
      <c r="B19" s="154" t="s">
        <v>36</v>
      </c>
      <c r="C19" s="155"/>
      <c r="D19" s="63">
        <f>SUM(D20:D23)</f>
        <v>50</v>
      </c>
      <c r="E19" s="63"/>
      <c r="F19" s="63"/>
      <c r="G19" s="63"/>
      <c r="H19" s="63"/>
      <c r="I19" s="63"/>
      <c r="J19" s="63"/>
      <c r="K19" s="63"/>
      <c r="L19" s="63"/>
      <c r="M19" s="63"/>
      <c r="N19" s="63"/>
      <c r="O19" s="63"/>
      <c r="P19" s="63"/>
      <c r="Q19" s="64"/>
    </row>
    <row r="20" spans="1:17" s="60" customFormat="1" x14ac:dyDescent="0.2">
      <c r="A20" s="46"/>
      <c r="B20" s="46">
        <v>1</v>
      </c>
      <c r="C20" s="45" t="s">
        <v>106</v>
      </c>
      <c r="D20" s="46">
        <v>15</v>
      </c>
      <c r="E20" s="46">
        <v>4</v>
      </c>
      <c r="F20" s="46">
        <f t="shared" si="0"/>
        <v>12</v>
      </c>
      <c r="G20" s="46"/>
      <c r="H20" s="46"/>
      <c r="I20" s="46"/>
      <c r="J20" s="46"/>
      <c r="K20" s="46"/>
      <c r="L20" s="46"/>
      <c r="M20" s="46"/>
      <c r="N20" s="46"/>
      <c r="O20" s="46"/>
      <c r="P20" s="46"/>
      <c r="Q20" s="48"/>
    </row>
    <row r="21" spans="1:17" s="60" customFormat="1" x14ac:dyDescent="0.2">
      <c r="A21" s="46"/>
      <c r="B21" s="46">
        <v>2</v>
      </c>
      <c r="C21" s="45" t="s">
        <v>109</v>
      </c>
      <c r="D21" s="46">
        <v>15</v>
      </c>
      <c r="E21" s="46">
        <v>4</v>
      </c>
      <c r="F21" s="46">
        <f t="shared" si="0"/>
        <v>12</v>
      </c>
      <c r="G21" s="46"/>
      <c r="H21" s="46"/>
      <c r="I21" s="46"/>
      <c r="J21" s="46"/>
      <c r="K21" s="46"/>
      <c r="L21" s="46"/>
      <c r="M21" s="46"/>
      <c r="N21" s="46"/>
      <c r="O21" s="46"/>
      <c r="P21" s="46"/>
      <c r="Q21" s="48"/>
    </row>
    <row r="22" spans="1:17" s="60" customFormat="1" x14ac:dyDescent="0.2">
      <c r="A22" s="46"/>
      <c r="B22" s="46">
        <v>3</v>
      </c>
      <c r="C22" s="45" t="s">
        <v>43</v>
      </c>
      <c r="D22" s="46">
        <v>10</v>
      </c>
      <c r="E22" s="46">
        <v>2</v>
      </c>
      <c r="F22" s="46">
        <f t="shared" si="0"/>
        <v>4</v>
      </c>
      <c r="G22" s="46"/>
      <c r="H22" s="46"/>
      <c r="I22" s="46"/>
      <c r="J22" s="46"/>
      <c r="K22" s="46"/>
      <c r="L22" s="46"/>
      <c r="M22" s="46"/>
      <c r="N22" s="46"/>
      <c r="O22" s="46"/>
      <c r="P22" s="46"/>
      <c r="Q22" s="48"/>
    </row>
    <row r="23" spans="1:17" s="60" customFormat="1" x14ac:dyDescent="0.2">
      <c r="A23" s="46"/>
      <c r="B23" s="46">
        <v>4</v>
      </c>
      <c r="C23" s="48" t="s">
        <v>42</v>
      </c>
      <c r="D23" s="46">
        <v>10</v>
      </c>
      <c r="E23" s="46">
        <v>2</v>
      </c>
      <c r="F23" s="46">
        <f t="shared" si="0"/>
        <v>4</v>
      </c>
      <c r="G23" s="46"/>
      <c r="H23" s="46"/>
      <c r="I23" s="46"/>
      <c r="J23" s="46"/>
      <c r="K23" s="46"/>
      <c r="L23" s="46"/>
      <c r="M23" s="46"/>
      <c r="N23" s="46"/>
      <c r="O23" s="46"/>
      <c r="P23" s="46"/>
      <c r="Q23" s="48"/>
    </row>
    <row r="24" spans="1:17" s="60" customFormat="1" x14ac:dyDescent="0.2">
      <c r="A24" s="146" t="s">
        <v>3</v>
      </c>
      <c r="B24" s="146"/>
      <c r="C24" s="146"/>
      <c r="D24" s="39" t="e">
        <f>SUM(#REF!,D14,D19)</f>
        <v>#REF!</v>
      </c>
      <c r="E24" s="39"/>
      <c r="F24" s="36">
        <f>(SUM(F14:F23)/100)</f>
        <v>0.72</v>
      </c>
      <c r="G24" s="39"/>
      <c r="H24" s="36">
        <f>SUM(H14:H23)/100</f>
        <v>0</v>
      </c>
      <c r="I24" s="39"/>
      <c r="J24" s="36">
        <f>SUM(J14:J23)/100</f>
        <v>0</v>
      </c>
      <c r="K24" s="39"/>
      <c r="L24" s="36">
        <f>SUM(L14:L23)/100</f>
        <v>0</v>
      </c>
      <c r="M24" s="39"/>
      <c r="N24" s="36">
        <f>SUM(N14:N23)/100</f>
        <v>0</v>
      </c>
      <c r="O24" s="39"/>
      <c r="P24" s="36">
        <f>SUM(P14:P23)/100</f>
        <v>0</v>
      </c>
      <c r="Q24" s="61"/>
    </row>
    <row r="25" spans="1:17" ht="15.75" x14ac:dyDescent="0.2">
      <c r="C25" s="35" t="s">
        <v>37</v>
      </c>
      <c r="D25" s="37"/>
      <c r="E25" s="38"/>
      <c r="F25" s="38" t="str">
        <f>IF(F24&gt;=0.7,"Pass","Fail")</f>
        <v>Pass</v>
      </c>
      <c r="G25" s="38"/>
      <c r="H25" s="38" t="str">
        <f>IF(H24&gt;=0.7,"Pass","Fail")</f>
        <v>Fail</v>
      </c>
      <c r="I25" s="38"/>
      <c r="J25" s="38" t="str">
        <f>IF(J24&gt;=0.7,"Pass","Fail")</f>
        <v>Fail</v>
      </c>
      <c r="K25" s="38"/>
      <c r="L25" s="38" t="str">
        <f>IF(L24&gt;=0.7,"Pass","Fail")</f>
        <v>Fail</v>
      </c>
      <c r="M25" s="38"/>
      <c r="N25" s="38" t="str">
        <f>IF(N24&gt;=0.7,"Pass","Fail")</f>
        <v>Fail</v>
      </c>
      <c r="O25" s="38"/>
      <c r="P25" s="38" t="str">
        <f>IF(P24&gt;=0.7,"Pass","Fail")</f>
        <v>Fail</v>
      </c>
      <c r="Q25" s="38"/>
    </row>
  </sheetData>
  <mergeCells count="30">
    <mergeCell ref="A24:C24"/>
    <mergeCell ref="O11:P11"/>
    <mergeCell ref="M11:N11"/>
    <mergeCell ref="K11:L11"/>
    <mergeCell ref="I11:J11"/>
    <mergeCell ref="G11:H11"/>
    <mergeCell ref="E11:F11"/>
    <mergeCell ref="D11:D13"/>
    <mergeCell ref="B14:C14"/>
    <mergeCell ref="A11:C13"/>
    <mergeCell ref="O12:O13"/>
    <mergeCell ref="P12:P13"/>
    <mergeCell ref="E12:E13"/>
    <mergeCell ref="J12:J13"/>
    <mergeCell ref="M12:M13"/>
    <mergeCell ref="B19:C19"/>
    <mergeCell ref="Q11:Q13"/>
    <mergeCell ref="B4:C4"/>
    <mergeCell ref="G12:G13"/>
    <mergeCell ref="I12:I13"/>
    <mergeCell ref="N12:N13"/>
    <mergeCell ref="K12:K13"/>
    <mergeCell ref="L12:L13"/>
    <mergeCell ref="F12:F13"/>
    <mergeCell ref="H12:H13"/>
    <mergeCell ref="D9:E9"/>
    <mergeCell ref="D4:I4"/>
    <mergeCell ref="D5:I5"/>
    <mergeCell ref="D6:I7"/>
    <mergeCell ref="F9:N9"/>
  </mergeCells>
  <phoneticPr fontId="1" type="noConversion"/>
  <conditionalFormatting sqref="F24 H24 J24 L24 N24 P24">
    <cfRule type="cellIs" dxfId="1" priority="1" operator="lessThan">
      <formula>0.7</formula>
    </cfRule>
    <cfRule type="cellIs" dxfId="0" priority="2" stopIfTrue="1" operator="greaterThanOrEqual">
      <formula>0.7</formula>
    </cfRule>
  </conditionalFormatting>
  <printOptions horizontalCentered="1"/>
  <pageMargins left="0.23622047244094491" right="0.23622047244094491" top="0.55118110236220474" bottom="0.55118110236220474" header="0.31496062992125984" footer="0.31496062992125984"/>
  <pageSetup paperSize="9" scale="77"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6"/>
  <sheetViews>
    <sheetView zoomScaleNormal="100" workbookViewId="0">
      <selection activeCell="B4" sqref="B4:B7"/>
    </sheetView>
  </sheetViews>
  <sheetFormatPr defaultRowHeight="12.75" x14ac:dyDescent="0.2"/>
  <cols>
    <col min="1" max="1" width="5.140625" style="34" bestFit="1" customWidth="1"/>
    <col min="2" max="2" width="24.28515625" style="77" customWidth="1"/>
    <col min="3" max="3" width="64.28515625" customWidth="1"/>
    <col min="4" max="4" width="7.28515625" customWidth="1"/>
  </cols>
  <sheetData>
    <row r="1" spans="1:8" ht="18.75" thickBot="1" x14ac:dyDescent="0.25">
      <c r="A1" s="156" t="s">
        <v>32</v>
      </c>
      <c r="B1" s="157"/>
      <c r="C1" s="158"/>
      <c r="D1" s="159"/>
    </row>
    <row r="2" spans="1:8" s="78" customFormat="1" ht="34.5" customHeight="1" thickBot="1" x14ac:dyDescent="0.25">
      <c r="A2" s="79" t="s">
        <v>30</v>
      </c>
      <c r="B2" s="80" t="s">
        <v>31</v>
      </c>
      <c r="C2" s="76" t="s">
        <v>11</v>
      </c>
      <c r="D2" s="81" t="s">
        <v>2</v>
      </c>
    </row>
    <row r="3" spans="1:8" ht="18.75" customHeight="1" thickBot="1" x14ac:dyDescent="0.25">
      <c r="A3" s="82">
        <v>1</v>
      </c>
      <c r="B3" s="166" t="s">
        <v>49</v>
      </c>
      <c r="C3" s="167"/>
      <c r="D3" s="168"/>
      <c r="H3" s="33"/>
    </row>
    <row r="4" spans="1:8" ht="30" x14ac:dyDescent="0.2">
      <c r="A4" s="160">
        <v>1.1000000000000001</v>
      </c>
      <c r="B4" s="163" t="s">
        <v>106</v>
      </c>
      <c r="C4" s="66" t="s">
        <v>51</v>
      </c>
      <c r="D4" s="67">
        <v>5</v>
      </c>
      <c r="H4" s="33"/>
    </row>
    <row r="5" spans="1:8" ht="45" x14ac:dyDescent="0.2">
      <c r="A5" s="161"/>
      <c r="B5" s="164"/>
      <c r="C5" s="65" t="s">
        <v>52</v>
      </c>
      <c r="D5" s="68">
        <v>4</v>
      </c>
      <c r="H5" s="33"/>
    </row>
    <row r="6" spans="1:8" ht="30" x14ac:dyDescent="0.2">
      <c r="A6" s="161"/>
      <c r="B6" s="164"/>
      <c r="C6" s="65" t="s">
        <v>53</v>
      </c>
      <c r="D6" s="68">
        <v>2</v>
      </c>
      <c r="H6" s="33"/>
    </row>
    <row r="7" spans="1:8" ht="45.75" thickBot="1" x14ac:dyDescent="0.25">
      <c r="A7" s="162"/>
      <c r="B7" s="165"/>
      <c r="C7" s="69" t="s">
        <v>97</v>
      </c>
      <c r="D7" s="70">
        <v>0</v>
      </c>
      <c r="H7" s="33"/>
    </row>
    <row r="8" spans="1:8" ht="30" x14ac:dyDescent="0.2">
      <c r="A8" s="160">
        <v>1.2</v>
      </c>
      <c r="B8" s="163" t="s">
        <v>109</v>
      </c>
      <c r="C8" s="66" t="s">
        <v>54</v>
      </c>
      <c r="D8" s="67">
        <v>5</v>
      </c>
      <c r="E8" s="33"/>
    </row>
    <row r="9" spans="1:8" ht="45" x14ac:dyDescent="0.2">
      <c r="A9" s="161"/>
      <c r="B9" s="164"/>
      <c r="C9" s="65" t="s">
        <v>61</v>
      </c>
      <c r="D9" s="68">
        <v>4</v>
      </c>
    </row>
    <row r="10" spans="1:8" ht="30" x14ac:dyDescent="0.2">
      <c r="A10" s="161"/>
      <c r="B10" s="164"/>
      <c r="C10" s="65" t="s">
        <v>62</v>
      </c>
      <c r="D10" s="68">
        <v>2</v>
      </c>
    </row>
    <row r="11" spans="1:8" ht="45.75" thickBot="1" x14ac:dyDescent="0.25">
      <c r="A11" s="162"/>
      <c r="B11" s="165"/>
      <c r="C11" s="69" t="s">
        <v>110</v>
      </c>
      <c r="D11" s="70">
        <v>0</v>
      </c>
      <c r="H11" s="33"/>
    </row>
    <row r="12" spans="1:8" ht="30.75" thickBot="1" x14ac:dyDescent="0.25">
      <c r="A12" s="160">
        <v>1.3</v>
      </c>
      <c r="B12" s="163" t="s">
        <v>43</v>
      </c>
      <c r="C12" s="66" t="s">
        <v>55</v>
      </c>
      <c r="D12" s="67">
        <v>5</v>
      </c>
      <c r="H12" s="33"/>
    </row>
    <row r="13" spans="1:8" ht="30" x14ac:dyDescent="0.2">
      <c r="A13" s="161"/>
      <c r="B13" s="164"/>
      <c r="C13" s="65" t="s">
        <v>56</v>
      </c>
      <c r="D13" s="68">
        <v>4</v>
      </c>
      <c r="H13" s="33"/>
    </row>
    <row r="14" spans="1:8" ht="30.75" thickBot="1" x14ac:dyDescent="0.25">
      <c r="A14" s="161"/>
      <c r="B14" s="164"/>
      <c r="C14" s="65" t="s">
        <v>57</v>
      </c>
      <c r="D14" s="68">
        <v>2</v>
      </c>
      <c r="H14" s="33"/>
    </row>
    <row r="15" spans="1:8" ht="45.75" thickBot="1" x14ac:dyDescent="0.25">
      <c r="A15" s="162"/>
      <c r="B15" s="165"/>
      <c r="C15" s="69" t="s">
        <v>98</v>
      </c>
      <c r="D15" s="70">
        <v>0</v>
      </c>
      <c r="H15" s="33"/>
    </row>
    <row r="16" spans="1:8" ht="30" x14ac:dyDescent="0.2">
      <c r="A16" s="160">
        <v>1.4</v>
      </c>
      <c r="B16" s="163" t="s">
        <v>42</v>
      </c>
      <c r="C16" s="66" t="s">
        <v>58</v>
      </c>
      <c r="D16" s="67">
        <v>5</v>
      </c>
      <c r="H16" s="33"/>
    </row>
    <row r="17" spans="1:8" ht="30" x14ac:dyDescent="0.2">
      <c r="A17" s="161"/>
      <c r="B17" s="164"/>
      <c r="C17" s="65" t="s">
        <v>59</v>
      </c>
      <c r="D17" s="68">
        <v>4</v>
      </c>
      <c r="H17" s="33"/>
    </row>
    <row r="18" spans="1:8" ht="30" x14ac:dyDescent="0.2">
      <c r="A18" s="161"/>
      <c r="B18" s="164"/>
      <c r="C18" s="65" t="s">
        <v>60</v>
      </c>
      <c r="D18" s="68">
        <v>2</v>
      </c>
      <c r="H18" s="33"/>
    </row>
    <row r="19" spans="1:8" ht="45.75" thickBot="1" x14ac:dyDescent="0.25">
      <c r="A19" s="162"/>
      <c r="B19" s="165"/>
      <c r="C19" s="69" t="s">
        <v>99</v>
      </c>
      <c r="D19" s="70">
        <v>0</v>
      </c>
      <c r="H19" s="33"/>
    </row>
    <row r="20" spans="1:8" ht="18.75" customHeight="1" thickBot="1" x14ac:dyDescent="0.25">
      <c r="A20" s="83">
        <v>2</v>
      </c>
      <c r="B20" s="169" t="s">
        <v>50</v>
      </c>
      <c r="C20" s="170"/>
      <c r="D20" s="171"/>
      <c r="H20" s="33"/>
    </row>
    <row r="21" spans="1:8" ht="30" x14ac:dyDescent="0.2">
      <c r="A21" s="160">
        <v>2.1</v>
      </c>
      <c r="B21" s="163" t="s">
        <v>106</v>
      </c>
      <c r="C21" s="66" t="s">
        <v>51</v>
      </c>
      <c r="D21" s="67">
        <v>5</v>
      </c>
    </row>
    <row r="22" spans="1:8" ht="45" x14ac:dyDescent="0.2">
      <c r="A22" s="161"/>
      <c r="B22" s="164"/>
      <c r="C22" s="65" t="s">
        <v>52</v>
      </c>
      <c r="D22" s="68">
        <v>4</v>
      </c>
      <c r="E22" s="33"/>
    </row>
    <row r="23" spans="1:8" ht="30" x14ac:dyDescent="0.2">
      <c r="A23" s="161"/>
      <c r="B23" s="164"/>
      <c r="C23" s="65" t="s">
        <v>53</v>
      </c>
      <c r="D23" s="68">
        <v>2</v>
      </c>
      <c r="E23" s="33"/>
    </row>
    <row r="24" spans="1:8" ht="45.75" thickBot="1" x14ac:dyDescent="0.25">
      <c r="A24" s="162"/>
      <c r="B24" s="165"/>
      <c r="C24" s="69" t="s">
        <v>97</v>
      </c>
      <c r="D24" s="70">
        <v>0</v>
      </c>
      <c r="E24" s="33"/>
    </row>
    <row r="25" spans="1:8" ht="30" x14ac:dyDescent="0.2">
      <c r="A25" s="160">
        <v>2.2000000000000002</v>
      </c>
      <c r="B25" s="163" t="s">
        <v>109</v>
      </c>
      <c r="C25" s="66" t="s">
        <v>54</v>
      </c>
      <c r="D25" s="67">
        <v>5</v>
      </c>
      <c r="E25" s="33"/>
    </row>
    <row r="26" spans="1:8" ht="45" x14ac:dyDescent="0.2">
      <c r="A26" s="161"/>
      <c r="B26" s="164"/>
      <c r="C26" s="65" t="s">
        <v>61</v>
      </c>
      <c r="D26" s="68">
        <v>4</v>
      </c>
      <c r="E26" s="33"/>
    </row>
    <row r="27" spans="1:8" ht="30" x14ac:dyDescent="0.2">
      <c r="A27" s="161"/>
      <c r="B27" s="164"/>
      <c r="C27" s="65" t="s">
        <v>62</v>
      </c>
      <c r="D27" s="68">
        <v>2</v>
      </c>
      <c r="E27" s="33"/>
    </row>
    <row r="28" spans="1:8" ht="45.75" thickBot="1" x14ac:dyDescent="0.25">
      <c r="A28" s="162"/>
      <c r="B28" s="165"/>
      <c r="C28" s="69" t="s">
        <v>110</v>
      </c>
      <c r="D28" s="70">
        <v>0</v>
      </c>
      <c r="E28" s="33"/>
    </row>
    <row r="29" spans="1:8" ht="30" x14ac:dyDescent="0.2">
      <c r="A29" s="160">
        <v>2.2999999999999998</v>
      </c>
      <c r="B29" s="163" t="s">
        <v>43</v>
      </c>
      <c r="C29" s="66" t="s">
        <v>55</v>
      </c>
      <c r="D29" s="67">
        <v>5</v>
      </c>
    </row>
    <row r="30" spans="1:8" ht="30" x14ac:dyDescent="0.2">
      <c r="A30" s="161"/>
      <c r="B30" s="164"/>
      <c r="C30" s="65" t="s">
        <v>56</v>
      </c>
      <c r="D30" s="68">
        <v>4</v>
      </c>
    </row>
    <row r="31" spans="1:8" ht="30" x14ac:dyDescent="0.2">
      <c r="A31" s="161"/>
      <c r="B31" s="164"/>
      <c r="C31" s="65" t="s">
        <v>57</v>
      </c>
      <c r="D31" s="68">
        <v>2</v>
      </c>
    </row>
    <row r="32" spans="1:8" ht="45.75" thickBot="1" x14ac:dyDescent="0.25">
      <c r="A32" s="162"/>
      <c r="B32" s="165"/>
      <c r="C32" s="69" t="s">
        <v>98</v>
      </c>
      <c r="D32" s="70">
        <v>0</v>
      </c>
    </row>
    <row r="33" spans="1:4" ht="30" x14ac:dyDescent="0.2">
      <c r="A33" s="160">
        <v>2.4</v>
      </c>
      <c r="B33" s="163" t="s">
        <v>42</v>
      </c>
      <c r="C33" s="66" t="s">
        <v>58</v>
      </c>
      <c r="D33" s="67">
        <v>5</v>
      </c>
    </row>
    <row r="34" spans="1:4" ht="30" x14ac:dyDescent="0.2">
      <c r="A34" s="161"/>
      <c r="B34" s="164"/>
      <c r="C34" s="65" t="s">
        <v>59</v>
      </c>
      <c r="D34" s="68">
        <v>4</v>
      </c>
    </row>
    <row r="35" spans="1:4" ht="30" x14ac:dyDescent="0.2">
      <c r="A35" s="161"/>
      <c r="B35" s="164"/>
      <c r="C35" s="65" t="s">
        <v>60</v>
      </c>
      <c r="D35" s="68">
        <v>2</v>
      </c>
    </row>
    <row r="36" spans="1:4" ht="45.75" thickBot="1" x14ac:dyDescent="0.25">
      <c r="A36" s="162"/>
      <c r="B36" s="165"/>
      <c r="C36" s="69" t="s">
        <v>99</v>
      </c>
      <c r="D36" s="70">
        <v>0</v>
      </c>
    </row>
  </sheetData>
  <mergeCells count="19">
    <mergeCell ref="A33:A36"/>
    <mergeCell ref="B33:B36"/>
    <mergeCell ref="B16:B19"/>
    <mergeCell ref="A16:A19"/>
    <mergeCell ref="A8:A11"/>
    <mergeCell ref="B8:B11"/>
    <mergeCell ref="B21:B24"/>
    <mergeCell ref="A12:A15"/>
    <mergeCell ref="B12:B15"/>
    <mergeCell ref="B20:D20"/>
    <mergeCell ref="A25:A28"/>
    <mergeCell ref="B25:B28"/>
    <mergeCell ref="A29:A32"/>
    <mergeCell ref="B29:B32"/>
    <mergeCell ref="A1:D1"/>
    <mergeCell ref="A21:A24"/>
    <mergeCell ref="A4:A7"/>
    <mergeCell ref="B4:B7"/>
    <mergeCell ref="B3:D3"/>
  </mergeCells>
  <printOptions horizontalCentered="1"/>
  <pageMargins left="0.23622047244094491" right="0.23622047244094491" top="0.55118110236220474" bottom="0.55118110236220474" header="0.31496062992125984" footer="0.31496062992125984"/>
  <pageSetup paperSize="9" fitToHeight="0" orientation="portrait" r:id="rId1"/>
  <rowBreaks count="1" manualBreakCount="1">
    <brk id="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14"/>
  <sheetViews>
    <sheetView zoomScaleNormal="100" workbookViewId="0">
      <selection activeCell="C7" sqref="C7"/>
    </sheetView>
  </sheetViews>
  <sheetFormatPr defaultRowHeight="12.75" x14ac:dyDescent="0.2"/>
  <cols>
    <col min="1" max="1" width="4.42578125" style="51" bestFit="1" customWidth="1"/>
    <col min="2" max="2" width="28.5703125" style="43" customWidth="1"/>
    <col min="3" max="3" width="102.85546875" style="40" customWidth="1"/>
    <col min="4" max="16384" width="9.140625" style="40"/>
  </cols>
  <sheetData>
    <row r="1" spans="1:3" ht="30" customHeight="1" x14ac:dyDescent="0.2">
      <c r="A1" s="172" t="s">
        <v>41</v>
      </c>
      <c r="B1" s="172"/>
      <c r="C1" s="172"/>
    </row>
    <row r="2" spans="1:3" ht="22.5" customHeight="1" x14ac:dyDescent="0.2">
      <c r="A2" s="73" t="s">
        <v>30</v>
      </c>
      <c r="B2" s="74" t="s">
        <v>33</v>
      </c>
      <c r="C2" s="75" t="s">
        <v>34</v>
      </c>
    </row>
    <row r="3" spans="1:3" ht="18.75" customHeight="1" x14ac:dyDescent="0.2">
      <c r="A3" s="73">
        <v>0</v>
      </c>
      <c r="B3" s="74" t="s">
        <v>38</v>
      </c>
      <c r="C3" s="74" t="s">
        <v>63</v>
      </c>
    </row>
    <row r="4" spans="1:3" ht="140.25" x14ac:dyDescent="0.2">
      <c r="A4" s="62">
        <v>0.1</v>
      </c>
      <c r="B4" s="44" t="s">
        <v>104</v>
      </c>
      <c r="C4" s="44" t="s">
        <v>100</v>
      </c>
    </row>
    <row r="5" spans="1:3" ht="25.5" x14ac:dyDescent="0.2">
      <c r="A5" s="73">
        <v>1</v>
      </c>
      <c r="B5" s="74" t="s">
        <v>49</v>
      </c>
      <c r="C5" s="74" t="s">
        <v>64</v>
      </c>
    </row>
    <row r="6" spans="1:3" ht="38.25" x14ac:dyDescent="0.2">
      <c r="A6" s="71">
        <v>1.1000000000000001</v>
      </c>
      <c r="B6" s="44" t="s">
        <v>106</v>
      </c>
      <c r="C6" s="44" t="s">
        <v>108</v>
      </c>
    </row>
    <row r="7" spans="1:3" ht="38.25" x14ac:dyDescent="0.2">
      <c r="A7" s="71">
        <v>1.2</v>
      </c>
      <c r="B7" s="44" t="s">
        <v>109</v>
      </c>
      <c r="C7" s="44" t="s">
        <v>111</v>
      </c>
    </row>
    <row r="8" spans="1:3" ht="41.25" customHeight="1" x14ac:dyDescent="0.2">
      <c r="A8" s="71">
        <v>1.3</v>
      </c>
      <c r="B8" s="72" t="s">
        <v>43</v>
      </c>
      <c r="C8" s="72" t="s">
        <v>44</v>
      </c>
    </row>
    <row r="9" spans="1:3" ht="30" customHeight="1" x14ac:dyDescent="0.2">
      <c r="A9" s="71">
        <v>1.4</v>
      </c>
      <c r="B9" s="72" t="s">
        <v>42</v>
      </c>
      <c r="C9" s="42" t="s">
        <v>45</v>
      </c>
    </row>
    <row r="10" spans="1:3" ht="25.5" x14ac:dyDescent="0.2">
      <c r="A10" s="73">
        <v>2</v>
      </c>
      <c r="B10" s="74" t="s">
        <v>50</v>
      </c>
      <c r="C10" s="74" t="s">
        <v>64</v>
      </c>
    </row>
    <row r="11" spans="1:3" ht="38.25" x14ac:dyDescent="0.2">
      <c r="A11" s="71">
        <v>2.1</v>
      </c>
      <c r="B11" s="44" t="s">
        <v>106</v>
      </c>
      <c r="C11" s="44" t="s">
        <v>108</v>
      </c>
    </row>
    <row r="12" spans="1:3" ht="38.25" x14ac:dyDescent="0.2">
      <c r="A12" s="71">
        <v>2.2000000000000002</v>
      </c>
      <c r="B12" s="44" t="s">
        <v>109</v>
      </c>
      <c r="C12" s="44" t="s">
        <v>111</v>
      </c>
    </row>
    <row r="13" spans="1:3" ht="41.25" customHeight="1" x14ac:dyDescent="0.2">
      <c r="A13" s="71">
        <v>2.2999999999999998</v>
      </c>
      <c r="B13" s="72" t="s">
        <v>43</v>
      </c>
      <c r="C13" s="72" t="s">
        <v>44</v>
      </c>
    </row>
    <row r="14" spans="1:3" ht="30" customHeight="1" x14ac:dyDescent="0.2">
      <c r="A14" s="71">
        <v>2.4</v>
      </c>
      <c r="B14" s="72" t="s">
        <v>42</v>
      </c>
      <c r="C14" s="42" t="s">
        <v>45</v>
      </c>
    </row>
  </sheetData>
  <mergeCells count="1">
    <mergeCell ref="A1:C1"/>
  </mergeCells>
  <pageMargins left="0.25" right="0.25" top="0.75" bottom="0.75" header="0.3" footer="0.3"/>
  <pageSetup scale="98"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3FE35-C6D8-4E0D-BBE0-E4E35F97E232}">
  <sheetPr>
    <pageSetUpPr fitToPage="1"/>
  </sheetPr>
  <dimension ref="A1:I11"/>
  <sheetViews>
    <sheetView workbookViewId="0">
      <selection sqref="A1:I1"/>
    </sheetView>
  </sheetViews>
  <sheetFormatPr defaultRowHeight="12.75" x14ac:dyDescent="0.2"/>
  <cols>
    <col min="1" max="1" width="5.7109375" style="87" customWidth="1"/>
    <col min="2" max="2" width="28.5703125" style="57" customWidth="1"/>
    <col min="3" max="5" width="24.28515625" style="57" customWidth="1"/>
    <col min="6" max="7" width="17.140625" style="57" customWidth="1"/>
    <col min="8" max="9" width="31.42578125" style="57" customWidth="1"/>
    <col min="10" max="16384" width="9.140625" style="57"/>
  </cols>
  <sheetData>
    <row r="1" spans="1:9" ht="29.25" customHeight="1" x14ac:dyDescent="0.2">
      <c r="A1" s="173" t="s">
        <v>70</v>
      </c>
      <c r="B1" s="173"/>
      <c r="C1" s="173"/>
      <c r="D1" s="173"/>
      <c r="E1" s="173"/>
      <c r="F1" s="173"/>
      <c r="G1" s="173"/>
      <c r="H1" s="173"/>
      <c r="I1" s="173"/>
    </row>
    <row r="2" spans="1:9" ht="37.5" customHeight="1" x14ac:dyDescent="0.2">
      <c r="A2" s="174" t="s">
        <v>65</v>
      </c>
      <c r="B2" s="174"/>
      <c r="C2" s="176"/>
      <c r="D2" s="176"/>
      <c r="E2" s="176"/>
      <c r="F2" s="176"/>
      <c r="G2" s="176"/>
      <c r="H2" s="176"/>
      <c r="I2" s="176"/>
    </row>
    <row r="3" spans="1:9" ht="37.5" customHeight="1" x14ac:dyDescent="0.2">
      <c r="A3" s="174" t="s">
        <v>67</v>
      </c>
      <c r="B3" s="174"/>
      <c r="C3" s="176"/>
      <c r="D3" s="176"/>
      <c r="E3" s="176"/>
      <c r="F3" s="176"/>
      <c r="G3" s="176"/>
      <c r="H3" s="176"/>
      <c r="I3" s="176"/>
    </row>
    <row r="4" spans="1:9" ht="37.5" customHeight="1" x14ac:dyDescent="0.2">
      <c r="A4" s="174" t="s">
        <v>66</v>
      </c>
      <c r="B4" s="174"/>
      <c r="C4" s="176"/>
      <c r="D4" s="176"/>
      <c r="E4" s="176"/>
      <c r="F4" s="176"/>
      <c r="G4" s="176"/>
      <c r="H4" s="176"/>
      <c r="I4" s="176"/>
    </row>
    <row r="5" spans="1:9" ht="45" customHeight="1" x14ac:dyDescent="0.2">
      <c r="A5" s="175" t="s">
        <v>76</v>
      </c>
      <c r="B5" s="175"/>
      <c r="C5" s="176"/>
      <c r="D5" s="176"/>
      <c r="E5" s="176"/>
      <c r="F5" s="176"/>
      <c r="G5" s="176"/>
      <c r="H5" s="176"/>
      <c r="I5" s="176"/>
    </row>
    <row r="6" spans="1:9" ht="37.5" customHeight="1" x14ac:dyDescent="0.2">
      <c r="A6" s="175" t="s">
        <v>71</v>
      </c>
      <c r="B6" s="175"/>
      <c r="C6" s="176"/>
      <c r="D6" s="176"/>
      <c r="E6" s="176"/>
      <c r="F6" s="176"/>
      <c r="G6" s="176"/>
      <c r="H6" s="176"/>
      <c r="I6" s="176"/>
    </row>
    <row r="7" spans="1:9" ht="30" customHeight="1" x14ac:dyDescent="0.2">
      <c r="A7" s="174" t="s">
        <v>78</v>
      </c>
      <c r="B7" s="174"/>
      <c r="C7" s="174"/>
      <c r="D7" s="174"/>
      <c r="E7" s="174"/>
      <c r="F7" s="174"/>
      <c r="G7" s="174"/>
      <c r="H7" s="174"/>
      <c r="I7" s="174"/>
    </row>
    <row r="8" spans="1:9" s="86" customFormat="1" ht="63.75" x14ac:dyDescent="0.2">
      <c r="A8" s="88" t="s">
        <v>77</v>
      </c>
      <c r="B8" s="88" t="s">
        <v>69</v>
      </c>
      <c r="C8" s="88" t="s">
        <v>90</v>
      </c>
      <c r="D8" s="88" t="s">
        <v>75</v>
      </c>
      <c r="E8" s="88" t="s">
        <v>91</v>
      </c>
      <c r="F8" s="88" t="s">
        <v>72</v>
      </c>
      <c r="G8" s="88" t="s">
        <v>73</v>
      </c>
      <c r="H8" s="88" t="s">
        <v>92</v>
      </c>
      <c r="I8" s="88" t="s">
        <v>74</v>
      </c>
    </row>
    <row r="9" spans="1:9" ht="408.75" customHeight="1" x14ac:dyDescent="0.2">
      <c r="A9" s="90">
        <v>1</v>
      </c>
      <c r="B9" s="71"/>
      <c r="C9" s="71"/>
      <c r="D9" s="71"/>
      <c r="E9" s="71"/>
      <c r="F9" s="71"/>
      <c r="G9" s="71"/>
      <c r="H9" s="91"/>
      <c r="I9" s="71"/>
    </row>
    <row r="10" spans="1:9" ht="408.75" customHeight="1" x14ac:dyDescent="0.2">
      <c r="A10" s="90">
        <v>2</v>
      </c>
      <c r="B10" s="71"/>
      <c r="C10" s="71"/>
      <c r="D10" s="71"/>
      <c r="E10" s="71"/>
      <c r="F10" s="71"/>
      <c r="G10" s="71"/>
      <c r="H10" s="91"/>
      <c r="I10" s="71"/>
    </row>
    <row r="11" spans="1:9" ht="408.75" customHeight="1" x14ac:dyDescent="0.2">
      <c r="A11" s="90">
        <v>3</v>
      </c>
      <c r="B11" s="71"/>
      <c r="C11" s="71"/>
      <c r="D11" s="71"/>
      <c r="E11" s="71"/>
      <c r="F11" s="71"/>
      <c r="G11" s="71"/>
      <c r="H11" s="91"/>
      <c r="I11" s="71"/>
    </row>
  </sheetData>
  <mergeCells count="12">
    <mergeCell ref="A6:B6"/>
    <mergeCell ref="A7:I7"/>
    <mergeCell ref="C2:I2"/>
    <mergeCell ref="C3:I3"/>
    <mergeCell ref="C4:I4"/>
    <mergeCell ref="C5:I5"/>
    <mergeCell ref="C6:I6"/>
    <mergeCell ref="A1:I1"/>
    <mergeCell ref="A2:B2"/>
    <mergeCell ref="A3:B3"/>
    <mergeCell ref="A4:B4"/>
    <mergeCell ref="A5:B5"/>
  </mergeCells>
  <printOptions horizontalCentered="1"/>
  <pageMargins left="0" right="0" top="0.35433070866141736" bottom="0.35433070866141736" header="0.11811023622047245" footer="0.11811023622047245"/>
  <pageSetup paperSize="9" scale="74" fitToHeight="0" orientation="landscape" r:id="rId1"/>
  <headerFooter>
    <oddHeader>&amp;L&amp;A&amp;C&amp;B Confidential&amp;B&amp;RPage &amp;P</oddHeader>
    <oddFoote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C2E09-2CD8-47BB-A19C-9DF1E482BD3D}">
  <sheetPr>
    <pageSetUpPr fitToPage="1"/>
  </sheetPr>
  <dimension ref="A1:H25"/>
  <sheetViews>
    <sheetView workbookViewId="0">
      <selection sqref="A1:H1"/>
    </sheetView>
  </sheetViews>
  <sheetFormatPr defaultRowHeight="12.75" x14ac:dyDescent="0.2"/>
  <cols>
    <col min="1" max="1" width="5.7109375" style="57" customWidth="1"/>
    <col min="2" max="2" width="28.5703125" style="57" customWidth="1"/>
    <col min="3" max="5" width="24.28515625" style="57" customWidth="1"/>
    <col min="6" max="7" width="17.140625" style="57" customWidth="1"/>
    <col min="8" max="8" width="31.42578125" style="57" customWidth="1"/>
    <col min="9" max="16384" width="9.140625" style="57"/>
  </cols>
  <sheetData>
    <row r="1" spans="1:8" ht="22.5" customHeight="1" x14ac:dyDescent="0.2">
      <c r="A1" s="173" t="s">
        <v>82</v>
      </c>
      <c r="B1" s="173"/>
      <c r="C1" s="173"/>
      <c r="D1" s="173"/>
      <c r="E1" s="173"/>
      <c r="F1" s="173"/>
      <c r="G1" s="173"/>
      <c r="H1" s="173"/>
    </row>
    <row r="2" spans="1:8" ht="30" customHeight="1" x14ac:dyDescent="0.2">
      <c r="A2" s="174" t="s">
        <v>79</v>
      </c>
      <c r="B2" s="174"/>
      <c r="C2" s="178"/>
      <c r="D2" s="178"/>
      <c r="E2" s="178"/>
      <c r="F2" s="178"/>
      <c r="G2" s="178"/>
      <c r="H2" s="178"/>
    </row>
    <row r="3" spans="1:8" ht="30" customHeight="1" x14ac:dyDescent="0.2">
      <c r="A3" s="174" t="s">
        <v>80</v>
      </c>
      <c r="B3" s="174"/>
      <c r="C3" s="178"/>
      <c r="D3" s="178"/>
      <c r="E3" s="178"/>
      <c r="F3" s="178"/>
      <c r="G3" s="178"/>
      <c r="H3" s="178"/>
    </row>
    <row r="4" spans="1:8" ht="30" customHeight="1" x14ac:dyDescent="0.2">
      <c r="A4" s="175" t="s">
        <v>88</v>
      </c>
      <c r="B4" s="174"/>
      <c r="C4" s="178"/>
      <c r="D4" s="178"/>
      <c r="E4" s="178"/>
      <c r="F4" s="178"/>
      <c r="G4" s="178"/>
      <c r="H4" s="178"/>
    </row>
    <row r="5" spans="1:8" ht="30" customHeight="1" x14ac:dyDescent="0.2">
      <c r="A5" s="174" t="s">
        <v>68</v>
      </c>
      <c r="B5" s="174"/>
      <c r="C5" s="178"/>
      <c r="D5" s="178"/>
      <c r="E5" s="178"/>
      <c r="F5" s="178"/>
      <c r="G5" s="178"/>
      <c r="H5" s="178"/>
    </row>
    <row r="6" spans="1:8" ht="30" customHeight="1" x14ac:dyDescent="0.2">
      <c r="A6" s="179" t="s">
        <v>86</v>
      </c>
      <c r="B6" s="180"/>
      <c r="C6" s="181"/>
      <c r="D6" s="182"/>
      <c r="E6" s="182"/>
      <c r="F6" s="182"/>
      <c r="G6" s="182"/>
      <c r="H6" s="183"/>
    </row>
    <row r="7" spans="1:8" ht="41.25" customHeight="1" x14ac:dyDescent="0.2">
      <c r="A7" s="175" t="s">
        <v>87</v>
      </c>
      <c r="B7" s="175"/>
      <c r="C7" s="178"/>
      <c r="D7" s="178"/>
      <c r="E7" s="178"/>
      <c r="F7" s="178"/>
      <c r="G7" s="178"/>
      <c r="H7" s="178"/>
    </row>
    <row r="8" spans="1:8" ht="30" customHeight="1" x14ac:dyDescent="0.2">
      <c r="A8" s="177" t="s">
        <v>83</v>
      </c>
      <c r="B8" s="177"/>
      <c r="C8" s="177"/>
      <c r="D8" s="177"/>
      <c r="E8" s="177"/>
      <c r="F8" s="177"/>
      <c r="G8" s="177"/>
      <c r="H8" s="177"/>
    </row>
    <row r="9" spans="1:8" s="86" customFormat="1" ht="51" x14ac:dyDescent="0.2">
      <c r="A9" s="88" t="s">
        <v>77</v>
      </c>
      <c r="B9" s="88" t="s">
        <v>69</v>
      </c>
      <c r="C9" s="88" t="s">
        <v>81</v>
      </c>
      <c r="D9" s="88" t="s">
        <v>75</v>
      </c>
      <c r="E9" s="88" t="s">
        <v>93</v>
      </c>
      <c r="F9" s="88" t="s">
        <v>95</v>
      </c>
      <c r="G9" s="88" t="s">
        <v>96</v>
      </c>
      <c r="H9" s="88" t="s">
        <v>94</v>
      </c>
    </row>
    <row r="10" spans="1:8" ht="30" customHeight="1" x14ac:dyDescent="0.2">
      <c r="A10" s="177" t="s">
        <v>107</v>
      </c>
      <c r="B10" s="177"/>
      <c r="C10" s="177"/>
      <c r="D10" s="177"/>
      <c r="E10" s="177"/>
      <c r="F10" s="177"/>
      <c r="G10" s="177"/>
      <c r="H10" s="177"/>
    </row>
    <row r="11" spans="1:8" ht="97.5" customHeight="1" x14ac:dyDescent="0.2">
      <c r="A11" s="90">
        <v>1</v>
      </c>
      <c r="B11" s="89"/>
      <c r="C11" s="89"/>
      <c r="D11" s="89"/>
      <c r="E11" s="89"/>
      <c r="F11" s="89"/>
      <c r="G11" s="89"/>
      <c r="H11" s="89"/>
    </row>
    <row r="12" spans="1:8" ht="97.5" customHeight="1" x14ac:dyDescent="0.2">
      <c r="A12" s="90">
        <v>2</v>
      </c>
      <c r="B12" s="89"/>
      <c r="C12" s="89"/>
      <c r="D12" s="89"/>
      <c r="E12" s="89"/>
      <c r="F12" s="89"/>
      <c r="G12" s="89"/>
      <c r="H12" s="89"/>
    </row>
    <row r="13" spans="1:8" ht="97.5" customHeight="1" x14ac:dyDescent="0.2">
      <c r="A13" s="90">
        <v>3</v>
      </c>
      <c r="B13" s="89"/>
      <c r="C13" s="89"/>
      <c r="D13" s="89"/>
      <c r="E13" s="89"/>
      <c r="F13" s="89"/>
      <c r="G13" s="89"/>
      <c r="H13" s="89"/>
    </row>
    <row r="14" spans="1:8" ht="30" customHeight="1" x14ac:dyDescent="0.2">
      <c r="A14" s="177" t="s">
        <v>112</v>
      </c>
      <c r="B14" s="177"/>
      <c r="C14" s="177"/>
      <c r="D14" s="177"/>
      <c r="E14" s="177"/>
      <c r="F14" s="177"/>
      <c r="G14" s="177"/>
      <c r="H14" s="177"/>
    </row>
    <row r="15" spans="1:8" ht="97.5" customHeight="1" x14ac:dyDescent="0.2">
      <c r="A15" s="90">
        <v>1</v>
      </c>
      <c r="B15" s="89"/>
      <c r="C15" s="89"/>
      <c r="D15" s="89"/>
      <c r="E15" s="89"/>
      <c r="F15" s="89"/>
      <c r="G15" s="89"/>
      <c r="H15" s="89"/>
    </row>
    <row r="16" spans="1:8" ht="97.5" customHeight="1" x14ac:dyDescent="0.2">
      <c r="A16" s="90">
        <v>2</v>
      </c>
      <c r="B16" s="89"/>
      <c r="C16" s="89"/>
      <c r="D16" s="89"/>
      <c r="E16" s="89"/>
      <c r="F16" s="89"/>
      <c r="G16" s="89"/>
      <c r="H16" s="89"/>
    </row>
    <row r="17" spans="1:8" ht="97.5" customHeight="1" x14ac:dyDescent="0.2">
      <c r="A17" s="90">
        <v>3</v>
      </c>
      <c r="B17" s="89"/>
      <c r="C17" s="89"/>
      <c r="D17" s="89"/>
      <c r="E17" s="89"/>
      <c r="F17" s="89"/>
      <c r="G17" s="89"/>
      <c r="H17" s="89"/>
    </row>
    <row r="18" spans="1:8" ht="30" customHeight="1" x14ac:dyDescent="0.2">
      <c r="A18" s="177" t="s">
        <v>84</v>
      </c>
      <c r="B18" s="177"/>
      <c r="C18" s="177"/>
      <c r="D18" s="177"/>
      <c r="E18" s="177"/>
      <c r="F18" s="177"/>
      <c r="G18" s="177"/>
      <c r="H18" s="177"/>
    </row>
    <row r="19" spans="1:8" ht="97.5" customHeight="1" x14ac:dyDescent="0.2">
      <c r="A19" s="90">
        <v>1</v>
      </c>
      <c r="B19" s="89"/>
      <c r="C19" s="89"/>
      <c r="D19" s="89"/>
      <c r="E19" s="89"/>
      <c r="F19" s="89"/>
      <c r="G19" s="89"/>
      <c r="H19" s="89"/>
    </row>
    <row r="20" spans="1:8" ht="97.5" customHeight="1" x14ac:dyDescent="0.2">
      <c r="A20" s="90">
        <v>2</v>
      </c>
      <c r="B20" s="89"/>
      <c r="C20" s="89"/>
      <c r="D20" s="89"/>
      <c r="E20" s="89"/>
      <c r="F20" s="89"/>
      <c r="G20" s="89"/>
      <c r="H20" s="89"/>
    </row>
    <row r="21" spans="1:8" ht="97.5" customHeight="1" x14ac:dyDescent="0.2">
      <c r="A21" s="90">
        <v>3</v>
      </c>
      <c r="B21" s="89"/>
      <c r="C21" s="89"/>
      <c r="D21" s="89"/>
      <c r="E21" s="89"/>
      <c r="F21" s="89"/>
      <c r="G21" s="89"/>
      <c r="H21" s="89"/>
    </row>
    <row r="22" spans="1:8" ht="30" customHeight="1" x14ac:dyDescent="0.2">
      <c r="A22" s="177" t="s">
        <v>85</v>
      </c>
      <c r="B22" s="177"/>
      <c r="C22" s="177"/>
      <c r="D22" s="177"/>
      <c r="E22" s="177"/>
      <c r="F22" s="177"/>
      <c r="G22" s="177"/>
      <c r="H22" s="177"/>
    </row>
    <row r="23" spans="1:8" ht="97.5" customHeight="1" x14ac:dyDescent="0.2">
      <c r="A23" s="90">
        <v>1</v>
      </c>
      <c r="B23" s="89"/>
      <c r="C23" s="89"/>
      <c r="D23" s="89"/>
      <c r="E23" s="89"/>
      <c r="F23" s="89"/>
      <c r="G23" s="89"/>
      <c r="H23" s="89"/>
    </row>
    <row r="24" spans="1:8" ht="97.5" customHeight="1" x14ac:dyDescent="0.2">
      <c r="A24" s="90">
        <v>2</v>
      </c>
      <c r="B24" s="89"/>
      <c r="C24" s="89"/>
      <c r="D24" s="89"/>
      <c r="E24" s="89"/>
      <c r="F24" s="89"/>
      <c r="G24" s="89"/>
      <c r="H24" s="89"/>
    </row>
    <row r="25" spans="1:8" ht="97.5" customHeight="1" x14ac:dyDescent="0.2">
      <c r="A25" s="90">
        <v>3</v>
      </c>
      <c r="B25" s="89"/>
      <c r="C25" s="89"/>
      <c r="D25" s="89"/>
      <c r="E25" s="89"/>
      <c r="F25" s="89"/>
      <c r="G25" s="89"/>
      <c r="H25" s="89"/>
    </row>
  </sheetData>
  <mergeCells count="18">
    <mergeCell ref="A1:H1"/>
    <mergeCell ref="C7:H7"/>
    <mergeCell ref="C5:H5"/>
    <mergeCell ref="C4:H4"/>
    <mergeCell ref="C3:H3"/>
    <mergeCell ref="A7:B7"/>
    <mergeCell ref="A5:B5"/>
    <mergeCell ref="A4:B4"/>
    <mergeCell ref="A3:B3"/>
    <mergeCell ref="A2:B2"/>
    <mergeCell ref="C2:H2"/>
    <mergeCell ref="A6:B6"/>
    <mergeCell ref="C6:H6"/>
    <mergeCell ref="A10:H10"/>
    <mergeCell ref="A14:H14"/>
    <mergeCell ref="A18:H18"/>
    <mergeCell ref="A22:H22"/>
    <mergeCell ref="A8:H8"/>
  </mergeCells>
  <printOptions horizontalCentered="1"/>
  <pageMargins left="0" right="0" top="0.35433070866141736" bottom="0.35433070866141736" header="0.11811023622047245" footer="0.11811023622047245"/>
  <pageSetup paperSize="9" scale="88" fitToHeight="0" orientation="landscape" r:id="rId1"/>
  <headerFooter>
    <oddHeader>&amp;L&amp;A&amp;C&amp;B Confidential&amp;B&amp;RPage &amp;P</oddHeader>
    <oddFooter>Page &amp;P of &amp;N</oddFooter>
  </headerFooter>
  <rowBreaks count="3" manualBreakCount="3">
    <brk id="13" max="16383" man="1"/>
    <brk id="17" max="16383" man="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BAD22-AD80-46D6-8716-50BCEEAEDE4C}">
  <sheetPr>
    <pageSetUpPr fitToPage="1"/>
  </sheetPr>
  <dimension ref="A1:H25"/>
  <sheetViews>
    <sheetView workbookViewId="0">
      <selection sqref="A1:H1"/>
    </sheetView>
  </sheetViews>
  <sheetFormatPr defaultRowHeight="12.75" x14ac:dyDescent="0.2"/>
  <cols>
    <col min="1" max="1" width="5.7109375" style="57" customWidth="1"/>
    <col min="2" max="2" width="28.5703125" style="57" customWidth="1"/>
    <col min="3" max="5" width="24.28515625" style="57" customWidth="1"/>
    <col min="6" max="7" width="17.140625" style="57" customWidth="1"/>
    <col min="8" max="8" width="31.42578125" style="57" customWidth="1"/>
    <col min="9" max="16384" width="9.140625" style="57"/>
  </cols>
  <sheetData>
    <row r="1" spans="1:8" ht="22.5" customHeight="1" x14ac:dyDescent="0.2">
      <c r="A1" s="173" t="s">
        <v>89</v>
      </c>
      <c r="B1" s="173"/>
      <c r="C1" s="173"/>
      <c r="D1" s="173"/>
      <c r="E1" s="173"/>
      <c r="F1" s="173"/>
      <c r="G1" s="173"/>
      <c r="H1" s="173"/>
    </row>
    <row r="2" spans="1:8" ht="30" customHeight="1" x14ac:dyDescent="0.2">
      <c r="A2" s="174" t="s">
        <v>79</v>
      </c>
      <c r="B2" s="174"/>
      <c r="C2" s="178"/>
      <c r="D2" s="178"/>
      <c r="E2" s="178"/>
      <c r="F2" s="178"/>
      <c r="G2" s="178"/>
      <c r="H2" s="178"/>
    </row>
    <row r="3" spans="1:8" ht="30" customHeight="1" x14ac:dyDescent="0.2">
      <c r="A3" s="174" t="s">
        <v>80</v>
      </c>
      <c r="B3" s="174"/>
      <c r="C3" s="178"/>
      <c r="D3" s="178"/>
      <c r="E3" s="178"/>
      <c r="F3" s="178"/>
      <c r="G3" s="178"/>
      <c r="H3" s="178"/>
    </row>
    <row r="4" spans="1:8" ht="30" customHeight="1" x14ac:dyDescent="0.2">
      <c r="A4" s="175" t="s">
        <v>88</v>
      </c>
      <c r="B4" s="174"/>
      <c r="C4" s="178"/>
      <c r="D4" s="178"/>
      <c r="E4" s="178"/>
      <c r="F4" s="178"/>
      <c r="G4" s="178"/>
      <c r="H4" s="178"/>
    </row>
    <row r="5" spans="1:8" ht="30" customHeight="1" x14ac:dyDescent="0.2">
      <c r="A5" s="174" t="s">
        <v>68</v>
      </c>
      <c r="B5" s="174"/>
      <c r="C5" s="178"/>
      <c r="D5" s="178"/>
      <c r="E5" s="178"/>
      <c r="F5" s="178"/>
      <c r="G5" s="178"/>
      <c r="H5" s="178"/>
    </row>
    <row r="6" spans="1:8" ht="30" customHeight="1" x14ac:dyDescent="0.2">
      <c r="A6" s="179" t="s">
        <v>86</v>
      </c>
      <c r="B6" s="180"/>
      <c r="C6" s="181"/>
      <c r="D6" s="182"/>
      <c r="E6" s="182"/>
      <c r="F6" s="182"/>
      <c r="G6" s="182"/>
      <c r="H6" s="183"/>
    </row>
    <row r="7" spans="1:8" ht="41.25" customHeight="1" x14ac:dyDescent="0.2">
      <c r="A7" s="175" t="s">
        <v>87</v>
      </c>
      <c r="B7" s="175"/>
      <c r="C7" s="178"/>
      <c r="D7" s="178"/>
      <c r="E7" s="178"/>
      <c r="F7" s="178"/>
      <c r="G7" s="178"/>
      <c r="H7" s="178"/>
    </row>
    <row r="8" spans="1:8" ht="30" customHeight="1" x14ac:dyDescent="0.2">
      <c r="A8" s="177" t="s">
        <v>83</v>
      </c>
      <c r="B8" s="177"/>
      <c r="C8" s="177"/>
      <c r="D8" s="177"/>
      <c r="E8" s="177"/>
      <c r="F8" s="177"/>
      <c r="G8" s="177"/>
      <c r="H8" s="177"/>
    </row>
    <row r="9" spans="1:8" s="86" customFormat="1" ht="51" x14ac:dyDescent="0.2">
      <c r="A9" s="88" t="s">
        <v>77</v>
      </c>
      <c r="B9" s="88" t="s">
        <v>69</v>
      </c>
      <c r="C9" s="88" t="s">
        <v>81</v>
      </c>
      <c r="D9" s="88" t="s">
        <v>75</v>
      </c>
      <c r="E9" s="88" t="s">
        <v>93</v>
      </c>
      <c r="F9" s="88" t="s">
        <v>95</v>
      </c>
      <c r="G9" s="88" t="s">
        <v>96</v>
      </c>
      <c r="H9" s="88" t="s">
        <v>94</v>
      </c>
    </row>
    <row r="10" spans="1:8" ht="30" customHeight="1" x14ac:dyDescent="0.2">
      <c r="A10" s="177" t="s">
        <v>107</v>
      </c>
      <c r="B10" s="177"/>
      <c r="C10" s="177"/>
      <c r="D10" s="177"/>
      <c r="E10" s="177"/>
      <c r="F10" s="177"/>
      <c r="G10" s="177"/>
      <c r="H10" s="177"/>
    </row>
    <row r="11" spans="1:8" ht="97.5" customHeight="1" x14ac:dyDescent="0.2">
      <c r="A11" s="90">
        <v>1</v>
      </c>
      <c r="B11" s="92"/>
      <c r="C11" s="92"/>
      <c r="D11" s="92"/>
      <c r="E11" s="92"/>
      <c r="F11" s="92"/>
      <c r="G11" s="92"/>
      <c r="H11" s="92"/>
    </row>
    <row r="12" spans="1:8" ht="97.5" customHeight="1" x14ac:dyDescent="0.2">
      <c r="A12" s="90">
        <v>2</v>
      </c>
      <c r="B12" s="92"/>
      <c r="C12" s="92"/>
      <c r="D12" s="92"/>
      <c r="E12" s="92"/>
      <c r="F12" s="92"/>
      <c r="G12" s="92"/>
      <c r="H12" s="92"/>
    </row>
    <row r="13" spans="1:8" ht="97.5" customHeight="1" x14ac:dyDescent="0.2">
      <c r="A13" s="90">
        <v>3</v>
      </c>
      <c r="B13" s="92"/>
      <c r="C13" s="92"/>
      <c r="D13" s="92"/>
      <c r="E13" s="92"/>
      <c r="F13" s="92"/>
      <c r="G13" s="92"/>
      <c r="H13" s="92"/>
    </row>
    <row r="14" spans="1:8" ht="30" customHeight="1" x14ac:dyDescent="0.2">
      <c r="A14" s="177" t="s">
        <v>112</v>
      </c>
      <c r="B14" s="177"/>
      <c r="C14" s="177"/>
      <c r="D14" s="177"/>
      <c r="E14" s="177"/>
      <c r="F14" s="177"/>
      <c r="G14" s="177"/>
      <c r="H14" s="177"/>
    </row>
    <row r="15" spans="1:8" ht="97.5" customHeight="1" x14ac:dyDescent="0.2">
      <c r="A15" s="90">
        <v>1</v>
      </c>
      <c r="B15" s="92"/>
      <c r="C15" s="92"/>
      <c r="D15" s="92"/>
      <c r="E15" s="92"/>
      <c r="F15" s="92"/>
      <c r="G15" s="92"/>
      <c r="H15" s="92"/>
    </row>
    <row r="16" spans="1:8" ht="97.5" customHeight="1" x14ac:dyDescent="0.2">
      <c r="A16" s="90">
        <v>2</v>
      </c>
      <c r="B16" s="92"/>
      <c r="C16" s="92"/>
      <c r="D16" s="92"/>
      <c r="E16" s="92"/>
      <c r="F16" s="92"/>
      <c r="G16" s="92"/>
      <c r="H16" s="92"/>
    </row>
    <row r="17" spans="1:8" ht="97.5" customHeight="1" x14ac:dyDescent="0.2">
      <c r="A17" s="90">
        <v>3</v>
      </c>
      <c r="B17" s="92"/>
      <c r="C17" s="92"/>
      <c r="D17" s="92"/>
      <c r="E17" s="92"/>
      <c r="F17" s="92"/>
      <c r="G17" s="92"/>
      <c r="H17" s="92"/>
    </row>
    <row r="18" spans="1:8" ht="30" customHeight="1" x14ac:dyDescent="0.2">
      <c r="A18" s="177" t="s">
        <v>84</v>
      </c>
      <c r="B18" s="177"/>
      <c r="C18" s="177"/>
      <c r="D18" s="177"/>
      <c r="E18" s="177"/>
      <c r="F18" s="177"/>
      <c r="G18" s="177"/>
      <c r="H18" s="177"/>
    </row>
    <row r="19" spans="1:8" ht="97.5" customHeight="1" x14ac:dyDescent="0.2">
      <c r="A19" s="90">
        <v>1</v>
      </c>
      <c r="B19" s="92"/>
      <c r="C19" s="92"/>
      <c r="D19" s="92"/>
      <c r="E19" s="92"/>
      <c r="F19" s="92"/>
      <c r="G19" s="92"/>
      <c r="H19" s="92"/>
    </row>
    <row r="20" spans="1:8" ht="97.5" customHeight="1" x14ac:dyDescent="0.2">
      <c r="A20" s="90">
        <v>2</v>
      </c>
      <c r="B20" s="92"/>
      <c r="C20" s="92"/>
      <c r="D20" s="92"/>
      <c r="E20" s="92"/>
      <c r="F20" s="92"/>
      <c r="G20" s="92"/>
      <c r="H20" s="92"/>
    </row>
    <row r="21" spans="1:8" ht="97.5" customHeight="1" x14ac:dyDescent="0.2">
      <c r="A21" s="90">
        <v>3</v>
      </c>
      <c r="B21" s="92"/>
      <c r="C21" s="92"/>
      <c r="D21" s="92"/>
      <c r="E21" s="92"/>
      <c r="F21" s="92"/>
      <c r="G21" s="92"/>
      <c r="H21" s="92"/>
    </row>
    <row r="22" spans="1:8" ht="30" customHeight="1" x14ac:dyDescent="0.2">
      <c r="A22" s="177" t="s">
        <v>85</v>
      </c>
      <c r="B22" s="177"/>
      <c r="C22" s="177"/>
      <c r="D22" s="177"/>
      <c r="E22" s="177"/>
      <c r="F22" s="177"/>
      <c r="G22" s="177"/>
      <c r="H22" s="177"/>
    </row>
    <row r="23" spans="1:8" ht="97.5" customHeight="1" x14ac:dyDescent="0.2">
      <c r="A23" s="90">
        <v>1</v>
      </c>
      <c r="B23" s="92"/>
      <c r="C23" s="92"/>
      <c r="D23" s="92"/>
      <c r="E23" s="92"/>
      <c r="F23" s="92"/>
      <c r="G23" s="92"/>
      <c r="H23" s="92"/>
    </row>
    <row r="24" spans="1:8" ht="97.5" customHeight="1" x14ac:dyDescent="0.2">
      <c r="A24" s="90">
        <v>2</v>
      </c>
      <c r="B24" s="92"/>
      <c r="C24" s="92"/>
      <c r="D24" s="92"/>
      <c r="E24" s="92"/>
      <c r="F24" s="92"/>
      <c r="G24" s="92"/>
      <c r="H24" s="92"/>
    </row>
    <row r="25" spans="1:8" ht="97.5" customHeight="1" x14ac:dyDescent="0.2">
      <c r="A25" s="90">
        <v>3</v>
      </c>
      <c r="B25" s="92"/>
      <c r="C25" s="92"/>
      <c r="D25" s="92"/>
      <c r="E25" s="92"/>
      <c r="F25" s="92"/>
      <c r="G25" s="92"/>
      <c r="H25" s="92"/>
    </row>
  </sheetData>
  <mergeCells count="18">
    <mergeCell ref="A4:B4"/>
    <mergeCell ref="C4:H4"/>
    <mergeCell ref="A1:H1"/>
    <mergeCell ref="A2:B2"/>
    <mergeCell ref="C2:H2"/>
    <mergeCell ref="A3:B3"/>
    <mergeCell ref="C3:H3"/>
    <mergeCell ref="A5:B5"/>
    <mergeCell ref="C5:H5"/>
    <mergeCell ref="A6:B6"/>
    <mergeCell ref="C6:H6"/>
    <mergeCell ref="A7:B7"/>
    <mergeCell ref="C7:H7"/>
    <mergeCell ref="A8:H8"/>
    <mergeCell ref="A10:H10"/>
    <mergeCell ref="A14:H14"/>
    <mergeCell ref="A18:H18"/>
    <mergeCell ref="A22:H22"/>
  </mergeCells>
  <printOptions horizontalCentered="1"/>
  <pageMargins left="0" right="0" top="0.35433070866141736" bottom="0.35433070866141736" header="0.11811023622047245" footer="0.11811023622047245"/>
  <pageSetup paperSize="9" scale="88" fitToHeight="0" orientation="landscape" r:id="rId1"/>
  <headerFooter>
    <oddHeader>&amp;L&amp;A&amp;C&amp;B Confidential&amp;B&amp;RPage &amp;P</oddHeader>
    <oddFooter>Page &amp;P of &amp;N</oddFooter>
  </headerFooter>
  <rowBreaks count="3" manualBreakCount="3">
    <brk id="13" max="16383" man="1"/>
    <brk id="17" max="16383" man="1"/>
    <brk id="2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Executive Summary</vt:lpstr>
      <vt:lpstr>Scoresheet</vt:lpstr>
      <vt:lpstr>Score Criteria</vt:lpstr>
      <vt:lpstr>Tender Returnables</vt:lpstr>
      <vt:lpstr>Company Details</vt:lpstr>
      <vt:lpstr>Employee 1 Details</vt:lpstr>
      <vt:lpstr>Employee 2 Details</vt:lpstr>
      <vt:lpstr>'Executive Summary'!Print_Area</vt:lpstr>
      <vt:lpstr>'Score Criteria'!Print_Area</vt:lpstr>
      <vt:lpstr>Scoresheet!Print_Area</vt:lpstr>
      <vt:lpstr>'Tender Returnables'!Print_Area</vt:lpstr>
      <vt:lpstr>'Company Details'!Print_Titles</vt:lpstr>
      <vt:lpstr>'Employee 1 Details'!Print_Titles</vt:lpstr>
      <vt:lpstr>'Employee 2 Details'!Print_Titles</vt:lpstr>
      <vt:lpstr>'Score Criteria'!Print_Titles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Mike Ramotshela</cp:lastModifiedBy>
  <cp:lastPrinted>2022-03-15T08:41:02Z</cp:lastPrinted>
  <dcterms:created xsi:type="dcterms:W3CDTF">2008-02-26T06:36:02Z</dcterms:created>
  <dcterms:modified xsi:type="dcterms:W3CDTF">2022-03-24T09:06:30Z</dcterms:modified>
</cp:coreProperties>
</file>