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ttps://dcog-my.sharepoint.com/personal/mmamashitam_cogta_gov_za/Documents/"/>
    </mc:Choice>
  </mc:AlternateContent>
  <xr:revisionPtr revIDLastSave="0" documentId="8_{0B314EFE-2CC3-44AE-B85B-02E1E5B43837}" xr6:coauthVersionLast="47" xr6:coauthVersionMax="47" xr10:uidLastSave="{00000000-0000-0000-0000-000000000000}"/>
  <bookViews>
    <workbookView xWindow="-110" yWindow="-110" windowWidth="19420" windowHeight="10300" tabRatio="653" activeTab="2" xr2:uid="{00000000-000D-0000-FFFF-FFFF00000000}"/>
  </bookViews>
  <sheets>
    <sheet name="COVER SHEET" sheetId="33" r:id="rId1"/>
    <sheet name="Price Declaration " sheetId="26" r:id="rId2"/>
    <sheet name="2. TRANSACTION FEE OFFSITE " sheetId="35" r:id="rId3"/>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'!$A$1:$F$49</definedName>
    <definedName name="_xlnm.Print_Area" localSheetId="0">'COVER SHEET'!$A$1:$M$45</definedName>
    <definedName name="_xlnm.Print_Area" localSheetId="1">'Price Declaration '!$A$1:$I$33</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35" l="1"/>
  <c r="E40" i="35"/>
  <c r="E39" i="35"/>
  <c r="F39" i="35" s="1"/>
  <c r="E38" i="35"/>
  <c r="E37" i="35"/>
  <c r="E36" i="35"/>
  <c r="E35" i="35"/>
  <c r="E34" i="35"/>
  <c r="E33" i="35"/>
  <c r="F33" i="35" s="1"/>
  <c r="E32" i="35"/>
  <c r="E31" i="35"/>
  <c r="E30" i="35"/>
  <c r="E29" i="35"/>
  <c r="E28" i="35"/>
  <c r="E27" i="35"/>
  <c r="E26" i="35"/>
  <c r="E25" i="35"/>
  <c r="E24" i="35"/>
  <c r="E23" i="35"/>
  <c r="E22" i="35"/>
  <c r="E21" i="35"/>
  <c r="E20" i="35"/>
  <c r="E19" i="35"/>
  <c r="E18" i="35"/>
  <c r="E17" i="35"/>
  <c r="E16" i="35"/>
  <c r="E15" i="35"/>
  <c r="F40" i="35"/>
  <c r="F38" i="35"/>
  <c r="C9" i="35" l="1"/>
  <c r="F41" i="35"/>
  <c r="F37" i="35"/>
  <c r="F34" i="35"/>
  <c r="F36" i="35"/>
  <c r="F35" i="35"/>
  <c r="F32" i="35"/>
  <c r="F31" i="35"/>
  <c r="F30" i="35"/>
  <c r="F29" i="35"/>
  <c r="F28" i="35"/>
  <c r="F27" i="35"/>
  <c r="F26" i="35"/>
  <c r="F25" i="35"/>
  <c r="F24" i="35"/>
  <c r="F23" i="35"/>
  <c r="F22" i="35"/>
  <c r="F21" i="35"/>
  <c r="F20" i="35"/>
  <c r="F19" i="35"/>
  <c r="F18" i="35"/>
  <c r="F17" i="35"/>
  <c r="F16" i="35"/>
  <c r="F15" i="35"/>
  <c r="F42" i="35" l="1"/>
  <c r="C9" i="26"/>
  <c r="E45" i="35" l="1"/>
  <c r="E46" i="35" s="1"/>
  <c r="E44" i="35"/>
  <c r="E47" i="35" l="1"/>
  <c r="A15" i="26" s="1"/>
</calcChain>
</file>

<file path=xl/sharedStrings.xml><?xml version="1.0" encoding="utf-8"?>
<sst xmlns="http://schemas.openxmlformats.org/spreadsheetml/2006/main" count="102" uniqueCount="95">
  <si>
    <t>PRICING SUBMISSION</t>
  </si>
  <si>
    <t>BIDDER NAME</t>
  </si>
  <si>
    <t>Tel No: ……………………………………….</t>
  </si>
  <si>
    <t>Dear Sir/Madam,</t>
  </si>
  <si>
    <t>Price Declaration</t>
  </si>
  <si>
    <t>RFP NO:</t>
  </si>
  <si>
    <t>RFP NAME:</t>
  </si>
  <si>
    <t>PRICE INSTRUCTIONS</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</si>
  <si>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</si>
  <si>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</si>
  <si>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</si>
  <si>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Car Rental – Domestic</t>
  </si>
  <si>
    <t>Car Rental – International</t>
  </si>
  <si>
    <t>Accommodation – Domestic</t>
  </si>
  <si>
    <t>Accommodation – International</t>
  </si>
  <si>
    <t>Transfers/Shuttle – Domestic</t>
  </si>
  <si>
    <t>Transfers/Shuttle – International</t>
  </si>
  <si>
    <t>Refunds – Air Domestic</t>
  </si>
  <si>
    <t>Refunds – Air International</t>
  </si>
  <si>
    <t>Train bookings – International</t>
  </si>
  <si>
    <t>Courier services for travel documentation (visa &amp; passports)</t>
  </si>
  <si>
    <t>Visa Assistance 
(Provision of documents and advice)</t>
  </si>
  <si>
    <t>1.1  TRANSACTION FEES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</si>
  <si>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</si>
  <si>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</si>
  <si>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</si>
  <si>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</si>
  <si>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</si>
  <si>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</si>
  <si>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</si>
  <si>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</si>
  <si>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</si>
  <si>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</si>
  <si>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</si>
  <si>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</si>
  <si>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</si>
  <si>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ANNEXURE A3</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</si>
  <si>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</si>
  <si>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</si>
  <si>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</si>
  <si>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2.3.1 All Bidders’ pricing must be quoted in South African Rands (ZAR).</t>
  </si>
  <si>
    <t>Train bookings – Domestic</t>
  </si>
  <si>
    <t>Transaction Fee (Off-Site)</t>
  </si>
  <si>
    <t>TRANSACTION FEE MODEL(OFF-SITE SERVICES)</t>
  </si>
  <si>
    <t>ONLINE BOOKINGS</t>
  </si>
  <si>
    <t>Transaction Type (Sector)</t>
  </si>
  <si>
    <t>1a</t>
  </si>
  <si>
    <t>1b</t>
  </si>
  <si>
    <t>2a</t>
  </si>
  <si>
    <t>2b</t>
  </si>
  <si>
    <t>3a</t>
  </si>
  <si>
    <t>3b</t>
  </si>
  <si>
    <t>4a</t>
  </si>
  <si>
    <t>4b</t>
  </si>
  <si>
    <t>5a</t>
  </si>
  <si>
    <t>5b</t>
  </si>
  <si>
    <t>Charters (including consultant fees)</t>
  </si>
  <si>
    <t>Price for year 1</t>
  </si>
  <si>
    <t>Parking bookings at airports</t>
  </si>
  <si>
    <t>Bus/Coach Bookings (including consultants fee)</t>
  </si>
  <si>
    <r>
      <t>This spreadsheet for</t>
    </r>
    <r>
      <rPr>
        <b/>
        <sz val="11"/>
        <color rgb="FF00B0F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</si>
  <si>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OFF-SITE</t>
    </r>
    <r>
      <rPr>
        <b/>
        <sz val="10"/>
        <rFont val="Arial"/>
        <family val="2"/>
      </rPr>
      <t xml:space="preserve"> </t>
    </r>
    <r>
      <rPr>
        <sz val="10"/>
        <rFont val="Arial"/>
        <family val="2"/>
      </rPr>
      <t>travel management service to the DCOG at the following total amounts (including VAT)</t>
    </r>
  </si>
  <si>
    <t>Price for year 2, asuming a 5% inflation adjustment</t>
  </si>
  <si>
    <t>Price for year 3, asuming a 5% inflation adjustment</t>
  </si>
  <si>
    <t>Air Travel – Domestic</t>
  </si>
  <si>
    <t>6a</t>
  </si>
  <si>
    <t>6b</t>
  </si>
  <si>
    <r>
      <t>Consultant Assistance with bookings during office hours / VIP surchage fee per booking (</t>
    </r>
    <r>
      <rPr>
        <b/>
        <sz val="11"/>
        <rFont val="Arial"/>
        <family val="2"/>
      </rPr>
      <t>Office</t>
    </r>
    <r>
      <rPr>
        <sz val="11"/>
        <rFont val="Arial"/>
        <family val="2"/>
      </rPr>
      <t xml:space="preserve"> </t>
    </r>
    <r>
      <rPr>
        <b/>
        <sz val="11"/>
        <rFont val="Arial"/>
        <family val="2"/>
      </rPr>
      <t>Hours</t>
    </r>
    <r>
      <rPr>
        <sz val="11"/>
        <rFont val="Arial"/>
        <family val="2"/>
      </rPr>
      <t>)</t>
    </r>
  </si>
  <si>
    <r>
      <t>Consultant Assistance with bookings after office hours / VIP surchage fee per booking (</t>
    </r>
    <r>
      <rPr>
        <b/>
        <sz val="11"/>
        <rFont val="Arial"/>
        <family val="2"/>
      </rPr>
      <t>After</t>
    </r>
    <r>
      <rPr>
        <sz val="11"/>
        <rFont val="Arial"/>
        <family val="2"/>
      </rPr>
      <t xml:space="preserve"> </t>
    </r>
    <r>
      <rPr>
        <b/>
        <sz val="11"/>
        <rFont val="Arial"/>
        <family val="2"/>
      </rPr>
      <t>Hours</t>
    </r>
    <r>
      <rPr>
        <sz val="11"/>
        <rFont val="Arial"/>
        <family val="2"/>
      </rPr>
      <t>)</t>
    </r>
  </si>
  <si>
    <t>Changes to online booking system (per hour)</t>
  </si>
  <si>
    <t>Customised / Reports (per report)</t>
  </si>
  <si>
    <t>Bill-back fee per sector (excl. air travel)</t>
  </si>
  <si>
    <t>Total indicative contract price to be used in PPPFA calculation</t>
  </si>
  <si>
    <t xml:space="preserve"> .</t>
  </si>
  <si>
    <r>
      <t>We understand that DCOG is</t>
    </r>
    <r>
      <rPr>
        <sz val="10"/>
        <rFont val="Arial"/>
        <family val="2"/>
      </rPr>
      <t xml:space="preserve"> not bound to accept the lowest or any offer and that we must bear all costs which we have incurred in connection with preparing and submitting this bid.</t>
    </r>
  </si>
  <si>
    <t>COGTA (T) 03/2022</t>
  </si>
  <si>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DCOG</t>
    </r>
  </si>
  <si>
    <t>TENDER FOR APPOINTMENT OF A TRAVEL MANAGEMENT COMPANY FOR THE DEPARTMENT OF COOPERARTIVE GOVERNANCE (DCOG) FOR THE PERIOD OF THIRTY SIX (36) MONTHS</t>
  </si>
  <si>
    <t>Unit Price
(incl. VAT)</t>
  </si>
  <si>
    <t>Unit Price 
(excl. VAT)</t>
  </si>
  <si>
    <t>Initial setup fee (Online booking tool) Incl. VAT</t>
  </si>
  <si>
    <t>Monthly Debtors Account Reconciliation</t>
  </si>
  <si>
    <t>Monthly Travel Lodge card Reconciliation if utilised</t>
  </si>
  <si>
    <t>TOTAL Price
(incl VAT) Year 1</t>
  </si>
  <si>
    <t>Total Year 1`</t>
  </si>
  <si>
    <t>Units per year</t>
  </si>
  <si>
    <r>
      <rPr>
        <sz val="7"/>
        <rFont val="Arial"/>
        <family val="2"/>
      </rPr>
      <t> </t>
    </r>
    <r>
      <rPr>
        <sz val="11"/>
        <rFont val="Arial"/>
        <family val="2"/>
      </rPr>
      <t>Fixed cost for venue booking for up to 150 people.</t>
    </r>
  </si>
  <si>
    <r>
      <rPr>
        <sz val="7"/>
        <rFont val="Arial"/>
        <family val="2"/>
      </rPr>
      <t> </t>
    </r>
    <r>
      <rPr>
        <sz val="11"/>
        <rFont val="Arial"/>
        <family val="2"/>
      </rPr>
      <t>Fixed cost for venue booking for 151 up to 500 people.</t>
    </r>
  </si>
  <si>
    <r>
      <rPr>
        <sz val="7"/>
        <rFont val="Arial"/>
        <family val="2"/>
      </rPr>
      <t> </t>
    </r>
    <r>
      <rPr>
        <sz val="11"/>
        <rFont val="Arial"/>
        <family val="2"/>
      </rPr>
      <t>Fixed cost for venue booking for above 500 people.</t>
    </r>
  </si>
  <si>
    <r>
      <t xml:space="preserve">2.2.4 Input cells FOR THE TENDERING INSTITUTION are highlighted in  </t>
    </r>
    <r>
      <rPr>
        <b/>
        <sz val="11"/>
        <color rgb="FFFFFF00"/>
        <rFont val="Arial"/>
        <family val="2"/>
      </rPr>
      <t>YELLOW.</t>
    </r>
    <r>
      <rPr>
        <sz val="11"/>
        <rFont val="Arial"/>
        <family val="2"/>
      </rPr>
      <t xml:space="preserve"> The Tendering Institution must complete all  
        the relevant input cells for the bid. No other cells must be changed in any way whatsoever.</t>
    </r>
  </si>
  <si>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</si>
  <si>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r>
      <t>2.1.3 Bidders</t>
    </r>
    <r>
      <rPr>
        <b/>
        <sz val="11"/>
        <rFont val="Arial"/>
        <family val="2"/>
      </rPr>
      <t xml:space="preserve"> must </t>
    </r>
    <r>
      <rPr>
        <sz val="11"/>
        <rFont val="Arial"/>
        <family val="2"/>
      </rPr>
      <t xml:space="preserve"> FULLY COMPLETED templates attached ,which is</t>
    </r>
    <r>
      <rPr>
        <sz val="11"/>
        <color rgb="FF00B0F0"/>
        <rFont val="Arial"/>
        <family val="2"/>
      </rPr>
      <t xml:space="preserve"> transactional fee model offsite</t>
    </r>
    <r>
      <rPr>
        <sz val="11"/>
        <rFont val="Arial"/>
        <family val="2"/>
      </rPr>
      <t xml:space="preserve">. </t>
    </r>
  </si>
  <si>
    <r>
      <t xml:space="preserve">2.1.2 Bidders </t>
    </r>
    <r>
      <rPr>
        <b/>
        <sz val="11"/>
        <rFont val="Arial"/>
        <family val="2"/>
      </rPr>
      <t xml:space="preserve">must complete the Pricing Schedule in full </t>
    </r>
    <r>
      <rPr>
        <sz val="11"/>
        <rFont val="Arial"/>
        <family val="2"/>
      </rPr>
      <t>and sign all paper copies of their Pricing Schedule.</t>
    </r>
  </si>
  <si>
    <t>Mobile No: ……………………………………….</t>
  </si>
  <si>
    <t>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</si>
</sst>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quot;R&quot;\ * #,##0.00_ ;_ &quot;R&quot;\ * \-#,##0.00_ ;_ &quot;R&quot;\ * &quot;-&quot;??_ ;_ @_ "/>
    <numFmt numFmtId="165" formatCode="_-* #,##0_-;\-* #,##0_-;_-* &quot;-&quot;??_-;_-@_-"/>
  </numFmts>
  <fonts count="21"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4"/>
      <name val="Arial"/>
      <family val="2"/>
    </font>
    <font>
      <sz val="10"/>
      <color rgb="FF00B0F0"/>
      <name val="Arial"/>
      <family val="2"/>
    </font>
    <font>
      <sz val="10"/>
      <name val="Arial"/>
      <family val="2"/>
    </font>
    <font>
      <b/>
      <sz val="12"/>
      <color rgb="FFFF0000"/>
      <name val="Arial"/>
      <family val="2"/>
    </font>
    <font>
      <sz val="7"/>
      <name val="Arial"/>
      <family val="2"/>
    </font>
    <font>
      <b/>
      <sz val="12"/>
      <color rgb="FFC00000"/>
      <name val="Arial"/>
      <family val="2"/>
    </font>
    <font>
      <b/>
      <sz val="11"/>
      <color rgb="FFFFFF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9"/>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43" fontId="16" fillId="0" borderId="0" applyFont="0" applyFill="0" applyBorder="0" applyAlignment="0" applyProtection="0"/>
  </cellStyleXfs>
  <cellXfs count="172">
    <xf numFmtId="0" fontId="0" fillId="0" borderId="0" xfId="0"/>
    <xf numFmtId="165" fontId="6" fillId="3" borderId="0" xfId="2" applyNumberFormat="1" applyFont="1" applyFill="1" applyBorder="1" applyAlignment="1" applyProtection="1">
      <alignment horizontal="left" vertical="top"/>
    </xf>
    <xf numFmtId="165" fontId="7" fillId="3" borderId="0" xfId="2" applyNumberFormat="1" applyFont="1" applyFill="1" applyBorder="1" applyAlignment="1" applyProtection="1">
      <alignment horizontal="left" vertical="top"/>
    </xf>
    <xf numFmtId="165" fontId="8" fillId="3" borderId="0" xfId="2" applyNumberFormat="1" applyFont="1" applyFill="1" applyBorder="1" applyAlignment="1" applyProtection="1">
      <alignment horizontal="left" vertical="top"/>
    </xf>
    <xf numFmtId="165" fontId="8" fillId="3" borderId="14" xfId="2" applyNumberFormat="1" applyFont="1" applyFill="1" applyBorder="1" applyAlignment="1" applyProtection="1">
      <alignment horizontal="left" vertical="top"/>
    </xf>
    <xf numFmtId="165" fontId="8" fillId="0" borderId="0" xfId="2" applyNumberFormat="1" applyFont="1" applyAlignment="1" applyProtection="1">
      <alignment horizontal="left" vertical="top"/>
    </xf>
    <xf numFmtId="164" fontId="6" fillId="3" borderId="0" xfId="1" applyFont="1" applyFill="1" applyBorder="1" applyAlignment="1" applyProtection="1">
      <alignment horizontal="center" vertical="top"/>
    </xf>
    <xf numFmtId="164" fontId="7" fillId="3" borderId="0" xfId="1" applyFont="1" applyFill="1" applyBorder="1" applyAlignment="1" applyProtection="1">
      <alignment horizontal="center" vertical="top"/>
    </xf>
    <xf numFmtId="164" fontId="8" fillId="3" borderId="0" xfId="1" applyFont="1" applyFill="1" applyBorder="1" applyAlignment="1" applyProtection="1">
      <alignment horizontal="center" vertical="top"/>
    </xf>
    <xf numFmtId="164" fontId="8" fillId="3" borderId="0" xfId="1" applyFont="1" applyFill="1" applyBorder="1" applyAlignment="1" applyProtection="1">
      <alignment vertical="top"/>
    </xf>
    <xf numFmtId="164" fontId="8" fillId="3" borderId="14" xfId="1" applyFont="1" applyFill="1" applyBorder="1" applyAlignment="1" applyProtection="1">
      <alignment vertical="top"/>
    </xf>
    <xf numFmtId="164" fontId="8" fillId="0" borderId="0" xfId="1" applyFont="1" applyAlignment="1" applyProtection="1">
      <alignment vertical="top"/>
    </xf>
    <xf numFmtId="0" fontId="0" fillId="3" borderId="4" xfId="0" applyFill="1" applyBorder="1"/>
    <xf numFmtId="0" fontId="0" fillId="3" borderId="11" xfId="0" applyFill="1" applyBorder="1"/>
    <xf numFmtId="0" fontId="0" fillId="3" borderId="5" xfId="0" applyFill="1" applyBorder="1"/>
    <xf numFmtId="0" fontId="0" fillId="0" borderId="0" xfId="0" applyAlignment="1">
      <alignment vertical="top"/>
    </xf>
    <xf numFmtId="0" fontId="2" fillId="3" borderId="0" xfId="0" applyFont="1" applyFill="1"/>
    <xf numFmtId="0" fontId="0" fillId="3" borderId="3" xfId="0" applyFill="1" applyBorder="1"/>
    <xf numFmtId="0" fontId="0" fillId="3" borderId="0" xfId="0" applyFill="1"/>
    <xf numFmtId="0" fontId="0" fillId="3" borderId="8" xfId="0" applyFill="1" applyBorder="1"/>
    <xf numFmtId="0" fontId="1" fillId="3" borderId="3" xfId="0" applyFont="1" applyFill="1" applyBorder="1"/>
    <xf numFmtId="165" fontId="6" fillId="4" borderId="19" xfId="2" applyNumberFormat="1" applyFont="1" applyFill="1" applyBorder="1" applyAlignment="1" applyProtection="1">
      <alignment horizontal="left" vertical="top" wrapText="1"/>
    </xf>
    <xf numFmtId="164" fontId="6" fillId="4" borderId="19" xfId="1" applyFont="1" applyFill="1" applyBorder="1" applyAlignment="1" applyProtection="1">
      <alignment horizontal="center" vertical="top" wrapText="1"/>
    </xf>
    <xf numFmtId="165" fontId="6" fillId="0" borderId="20" xfId="2" applyNumberFormat="1" applyFont="1" applyBorder="1" applyAlignment="1" applyProtection="1">
      <alignment horizontal="left" vertical="top"/>
    </xf>
    <xf numFmtId="164" fontId="6" fillId="0" borderId="14" xfId="1" applyFont="1" applyBorder="1" applyAlignment="1" applyProtection="1">
      <alignment vertical="top"/>
    </xf>
    <xf numFmtId="164" fontId="6" fillId="0" borderId="20" xfId="1" applyFont="1" applyBorder="1" applyAlignment="1" applyProtection="1">
      <alignment vertical="top"/>
    </xf>
    <xf numFmtId="164" fontId="8" fillId="0" borderId="1" xfId="1" applyFont="1" applyBorder="1" applyAlignment="1" applyProtection="1">
      <alignment vertical="top"/>
    </xf>
    <xf numFmtId="0" fontId="7" fillId="3" borderId="3" xfId="0" applyFont="1" applyFill="1" applyBorder="1"/>
    <xf numFmtId="0" fontId="4" fillId="3" borderId="0" xfId="0" applyFont="1" applyFill="1"/>
    <xf numFmtId="0" fontId="8" fillId="0" borderId="0" xfId="0" applyFont="1"/>
    <xf numFmtId="165" fontId="6" fillId="0" borderId="1" xfId="2" applyNumberFormat="1" applyFont="1" applyFill="1" applyBorder="1" applyAlignment="1" applyProtection="1">
      <alignment horizontal="left" vertical="top"/>
    </xf>
    <xf numFmtId="164" fontId="8" fillId="7" borderId="1" xfId="1" applyFont="1" applyFill="1" applyBorder="1" applyAlignment="1" applyProtection="1">
      <alignment vertical="top"/>
      <protection locked="0"/>
    </xf>
    <xf numFmtId="164" fontId="6" fillId="7" borderId="1" xfId="1" applyFont="1" applyFill="1" applyBorder="1" applyAlignment="1" applyProtection="1">
      <alignment vertical="top"/>
      <protection locked="0"/>
    </xf>
    <xf numFmtId="164" fontId="8" fillId="0" borderId="1" xfId="1" applyFont="1" applyFill="1" applyBorder="1" applyAlignment="1" applyProtection="1">
      <alignment vertical="top"/>
    </xf>
    <xf numFmtId="0" fontId="8" fillId="3" borderId="4" xfId="0" applyFont="1" applyFill="1" applyBorder="1" applyAlignment="1">
      <alignment vertical="top"/>
    </xf>
    <xf numFmtId="0" fontId="8" fillId="3" borderId="11" xfId="0" applyFont="1" applyFill="1" applyBorder="1" applyAlignment="1">
      <alignment vertical="top"/>
    </xf>
    <xf numFmtId="0" fontId="8" fillId="0" borderId="0" xfId="0" applyFont="1" applyAlignment="1">
      <alignment vertical="top"/>
    </xf>
    <xf numFmtId="0" fontId="8" fillId="3" borderId="3" xfId="0" applyFont="1" applyFill="1" applyBorder="1" applyAlignment="1">
      <alignment vertical="top"/>
    </xf>
    <xf numFmtId="0" fontId="8" fillId="3" borderId="0" xfId="0" applyFont="1" applyFill="1" applyAlignment="1">
      <alignment vertical="top"/>
    </xf>
    <xf numFmtId="0" fontId="6" fillId="3" borderId="0" xfId="0" applyFont="1" applyFill="1" applyAlignment="1">
      <alignment horizontal="center" vertical="top"/>
    </xf>
    <xf numFmtId="0" fontId="6" fillId="3" borderId="8" xfId="0" applyFont="1" applyFill="1" applyBorder="1" applyAlignment="1">
      <alignment horizontal="center" vertical="top"/>
    </xf>
    <xf numFmtId="0" fontId="7" fillId="3" borderId="0" xfId="0" applyFont="1" applyFill="1" applyAlignment="1">
      <alignment vertical="top"/>
    </xf>
    <xf numFmtId="0" fontId="6" fillId="3" borderId="3" xfId="0" applyFont="1" applyFill="1" applyBorder="1" applyAlignment="1">
      <alignment horizontal="left" vertical="top"/>
    </xf>
    <xf numFmtId="0" fontId="6" fillId="3" borderId="0" xfId="0" applyFont="1" applyFill="1" applyAlignment="1">
      <alignment vertical="top"/>
    </xf>
    <xf numFmtId="0" fontId="8" fillId="3" borderId="0" xfId="0" applyFont="1" applyFill="1" applyAlignment="1">
      <alignment horizontal="center" vertical="top"/>
    </xf>
    <xf numFmtId="0" fontId="8" fillId="3" borderId="8" xfId="0" applyFont="1" applyFill="1" applyBorder="1" applyAlignment="1">
      <alignment horizontal="center" vertical="top"/>
    </xf>
    <xf numFmtId="0" fontId="6" fillId="4" borderId="19" xfId="0" applyFont="1" applyFill="1" applyBorder="1" applyAlignment="1">
      <alignment vertical="top" wrapText="1"/>
    </xf>
    <xf numFmtId="0" fontId="6" fillId="4" borderId="19" xfId="0" applyFont="1" applyFill="1" applyBorder="1" applyAlignment="1">
      <alignment horizontal="center" vertical="top" wrapText="1"/>
    </xf>
    <xf numFmtId="0" fontId="8" fillId="0" borderId="0" xfId="0" applyFont="1" applyAlignment="1">
      <alignment vertical="top" wrapText="1"/>
    </xf>
    <xf numFmtId="0" fontId="8" fillId="0" borderId="1" xfId="0" applyFont="1" applyBorder="1" applyAlignment="1">
      <alignment horizontal="center" vertical="top"/>
    </xf>
    <xf numFmtId="0" fontId="8" fillId="0" borderId="1" xfId="0" applyFont="1" applyBorder="1" applyAlignment="1">
      <alignment horizontal="justify"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6" fillId="0" borderId="0" xfId="0" applyFont="1" applyAlignment="1">
      <alignment vertical="top"/>
    </xf>
    <xf numFmtId="0" fontId="8" fillId="0" borderId="1" xfId="0" applyFont="1" applyBorder="1" applyAlignment="1">
      <alignment vertical="top" wrapText="1"/>
    </xf>
    <xf numFmtId="0" fontId="8" fillId="0" borderId="1" xfId="0" applyFont="1" applyBorder="1" applyAlignment="1">
      <alignment vertical="center" wrapText="1"/>
    </xf>
    <xf numFmtId="0" fontId="6" fillId="0" borderId="6" xfId="0" applyFont="1" applyBorder="1" applyAlignment="1">
      <alignment vertical="top"/>
    </xf>
    <xf numFmtId="0" fontId="6" fillId="0" borderId="14" xfId="0" applyFont="1" applyBorder="1" applyAlignment="1">
      <alignment horizontal="justify" vertical="top" wrapText="1"/>
    </xf>
    <xf numFmtId="0" fontId="4" fillId="0" borderId="0" xfId="0" applyFont="1" applyAlignment="1">
      <alignment vertical="top"/>
    </xf>
    <xf numFmtId="0" fontId="8" fillId="3" borderId="8" xfId="0" applyFont="1" applyFill="1" applyBorder="1" applyAlignment="1">
      <alignment vertical="top"/>
    </xf>
    <xf numFmtId="0" fontId="8" fillId="3" borderId="6" xfId="0" applyFont="1" applyFill="1" applyBorder="1" applyAlignment="1">
      <alignment vertical="top"/>
    </xf>
    <xf numFmtId="0" fontId="8" fillId="3" borderId="14" xfId="0" applyFont="1" applyFill="1" applyBorder="1" applyAlignment="1">
      <alignment vertical="top"/>
    </xf>
    <xf numFmtId="0" fontId="8" fillId="3" borderId="7" xfId="0" applyFont="1" applyFill="1" applyBorder="1" applyAlignment="1">
      <alignment vertical="top"/>
    </xf>
    <xf numFmtId="0" fontId="8" fillId="3" borderId="3" xfId="0" applyFont="1" applyFill="1" applyBorder="1" applyAlignment="1">
      <alignment vertical="center" wrapText="1"/>
    </xf>
    <xf numFmtId="0" fontId="8" fillId="3" borderId="0" xfId="0" applyFont="1" applyFill="1" applyAlignment="1">
      <alignment vertical="center" wrapText="1"/>
    </xf>
    <xf numFmtId="0" fontId="8" fillId="3" borderId="8" xfId="0" applyFont="1" applyFill="1" applyBorder="1" applyAlignment="1">
      <alignment vertical="center" wrapText="1"/>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4"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3" fillId="5" borderId="9" xfId="0" applyFont="1" applyFill="1" applyBorder="1" applyAlignment="1">
      <alignment horizontal="center"/>
    </xf>
    <xf numFmtId="0" fontId="3" fillId="5" borderId="15" xfId="0" applyFont="1" applyFill="1" applyBorder="1" applyAlignment="1">
      <alignment horizontal="center"/>
    </xf>
    <xf numFmtId="0" fontId="3" fillId="5" borderId="10" xfId="0" applyFont="1" applyFill="1" applyBorder="1" applyAlignment="1">
      <alignment horizontal="center"/>
    </xf>
    <xf numFmtId="0" fontId="3" fillId="3" borderId="9" xfId="0" applyFont="1" applyFill="1" applyBorder="1" applyAlignment="1">
      <alignment horizontal="left" wrapText="1"/>
    </xf>
    <xf numFmtId="0" fontId="3" fillId="3" borderId="15" xfId="0" applyFont="1" applyFill="1" applyBorder="1" applyAlignment="1">
      <alignment horizontal="left" wrapText="1"/>
    </xf>
    <xf numFmtId="0" fontId="3" fillId="3" borderId="10" xfId="0" applyFont="1" applyFill="1" applyBorder="1" applyAlignment="1">
      <alignment horizontal="left" wrapText="1"/>
    </xf>
    <xf numFmtId="0" fontId="4" fillId="6" borderId="9" xfId="0" applyFont="1" applyFill="1" applyBorder="1" applyAlignment="1" applyProtection="1">
      <alignment horizontal="center" wrapText="1"/>
      <protection locked="0"/>
    </xf>
    <xf numFmtId="0" fontId="4" fillId="6" borderId="15" xfId="0" applyFont="1" applyFill="1" applyBorder="1" applyAlignment="1" applyProtection="1">
      <alignment horizontal="center" wrapText="1"/>
      <protection locked="0"/>
    </xf>
    <xf numFmtId="0" fontId="4" fillId="6" borderId="10" xfId="0" applyFont="1" applyFill="1" applyBorder="1" applyAlignment="1" applyProtection="1">
      <alignment horizontal="center" wrapText="1"/>
      <protection locked="0"/>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0" fillId="3" borderId="3" xfId="0"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2" fillId="5" borderId="9" xfId="0" applyFont="1" applyFill="1" applyBorder="1" applyAlignment="1">
      <alignment horizontal="left"/>
    </xf>
    <xf numFmtId="0" fontId="2" fillId="5" borderId="15" xfId="0" applyFont="1" applyFill="1" applyBorder="1" applyAlignment="1">
      <alignment horizontal="left"/>
    </xf>
    <xf numFmtId="0" fontId="2" fillId="5" borderId="10" xfId="0" applyFont="1" applyFill="1" applyBorder="1" applyAlignment="1">
      <alignment horizontal="left"/>
    </xf>
    <xf numFmtId="0" fontId="1" fillId="3" borderId="3" xfId="0" applyFont="1" applyFill="1" applyBorder="1"/>
    <xf numFmtId="0" fontId="0" fillId="3" borderId="6" xfId="0" applyFill="1" applyBorder="1"/>
    <xf numFmtId="0" fontId="0" fillId="3" borderId="14" xfId="0" applyFill="1" applyBorder="1"/>
    <xf numFmtId="0" fontId="0" fillId="3" borderId="7" xfId="0" applyFill="1" applyBorder="1"/>
    <xf numFmtId="0" fontId="1" fillId="5" borderId="3" xfId="0" applyFont="1" applyFill="1" applyBorder="1"/>
    <xf numFmtId="0" fontId="0" fillId="5" borderId="0" xfId="0" applyFill="1"/>
    <xf numFmtId="0" fontId="0" fillId="5" borderId="8"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164" fontId="3" fillId="5" borderId="13" xfId="0" applyNumberFormat="1" applyFont="1" applyFill="1" applyBorder="1" applyAlignment="1">
      <alignment horizontal="left" vertical="center"/>
    </xf>
    <xf numFmtId="164" fontId="3" fillId="5" borderId="1" xfId="0" applyNumberFormat="1" applyFont="1" applyFill="1" applyBorder="1" applyAlignment="1">
      <alignment horizontal="left" vertical="center"/>
    </xf>
    <xf numFmtId="0" fontId="2" fillId="5" borderId="1" xfId="0" applyFont="1" applyFill="1" applyBorder="1" applyAlignment="1">
      <alignment horizontal="center" vertic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5" borderId="13" xfId="0" applyFont="1" applyFill="1" applyBorder="1" applyAlignment="1">
      <alignment vertical="top"/>
    </xf>
    <xf numFmtId="0" fontId="1" fillId="5" borderId="1" xfId="0" applyFont="1" applyFill="1" applyBorder="1" applyAlignment="1">
      <alignment vertical="top"/>
    </xf>
    <xf numFmtId="0" fontId="1" fillId="5" borderId="12" xfId="0" applyFont="1" applyFill="1" applyBorder="1" applyAlignment="1">
      <alignment vertical="top"/>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6" fillId="3" borderId="2" xfId="0" applyFont="1" applyFill="1" applyBorder="1"/>
    <xf numFmtId="0" fontId="6" fillId="3" borderId="2" xfId="0" applyFont="1" applyFill="1" applyBorder="1" applyAlignment="1">
      <alignment vertical="top"/>
    </xf>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6" fillId="5" borderId="2" xfId="0" applyFont="1" applyFill="1" applyBorder="1" applyAlignment="1">
      <alignment horizontal="center" wrapText="1"/>
    </xf>
    <xf numFmtId="0" fontId="8" fillId="5" borderId="2" xfId="0" applyFont="1" applyFill="1" applyBorder="1" applyAlignment="1">
      <alignment horizontal="center" wrapText="1"/>
    </xf>
    <xf numFmtId="0" fontId="6" fillId="3" borderId="2" xfId="0" applyFont="1" applyFill="1" applyBorder="1" applyAlignment="1">
      <alignment horizontal="center" vertical="top" wrapText="1"/>
    </xf>
    <xf numFmtId="0" fontId="8" fillId="3" borderId="2" xfId="0" applyFont="1" applyFill="1" applyBorder="1" applyAlignment="1">
      <alignment horizontal="center" wrapText="1"/>
    </xf>
    <xf numFmtId="0" fontId="19" fillId="3" borderId="9"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3" borderId="10" xfId="0" applyFont="1" applyFill="1" applyBorder="1" applyAlignment="1">
      <alignment horizontal="left" vertical="top" wrapText="1"/>
    </xf>
    <xf numFmtId="164" fontId="17" fillId="3" borderId="9" xfId="1" applyFont="1" applyFill="1" applyBorder="1" applyAlignment="1" applyProtection="1">
      <alignment vertical="top"/>
    </xf>
    <xf numFmtId="164" fontId="17" fillId="3" borderId="10" xfId="1" applyFont="1" applyFill="1" applyBorder="1" applyAlignment="1" applyProtection="1">
      <alignment vertical="top"/>
    </xf>
    <xf numFmtId="0" fontId="3" fillId="3" borderId="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0" xfId="0" applyFont="1" applyFill="1" applyBorder="1" applyAlignment="1">
      <alignment horizontal="left" vertical="top" wrapText="1"/>
    </xf>
    <xf numFmtId="164" fontId="3" fillId="3" borderId="9" xfId="1" applyFont="1" applyFill="1" applyBorder="1" applyAlignment="1" applyProtection="1">
      <alignment vertical="top"/>
    </xf>
    <xf numFmtId="164" fontId="3" fillId="3" borderId="10" xfId="1" applyFont="1" applyFill="1" applyBorder="1" applyAlignment="1" applyProtection="1">
      <alignment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0" xfId="0" applyFont="1" applyFill="1" applyAlignment="1">
      <alignment horizontal="center" vertical="top"/>
    </xf>
    <xf numFmtId="0" fontId="7" fillId="3" borderId="8" xfId="0" applyFont="1" applyFill="1" applyBorder="1" applyAlignment="1">
      <alignment horizontal="center" vertical="top"/>
    </xf>
    <xf numFmtId="164" fontId="3" fillId="7" borderId="9" xfId="1" applyFont="1" applyFill="1" applyBorder="1" applyAlignment="1" applyProtection="1">
      <alignment vertical="top"/>
      <protection locked="0"/>
    </xf>
    <xf numFmtId="164" fontId="3" fillId="7" borderId="10" xfId="1" applyFont="1" applyFill="1" applyBorder="1" applyAlignment="1" applyProtection="1">
      <alignment vertical="top"/>
      <protection locked="0"/>
    </xf>
    <xf numFmtId="0" fontId="6" fillId="4" borderId="9" xfId="0" applyFont="1" applyFill="1" applyBorder="1" applyAlignment="1">
      <alignment horizontal="center" vertical="top"/>
    </xf>
    <xf numFmtId="0" fontId="6" fillId="4" borderId="15" xfId="0" applyFont="1" applyFill="1" applyBorder="1" applyAlignment="1">
      <alignment horizontal="center" vertical="top"/>
    </xf>
    <xf numFmtId="0" fontId="6" fillId="4" borderId="10" xfId="0" applyFont="1" applyFill="1" applyBorder="1" applyAlignment="1">
      <alignment horizontal="center" vertical="top"/>
    </xf>
    <xf numFmtId="0" fontId="6" fillId="5" borderId="1" xfId="0" applyFont="1" applyFill="1" applyBorder="1" applyAlignment="1">
      <alignment horizontal="center" vertical="top"/>
    </xf>
    <xf numFmtId="0" fontId="8" fillId="5" borderId="1" xfId="0" applyFont="1" applyFill="1" applyBorder="1" applyAlignment="1">
      <alignment horizontal="center" vertical="top"/>
    </xf>
    <xf numFmtId="0" fontId="8" fillId="5" borderId="12" xfId="0" applyFont="1" applyFill="1" applyBorder="1" applyAlignment="1">
      <alignment horizontal="center" vertical="top"/>
    </xf>
    <xf numFmtId="0" fontId="6" fillId="3" borderId="1" xfId="0" applyFont="1" applyFill="1" applyBorder="1" applyAlignment="1">
      <alignment horizontal="center" vertical="top" wrapText="1"/>
    </xf>
    <xf numFmtId="0" fontId="6" fillId="3" borderId="12" xfId="0" applyFont="1" applyFill="1" applyBorder="1" applyAlignment="1">
      <alignment horizontal="center" vertical="top" wrapText="1"/>
    </xf>
    <xf numFmtId="0" fontId="8" fillId="7" borderId="1" xfId="0" applyFont="1" applyFill="1" applyBorder="1" applyAlignment="1" applyProtection="1">
      <alignment horizontal="center" vertical="top"/>
      <protection locked="0"/>
    </xf>
    <xf numFmtId="0" fontId="8" fillId="7" borderId="12" xfId="0" applyFont="1" applyFill="1" applyBorder="1" applyAlignment="1" applyProtection="1">
      <alignment horizontal="center" vertical="top"/>
      <protection locked="0"/>
    </xf>
    <xf numFmtId="0" fontId="11" fillId="3" borderId="0" xfId="0" applyFont="1" applyFill="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horizontal="center" vertical="top"/>
    </xf>
    <xf numFmtId="0" fontId="8" fillId="4" borderId="10" xfId="0" applyFont="1" applyFill="1" applyBorder="1" applyAlignment="1">
      <alignment horizontal="center" vertical="top"/>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9</xdr:col>
      <xdr:colOff>62533</xdr:colOff>
      <xdr:row>11</xdr:row>
      <xdr:rowOff>53427</xdr:rowOff>
    </xdr:to>
    <xdr:pic>
      <xdr:nvPicPr>
        <xdr:cNvPr id="2" name="Picture 1">
          <a:extLst>
            <a:ext uri="{FF2B5EF4-FFF2-40B4-BE49-F238E27FC236}">
              <a16:creationId xmlns:a16="http://schemas.microsoft.com/office/drawing/2014/main" id="{90841C3F-1170-D12C-9166-B80A9115D3D3}"/>
            </a:ext>
          </a:extLst>
        </xdr:cNvPr>
        <xdr:cNvPicPr>
          <a:picLocks noChangeAspect="1"/>
        </xdr:cNvPicPr>
      </xdr:nvPicPr>
      <xdr:blipFill>
        <a:blip xmlns:r="http://schemas.openxmlformats.org/officeDocument/2006/relationships" r:embed="rId1"/>
        <a:stretch>
          <a:fillRect/>
        </a:stretch>
      </xdr:blipFill>
      <xdr:spPr>
        <a:xfrm>
          <a:off x="3069167" y="867833"/>
          <a:ext cx="2517866" cy="1005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895350</xdr:colOff>
      <xdr:row>0</xdr:row>
      <xdr:rowOff>0</xdr:rowOff>
    </xdr:from>
    <xdr:to>
      <xdr:col>5</xdr:col>
      <xdr:colOff>365216</xdr:colOff>
      <xdr:row>6</xdr:row>
      <xdr:rowOff>34377</xdr:rowOff>
    </xdr:to>
    <xdr:pic>
      <xdr:nvPicPr>
        <xdr:cNvPr id="2" name="Picture 1">
          <a:extLst>
            <a:ext uri="{FF2B5EF4-FFF2-40B4-BE49-F238E27FC236}">
              <a16:creationId xmlns:a16="http://schemas.microsoft.com/office/drawing/2014/main" id="{6E351389-F0D5-A201-F2A8-1C3208935903}"/>
            </a:ext>
          </a:extLst>
        </xdr:cNvPr>
        <xdr:cNvPicPr>
          <a:picLocks noChangeAspect="1"/>
        </xdr:cNvPicPr>
      </xdr:nvPicPr>
      <xdr:blipFill>
        <a:blip xmlns:r="http://schemas.openxmlformats.org/officeDocument/2006/relationships" r:embed="rId1"/>
        <a:stretch>
          <a:fillRect/>
        </a:stretch>
      </xdr:blipFill>
      <xdr:spPr>
        <a:xfrm>
          <a:off x="2562225" y="0"/>
          <a:ext cx="2517866" cy="1005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0</xdr:row>
      <xdr:rowOff>10583</xdr:rowOff>
    </xdr:from>
    <xdr:to>
      <xdr:col>1</xdr:col>
      <xdr:colOff>2233083</xdr:colOff>
      <xdr:row>4</xdr:row>
      <xdr:rowOff>133561</xdr:rowOff>
    </xdr:to>
    <xdr:pic>
      <xdr:nvPicPr>
        <xdr:cNvPr id="3" name="Picture 2">
          <a:extLst>
            <a:ext uri="{FF2B5EF4-FFF2-40B4-BE49-F238E27FC236}">
              <a16:creationId xmlns:a16="http://schemas.microsoft.com/office/drawing/2014/main" id="{4ABE7086-28BC-4E4A-9EDE-45A5909224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0583"/>
          <a:ext cx="2571750" cy="9378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view="pageBreakPreview" topLeftCell="A10" zoomScale="90" zoomScaleNormal="90" zoomScaleSheetLayoutView="90" workbookViewId="0">
      <selection activeCell="E17" sqref="E17:L17"/>
    </sheetView>
  </sheetViews>
  <sheetFormatPr defaultRowHeight="12.5" x14ac:dyDescent="0.25"/>
  <cols>
    <col min="14" max="14" width="55.453125" customWidth="1"/>
  </cols>
  <sheetData>
    <row r="1" spans="1:13" x14ac:dyDescent="0.25">
      <c r="A1" s="12"/>
      <c r="B1" s="13"/>
      <c r="C1" s="13"/>
      <c r="D1" s="13"/>
      <c r="E1" s="13"/>
      <c r="F1" s="13"/>
      <c r="G1" s="13"/>
      <c r="H1" s="13"/>
      <c r="I1" s="13"/>
      <c r="J1" s="13"/>
      <c r="K1" s="13"/>
      <c r="L1" s="13"/>
      <c r="M1" s="14"/>
    </row>
    <row r="2" spans="1:13" ht="18" x14ac:dyDescent="0.4">
      <c r="A2" s="17"/>
      <c r="B2" s="18"/>
      <c r="C2" s="18"/>
      <c r="D2" s="18"/>
      <c r="E2" s="18"/>
      <c r="F2" s="18"/>
      <c r="G2" s="18"/>
      <c r="H2" s="18"/>
      <c r="I2" s="18"/>
      <c r="J2" s="82" t="s">
        <v>36</v>
      </c>
      <c r="K2" s="82"/>
      <c r="L2" s="82"/>
      <c r="M2" s="19"/>
    </row>
    <row r="3" spans="1:13" x14ac:dyDescent="0.25">
      <c r="A3" s="17"/>
      <c r="B3" s="18"/>
      <c r="C3" s="18"/>
      <c r="D3" s="18"/>
      <c r="E3" s="18"/>
      <c r="F3" s="18"/>
      <c r="G3" s="18"/>
      <c r="H3" s="18"/>
      <c r="I3" s="18"/>
      <c r="J3" s="18"/>
      <c r="K3" s="18"/>
      <c r="L3" s="18"/>
      <c r="M3" s="19"/>
    </row>
    <row r="4" spans="1:13" x14ac:dyDescent="0.25">
      <c r="A4" s="17"/>
      <c r="B4" s="18"/>
      <c r="C4" s="18"/>
      <c r="D4" s="18"/>
      <c r="E4" s="18"/>
      <c r="F4" s="18"/>
      <c r="G4" s="18"/>
      <c r="H4" s="18"/>
      <c r="I4" s="18"/>
      <c r="J4" s="18"/>
      <c r="K4" s="18"/>
      <c r="L4" s="18"/>
      <c r="M4" s="19"/>
    </row>
    <row r="5" spans="1:13" x14ac:dyDescent="0.25">
      <c r="A5" s="17"/>
      <c r="B5" s="18"/>
      <c r="C5" s="18"/>
      <c r="D5" s="18"/>
      <c r="E5" s="18"/>
      <c r="F5" s="18"/>
      <c r="G5" s="18"/>
      <c r="H5" s="18"/>
      <c r="I5" s="18"/>
      <c r="J5" s="18"/>
      <c r="K5" s="18"/>
      <c r="L5" s="18"/>
      <c r="M5" s="19"/>
    </row>
    <row r="6" spans="1:13" x14ac:dyDescent="0.25">
      <c r="A6" s="17"/>
      <c r="B6" s="18"/>
      <c r="C6" s="18"/>
      <c r="D6" s="18"/>
      <c r="E6" s="18"/>
      <c r="F6" s="18"/>
      <c r="G6" s="18"/>
      <c r="H6" s="18"/>
      <c r="I6" s="18"/>
      <c r="J6" s="18"/>
      <c r="K6" s="18"/>
      <c r="L6" s="18"/>
      <c r="M6" s="19"/>
    </row>
    <row r="7" spans="1:13" x14ac:dyDescent="0.25">
      <c r="A7" s="17"/>
      <c r="B7" s="18"/>
      <c r="C7" s="18"/>
      <c r="D7" s="18"/>
      <c r="E7" s="18"/>
      <c r="F7" s="18"/>
      <c r="G7" s="18"/>
      <c r="H7" s="18"/>
      <c r="I7" s="18"/>
      <c r="J7" s="18"/>
      <c r="K7" s="18"/>
      <c r="L7" s="18"/>
      <c r="M7" s="19"/>
    </row>
    <row r="8" spans="1:13" x14ac:dyDescent="0.25">
      <c r="A8" s="17"/>
      <c r="B8" s="18"/>
      <c r="C8" s="18"/>
      <c r="D8" s="18"/>
      <c r="E8" s="18"/>
      <c r="F8" s="18"/>
      <c r="G8" s="18"/>
      <c r="H8" s="18"/>
      <c r="I8" s="18"/>
      <c r="J8" s="18"/>
      <c r="K8" s="18"/>
      <c r="L8" s="18"/>
      <c r="M8" s="19"/>
    </row>
    <row r="9" spans="1:13" x14ac:dyDescent="0.25">
      <c r="A9" s="17"/>
      <c r="B9" s="18"/>
      <c r="C9" s="18"/>
      <c r="D9" s="18"/>
      <c r="E9" s="18"/>
      <c r="F9" s="18"/>
      <c r="G9" s="18"/>
      <c r="H9" s="18"/>
      <c r="I9" s="18"/>
      <c r="J9" s="18"/>
      <c r="K9" s="18"/>
      <c r="L9" s="18"/>
      <c r="M9" s="19"/>
    </row>
    <row r="10" spans="1:13" x14ac:dyDescent="0.25">
      <c r="A10" s="17"/>
      <c r="B10" s="18"/>
      <c r="C10" s="18"/>
      <c r="D10" s="18"/>
      <c r="E10" s="18"/>
      <c r="F10" s="18"/>
      <c r="G10" s="18"/>
      <c r="H10" s="18"/>
      <c r="I10" s="18"/>
      <c r="J10" s="18"/>
      <c r="K10" s="18"/>
      <c r="L10" s="18"/>
      <c r="M10" s="19"/>
    </row>
    <row r="11" spans="1:13" x14ac:dyDescent="0.25">
      <c r="A11" s="17"/>
      <c r="B11" s="18"/>
      <c r="C11" s="18"/>
      <c r="D11" s="18"/>
      <c r="E11" s="18"/>
      <c r="F11" s="18"/>
      <c r="G11" s="18"/>
      <c r="H11" s="18"/>
      <c r="I11" s="18"/>
      <c r="J11" s="18"/>
      <c r="K11" s="18"/>
      <c r="L11" s="18"/>
      <c r="M11" s="19"/>
    </row>
    <row r="12" spans="1:13" x14ac:dyDescent="0.25">
      <c r="A12" s="17"/>
      <c r="B12" s="18"/>
      <c r="C12" s="18"/>
      <c r="D12" s="18"/>
      <c r="E12" s="18"/>
      <c r="F12" s="18"/>
      <c r="G12" s="18"/>
      <c r="H12" s="18"/>
      <c r="I12" s="18"/>
      <c r="J12" s="18"/>
      <c r="K12" s="18"/>
      <c r="L12" s="18"/>
      <c r="M12" s="19"/>
    </row>
    <row r="13" spans="1:13" ht="13" thickBot="1" x14ac:dyDescent="0.3">
      <c r="A13" s="17"/>
      <c r="B13" s="18"/>
      <c r="C13" s="18"/>
      <c r="D13" s="18"/>
      <c r="E13" s="18"/>
      <c r="F13" s="18"/>
      <c r="G13" s="18"/>
      <c r="H13" s="18"/>
      <c r="I13" s="18"/>
      <c r="J13" s="18"/>
      <c r="K13" s="18"/>
      <c r="L13" s="18"/>
      <c r="M13" s="19"/>
    </row>
    <row r="14" spans="1:13" ht="20.5" thickBot="1" x14ac:dyDescent="0.45">
      <c r="A14" s="83" t="s">
        <v>0</v>
      </c>
      <c r="B14" s="84"/>
      <c r="C14" s="84"/>
      <c r="D14" s="84"/>
      <c r="E14" s="84"/>
      <c r="F14" s="84"/>
      <c r="G14" s="84"/>
      <c r="H14" s="84"/>
      <c r="I14" s="84"/>
      <c r="J14" s="84"/>
      <c r="K14" s="84"/>
      <c r="L14" s="84"/>
      <c r="M14" s="85"/>
    </row>
    <row r="15" spans="1:13" x14ac:dyDescent="0.25">
      <c r="A15" s="17"/>
      <c r="B15" s="18"/>
      <c r="C15" s="18"/>
      <c r="D15" s="18"/>
      <c r="E15" s="18"/>
      <c r="F15" s="18"/>
      <c r="G15" s="18"/>
      <c r="H15" s="18"/>
      <c r="I15" s="18"/>
      <c r="J15" s="18"/>
      <c r="K15" s="18"/>
      <c r="L15" s="18"/>
      <c r="M15" s="19"/>
    </row>
    <row r="16" spans="1:13" ht="13" thickBot="1" x14ac:dyDescent="0.3">
      <c r="A16" s="17"/>
      <c r="B16" s="18"/>
      <c r="C16" s="18"/>
      <c r="D16" s="18"/>
      <c r="E16" s="18"/>
      <c r="F16" s="18"/>
      <c r="G16" s="18"/>
      <c r="H16" s="18"/>
      <c r="I16" s="18"/>
      <c r="J16" s="18"/>
      <c r="K16" s="18"/>
      <c r="L16" s="18"/>
      <c r="M16" s="19"/>
    </row>
    <row r="17" spans="1:13" ht="20.5" thickBot="1" x14ac:dyDescent="0.45">
      <c r="A17" s="27" t="s">
        <v>5</v>
      </c>
      <c r="B17" s="18"/>
      <c r="C17" s="18"/>
      <c r="D17" s="18"/>
      <c r="E17" s="86"/>
      <c r="F17" s="87"/>
      <c r="G17" s="87"/>
      <c r="H17" s="87"/>
      <c r="I17" s="87"/>
      <c r="J17" s="87"/>
      <c r="K17" s="87"/>
      <c r="L17" s="88"/>
      <c r="M17" s="19"/>
    </row>
    <row r="18" spans="1:13" ht="16" thickBot="1" x14ac:dyDescent="0.4">
      <c r="A18" s="17"/>
      <c r="B18" s="18"/>
      <c r="C18" s="18"/>
      <c r="D18" s="18"/>
      <c r="E18" s="28"/>
      <c r="F18" s="28"/>
      <c r="G18" s="28"/>
      <c r="H18" s="28"/>
      <c r="I18" s="28"/>
      <c r="J18" s="28"/>
      <c r="K18" s="28"/>
      <c r="L18" s="28"/>
      <c r="M18" s="19"/>
    </row>
    <row r="19" spans="1:13" ht="46.5" customHeight="1" thickBot="1" x14ac:dyDescent="0.45">
      <c r="A19" s="27" t="s">
        <v>6</v>
      </c>
      <c r="B19" s="18"/>
      <c r="C19" s="18"/>
      <c r="D19" s="18"/>
      <c r="E19" s="89" t="s">
        <v>77</v>
      </c>
      <c r="F19" s="90"/>
      <c r="G19" s="90"/>
      <c r="H19" s="90"/>
      <c r="I19" s="90"/>
      <c r="J19" s="90"/>
      <c r="K19" s="90"/>
      <c r="L19" s="91"/>
      <c r="M19" s="19"/>
    </row>
    <row r="20" spans="1:13" ht="16" thickBot="1" x14ac:dyDescent="0.4">
      <c r="A20" s="17"/>
      <c r="B20" s="18"/>
      <c r="C20" s="18"/>
      <c r="D20" s="18"/>
      <c r="E20" s="28"/>
      <c r="F20" s="28"/>
      <c r="G20" s="28"/>
      <c r="H20" s="28"/>
      <c r="I20" s="28"/>
      <c r="J20" s="28"/>
      <c r="K20" s="28"/>
      <c r="L20" s="28"/>
      <c r="M20" s="19"/>
    </row>
    <row r="21" spans="1:13" ht="45.75" customHeight="1" thickBot="1" x14ac:dyDescent="0.45">
      <c r="A21" s="27" t="s">
        <v>1</v>
      </c>
      <c r="B21" s="18"/>
      <c r="C21" s="18"/>
      <c r="D21" s="18"/>
      <c r="E21" s="92"/>
      <c r="F21" s="93"/>
      <c r="G21" s="93"/>
      <c r="H21" s="93"/>
      <c r="I21" s="93"/>
      <c r="J21" s="93"/>
      <c r="K21" s="93"/>
      <c r="L21" s="94"/>
      <c r="M21" s="19"/>
    </row>
    <row r="22" spans="1:13" x14ac:dyDescent="0.25">
      <c r="A22" s="17"/>
      <c r="B22" s="18"/>
      <c r="C22" s="18"/>
      <c r="D22" s="18"/>
      <c r="E22" s="18"/>
      <c r="F22" s="18"/>
      <c r="G22" s="18"/>
      <c r="H22" s="18"/>
      <c r="I22" s="18"/>
      <c r="J22" s="18"/>
      <c r="K22" s="18"/>
      <c r="L22" s="18"/>
      <c r="M22" s="19"/>
    </row>
    <row r="23" spans="1:13" ht="13" thickBot="1" x14ac:dyDescent="0.3">
      <c r="A23" s="17"/>
      <c r="B23" s="18"/>
      <c r="C23" s="18"/>
      <c r="D23" s="18"/>
      <c r="E23" s="18"/>
      <c r="F23" s="18"/>
      <c r="G23" s="18"/>
      <c r="H23" s="18"/>
      <c r="I23" s="18"/>
      <c r="J23" s="18"/>
      <c r="K23" s="18"/>
      <c r="L23" s="18"/>
      <c r="M23" s="19"/>
    </row>
    <row r="24" spans="1:13" ht="20.5" thickBot="1" x14ac:dyDescent="0.45">
      <c r="A24" s="83" t="s">
        <v>7</v>
      </c>
      <c r="B24" s="84"/>
      <c r="C24" s="84"/>
      <c r="D24" s="84"/>
      <c r="E24" s="84"/>
      <c r="F24" s="84"/>
      <c r="G24" s="84"/>
      <c r="H24" s="84"/>
      <c r="I24" s="84"/>
      <c r="J24" s="84"/>
      <c r="K24" s="84"/>
      <c r="L24" s="84"/>
      <c r="M24" s="85"/>
    </row>
    <row r="25" spans="1:13" x14ac:dyDescent="0.25">
      <c r="A25" s="17"/>
      <c r="B25" s="18"/>
      <c r="C25" s="18"/>
      <c r="D25" s="18"/>
      <c r="E25" s="18"/>
      <c r="F25" s="18"/>
      <c r="G25" s="18"/>
      <c r="H25" s="18"/>
      <c r="I25" s="18"/>
      <c r="J25" s="18"/>
      <c r="K25" s="18"/>
      <c r="L25" s="18"/>
      <c r="M25" s="19"/>
    </row>
    <row r="26" spans="1:13" s="29" customFormat="1" ht="14" x14ac:dyDescent="0.3">
      <c r="A26" s="95" t="s">
        <v>23</v>
      </c>
      <c r="B26" s="96"/>
      <c r="C26" s="96"/>
      <c r="D26" s="96"/>
      <c r="E26" s="96"/>
      <c r="F26" s="96"/>
      <c r="G26" s="96"/>
      <c r="H26" s="96"/>
      <c r="I26" s="96"/>
      <c r="J26" s="96"/>
      <c r="K26" s="96"/>
      <c r="L26" s="96"/>
      <c r="M26" s="97"/>
    </row>
    <row r="27" spans="1:13" s="29" customFormat="1" ht="45" customHeight="1" x14ac:dyDescent="0.3">
      <c r="A27" s="63" t="s">
        <v>60</v>
      </c>
      <c r="B27" s="64"/>
      <c r="C27" s="64"/>
      <c r="D27" s="64"/>
      <c r="E27" s="64"/>
      <c r="F27" s="64"/>
      <c r="G27" s="64"/>
      <c r="H27" s="64"/>
      <c r="I27" s="64"/>
      <c r="J27" s="64"/>
      <c r="K27" s="64"/>
      <c r="L27" s="64"/>
      <c r="M27" s="65"/>
    </row>
    <row r="28" spans="1:13" s="29" customFormat="1" ht="14" x14ac:dyDescent="0.3">
      <c r="A28" s="66"/>
      <c r="B28" s="67"/>
      <c r="C28" s="67"/>
      <c r="D28" s="67"/>
      <c r="E28" s="67"/>
      <c r="F28" s="67"/>
      <c r="G28" s="67"/>
      <c r="H28" s="67"/>
      <c r="I28" s="67"/>
      <c r="J28" s="67"/>
      <c r="K28" s="67"/>
      <c r="L28" s="67"/>
      <c r="M28" s="68"/>
    </row>
    <row r="29" spans="1:13" s="29" customFormat="1" ht="14" x14ac:dyDescent="0.3">
      <c r="A29" s="95" t="s">
        <v>24</v>
      </c>
      <c r="B29" s="96"/>
      <c r="C29" s="96"/>
      <c r="D29" s="96"/>
      <c r="E29" s="96"/>
      <c r="F29" s="96"/>
      <c r="G29" s="96"/>
      <c r="H29" s="96"/>
      <c r="I29" s="96"/>
      <c r="J29" s="96"/>
      <c r="K29" s="96"/>
      <c r="L29" s="96"/>
      <c r="M29" s="97"/>
    </row>
    <row r="30" spans="1:13" s="29" customFormat="1" ht="14" x14ac:dyDescent="0.3">
      <c r="A30" s="69" t="s">
        <v>25</v>
      </c>
      <c r="B30" s="70"/>
      <c r="C30" s="70"/>
      <c r="D30" s="70"/>
      <c r="E30" s="70"/>
      <c r="F30" s="70"/>
      <c r="G30" s="70"/>
      <c r="H30" s="70"/>
      <c r="I30" s="70"/>
      <c r="J30" s="70"/>
      <c r="K30" s="70"/>
      <c r="L30" s="70"/>
      <c r="M30" s="71"/>
    </row>
    <row r="31" spans="1:13" s="29" customFormat="1" ht="38.25" customHeight="1" x14ac:dyDescent="0.3">
      <c r="A31" s="66" t="s">
        <v>90</v>
      </c>
      <c r="B31" s="67"/>
      <c r="C31" s="67"/>
      <c r="D31" s="67"/>
      <c r="E31" s="67"/>
      <c r="F31" s="67"/>
      <c r="G31" s="67"/>
      <c r="H31" s="67"/>
      <c r="I31" s="67"/>
      <c r="J31" s="67"/>
      <c r="K31" s="67"/>
      <c r="L31" s="67"/>
      <c r="M31" s="68"/>
    </row>
    <row r="32" spans="1:13" s="29" customFormat="1" ht="19.5" customHeight="1" x14ac:dyDescent="0.3">
      <c r="A32" s="66" t="s">
        <v>92</v>
      </c>
      <c r="B32" s="67"/>
      <c r="C32" s="67"/>
      <c r="D32" s="67"/>
      <c r="E32" s="67"/>
      <c r="F32" s="67"/>
      <c r="G32" s="67"/>
      <c r="H32" s="67"/>
      <c r="I32" s="67"/>
      <c r="J32" s="67"/>
      <c r="K32" s="67"/>
      <c r="L32" s="67"/>
      <c r="M32" s="68"/>
    </row>
    <row r="33" spans="1:13" s="29" customFormat="1" ht="35.25" customHeight="1" x14ac:dyDescent="0.3">
      <c r="A33" s="66" t="s">
        <v>91</v>
      </c>
      <c r="B33" s="67"/>
      <c r="C33" s="67"/>
      <c r="D33" s="67"/>
      <c r="E33" s="67"/>
      <c r="F33" s="67"/>
      <c r="G33" s="67"/>
      <c r="H33" s="67"/>
      <c r="I33" s="67"/>
      <c r="J33" s="67"/>
      <c r="K33" s="67"/>
      <c r="L33" s="67"/>
      <c r="M33" s="68"/>
    </row>
    <row r="34" spans="1:13" s="29" customFormat="1" ht="21" customHeight="1" x14ac:dyDescent="0.3">
      <c r="A34" s="66" t="s">
        <v>73</v>
      </c>
      <c r="B34" s="67"/>
      <c r="C34" s="67"/>
      <c r="D34" s="67"/>
      <c r="E34" s="67"/>
      <c r="F34" s="67"/>
      <c r="G34" s="67"/>
      <c r="H34" s="67"/>
      <c r="I34" s="67"/>
      <c r="J34" s="67"/>
      <c r="K34" s="67"/>
      <c r="L34" s="67"/>
      <c r="M34" s="68"/>
    </row>
    <row r="35" spans="1:13" s="29" customFormat="1" ht="30.75" customHeight="1" x14ac:dyDescent="0.3">
      <c r="A35" s="69" t="s">
        <v>26</v>
      </c>
      <c r="B35" s="70"/>
      <c r="C35" s="70"/>
      <c r="D35" s="70"/>
      <c r="E35" s="70"/>
      <c r="F35" s="70"/>
      <c r="G35" s="70"/>
      <c r="H35" s="70"/>
      <c r="I35" s="70"/>
      <c r="J35" s="70"/>
      <c r="K35" s="70"/>
      <c r="L35" s="70"/>
      <c r="M35" s="71"/>
    </row>
    <row r="36" spans="1:13" s="29" customFormat="1" ht="21.75" customHeight="1" x14ac:dyDescent="0.3">
      <c r="A36" s="66" t="s">
        <v>37</v>
      </c>
      <c r="B36" s="67"/>
      <c r="C36" s="67"/>
      <c r="D36" s="67"/>
      <c r="E36" s="67"/>
      <c r="F36" s="67"/>
      <c r="G36" s="67"/>
      <c r="H36" s="67"/>
      <c r="I36" s="67"/>
      <c r="J36" s="67"/>
      <c r="K36" s="67"/>
      <c r="L36" s="67"/>
      <c r="M36" s="68"/>
    </row>
    <row r="37" spans="1:13" s="29" customFormat="1" ht="24" customHeight="1" x14ac:dyDescent="0.3">
      <c r="A37" s="66" t="s">
        <v>38</v>
      </c>
      <c r="B37" s="67"/>
      <c r="C37" s="67"/>
      <c r="D37" s="67"/>
      <c r="E37" s="67"/>
      <c r="F37" s="67"/>
      <c r="G37" s="67"/>
      <c r="H37" s="67"/>
      <c r="I37" s="67"/>
      <c r="J37" s="67"/>
      <c r="K37" s="67"/>
      <c r="L37" s="67"/>
      <c r="M37" s="68"/>
    </row>
    <row r="38" spans="1:13" s="29" customFormat="1" ht="55" customHeight="1" x14ac:dyDescent="0.3">
      <c r="A38" s="63" t="s">
        <v>39</v>
      </c>
      <c r="B38" s="64"/>
      <c r="C38" s="64"/>
      <c r="D38" s="64"/>
      <c r="E38" s="64"/>
      <c r="F38" s="64"/>
      <c r="G38" s="64"/>
      <c r="H38" s="64"/>
      <c r="I38" s="64"/>
      <c r="J38" s="64"/>
      <c r="K38" s="64"/>
      <c r="L38" s="64"/>
      <c r="M38" s="65"/>
    </row>
    <row r="39" spans="1:13" s="29" customFormat="1" ht="43" customHeight="1" x14ac:dyDescent="0.3">
      <c r="A39" s="63" t="s">
        <v>89</v>
      </c>
      <c r="B39" s="64"/>
      <c r="C39" s="64"/>
      <c r="D39" s="64"/>
      <c r="E39" s="64"/>
      <c r="F39" s="64"/>
      <c r="G39" s="64"/>
      <c r="H39" s="64"/>
      <c r="I39" s="64"/>
      <c r="J39" s="64"/>
      <c r="K39" s="64"/>
      <c r="L39" s="64"/>
      <c r="M39" s="65"/>
    </row>
    <row r="40" spans="1:13" s="29" customFormat="1" ht="14" x14ac:dyDescent="0.3">
      <c r="A40" s="66"/>
      <c r="B40" s="67"/>
      <c r="C40" s="67"/>
      <c r="D40" s="67"/>
      <c r="E40" s="67"/>
      <c r="F40" s="67"/>
      <c r="G40" s="67"/>
      <c r="H40" s="67"/>
      <c r="I40" s="67"/>
      <c r="J40" s="67"/>
      <c r="K40" s="67"/>
      <c r="L40" s="67"/>
      <c r="M40" s="68"/>
    </row>
    <row r="41" spans="1:13" s="29" customFormat="1" ht="14" x14ac:dyDescent="0.3">
      <c r="A41" s="66"/>
      <c r="B41" s="67"/>
      <c r="C41" s="67"/>
      <c r="D41" s="67"/>
      <c r="E41" s="67"/>
      <c r="F41" s="67"/>
      <c r="G41" s="67"/>
      <c r="H41" s="67"/>
      <c r="I41" s="67"/>
      <c r="J41" s="67"/>
      <c r="K41" s="67"/>
      <c r="L41" s="67"/>
      <c r="M41" s="68"/>
    </row>
    <row r="42" spans="1:13" s="29" customFormat="1" ht="14" x14ac:dyDescent="0.3">
      <c r="A42" s="76" t="s">
        <v>27</v>
      </c>
      <c r="B42" s="77"/>
      <c r="C42" s="77"/>
      <c r="D42" s="77"/>
      <c r="E42" s="77"/>
      <c r="F42" s="77"/>
      <c r="G42" s="77"/>
      <c r="H42" s="77"/>
      <c r="I42" s="77"/>
      <c r="J42" s="77"/>
      <c r="K42" s="77"/>
      <c r="L42" s="77"/>
      <c r="M42" s="78"/>
    </row>
    <row r="43" spans="1:13" s="29" customFormat="1" ht="21.75" customHeight="1" x14ac:dyDescent="0.3">
      <c r="A43" s="79" t="s">
        <v>40</v>
      </c>
      <c r="B43" s="80"/>
      <c r="C43" s="80"/>
      <c r="D43" s="80"/>
      <c r="E43" s="80"/>
      <c r="F43" s="80"/>
      <c r="G43" s="80"/>
      <c r="H43" s="80"/>
      <c r="I43" s="80"/>
      <c r="J43" s="80"/>
      <c r="K43" s="80"/>
      <c r="L43" s="80"/>
      <c r="M43" s="81"/>
    </row>
    <row r="44" spans="1:13" s="29" customFormat="1" ht="36" customHeight="1" x14ac:dyDescent="0.3">
      <c r="A44" s="66" t="s">
        <v>8</v>
      </c>
      <c r="B44" s="67"/>
      <c r="C44" s="67"/>
      <c r="D44" s="67"/>
      <c r="E44" s="67"/>
      <c r="F44" s="67"/>
      <c r="G44" s="67"/>
      <c r="H44" s="67"/>
      <c r="I44" s="67"/>
      <c r="J44" s="67"/>
      <c r="K44" s="67"/>
      <c r="L44" s="67"/>
      <c r="M44" s="68"/>
    </row>
    <row r="45" spans="1:13" s="29" customFormat="1" ht="14.5" thickBot="1" x14ac:dyDescent="0.35">
      <c r="A45" s="72"/>
      <c r="B45" s="73"/>
      <c r="C45" s="73"/>
      <c r="D45" s="73"/>
      <c r="E45" s="73"/>
      <c r="F45" s="73"/>
      <c r="G45" s="73"/>
      <c r="H45" s="73"/>
      <c r="I45" s="73"/>
      <c r="J45" s="73"/>
      <c r="K45" s="73"/>
      <c r="L45" s="73"/>
      <c r="M45" s="74"/>
    </row>
    <row r="46" spans="1:13" s="29" customFormat="1" ht="14" x14ac:dyDescent="0.3">
      <c r="A46" s="75"/>
      <c r="B46" s="75"/>
      <c r="C46" s="75"/>
      <c r="D46" s="75"/>
      <c r="E46" s="75"/>
      <c r="F46" s="75"/>
      <c r="G46" s="75"/>
      <c r="H46" s="75"/>
      <c r="I46" s="75"/>
      <c r="J46" s="75"/>
      <c r="K46" s="75"/>
      <c r="L46" s="75"/>
      <c r="M46" s="75"/>
    </row>
  </sheetData>
  <mergeCells count="27">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46:M46"/>
    <mergeCell ref="A39:M39"/>
    <mergeCell ref="A40:M40"/>
    <mergeCell ref="A41:M41"/>
    <mergeCell ref="A42:M42"/>
    <mergeCell ref="A43:M43"/>
    <mergeCell ref="A44:M44"/>
    <mergeCell ref="A38:M38"/>
    <mergeCell ref="A33:M33"/>
    <mergeCell ref="A34:M34"/>
    <mergeCell ref="A35:M35"/>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50"/>
  </sheetPr>
  <dimension ref="A1:I33"/>
  <sheetViews>
    <sheetView zoomScaleNormal="100" zoomScaleSheetLayoutView="90" workbookViewId="0">
      <selection activeCell="C8" sqref="C8:I8"/>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12"/>
      <c r="B1" s="13"/>
      <c r="C1" s="13"/>
      <c r="D1" s="13"/>
      <c r="E1" s="13"/>
      <c r="F1" s="13"/>
      <c r="G1" s="13"/>
      <c r="H1" s="13"/>
      <c r="I1" s="14"/>
    </row>
    <row r="2" spans="1:9" x14ac:dyDescent="0.25">
      <c r="A2" s="17"/>
      <c r="B2" s="18"/>
      <c r="C2" s="18"/>
      <c r="D2" s="18"/>
      <c r="E2" s="18"/>
      <c r="F2" s="18"/>
      <c r="G2" s="18"/>
      <c r="H2" s="18"/>
      <c r="I2" s="19"/>
    </row>
    <row r="3" spans="1:9" x14ac:dyDescent="0.25">
      <c r="A3" s="17"/>
      <c r="B3" s="18"/>
      <c r="C3" s="18"/>
      <c r="D3" s="18"/>
      <c r="E3" s="18"/>
      <c r="F3" s="18"/>
      <c r="G3" s="18"/>
      <c r="H3" s="18"/>
      <c r="I3" s="19"/>
    </row>
    <row r="4" spans="1:9" x14ac:dyDescent="0.25">
      <c r="A4" s="17"/>
      <c r="B4" s="18"/>
      <c r="C4" s="18"/>
      <c r="D4" s="18"/>
      <c r="E4" s="18"/>
      <c r="F4" s="18"/>
      <c r="G4" s="18"/>
      <c r="H4" s="18"/>
      <c r="I4" s="19"/>
    </row>
    <row r="5" spans="1:9" x14ac:dyDescent="0.25">
      <c r="A5" s="17"/>
      <c r="B5" s="18"/>
      <c r="C5" s="18"/>
      <c r="D5" s="18"/>
      <c r="E5" s="18"/>
      <c r="F5" s="18"/>
      <c r="G5" s="18"/>
      <c r="H5" s="18"/>
      <c r="I5" s="19"/>
    </row>
    <row r="6" spans="1:9" x14ac:dyDescent="0.25">
      <c r="A6" s="17"/>
      <c r="B6" s="18"/>
      <c r="C6" s="18"/>
      <c r="D6" s="18"/>
      <c r="E6" s="18"/>
      <c r="F6" s="18"/>
      <c r="G6" s="18"/>
      <c r="H6" s="18"/>
      <c r="I6" s="19"/>
    </row>
    <row r="7" spans="1:9" ht="27" customHeight="1" thickBot="1" x14ac:dyDescent="0.3">
      <c r="A7" s="17"/>
      <c r="B7" s="18"/>
      <c r="C7" s="18"/>
      <c r="D7" s="18"/>
      <c r="E7" s="18"/>
      <c r="F7" s="18"/>
      <c r="G7" s="18"/>
      <c r="H7" s="18"/>
      <c r="I7" s="19"/>
    </row>
    <row r="8" spans="1:9" ht="21.75" customHeight="1" thickBot="1" x14ac:dyDescent="0.35">
      <c r="A8" s="133" t="s">
        <v>5</v>
      </c>
      <c r="B8" s="133"/>
      <c r="C8" s="138"/>
      <c r="D8" s="139"/>
      <c r="E8" s="139"/>
      <c r="F8" s="139"/>
      <c r="G8" s="139"/>
      <c r="H8" s="139"/>
      <c r="I8" s="139"/>
    </row>
    <row r="9" spans="1:9" s="15" customFormat="1" ht="65.25" customHeight="1" thickBot="1" x14ac:dyDescent="0.3">
      <c r="A9" s="134" t="s">
        <v>6</v>
      </c>
      <c r="B9" s="134"/>
      <c r="C9" s="140" t="str">
        <f>'COVER SHEET'!$E$19</f>
        <v>TENDER FOR APPOINTMENT OF A TRAVEL MANAGEMENT COMPANY FOR THE DEPARTMENT OF COOPERARTIVE GOVERNANCE (DCOG) FOR THE PERIOD OF THIRTY SIX (36) MONTHS</v>
      </c>
      <c r="D9" s="140"/>
      <c r="E9" s="140"/>
      <c r="F9" s="140"/>
      <c r="G9" s="140"/>
      <c r="H9" s="140"/>
      <c r="I9" s="140"/>
    </row>
    <row r="10" spans="1:9" ht="22.5" customHeight="1" thickBot="1" x14ac:dyDescent="0.35">
      <c r="A10" s="133" t="s">
        <v>1</v>
      </c>
      <c r="B10" s="133"/>
      <c r="C10" s="141"/>
      <c r="D10" s="141"/>
      <c r="E10" s="141"/>
      <c r="F10" s="141"/>
      <c r="G10" s="141"/>
      <c r="H10" s="141"/>
      <c r="I10" s="141"/>
    </row>
    <row r="11" spans="1:9" ht="14" x14ac:dyDescent="0.3">
      <c r="A11" s="135" t="s">
        <v>4</v>
      </c>
      <c r="B11" s="136"/>
      <c r="C11" s="136"/>
      <c r="D11" s="136"/>
      <c r="E11" s="136"/>
      <c r="F11" s="136"/>
      <c r="G11" s="136"/>
      <c r="H11" s="136"/>
      <c r="I11" s="137"/>
    </row>
    <row r="12" spans="1:9" x14ac:dyDescent="0.25">
      <c r="A12" s="20" t="s">
        <v>3</v>
      </c>
      <c r="B12" s="18"/>
      <c r="C12" s="18"/>
      <c r="D12" s="18"/>
      <c r="E12" s="18"/>
      <c r="F12" s="18"/>
      <c r="G12" s="18"/>
      <c r="H12" s="18"/>
      <c r="I12" s="19"/>
    </row>
    <row r="13" spans="1:9" ht="45" customHeight="1" thickBot="1" x14ac:dyDescent="0.3">
      <c r="A13" s="101" t="s">
        <v>61</v>
      </c>
      <c r="B13" s="104"/>
      <c r="C13" s="104"/>
      <c r="D13" s="104"/>
      <c r="E13" s="104"/>
      <c r="F13" s="104"/>
      <c r="G13" s="104"/>
      <c r="H13" s="104"/>
      <c r="I13" s="105"/>
    </row>
    <row r="14" spans="1:9" ht="11.25" customHeight="1" x14ac:dyDescent="0.3">
      <c r="A14" s="130" t="s">
        <v>42</v>
      </c>
      <c r="B14" s="131"/>
      <c r="C14" s="131"/>
      <c r="D14" s="131"/>
      <c r="E14" s="131"/>
      <c r="F14" s="131"/>
      <c r="G14" s="131"/>
      <c r="H14" s="131"/>
      <c r="I14" s="132"/>
    </row>
    <row r="15" spans="1:9" ht="28.5" customHeight="1" x14ac:dyDescent="0.35">
      <c r="A15" s="121">
        <f>'2. TRANSACTION FEE OFFSITE '!E47</f>
        <v>0</v>
      </c>
      <c r="B15" s="122"/>
      <c r="C15" s="123" t="s">
        <v>29</v>
      </c>
      <c r="D15" s="123"/>
      <c r="E15" s="124"/>
      <c r="F15" s="124"/>
      <c r="G15" s="124"/>
      <c r="H15" s="125"/>
      <c r="I15" s="126"/>
    </row>
    <row r="16" spans="1:9" ht="45.75" customHeight="1" x14ac:dyDescent="0.25">
      <c r="A16" s="127" t="s">
        <v>28</v>
      </c>
      <c r="B16" s="128"/>
      <c r="C16" s="128"/>
      <c r="D16" s="128"/>
      <c r="E16" s="128"/>
      <c r="F16" s="128"/>
      <c r="G16" s="128"/>
      <c r="H16" s="128"/>
      <c r="I16" s="129"/>
    </row>
    <row r="17" spans="1:9" x14ac:dyDescent="0.25">
      <c r="A17" s="98"/>
      <c r="B17" s="99"/>
      <c r="C17" s="99"/>
      <c r="D17" s="99"/>
      <c r="E17" s="99"/>
      <c r="F17" s="99"/>
      <c r="G17" s="99"/>
      <c r="H17" s="99"/>
      <c r="I17" s="100"/>
    </row>
    <row r="18" spans="1:9" ht="39" customHeight="1" x14ac:dyDescent="0.25">
      <c r="A18" s="101" t="s">
        <v>76</v>
      </c>
      <c r="B18" s="104"/>
      <c r="C18" s="104"/>
      <c r="D18" s="104"/>
      <c r="E18" s="104"/>
      <c r="F18" s="104"/>
      <c r="G18" s="104"/>
      <c r="H18" s="104"/>
      <c r="I18" s="105"/>
    </row>
    <row r="19" spans="1:9" x14ac:dyDescent="0.25">
      <c r="A19" s="98"/>
      <c r="B19" s="99"/>
      <c r="C19" s="99"/>
      <c r="D19" s="99"/>
      <c r="E19" s="99"/>
      <c r="F19" s="99"/>
      <c r="G19" s="99"/>
      <c r="H19" s="99"/>
      <c r="I19" s="100"/>
    </row>
    <row r="20" spans="1:9" ht="27.75" customHeight="1" x14ac:dyDescent="0.25">
      <c r="A20" s="101" t="s">
        <v>74</v>
      </c>
      <c r="B20" s="102"/>
      <c r="C20" s="102"/>
      <c r="D20" s="102"/>
      <c r="E20" s="102"/>
      <c r="F20" s="102"/>
      <c r="G20" s="102"/>
      <c r="H20" s="102"/>
      <c r="I20" s="103"/>
    </row>
    <row r="21" spans="1:9" ht="10.5" customHeight="1" x14ac:dyDescent="0.25">
      <c r="A21" s="109"/>
      <c r="B21" s="99"/>
      <c r="C21" s="99"/>
      <c r="D21" s="99"/>
      <c r="E21" s="99"/>
      <c r="F21" s="99"/>
      <c r="G21" s="99"/>
      <c r="H21" s="99"/>
      <c r="I21" s="100"/>
    </row>
    <row r="22" spans="1:9" ht="38.25" customHeight="1" x14ac:dyDescent="0.25">
      <c r="A22" s="101" t="s">
        <v>30</v>
      </c>
      <c r="B22" s="102"/>
      <c r="C22" s="102"/>
      <c r="D22" s="102"/>
      <c r="E22" s="102"/>
      <c r="F22" s="102"/>
      <c r="G22" s="102"/>
      <c r="H22" s="102"/>
      <c r="I22" s="103"/>
    </row>
    <row r="23" spans="1:9" ht="13" thickBot="1" x14ac:dyDescent="0.3">
      <c r="A23" s="98"/>
      <c r="B23" s="99"/>
      <c r="C23" s="99"/>
      <c r="D23" s="99"/>
      <c r="E23" s="99"/>
      <c r="F23" s="99"/>
      <c r="G23" s="99"/>
      <c r="H23" s="99"/>
      <c r="I23" s="100"/>
    </row>
    <row r="24" spans="1:9" ht="41.25" customHeight="1" thickBot="1" x14ac:dyDescent="0.35">
      <c r="A24" s="106" t="s">
        <v>31</v>
      </c>
      <c r="B24" s="107"/>
      <c r="C24" s="108"/>
      <c r="D24" s="16"/>
      <c r="E24" s="106" t="s">
        <v>32</v>
      </c>
      <c r="F24" s="107"/>
      <c r="G24" s="107"/>
      <c r="H24" s="107"/>
      <c r="I24" s="108"/>
    </row>
    <row r="25" spans="1:9" ht="22.5" customHeight="1" x14ac:dyDescent="0.25">
      <c r="A25" s="113" t="s">
        <v>33</v>
      </c>
      <c r="B25" s="114"/>
      <c r="C25" s="114"/>
      <c r="D25" s="114"/>
      <c r="E25" s="114"/>
      <c r="F25" s="114"/>
      <c r="G25" s="114"/>
      <c r="H25" s="114"/>
      <c r="I25" s="115"/>
    </row>
    <row r="26" spans="1:9" ht="23.25" customHeight="1" x14ac:dyDescent="0.25">
      <c r="A26" s="113" t="s">
        <v>34</v>
      </c>
      <c r="B26" s="114"/>
      <c r="C26" s="114"/>
      <c r="D26" s="114"/>
      <c r="E26" s="114"/>
      <c r="F26" s="114"/>
      <c r="G26" s="114"/>
      <c r="H26" s="114"/>
      <c r="I26" s="115"/>
    </row>
    <row r="27" spans="1:9" x14ac:dyDescent="0.25">
      <c r="A27" s="98"/>
      <c r="B27" s="99"/>
      <c r="C27" s="99"/>
      <c r="D27" s="99"/>
      <c r="E27" s="99"/>
      <c r="F27" s="99"/>
      <c r="G27" s="99"/>
      <c r="H27" s="99"/>
      <c r="I27" s="100"/>
    </row>
    <row r="28" spans="1:9" ht="13" x14ac:dyDescent="0.3">
      <c r="A28" s="116" t="s">
        <v>35</v>
      </c>
      <c r="B28" s="117"/>
      <c r="C28" s="117"/>
      <c r="D28" s="117"/>
      <c r="E28" s="117"/>
      <c r="F28" s="117"/>
      <c r="G28" s="117"/>
      <c r="H28" s="117"/>
      <c r="I28" s="118"/>
    </row>
    <row r="29" spans="1:9" x14ac:dyDescent="0.25">
      <c r="A29" s="98"/>
      <c r="B29" s="99"/>
      <c r="C29" s="99"/>
      <c r="D29" s="99"/>
      <c r="E29" s="99"/>
      <c r="F29" s="99"/>
      <c r="G29" s="99"/>
      <c r="H29" s="99"/>
      <c r="I29" s="100"/>
    </row>
    <row r="30" spans="1:9" x14ac:dyDescent="0.25">
      <c r="A30" s="109" t="s">
        <v>2</v>
      </c>
      <c r="B30" s="119"/>
      <c r="C30" s="119"/>
      <c r="D30" s="119"/>
      <c r="E30" s="119"/>
      <c r="F30" s="119"/>
      <c r="G30" s="119"/>
      <c r="H30" s="119"/>
      <c r="I30" s="120"/>
    </row>
    <row r="31" spans="1:9" x14ac:dyDescent="0.25">
      <c r="A31" s="109" t="s">
        <v>93</v>
      </c>
      <c r="B31" s="119"/>
      <c r="C31" s="119"/>
      <c r="D31" s="119"/>
      <c r="E31" s="119"/>
      <c r="F31" s="119"/>
      <c r="G31" s="119"/>
      <c r="H31" s="119"/>
      <c r="I31" s="120"/>
    </row>
    <row r="32" spans="1:9" x14ac:dyDescent="0.25">
      <c r="A32" s="109" t="s">
        <v>94</v>
      </c>
      <c r="B32" s="119"/>
      <c r="C32" s="119"/>
      <c r="D32" s="119"/>
      <c r="E32" s="119"/>
      <c r="F32" s="119"/>
      <c r="G32" s="119"/>
      <c r="H32" s="119"/>
      <c r="I32" s="120"/>
    </row>
    <row r="33" spans="1:9" ht="13" thickBot="1" x14ac:dyDescent="0.3">
      <c r="A33" s="110"/>
      <c r="B33" s="111"/>
      <c r="C33" s="111"/>
      <c r="D33" s="111"/>
      <c r="E33" s="111"/>
      <c r="F33" s="111"/>
      <c r="G33" s="111"/>
      <c r="H33" s="111"/>
      <c r="I33" s="112"/>
    </row>
  </sheetData>
  <mergeCells count="32">
    <mergeCell ref="A14:I14"/>
    <mergeCell ref="A8:B8"/>
    <mergeCell ref="A9:B9"/>
    <mergeCell ref="A10:B10"/>
    <mergeCell ref="A11:I11"/>
    <mergeCell ref="A13:I13"/>
    <mergeCell ref="C8:I8"/>
    <mergeCell ref="C9:I9"/>
    <mergeCell ref="C10:I10"/>
    <mergeCell ref="A15:B15"/>
    <mergeCell ref="C15:D15"/>
    <mergeCell ref="E15:G15"/>
    <mergeCell ref="H15:I15"/>
    <mergeCell ref="A17:I17"/>
    <mergeCell ref="A16:I16"/>
    <mergeCell ref="A33:I33"/>
    <mergeCell ref="A25:I25"/>
    <mergeCell ref="A26:I26"/>
    <mergeCell ref="A27:I27"/>
    <mergeCell ref="A28:I28"/>
    <mergeCell ref="A29:I29"/>
    <mergeCell ref="A30:I30"/>
    <mergeCell ref="A31:I31"/>
    <mergeCell ref="A32:I32"/>
    <mergeCell ref="A19:I19"/>
    <mergeCell ref="A20:I20"/>
    <mergeCell ref="A18:I18"/>
    <mergeCell ref="A24:C24"/>
    <mergeCell ref="E24:I24"/>
    <mergeCell ref="A21:I21"/>
    <mergeCell ref="A22:I22"/>
    <mergeCell ref="A23:I23"/>
  </mergeCells>
  <printOptions horizontalCentered="1"/>
  <pageMargins left="0.70866141732283461" right="0.70866141732283461" top="0.74803149606299213" bottom="0.74803149606299213" header="0.31496062992125984" footer="0.31496062992125984"/>
  <pageSetup paperSize="9" scale="80"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9"/>
  <sheetViews>
    <sheetView tabSelected="1" view="pageBreakPreview" zoomScale="75" zoomScaleNormal="75" zoomScaleSheetLayoutView="75" workbookViewId="0">
      <selection activeCell="D33" sqref="D33"/>
    </sheetView>
  </sheetViews>
  <sheetFormatPr defaultColWidth="9.1796875" defaultRowHeight="14" x14ac:dyDescent="0.25"/>
  <cols>
    <col min="1" max="1" width="7" style="36" customWidth="1"/>
    <col min="2" max="2" width="36.81640625" style="36" customWidth="1"/>
    <col min="3" max="3" width="10.81640625" style="5" customWidth="1"/>
    <col min="4" max="4" width="15.1796875" style="11" customWidth="1"/>
    <col min="5" max="5" width="15.1796875" style="36" customWidth="1"/>
    <col min="6" max="6" width="18.7265625" style="36" customWidth="1"/>
    <col min="7" max="16384" width="9.1796875" style="36"/>
  </cols>
  <sheetData>
    <row r="1" spans="1:6" x14ac:dyDescent="0.25">
      <c r="A1" s="34"/>
      <c r="B1" s="35"/>
      <c r="C1" s="152"/>
      <c r="D1" s="152"/>
      <c r="E1" s="152"/>
      <c r="F1" s="153"/>
    </row>
    <row r="2" spans="1:6" x14ac:dyDescent="0.25">
      <c r="A2" s="37"/>
      <c r="B2" s="38"/>
      <c r="C2" s="154"/>
      <c r="D2" s="154"/>
      <c r="E2" s="154"/>
      <c r="F2" s="155"/>
    </row>
    <row r="3" spans="1:6" x14ac:dyDescent="0.25">
      <c r="A3" s="37"/>
      <c r="B3" s="38"/>
      <c r="C3" s="154"/>
      <c r="D3" s="154"/>
      <c r="E3" s="154"/>
      <c r="F3" s="155"/>
    </row>
    <row r="4" spans="1:6" ht="21.75" customHeight="1" x14ac:dyDescent="0.25">
      <c r="A4" s="37"/>
      <c r="B4" s="38"/>
      <c r="C4" s="154" t="s">
        <v>36</v>
      </c>
      <c r="D4" s="154"/>
      <c r="E4" s="154"/>
      <c r="F4" s="155"/>
    </row>
    <row r="5" spans="1:6" ht="14.25" customHeight="1" x14ac:dyDescent="0.25">
      <c r="A5" s="37"/>
      <c r="B5" s="38"/>
      <c r="C5" s="1"/>
      <c r="D5" s="6"/>
      <c r="E5" s="39"/>
      <c r="F5" s="40"/>
    </row>
    <row r="6" spans="1:6" ht="47.25" customHeight="1" x14ac:dyDescent="0.25">
      <c r="A6" s="37"/>
      <c r="B6" s="41" t="s">
        <v>43</v>
      </c>
      <c r="C6" s="2"/>
      <c r="D6" s="7"/>
      <c r="E6" s="39"/>
      <c r="F6" s="40"/>
    </row>
    <row r="7" spans="1:6" ht="14.25" customHeight="1" x14ac:dyDescent="0.25">
      <c r="A7" s="37"/>
      <c r="B7" s="38"/>
      <c r="C7" s="1"/>
      <c r="D7" s="6"/>
      <c r="E7" s="39"/>
      <c r="F7" s="40"/>
    </row>
    <row r="8" spans="1:6" ht="22.5" customHeight="1" x14ac:dyDescent="0.25">
      <c r="A8" s="42" t="s">
        <v>5</v>
      </c>
      <c r="B8" s="43"/>
      <c r="C8" s="161" t="s">
        <v>75</v>
      </c>
      <c r="D8" s="162"/>
      <c r="E8" s="162"/>
      <c r="F8" s="163"/>
    </row>
    <row r="9" spans="1:6" ht="60.75" customHeight="1" x14ac:dyDescent="0.25">
      <c r="A9" s="42" t="s">
        <v>6</v>
      </c>
      <c r="B9" s="43"/>
      <c r="C9" s="164" t="str">
        <f>'COVER SHEET'!$E19</f>
        <v>TENDER FOR APPOINTMENT OF A TRAVEL MANAGEMENT COMPANY FOR THE DEPARTMENT OF COOPERARTIVE GOVERNANCE (DCOG) FOR THE PERIOD OF THIRTY SIX (36) MONTHS</v>
      </c>
      <c r="D9" s="164"/>
      <c r="E9" s="164"/>
      <c r="F9" s="165"/>
    </row>
    <row r="10" spans="1:6" ht="29.25" customHeight="1" x14ac:dyDescent="0.25">
      <c r="A10" s="42" t="s">
        <v>1</v>
      </c>
      <c r="B10" s="43"/>
      <c r="C10" s="166"/>
      <c r="D10" s="166"/>
      <c r="E10" s="166"/>
      <c r="F10" s="167"/>
    </row>
    <row r="11" spans="1:6" ht="29.25" customHeight="1" x14ac:dyDescent="0.25">
      <c r="A11" s="42"/>
      <c r="B11" s="43"/>
      <c r="C11" s="3"/>
      <c r="D11" s="8"/>
      <c r="E11" s="44"/>
      <c r="F11" s="45"/>
    </row>
    <row r="12" spans="1:6" ht="29.25" customHeight="1" thickBot="1" x14ac:dyDescent="0.3">
      <c r="A12" s="42" t="s">
        <v>22</v>
      </c>
      <c r="B12" s="43"/>
      <c r="C12" s="3"/>
      <c r="D12" s="168"/>
      <c r="E12" s="168"/>
      <c r="F12" s="45"/>
    </row>
    <row r="13" spans="1:6" ht="14.5" thickBot="1" x14ac:dyDescent="0.3">
      <c r="A13" s="169"/>
      <c r="B13" s="170"/>
      <c r="C13" s="171"/>
      <c r="D13" s="158" t="s">
        <v>44</v>
      </c>
      <c r="E13" s="159"/>
      <c r="F13" s="160"/>
    </row>
    <row r="14" spans="1:6" s="48" customFormat="1" ht="28" x14ac:dyDescent="0.25">
      <c r="A14" s="46" t="s">
        <v>9</v>
      </c>
      <c r="B14" s="46" t="s">
        <v>45</v>
      </c>
      <c r="C14" s="21" t="s">
        <v>85</v>
      </c>
      <c r="D14" s="22" t="s">
        <v>79</v>
      </c>
      <c r="E14" s="47" t="s">
        <v>78</v>
      </c>
      <c r="F14" s="47" t="s">
        <v>83</v>
      </c>
    </row>
    <row r="15" spans="1:6" x14ac:dyDescent="0.25">
      <c r="A15" s="49" t="s">
        <v>46</v>
      </c>
      <c r="B15" s="50" t="s">
        <v>64</v>
      </c>
      <c r="C15" s="30">
        <v>12000</v>
      </c>
      <c r="D15" s="31"/>
      <c r="E15" s="26">
        <f>ROUND(D15*1.15,2)</f>
        <v>0</v>
      </c>
      <c r="F15" s="26">
        <f>E15*C15</f>
        <v>0</v>
      </c>
    </row>
    <row r="16" spans="1:6" x14ac:dyDescent="0.25">
      <c r="A16" s="49" t="s">
        <v>47</v>
      </c>
      <c r="B16" s="50" t="s">
        <v>10</v>
      </c>
      <c r="C16" s="30">
        <v>100</v>
      </c>
      <c r="D16" s="31"/>
      <c r="E16" s="26">
        <f t="shared" ref="E16:E41" si="0">ROUND(D16*1.15,2)</f>
        <v>0</v>
      </c>
      <c r="F16" s="26">
        <f t="shared" ref="F16:F36" si="1">E16*C16</f>
        <v>0</v>
      </c>
    </row>
    <row r="17" spans="1:6" x14ac:dyDescent="0.25">
      <c r="A17" s="49" t="s">
        <v>48</v>
      </c>
      <c r="B17" s="51" t="s">
        <v>17</v>
      </c>
      <c r="C17" s="30">
        <v>150</v>
      </c>
      <c r="D17" s="31"/>
      <c r="E17" s="26">
        <f t="shared" si="0"/>
        <v>0</v>
      </c>
      <c r="F17" s="26">
        <f t="shared" si="1"/>
        <v>0</v>
      </c>
    </row>
    <row r="18" spans="1:6" x14ac:dyDescent="0.25">
      <c r="A18" s="49" t="s">
        <v>49</v>
      </c>
      <c r="B18" s="51" t="s">
        <v>18</v>
      </c>
      <c r="C18" s="30">
        <v>10</v>
      </c>
      <c r="D18" s="31"/>
      <c r="E18" s="26">
        <f t="shared" si="0"/>
        <v>0</v>
      </c>
      <c r="F18" s="26">
        <f t="shared" si="1"/>
        <v>0</v>
      </c>
    </row>
    <row r="19" spans="1:6" x14ac:dyDescent="0.25">
      <c r="A19" s="49" t="s">
        <v>50</v>
      </c>
      <c r="B19" s="51" t="s">
        <v>13</v>
      </c>
      <c r="C19" s="30">
        <v>8200</v>
      </c>
      <c r="D19" s="31"/>
      <c r="E19" s="26">
        <f t="shared" si="0"/>
        <v>0</v>
      </c>
      <c r="F19" s="26">
        <f t="shared" si="1"/>
        <v>0</v>
      </c>
    </row>
    <row r="20" spans="1:6" x14ac:dyDescent="0.25">
      <c r="A20" s="49" t="s">
        <v>51</v>
      </c>
      <c r="B20" s="51" t="s">
        <v>14</v>
      </c>
      <c r="C20" s="30">
        <v>40</v>
      </c>
      <c r="D20" s="31"/>
      <c r="E20" s="26">
        <f t="shared" si="0"/>
        <v>0</v>
      </c>
      <c r="F20" s="26">
        <f t="shared" si="1"/>
        <v>0</v>
      </c>
    </row>
    <row r="21" spans="1:6" x14ac:dyDescent="0.25">
      <c r="A21" s="49" t="s">
        <v>52</v>
      </c>
      <c r="B21" s="51" t="s">
        <v>11</v>
      </c>
      <c r="C21" s="30">
        <v>5000</v>
      </c>
      <c r="D21" s="31"/>
      <c r="E21" s="26">
        <f t="shared" si="0"/>
        <v>0</v>
      </c>
      <c r="F21" s="26">
        <f t="shared" si="1"/>
        <v>0</v>
      </c>
    </row>
    <row r="22" spans="1:6" x14ac:dyDescent="0.25">
      <c r="A22" s="49" t="s">
        <v>53</v>
      </c>
      <c r="B22" s="51" t="s">
        <v>12</v>
      </c>
      <c r="C22" s="30">
        <v>50</v>
      </c>
      <c r="D22" s="31"/>
      <c r="E22" s="26">
        <f t="shared" si="0"/>
        <v>0</v>
      </c>
      <c r="F22" s="26">
        <f t="shared" si="1"/>
        <v>0</v>
      </c>
    </row>
    <row r="23" spans="1:6" x14ac:dyDescent="0.25">
      <c r="A23" s="49" t="s">
        <v>54</v>
      </c>
      <c r="B23" s="51" t="s">
        <v>15</v>
      </c>
      <c r="C23" s="30">
        <v>5900</v>
      </c>
      <c r="D23" s="31"/>
      <c r="E23" s="26">
        <f t="shared" si="0"/>
        <v>0</v>
      </c>
      <c r="F23" s="26">
        <f t="shared" si="1"/>
        <v>0</v>
      </c>
    </row>
    <row r="24" spans="1:6" x14ac:dyDescent="0.25">
      <c r="A24" s="49" t="s">
        <v>55</v>
      </c>
      <c r="B24" s="51" t="s">
        <v>16</v>
      </c>
      <c r="C24" s="30">
        <v>50</v>
      </c>
      <c r="D24" s="31"/>
      <c r="E24" s="26">
        <f t="shared" si="0"/>
        <v>0</v>
      </c>
      <c r="F24" s="26">
        <f t="shared" si="1"/>
        <v>0</v>
      </c>
    </row>
    <row r="25" spans="1:6" x14ac:dyDescent="0.25">
      <c r="A25" s="49" t="s">
        <v>65</v>
      </c>
      <c r="B25" s="51" t="s">
        <v>41</v>
      </c>
      <c r="C25" s="30">
        <v>30</v>
      </c>
      <c r="D25" s="31"/>
      <c r="E25" s="26">
        <f t="shared" si="0"/>
        <v>0</v>
      </c>
      <c r="F25" s="26">
        <f t="shared" si="1"/>
        <v>0</v>
      </c>
    </row>
    <row r="26" spans="1:6" x14ac:dyDescent="0.25">
      <c r="A26" s="49" t="s">
        <v>66</v>
      </c>
      <c r="B26" s="51" t="s">
        <v>19</v>
      </c>
      <c r="C26" s="30">
        <v>5</v>
      </c>
      <c r="D26" s="31"/>
      <c r="E26" s="26">
        <f t="shared" si="0"/>
        <v>0</v>
      </c>
      <c r="F26" s="26">
        <f t="shared" si="1"/>
        <v>0</v>
      </c>
    </row>
    <row r="27" spans="1:6" x14ac:dyDescent="0.25">
      <c r="A27" s="49">
        <v>7</v>
      </c>
      <c r="B27" s="51" t="s">
        <v>58</v>
      </c>
      <c r="C27" s="30">
        <v>1500</v>
      </c>
      <c r="D27" s="31"/>
      <c r="E27" s="26">
        <f t="shared" si="0"/>
        <v>0</v>
      </c>
      <c r="F27" s="26">
        <f t="shared" si="1"/>
        <v>0</v>
      </c>
    </row>
    <row r="28" spans="1:6" ht="28" x14ac:dyDescent="0.25">
      <c r="A28" s="49">
        <v>8</v>
      </c>
      <c r="B28" s="51" t="s">
        <v>59</v>
      </c>
      <c r="C28" s="30">
        <v>10</v>
      </c>
      <c r="D28" s="31"/>
      <c r="E28" s="26">
        <f t="shared" si="0"/>
        <v>0</v>
      </c>
      <c r="F28" s="26">
        <f t="shared" si="1"/>
        <v>0</v>
      </c>
    </row>
    <row r="29" spans="1:6" x14ac:dyDescent="0.25">
      <c r="A29" s="49">
        <v>9</v>
      </c>
      <c r="B29" s="52" t="s">
        <v>56</v>
      </c>
      <c r="C29" s="30">
        <v>5</v>
      </c>
      <c r="D29" s="31"/>
      <c r="E29" s="26">
        <f t="shared" si="0"/>
        <v>0</v>
      </c>
      <c r="F29" s="26">
        <f t="shared" si="1"/>
        <v>0</v>
      </c>
    </row>
    <row r="30" spans="1:6" ht="29.25" customHeight="1" x14ac:dyDescent="0.25">
      <c r="A30" s="49">
        <v>10</v>
      </c>
      <c r="B30" s="51" t="s">
        <v>21</v>
      </c>
      <c r="C30" s="30">
        <v>50</v>
      </c>
      <c r="D30" s="31"/>
      <c r="E30" s="26">
        <f t="shared" si="0"/>
        <v>0</v>
      </c>
      <c r="F30" s="26">
        <f t="shared" si="1"/>
        <v>0</v>
      </c>
    </row>
    <row r="31" spans="1:6" ht="13.5" customHeight="1" x14ac:dyDescent="0.25">
      <c r="A31" s="49">
        <v>11</v>
      </c>
      <c r="B31" s="51" t="s">
        <v>20</v>
      </c>
      <c r="C31" s="30">
        <v>60</v>
      </c>
      <c r="D31" s="31"/>
      <c r="E31" s="26">
        <f t="shared" si="0"/>
        <v>0</v>
      </c>
      <c r="F31" s="26">
        <f t="shared" si="1"/>
        <v>0</v>
      </c>
    </row>
    <row r="32" spans="1:6" x14ac:dyDescent="0.25">
      <c r="A32" s="49">
        <v>12</v>
      </c>
      <c r="B32" s="51" t="s">
        <v>70</v>
      </c>
      <c r="C32" s="30">
        <v>50</v>
      </c>
      <c r="D32" s="31"/>
      <c r="E32" s="26">
        <f t="shared" si="0"/>
        <v>0</v>
      </c>
      <c r="F32" s="26">
        <f t="shared" si="1"/>
        <v>0</v>
      </c>
    </row>
    <row r="33" spans="1:6" s="53" customFormat="1" ht="42" x14ac:dyDescent="0.25">
      <c r="A33" s="49">
        <v>13</v>
      </c>
      <c r="B33" s="51" t="s">
        <v>67</v>
      </c>
      <c r="C33" s="30">
        <v>500</v>
      </c>
      <c r="D33" s="32"/>
      <c r="E33" s="26">
        <f t="shared" si="0"/>
        <v>0</v>
      </c>
      <c r="F33" s="26">
        <f>E33*C33</f>
        <v>0</v>
      </c>
    </row>
    <row r="34" spans="1:6" s="53" customFormat="1" ht="42" x14ac:dyDescent="0.25">
      <c r="A34" s="49">
        <v>14</v>
      </c>
      <c r="B34" s="51" t="s">
        <v>68</v>
      </c>
      <c r="C34" s="30">
        <v>1500</v>
      </c>
      <c r="D34" s="32"/>
      <c r="E34" s="26">
        <f t="shared" si="0"/>
        <v>0</v>
      </c>
      <c r="F34" s="26">
        <f>E34*C34</f>
        <v>0</v>
      </c>
    </row>
    <row r="35" spans="1:6" ht="29.25" customHeight="1" x14ac:dyDescent="0.25">
      <c r="A35" s="49">
        <v>15</v>
      </c>
      <c r="B35" s="51" t="s">
        <v>82</v>
      </c>
      <c r="C35" s="30">
        <v>12</v>
      </c>
      <c r="D35" s="31"/>
      <c r="E35" s="26">
        <f t="shared" si="0"/>
        <v>0</v>
      </c>
      <c r="F35" s="26">
        <f t="shared" si="1"/>
        <v>0</v>
      </c>
    </row>
    <row r="36" spans="1:6" x14ac:dyDescent="0.25">
      <c r="A36" s="49">
        <v>16</v>
      </c>
      <c r="B36" s="51" t="s">
        <v>81</v>
      </c>
      <c r="C36" s="30">
        <v>12</v>
      </c>
      <c r="D36" s="31"/>
      <c r="E36" s="26">
        <f t="shared" si="0"/>
        <v>0</v>
      </c>
      <c r="F36" s="26">
        <f t="shared" si="1"/>
        <v>0</v>
      </c>
    </row>
    <row r="37" spans="1:6" x14ac:dyDescent="0.25">
      <c r="A37" s="49">
        <v>17</v>
      </c>
      <c r="B37" s="54" t="s">
        <v>71</v>
      </c>
      <c r="C37" s="30">
        <v>200</v>
      </c>
      <c r="D37" s="31"/>
      <c r="E37" s="26">
        <f t="shared" si="0"/>
        <v>0</v>
      </c>
      <c r="F37" s="26">
        <f t="shared" ref="F37:F41" si="2">E37*C37</f>
        <v>0</v>
      </c>
    </row>
    <row r="38" spans="1:6" ht="28" x14ac:dyDescent="0.25">
      <c r="A38" s="49">
        <v>18</v>
      </c>
      <c r="B38" s="54" t="s">
        <v>69</v>
      </c>
      <c r="C38" s="30">
        <v>240</v>
      </c>
      <c r="D38" s="31"/>
      <c r="E38" s="26">
        <f t="shared" si="0"/>
        <v>0</v>
      </c>
      <c r="F38" s="26">
        <f t="shared" ref="F38:F39" si="3">E38*C38</f>
        <v>0</v>
      </c>
    </row>
    <row r="39" spans="1:6" ht="28" x14ac:dyDescent="0.25">
      <c r="A39" s="49">
        <v>19</v>
      </c>
      <c r="B39" s="55" t="s">
        <v>86</v>
      </c>
      <c r="C39" s="30">
        <v>36</v>
      </c>
      <c r="D39" s="31"/>
      <c r="E39" s="26">
        <f t="shared" si="0"/>
        <v>0</v>
      </c>
      <c r="F39" s="33">
        <f t="shared" si="3"/>
        <v>0</v>
      </c>
    </row>
    <row r="40" spans="1:6" ht="28" x14ac:dyDescent="0.25">
      <c r="A40" s="49">
        <v>20</v>
      </c>
      <c r="B40" s="55" t="s">
        <v>87</v>
      </c>
      <c r="C40" s="30">
        <v>6</v>
      </c>
      <c r="D40" s="31"/>
      <c r="E40" s="26">
        <f t="shared" si="0"/>
        <v>0</v>
      </c>
      <c r="F40" s="33">
        <f t="shared" ref="F40" si="4">E40*C40</f>
        <v>0</v>
      </c>
    </row>
    <row r="41" spans="1:6" ht="39" customHeight="1" x14ac:dyDescent="0.25">
      <c r="A41" s="49">
        <v>21</v>
      </c>
      <c r="B41" s="55" t="s">
        <v>88</v>
      </c>
      <c r="C41" s="30">
        <v>2</v>
      </c>
      <c r="D41" s="31"/>
      <c r="E41" s="26">
        <f t="shared" si="0"/>
        <v>0</v>
      </c>
      <c r="F41" s="33">
        <f t="shared" si="2"/>
        <v>0</v>
      </c>
    </row>
    <row r="42" spans="1:6" s="53" customFormat="1" ht="14.5" thickBot="1" x14ac:dyDescent="0.3">
      <c r="A42" s="56"/>
      <c r="B42" s="57" t="s">
        <v>84</v>
      </c>
      <c r="C42" s="23"/>
      <c r="D42" s="24"/>
      <c r="E42" s="24"/>
      <c r="F42" s="25">
        <f>SUM(F15:F41)</f>
        <v>0</v>
      </c>
    </row>
    <row r="43" spans="1:6" s="58" customFormat="1" ht="18" customHeight="1" thickBot="1" x14ac:dyDescent="0.3">
      <c r="A43" s="147" t="s">
        <v>80</v>
      </c>
      <c r="B43" s="148"/>
      <c r="C43" s="148"/>
      <c r="D43" s="149"/>
      <c r="E43" s="156">
        <v>0</v>
      </c>
      <c r="F43" s="157"/>
    </row>
    <row r="44" spans="1:6" s="58" customFormat="1" ht="18" customHeight="1" thickBot="1" x14ac:dyDescent="0.3">
      <c r="A44" s="147" t="s">
        <v>57</v>
      </c>
      <c r="B44" s="148"/>
      <c r="C44" s="148"/>
      <c r="D44" s="149"/>
      <c r="E44" s="150">
        <f>F42+E43</f>
        <v>0</v>
      </c>
      <c r="F44" s="151"/>
    </row>
    <row r="45" spans="1:6" s="58" customFormat="1" ht="18" customHeight="1" thickBot="1" x14ac:dyDescent="0.3">
      <c r="A45" s="147" t="s">
        <v>62</v>
      </c>
      <c r="B45" s="148"/>
      <c r="C45" s="148"/>
      <c r="D45" s="149"/>
      <c r="E45" s="150">
        <f>F42*1.05</f>
        <v>0</v>
      </c>
      <c r="F45" s="151"/>
    </row>
    <row r="46" spans="1:6" s="58" customFormat="1" ht="18" customHeight="1" thickBot="1" x14ac:dyDescent="0.3">
      <c r="A46" s="147" t="s">
        <v>63</v>
      </c>
      <c r="B46" s="148"/>
      <c r="C46" s="148"/>
      <c r="D46" s="149"/>
      <c r="E46" s="150">
        <f>E45*1.05</f>
        <v>0</v>
      </c>
      <c r="F46" s="151"/>
    </row>
    <row r="47" spans="1:6" s="58" customFormat="1" ht="33" customHeight="1" thickBot="1" x14ac:dyDescent="0.3">
      <c r="A47" s="142" t="s">
        <v>72</v>
      </c>
      <c r="B47" s="143"/>
      <c r="C47" s="143"/>
      <c r="D47" s="144"/>
      <c r="E47" s="145">
        <f>SUM(E44:F46)</f>
        <v>0</v>
      </c>
      <c r="F47" s="146"/>
    </row>
    <row r="48" spans="1:6" x14ac:dyDescent="0.25">
      <c r="A48" s="37"/>
      <c r="B48" s="38"/>
      <c r="C48" s="3"/>
      <c r="D48" s="9"/>
      <c r="E48" s="38"/>
      <c r="F48" s="59"/>
    </row>
    <row r="49" spans="1:6" ht="14.5" thickBot="1" x14ac:dyDescent="0.3">
      <c r="A49" s="60"/>
      <c r="B49" s="61"/>
      <c r="C49" s="4"/>
      <c r="D49" s="10"/>
      <c r="E49" s="61"/>
      <c r="F49" s="62"/>
    </row>
  </sheetData>
  <sheetProtection algorithmName="SHA-512" hashValue="+Ej2+dUcaTglizNX+hJbEM9k5ePfkzf3ptw1Sg4aXS6znpCEv49Os+SAQGw+M929VBZ375MPb7PqrZYsMi/cbA==" saltValue="WyVCgMflifNjdvR+y0qwBA==" spinCount="100000" sheet="1" selectLockedCells="1"/>
  <mergeCells count="18">
    <mergeCell ref="C1:F3"/>
    <mergeCell ref="C4:F4"/>
    <mergeCell ref="A44:D44"/>
    <mergeCell ref="E44:F44"/>
    <mergeCell ref="E43:F43"/>
    <mergeCell ref="A43:D43"/>
    <mergeCell ref="D13:F13"/>
    <mergeCell ref="C8:F8"/>
    <mergeCell ref="C9:F9"/>
    <mergeCell ref="C10:F10"/>
    <mergeCell ref="D12:E12"/>
    <mergeCell ref="A13:C13"/>
    <mergeCell ref="A47:D47"/>
    <mergeCell ref="E47:F47"/>
    <mergeCell ref="A45:D45"/>
    <mergeCell ref="E45:F45"/>
    <mergeCell ref="A46:D46"/>
    <mergeCell ref="E46:F46"/>
  </mergeCells>
  <printOptions horizontalCentered="1"/>
  <pageMargins left="0.7" right="0.7" top="0.75" bottom="0.75" header="0.3" footer="0.3"/>
  <pageSetup paperSize="9" scale="86" fitToHeight="18" orientation="portrait" horizontalDpi="4294967295" verticalDpi="4294967295"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A63BA9787F724E9F4022E7773684EE" ma:contentTypeVersion="15" ma:contentTypeDescription="Create a new document." ma:contentTypeScope="" ma:versionID="46e7e9d4bae32ce43a60689a769b307f">
  <xsd:schema xmlns:xsd="http://www.w3.org/2001/XMLSchema" xmlns:xs="http://www.w3.org/2001/XMLSchema" xmlns:p="http://schemas.microsoft.com/office/2006/metadata/properties" xmlns:ns2="b113b710-a6c4-4396-bcd4-6eb7647347d7" xmlns:ns3="0afbe3c5-006f-4b16-93f8-8ebaea99f55e" targetNamespace="http://schemas.microsoft.com/office/2006/metadata/properties" ma:root="true" ma:fieldsID="c0e3f2975c3b4241e75274d77097a4f9" ns2:_="" ns3:_="">
    <xsd:import namespace="b113b710-a6c4-4396-bcd4-6eb7647347d7"/>
    <xsd:import namespace="0afbe3c5-006f-4b16-93f8-8ebaea99f5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3b710-a6c4-4396-bcd4-6eb764734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179e44b-08ae-4161-80bd-75025e5360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fbe3c5-006f-4b16-93f8-8ebaea99f5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b2ddc96-e4bb-4ef2-a061-fa9e0d0a367b}" ma:internalName="TaxCatchAll" ma:showField="CatchAllData" ma:web="0afbe3c5-006f-4b16-93f8-8ebaea99f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13b710-a6c4-4396-bcd4-6eb7647347d7">
      <Terms xmlns="http://schemas.microsoft.com/office/infopath/2007/PartnerControls"/>
    </lcf76f155ced4ddcb4097134ff3c332f>
    <TaxCatchAll xmlns="0afbe3c5-006f-4b16-93f8-8ebaea99f55e" xsi:nil="true"/>
  </documentManagement>
</p:properties>
</file>

<file path=customXml/itemProps1.xml><?xml version="1.0" encoding="utf-8"?>
<ds:datastoreItem xmlns:ds="http://schemas.openxmlformats.org/officeDocument/2006/customXml" ds:itemID="{EFC4B5AB-C6F7-4C2E-AC2B-B9D2525BEAB2}">
  <ds:schemaRefs>
    <ds:schemaRef ds:uri="http://schemas.microsoft.com/sharepoint/v3/contenttype/forms"/>
  </ds:schemaRefs>
</ds:datastoreItem>
</file>

<file path=customXml/itemProps2.xml><?xml version="1.0" encoding="utf-8"?>
<ds:datastoreItem xmlns:ds="http://schemas.openxmlformats.org/officeDocument/2006/customXml" ds:itemID="{34410E5F-35DC-49AB-9C4B-7A463C494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13b710-a6c4-4396-bcd4-6eb7647347d7"/>
    <ds:schemaRef ds:uri="0afbe3c5-006f-4b16-93f8-8ebaea99f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8CEC3E-AE9E-4766-A3AA-68E47AA45C4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307b1d5-2d19-4b99-bcb9-9a006ba83ad6"/>
    <ds:schemaRef ds:uri="4ea81a08-3beb-4193-9b86-54344948cb8a"/>
    <ds:schemaRef ds:uri="http://purl.org/dc/terms/"/>
    <ds:schemaRef ds:uri="http://schemas.microsoft.com/office/2006/metadata/properties"/>
    <ds:schemaRef ds:uri="http://www.w3.org/XML/1998/namespace"/>
    <ds:schemaRef ds:uri="http://purl.org/dc/dcmitype/"/>
    <ds:schemaRef ds:uri="b113b710-a6c4-4396-bcd4-6eb7647347d7"/>
    <ds:schemaRef ds:uri="0afbe3c5-006f-4b16-93f8-8ebaea99f5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Mmamashita  Modise</cp:lastModifiedBy>
  <cp:lastPrinted>2022-11-16T07:05:01Z</cp:lastPrinted>
  <dcterms:created xsi:type="dcterms:W3CDTF">2007-09-21T10:17:54Z</dcterms:created>
  <dcterms:modified xsi:type="dcterms:W3CDTF">2023-11-03T19:43:34Z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0x0101000C3CFF7C56394A468D2E6A861547815A</vt:lpwstr>
  </property>
  <property fmtid="{D5CDD505-2E9C-101B-9397-08002B2CF9AE}" pid="3" name="MediaServiceImageTags">
    <vt:lpwstr/>
  </property>
</Properties>
</file>