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Shaigan Adkins\Desktop\Archi - Tech\Tender - Pending Approval\Four Schools\Inkulu\Rev. 2 (20-11-2023)\"/>
    </mc:Choice>
  </mc:AlternateContent>
  <xr:revisionPtr revIDLastSave="0" documentId="13_ncr:1_{2CC8BE26-751A-4967-A692-A87D0F4535CC}" xr6:coauthVersionLast="47" xr6:coauthVersionMax="47" xr10:uidLastSave="{00000000-0000-0000-0000-000000000000}"/>
  <bookViews>
    <workbookView xWindow="-120" yWindow="-120" windowWidth="29040" windowHeight="15720" activeTab="1" xr2:uid="{00000000-000D-0000-FFFF-FFFF00000000}"/>
  </bookViews>
  <sheets>
    <sheet name="Cover" sheetId="2" r:id="rId1"/>
    <sheet name="Inkulu PS - BOQ" sheetId="1" r:id="rId2"/>
  </sheets>
  <definedNames>
    <definedName name="_xlnm._FilterDatabase" localSheetId="1" hidden="1">'Inkulu PS - BOQ'!$A$1:$F$1777</definedName>
    <definedName name="_xlnm.Print_Area" localSheetId="0">Cover!$A$1:$D$49</definedName>
    <definedName name="_xlnm.Print_Area" localSheetId="1">'Inkulu PS - BOQ'!$A$1:$F$1822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75" i="1" l="1"/>
  <c r="F1775" i="1" s="1"/>
  <c r="E1769" i="1"/>
  <c r="F1769" i="1" s="1"/>
  <c r="E1763" i="1"/>
  <c r="F1763" i="1" s="1"/>
  <c r="E1757" i="1"/>
  <c r="F1757" i="1" s="1"/>
  <c r="E1751" i="1"/>
  <c r="F1751" i="1" s="1"/>
  <c r="F1773" i="1"/>
  <c r="F1767" i="1"/>
  <c r="F1761" i="1"/>
  <c r="F1755" i="1"/>
  <c r="F1749" i="1"/>
  <c r="F1729" i="1"/>
  <c r="F1725" i="1"/>
  <c r="F1719" i="1"/>
  <c r="F1715" i="1"/>
  <c r="F1711" i="1"/>
  <c r="F1709" i="1"/>
  <c r="F1707" i="1"/>
  <c r="F1705" i="1"/>
  <c r="F1701" i="1"/>
  <c r="F1699" i="1"/>
  <c r="F1697" i="1"/>
  <c r="F1695" i="1"/>
  <c r="F1693" i="1"/>
  <c r="F1691" i="1"/>
  <c r="F1689" i="1"/>
  <c r="F1687" i="1"/>
  <c r="F1685" i="1"/>
  <c r="F1683" i="1"/>
  <c r="F1681" i="1"/>
  <c r="F1679" i="1"/>
  <c r="F1677" i="1"/>
  <c r="F1671" i="1"/>
  <c r="F1667" i="1"/>
  <c r="F1665" i="1"/>
  <c r="F1661" i="1"/>
  <c r="F1657" i="1"/>
  <c r="F1655" i="1"/>
  <c r="F1653" i="1"/>
  <c r="F1649" i="1"/>
  <c r="F1647" i="1"/>
  <c r="F1645" i="1"/>
  <c r="F1643" i="1"/>
  <c r="F1641" i="1"/>
  <c r="F1635" i="1"/>
  <c r="F1633" i="1"/>
  <c r="F1625" i="1"/>
  <c r="F1621" i="1"/>
  <c r="F1617" i="1"/>
  <c r="F1613" i="1"/>
  <c r="F1609" i="1"/>
  <c r="F1603" i="1"/>
  <c r="F1601" i="1"/>
  <c r="F1597" i="1"/>
  <c r="F1593" i="1"/>
  <c r="F1589" i="1"/>
  <c r="F1587" i="1"/>
  <c r="F1585" i="1"/>
  <c r="F1583" i="1"/>
  <c r="F1579" i="1"/>
  <c r="F1577" i="1"/>
  <c r="F1575" i="1"/>
  <c r="F1573" i="1"/>
  <c r="F1571" i="1"/>
  <c r="F1569" i="1"/>
  <c r="F1567" i="1"/>
  <c r="F1565" i="1"/>
  <c r="F1563" i="1"/>
  <c r="F1561" i="1"/>
  <c r="F1555" i="1"/>
  <c r="F1553" i="1"/>
  <c r="F1551" i="1"/>
  <c r="F1549" i="1"/>
  <c r="F1547" i="1"/>
  <c r="F1545" i="1"/>
  <c r="F1541" i="1"/>
  <c r="F1537" i="1"/>
  <c r="F1533" i="1"/>
  <c r="F1531" i="1"/>
  <c r="F1529" i="1"/>
  <c r="F1527" i="1"/>
  <c r="F1525" i="1"/>
  <c r="F1523" i="1"/>
  <c r="F1521" i="1"/>
  <c r="F1519" i="1"/>
  <c r="F1517" i="1"/>
  <c r="F1515" i="1"/>
  <c r="F1509" i="1"/>
  <c r="F1507" i="1"/>
  <c r="F1505" i="1"/>
  <c r="F1501" i="1"/>
  <c r="F1497" i="1"/>
  <c r="F1495" i="1"/>
  <c r="F1493" i="1"/>
  <c r="F1491" i="1"/>
  <c r="F1487" i="1"/>
  <c r="F1485" i="1"/>
  <c r="F1477" i="1"/>
  <c r="F1471" i="1"/>
  <c r="F1469" i="1"/>
  <c r="F1435" i="1"/>
  <c r="F1433" i="1"/>
  <c r="F1431" i="1"/>
  <c r="F1427" i="1"/>
  <c r="F1425" i="1"/>
  <c r="F1421" i="1"/>
  <c r="F1419" i="1"/>
  <c r="F1415" i="1"/>
  <c r="F1413" i="1"/>
  <c r="F1409" i="1"/>
  <c r="F1407" i="1"/>
  <c r="F1403" i="1"/>
  <c r="F1401" i="1"/>
  <c r="F1397" i="1"/>
  <c r="F1395" i="1"/>
  <c r="F1387" i="1"/>
  <c r="F1385" i="1"/>
  <c r="F1381" i="1"/>
  <c r="F1379" i="1"/>
  <c r="F1371" i="1"/>
  <c r="F1369" i="1"/>
  <c r="F1365" i="1"/>
  <c r="F1363" i="1"/>
  <c r="F1359" i="1"/>
  <c r="F1357" i="1"/>
  <c r="F1351" i="1"/>
  <c r="F1349" i="1"/>
  <c r="F1345" i="1"/>
  <c r="F1343" i="1"/>
  <c r="F1339" i="1"/>
  <c r="F1337" i="1"/>
  <c r="F1329" i="1"/>
  <c r="F1327" i="1"/>
  <c r="F1323" i="1"/>
  <c r="F1321" i="1"/>
  <c r="F1315" i="1"/>
  <c r="F1311" i="1"/>
  <c r="F1309" i="1"/>
  <c r="F1307" i="1"/>
  <c r="F1305" i="1"/>
  <c r="F1303" i="1"/>
  <c r="F1301" i="1"/>
  <c r="F1297" i="1"/>
  <c r="F1295" i="1"/>
  <c r="F1293" i="1"/>
  <c r="F1291" i="1"/>
  <c r="F1289" i="1"/>
  <c r="F1287" i="1"/>
  <c r="F1285" i="1"/>
  <c r="F1283" i="1"/>
  <c r="F1281" i="1"/>
  <c r="F1277" i="1"/>
  <c r="F1275" i="1"/>
  <c r="F1273" i="1"/>
  <c r="F1271" i="1"/>
  <c r="F1267" i="1"/>
  <c r="F1265" i="1"/>
  <c r="F1263" i="1"/>
  <c r="F1261" i="1"/>
  <c r="F1255" i="1"/>
  <c r="F1249" i="1"/>
  <c r="F1247" i="1"/>
  <c r="F1243" i="1"/>
  <c r="F1241" i="1"/>
  <c r="F1237" i="1"/>
  <c r="F1235" i="1"/>
  <c r="F1231" i="1"/>
  <c r="F1229" i="1"/>
  <c r="F1225" i="1"/>
  <c r="F1223" i="1"/>
  <c r="F1219" i="1"/>
  <c r="F1217" i="1"/>
  <c r="F1209" i="1"/>
  <c r="F1207" i="1"/>
  <c r="F1203" i="1"/>
  <c r="F1201" i="1"/>
  <c r="F1193" i="1"/>
  <c r="F1191" i="1"/>
  <c r="F1187" i="1"/>
  <c r="F1185" i="1"/>
  <c r="F1177" i="1"/>
  <c r="F1175" i="1"/>
  <c r="F1171" i="1"/>
  <c r="F1169" i="1"/>
  <c r="F1123" i="1"/>
  <c r="F1121" i="1"/>
  <c r="F1115" i="1"/>
  <c r="F1111" i="1"/>
  <c r="F1105" i="1"/>
  <c r="F1099" i="1"/>
  <c r="F1091" i="1"/>
  <c r="F1085" i="1"/>
  <c r="F1081" i="1"/>
  <c r="F1027" i="1"/>
  <c r="F1023" i="1"/>
  <c r="F1017" i="1"/>
  <c r="F981" i="1"/>
  <c r="F979" i="1"/>
  <c r="F977" i="1"/>
  <c r="F975" i="1"/>
  <c r="F973" i="1"/>
  <c r="F971" i="1"/>
  <c r="F969" i="1"/>
  <c r="F855" i="1"/>
  <c r="F851" i="1"/>
  <c r="F791" i="1"/>
  <c r="F783" i="1"/>
  <c r="F741" i="1"/>
  <c r="F739" i="1"/>
  <c r="F737" i="1"/>
  <c r="F735" i="1"/>
  <c r="F729" i="1"/>
  <c r="F723" i="1"/>
  <c r="F719" i="1"/>
  <c r="F713" i="1"/>
  <c r="F683" i="1"/>
  <c r="F677" i="1"/>
  <c r="F671" i="1"/>
  <c r="F637" i="1"/>
  <c r="F631" i="1"/>
  <c r="F627" i="1"/>
  <c r="F623" i="1"/>
  <c r="F621" i="1"/>
  <c r="F617" i="1"/>
  <c r="F569" i="1"/>
  <c r="F563" i="1"/>
  <c r="F561" i="1"/>
  <c r="F559" i="1"/>
  <c r="F557" i="1"/>
  <c r="F555" i="1"/>
  <c r="F551" i="1"/>
  <c r="F549" i="1"/>
  <c r="F547" i="1"/>
  <c r="F545" i="1"/>
  <c r="F539" i="1"/>
  <c r="F537" i="1"/>
  <c r="F535" i="1"/>
  <c r="F533" i="1"/>
  <c r="F531" i="1"/>
  <c r="F529" i="1"/>
  <c r="F451" i="1"/>
  <c r="F445" i="1"/>
  <c r="F443" i="1"/>
  <c r="F441" i="1"/>
  <c r="F439" i="1"/>
  <c r="F437" i="1"/>
  <c r="F435" i="1"/>
  <c r="F433" i="1"/>
  <c r="F431" i="1"/>
  <c r="F429" i="1"/>
  <c r="F375" i="1"/>
  <c r="F373" i="1"/>
  <c r="F367" i="1"/>
  <c r="F363" i="1"/>
  <c r="F337" i="1"/>
  <c r="F333" i="1"/>
  <c r="F327" i="1"/>
  <c r="F279" i="1"/>
  <c r="F273" i="1"/>
  <c r="F269" i="1"/>
  <c r="F265" i="1"/>
  <c r="F259" i="1"/>
  <c r="F253" i="1"/>
  <c r="F249" i="1"/>
  <c r="F219" i="1"/>
  <c r="F213" i="1"/>
  <c r="F209" i="1"/>
  <c r="F205" i="1"/>
  <c r="F201" i="1"/>
  <c r="F197" i="1"/>
  <c r="F193" i="1"/>
  <c r="F151" i="1"/>
  <c r="F147" i="1"/>
  <c r="F143" i="1"/>
  <c r="F139" i="1"/>
  <c r="F135" i="1"/>
  <c r="F131" i="1"/>
  <c r="F129" i="1"/>
  <c r="F127" i="1"/>
  <c r="F123" i="1"/>
  <c r="F119" i="1"/>
  <c r="F117" i="1"/>
  <c r="F115" i="1"/>
  <c r="F111" i="1"/>
  <c r="F109" i="1"/>
  <c r="F103" i="1"/>
  <c r="F99" i="1"/>
  <c r="F93" i="1"/>
  <c r="F87" i="1"/>
  <c r="F85" i="1"/>
  <c r="F83" i="1"/>
  <c r="F81" i="1"/>
  <c r="F7" i="1"/>
  <c r="F9" i="1" s="1"/>
  <c r="F1779" i="1" s="1"/>
  <c r="F857" i="1" l="1"/>
  <c r="F1803" i="1" s="1"/>
  <c r="F743" i="1"/>
  <c r="F1799" i="1" s="1"/>
  <c r="F983" i="1"/>
  <c r="F1805" i="1" s="1"/>
  <c r="F793" i="1"/>
  <c r="F1801" i="1" s="1"/>
  <c r="F1125" i="1"/>
  <c r="F1809" i="1" s="1"/>
  <c r="F281" i="1"/>
  <c r="F1785" i="1" s="1"/>
  <c r="F571" i="1"/>
  <c r="F1793" i="1" s="1"/>
  <c r="F453" i="1"/>
  <c r="F1791" i="1" s="1"/>
  <c r="F639" i="1"/>
  <c r="F1795" i="1" s="1"/>
  <c r="F1777" i="1"/>
  <c r="F1815" i="1" s="1"/>
  <c r="F221" i="1"/>
  <c r="F1783" i="1" s="1"/>
  <c r="F339" i="1"/>
  <c r="F1787" i="1" s="1"/>
  <c r="F153" i="1"/>
  <c r="F1781" i="1" s="1"/>
  <c r="F1029" i="1"/>
  <c r="F1807" i="1" s="1"/>
  <c r="F1437" i="1"/>
  <c r="F1811" i="1" s="1"/>
  <c r="F1731" i="1"/>
  <c r="F1813" i="1" s="1"/>
  <c r="F377" i="1"/>
  <c r="F1789" i="1" s="1"/>
  <c r="F685" i="1"/>
  <c r="F1797" i="1" s="1"/>
  <c r="F1817" i="1" l="1"/>
  <c r="F1819" i="1" l="1"/>
  <c r="F1821" i="1" s="1"/>
</calcChain>
</file>

<file path=xl/sharedStrings.xml><?xml version="1.0" encoding="utf-8"?>
<sst xmlns="http://schemas.openxmlformats.org/spreadsheetml/2006/main" count="1292" uniqueCount="779">
  <si>
    <t>ITEM NO</t>
  </si>
  <si>
    <t>DESCRIPTION</t>
  </si>
  <si>
    <t>UNIT</t>
  </si>
  <si>
    <t>QUANTITY</t>
  </si>
  <si>
    <t>RATE</t>
  </si>
  <si>
    <t>AMOUNT</t>
  </si>
  <si>
    <t>BILL NO. 1</t>
  </si>
  <si>
    <t xml:space="preserve">PRELIMINARIES </t>
  </si>
  <si>
    <t>Preliminaries</t>
  </si>
  <si>
    <t>Item</t>
  </si>
  <si>
    <t>BILL NO. 2</t>
  </si>
  <si>
    <t>ALTERATIONS (PROVISIONAL)</t>
  </si>
  <si>
    <t>(CPAP WORK GROUP NO. 102 UNLESS OTHERWISE STATED)</t>
  </si>
  <si>
    <t>PREAMBLES</t>
  </si>
  <si>
    <t>The tenderer is referred to the relevant clauses in the Standard Preambles for Trades 2008 which are incorporated at the back of these Bills of Quantities.</t>
  </si>
  <si>
    <t>SUPPLEMENTARY PREAMBLES</t>
  </si>
  <si>
    <t>View site:</t>
  </si>
  <si>
    <t>Before submitting his tender the contractor shall visit the site and satisfy himself as to the nature and extent of the work to be done and the value of the materials contained in the buildings or portions of the buildings to be demolished.  No claim for any variations of the contract sum in respect of the nature and extent of the work or of inferior or damaged materials will be entertained</t>
  </si>
  <si>
    <t>Damage to existing finishes:</t>
  </si>
  <si>
    <t>The Contractor will be held responsible for all damage, however caused, to existing finishes and fittings etc. and he must make good all damage at his own expense to the approval of the Principal Agent</t>
  </si>
  <si>
    <t>Breaking down, demolition and alteration activities and tasks, hacking off of existing plaster, etc. is to be executed with care so as to prevent damage to remaining floor and wall surfaces and finishes (where these are to be retained). Tenders will be deemed to include allowance for any necessary protection of existing surfaces and structures as may be necessary to effect the above, as the cost of repairing damage to existing surfaces and structures will be solely for the Contractors account</t>
  </si>
  <si>
    <t>Responsibility for site:</t>
  </si>
  <si>
    <t>The contractor is to note that upon possession of the site by himself, and extending until practical completion is achieved, he is solely responsible for the site, site security, general upkeep and cleaning of the site and all other responsibilities in maintaining a construction site in conformance with but not limited to, the Construction Regulations 2003, all local by-laws, all user client regulations, and all Client regulations and procedures. Tenderers are therefore urged to study all available material and to investigate fully the site and areas contiguous to the site, in order to determine the range and extent of responsibility. No additional monetary and/or time claims will be entertained in respect of the above</t>
  </si>
  <si>
    <t>Explosives :</t>
  </si>
  <si>
    <t>No explosives whatsoever may be used for demolition purposes unless otherwise stated</t>
  </si>
  <si>
    <t>General:</t>
  </si>
  <si>
    <t>The contract shall carry out the whole of the works with as little mess and noise as possible and with a minimum of disturbance to adjoining classroom blocks and their students. He shall provide proper protection and provide, erect and remove when directed, any temporary tapaulins that may be necessary during the progress of the works, or to the satisfaction of the principal agent</t>
  </si>
  <si>
    <t>Water supply pipes and other piping that may be encountered and found necessary to disconnect or cut, shall be effectually stopped off or grubbed up and removed, and any new connections that may be necessary shall be made with proper fittings, to the satisfaction of the principal agent</t>
  </si>
  <si>
    <t>Prices for taking out of doors, windows, etc. shall include for removal of all beads, architraves, ironmongery, etc</t>
  </si>
  <si>
    <t>Prices for taking out and removing doors and frames shall include for removing door stops, cabin hooks, etc. and making good floor and wall finishes to match existing</t>
  </si>
  <si>
    <t>With regard to building up of openings in existing walls, cement screeds and pavings, granolithic, tops of walls, etc., shall be levelled and prepared for raising of brickwork</t>
  </si>
  <si>
    <t>Making good of finishes shall include making good of the brick and concrete surfaces onto which the new finishes are applied, where necessary</t>
  </si>
  <si>
    <t>The contractor will be required to take all dimensions affecting the existing buildings on the site and he will be held solely responsible for the accuracy of all such dimensions where used in the manufacture of new items (doors, windows, fittings, etc.)</t>
  </si>
  <si>
    <t>Removal of materials:</t>
  </si>
  <si>
    <t>Where removal is included in the heading, sub-heading or item description, prices shall be deemed to include for the necessary costs in removal and appropriate disposal of materials including but not limited to labour, transportation and disposal costs. No further claims in this regard will be entertained</t>
  </si>
  <si>
    <t>Removal of asbestos material:</t>
  </si>
  <si>
    <t>All preparatory work, alterations, etc., to existing asbestos cement roof sheeting, gutters, rainwater pipes, etc., is to be carried out strictly by an approved and certified specialist company and in accordance with statutory requirements (Occupational Health and Safety Act, 1993 - Asbestos Regulations 2001) and all necessary precautions must be taken when working with and disposing of asbestos cement products and the disposing of waste water resulting from cleaning operations, etc</t>
  </si>
  <si>
    <t>The following shall apply in respect of asbestos removal:</t>
  </si>
  <si>
    <t>The removal of asbestos shall be carried out by a certified entity, registered in accordance with the Occupational Health and Safety Act 1993 and the Asbestos Regulation 2001. Asbestos in all forms/building elements that is to be removed, shall be carried out in strict accordance with aforementioned regulation, and a certificate issued by the entity as contemplated in the above, shall be provided per block for the removal thereof, where the term block shall in this context refer to any single, free standing building structure, regardless of size or purpose. Corresponding disposal certificates shall be issued by the facility at which the asbestos is disposed off, with said facility to, prior to the disposal of any asbestos material provide satisfactory proof that the facility is duly registered and fully compliant in terms of the act, to receive the asbestos material. Under no circumtances is the contractor nor any of his duly authorised representatives to sell and/or give away asbestos material to any member/s of the school community, the community in general or the public at large. Should this be found to be occuring, the contractor will be held responsible contractually and may further be prosecuted criminally. The cost for complying with the above, and all requirements of regulation as reflected above is to be priced for in the items for removal of asbestos material. No further claims in this regard will therefore be entertained</t>
  </si>
  <si>
    <t>In achieving compliance in respect of asbestos removal, and in order to promote and ensure safety of the environment for school users, the contractor will be required to appoint and maintain the presence of an Approved Inspection Authority to monitor  and report on asbestos removal  and to certify all aspects related to same including method, volume removed, volume disposed of, etc.Provision for same has been made in these bills of quantities. The contractor is to note that should he fail to appoint an independent AIA, any and all consequent delays and damages will be for his own account.</t>
  </si>
  <si>
    <t>TEMPORARY BARRIERS, SCREENS, ETC</t>
  </si>
  <si>
    <t>Temporary parkhome units</t>
  </si>
  <si>
    <t>Provide temporary parkhomes on site for educational facilities during the construction phase as herewith measured, including levelling, positioning on site and connection to an electrical supply including issuing compliance certificates</t>
  </si>
  <si>
    <t>Parkhomes are to be standard classroom size minimum 7 x 7m or nearest size</t>
  </si>
  <si>
    <t>Provision of parkhome for a period of 8 months</t>
  </si>
  <si>
    <t>No</t>
  </si>
  <si>
    <t>Provision of two tier steps for 8 months</t>
  </si>
  <si>
    <t>Provision of electrical compliance certificates for parkhomes</t>
  </si>
  <si>
    <t>Transport to and from site of parkhomes as per distance between supplier and site per return trip</t>
  </si>
  <si>
    <t>TRIP</t>
  </si>
  <si>
    <t>TEMPORARY ROOF PROTECTION</t>
  </si>
  <si>
    <t>The Contractor will be held responsible for all damage, howsoever caused, to finishes inside rooms where the existing roof coverings have been removed and he must make good all damage at his own expense to the approval of the Employer</t>
  </si>
  <si>
    <t>Supply and install temporary waterproofing and weatherproof protection to buildings in the form of uPVC underlay or tarpaulin where roofing and related items have been removed during construction whereby exposing buildings, including the relocation of the protection to various blocks within the works as area. The contractor to allow for maintenance of the waterproofing during periods of exposure to classrooms as well the reuse and reallocation to the blocks as per the contracts construction programme. All double handling will be deemed to be included in the rates based on the contractor's tender stage construction programme</t>
  </si>
  <si>
    <t>m2</t>
  </si>
  <si>
    <t>REMOVAL OF EXISTING WORK</t>
  </si>
  <si>
    <t>Breaking up and removing reinforced concrete including cutting off and removing reinforcement and cart away</t>
  </si>
  <si>
    <t>100mm Thick surface beds</t>
  </si>
  <si>
    <t>Taking out and removing doors, windows, etc., including thresholds, sills, etc. (building up openings and making good finishes elsewhere)</t>
  </si>
  <si>
    <t>Timber single door and frame size 900 x 2100mm high</t>
  </si>
  <si>
    <t>Note: Tenderers are referred to the foregoing supplementary preambles within this trade when pricing the following item (removal of asbestos)</t>
  </si>
  <si>
    <t>Taking down and removal of Asbestos by Specialist</t>
  </si>
  <si>
    <t>Pitched asbestos roof 16 000 x 10 000 x 1500mm high overall including roof covering, timber trusses and purlins, ceilings and cornices, eaves soffit covering, fascias, barge boards, gutters and rainwater pipes</t>
  </si>
  <si>
    <t>Pitched asbestos roof 15 000 x 11 000 x 1500mm high overall including roof covering, timber trusses and purlins, ceilings and cornices, eaves soffit covering, fascias, barge boards, gutters and rainwater pipes</t>
  </si>
  <si>
    <t>Taking down and removing roofs, floors, panelling, ceilings, partitions, etc</t>
  </si>
  <si>
    <t>Pitched corrugated iron roof 24 000 x 10 000 x 800mm high overall including roof covering, timber trusses and purlins, eaves soffit covering, fascias, barge boards, gutters and rainwater pipes</t>
  </si>
  <si>
    <t>Pitched corrugated iron roof 32 000 x 10 000 x 800mm high overall including roof covering, timber trusses and purlins, eaves soffit covering, fascias, barge boards, gutters and rainwater pipes</t>
  </si>
  <si>
    <t>Pitched corrugated iron roof 29 000 x 12 000 x 800mm high overall including roof covering, timber trusses and purlins, eaves soffit covering, fascias, barge boards, gutters and rainwater pipes</t>
  </si>
  <si>
    <t>Taking out and removing glass and mirrors</t>
  </si>
  <si>
    <t>Glass from steel windows including cleaning out rebates and preparing for new glass</t>
  </si>
  <si>
    <t>Taking out and removing ironmongery</t>
  </si>
  <si>
    <t>Make good existing glazed steel window approximately 900mm x 1200mm high including sanding down thoroughly, applying metal primer and two coats gloss enamel paint, replacing broken glazing, overhauling, adjusting and servicing existing ironmongery to leave complete unit in a perfect condition</t>
  </si>
  <si>
    <t>Remove existing chalkboards approximately 4800 x 1200mm high, including fixings, etc. and cart off site</t>
  </si>
  <si>
    <t>Remove existing pinning board approximately 1800 x 2800mm high, including fixings, etc. and cart off site</t>
  </si>
  <si>
    <t>Hacking up/off and removing granolithic, screeds, plaster, etc from concrete or brickwork and preparing surfaces for new screeds, plaster, etc</t>
  </si>
  <si>
    <t>25mm Screed from floors</t>
  </si>
  <si>
    <t>MAKING GOOD OF FINISHES ETC</t>
  </si>
  <si>
    <t>Remove 100mm width of plaster on either side of crack, rake out crack: 6mm X 6mm deep, clean out all loose material and repair crack using Prostruct 506 Flexicoat polymer modified cementitious coating or similar approved, to Manufacturer’s specification</t>
  </si>
  <si>
    <t>m</t>
  </si>
  <si>
    <t>Making good untinted granolithic</t>
  </si>
  <si>
    <t>Floors in patches</t>
  </si>
  <si>
    <t>Making good internal cement plaster</t>
  </si>
  <si>
    <t>Walls in patches</t>
  </si>
  <si>
    <t>Making good external cement plaster</t>
  </si>
  <si>
    <t>BILL NO. 3</t>
  </si>
  <si>
    <t>EARTHWORKS (PROVISIONAL)</t>
  </si>
  <si>
    <t>(CPAP WORK GROUP NO. 104 UNLESS OTHERWISE STATED)</t>
  </si>
  <si>
    <t>Nature of ground</t>
  </si>
  <si>
    <t>The nature of the ground is assumed to be loose sandy material, therefore 'earth', but possibly interspersed with 'soft rock' or 'hard rock'</t>
  </si>
  <si>
    <t>Excavation for working space in rock</t>
  </si>
  <si>
    <t>Notwithstanding clause 11 page 8 of the Standard System of Measuring Building Work, excavation for working space in rock will be measured in cubic metres to the extent executed and given as 'extra over' bulk excavation or trench and hole excavation as the case may be</t>
  </si>
  <si>
    <t>Carting away of excavated material</t>
  </si>
  <si>
    <t>Descriptions of carting away of excavated material shall be deemed to include loading excavated material onto trucks directly from the excavations or, alternatively, from stock piles situated on the building site</t>
  </si>
  <si>
    <t>Filling</t>
  </si>
  <si>
    <t>Notwithstanding the reference to prescribed multiple handling in clause 1 page 6 of the Standard System of Measuring Building Work, prices for filling and backfilling shall include for all selection and any necessary multiple handling of material</t>
  </si>
  <si>
    <t>Testing</t>
  </si>
  <si>
    <t>Prices for filling are to include for all necessary density tests in accordance with SANS 10400</t>
  </si>
  <si>
    <t>EXCAVATION, FILLING, ETC OTHER THAN BULK</t>
  </si>
  <si>
    <t>Excavation in earth not exceeding 2m deep</t>
  </si>
  <si>
    <t>Reduced levels under floors</t>
  </si>
  <si>
    <t>m3</t>
  </si>
  <si>
    <t>Extra over trench and hole excavations in earth for excavation in</t>
  </si>
  <si>
    <t>Soft rock</t>
  </si>
  <si>
    <t>Extra over all excavations for carting away</t>
  </si>
  <si>
    <t>Surplus material from excavations and/or stock piles on site to a dumping site to be located by the contractor</t>
  </si>
  <si>
    <t>Earth filling supplied by the contractor compacted to 98% Mod AASHTO density</t>
  </si>
  <si>
    <t>G5 material under floors</t>
  </si>
  <si>
    <t>Compaction of surfaces</t>
  </si>
  <si>
    <t>Compaction of ground surface under floors etc including scarifying for a depth of 150mm, breaking down oversize material, adding suitable material where necessary and compacting to 95% Mod AASHTO density</t>
  </si>
  <si>
    <t>Prescribed density tests on filling</t>
  </si>
  <si>
    <t>"Modified AASHTO Density" test</t>
  </si>
  <si>
    <t>SOIL POISONING</t>
  </si>
  <si>
    <t>Soil insecticide</t>
  </si>
  <si>
    <t>Under floors etc including forming and poisoning shallow furrows against foundation walls etc, filling in furrows and ramming</t>
  </si>
  <si>
    <t>BILL NO. 4</t>
  </si>
  <si>
    <t>CONCRETE, FORMWORK AND REINFORCEMENT</t>
  </si>
  <si>
    <t>(CPAP WORK GROUP NO. 110 UNLESS OTHERWISE STATED)</t>
  </si>
  <si>
    <t xml:space="preserve">Cost of tests </t>
  </si>
  <si>
    <t xml:space="preserve">The costs of making, storing and testing of concrete test cubes as required under clause 7 Tests of SABS 1200 G shall include the cost of providing cube moulds necessary for the purpose, for testing costs and for submitting reports on the tests to the principal agent. The testing shall be undertaken by an independent firm or institution nominated by the contractor to the approval of the principal agent. (Test cubes are measured separately) </t>
  </si>
  <si>
    <t xml:space="preserve">Formwork </t>
  </si>
  <si>
    <t>Descriptions of formwork shall be deemed to include use and waste only (except where described as 'left in' or 'permanent'), for fitting together in the required forms, wedging, plumbing and fixing to true angles and surfaces as necessary to ensure easy release during stripping and for reconditioning as necessary before re_x0002_use.The vertical strutting shall be carried down to such construction as is sufficiently strong to afford the required support without damage and shall remain in position until the newly constructed work is able to support itself. Formwork to soffits of solid slabs etc. shall be deemed to be to slabs not exceeding 250mm thick unless otherwise described. Formwork to soffits of slabs, beams, etc. shall be deemed to be propped up exceeding 1,5m and not exceeding 3,5m high unless otherwise described.Formwork to sides of bases, pile caps, ground beams, etc. will only be measured where it is prescribed by the engineer for design reasons. Formwork necessitated by irregularity or collapse of excavated faces will not be measured and the cost thereof shall be deemed to be included in the allowance for taking the risk of collapse of the sides of the excavations, provision for which is made in Earthworks.</t>
  </si>
  <si>
    <t>REINFORCED CONCRETE CAST AGAINST EXCAVATED SURFACES</t>
  </si>
  <si>
    <t>25MPa/19mm concrete</t>
  </si>
  <si>
    <t>Surface beds and thickenings, etc cast in panels on waterproofing</t>
  </si>
  <si>
    <t>TEST BLOCKS</t>
  </si>
  <si>
    <t>Making and testing 150 x 150 x 150mm concrete strength test cube (Provisional)</t>
  </si>
  <si>
    <t>Sets</t>
  </si>
  <si>
    <t>CONCRETE SUNDRIES</t>
  </si>
  <si>
    <t>Finishing top surfaces of concrete smooth with a power float</t>
  </si>
  <si>
    <t>Surface beds, slabs, etc to falls</t>
  </si>
  <si>
    <t>MOVEMENT JOINTS ETC</t>
  </si>
  <si>
    <t>Two sheets of masonite with smooth surfaces as slip joints between horizontal concrete and brick surfaces including cement mortar bed</t>
  </si>
  <si>
    <t>Not exceeding 300mm wide</t>
  </si>
  <si>
    <t>Expansion joints with bitumen impregnated softboard between vertical concrete and brick surfaces</t>
  </si>
  <si>
    <t>12mm Joints not exceeding 300mm high</t>
  </si>
  <si>
    <t>Saw cut joints</t>
  </si>
  <si>
    <t>5 x 30mm Saw cut joints in top of concrete</t>
  </si>
  <si>
    <t>REINFORCEMENT (PROVISIONAL) (CPAP WORK Group No. 114)</t>
  </si>
  <si>
    <t>Fabric reinforcement</t>
  </si>
  <si>
    <t>Type Ref. 193 fabric reinforcement in concrete surface beds, slabs, etc</t>
  </si>
  <si>
    <t>BILL NO. 5</t>
  </si>
  <si>
    <t>MASONRY</t>
  </si>
  <si>
    <t>(CPAP WORK GROUP NO. 116 UNLESS OTHERWISE STATED)</t>
  </si>
  <si>
    <t>Proprietary items or materials</t>
  </si>
  <si>
    <t>Proprietary items or materials where specified are to be of the brand specified or other approved by the Representative / Agent</t>
  </si>
  <si>
    <t>BRICKWORK</t>
  </si>
  <si>
    <t>Sizes in description:</t>
  </si>
  <si>
    <t>Where sizes in descriptions are given in brick units, 'one brick' shall represent the length and 'half brick' the width of a brick</t>
  </si>
  <si>
    <t>Hollow walls:</t>
  </si>
  <si>
    <t>Descriptions of hollow walls shall be deemed to include leaving every fifth perpend of the bottom course of the external skin open as a weep hole</t>
  </si>
  <si>
    <t>Bagged and sealed walls:</t>
  </si>
  <si>
    <t>Walls in two skins described as 'bagged and sealed' shall be deemed to include having the outer face of the inner skin bagged with 1:6 cement and sand mixture and sealed with two coats bitumen emulsion waterproofing coating</t>
  </si>
  <si>
    <t>Face bricks:</t>
  </si>
  <si>
    <t>Bricks shall be ordered timeously to obtain uniformity in size and colour</t>
  </si>
  <si>
    <t>Pointing:</t>
  </si>
  <si>
    <t>Descriptions of recessed pointing to fair face brickwork and face brickwork shall be deemed to include square recessed, hollow recessed, weathered pointing, etc.</t>
  </si>
  <si>
    <t>SUPERSTRUCTURE</t>
  </si>
  <si>
    <t>Brickwork of NFP bricks in class II mortar</t>
  </si>
  <si>
    <t>One brick walls</t>
  </si>
  <si>
    <t>BRICKWORK SUNDRIES</t>
  </si>
  <si>
    <t>Brickwork reinforcement</t>
  </si>
  <si>
    <t>150mm Wide reinforcement built in horizontally</t>
  </si>
  <si>
    <t>Galvanised wire ties etc.</t>
  </si>
  <si>
    <t>4mm Diameter roof tie 2000mm girth bent double, with one end shot pinned to concrete beam and the other end fixed to timber</t>
  </si>
  <si>
    <t>BILL NO. 6</t>
  </si>
  <si>
    <t>WATERPROOFING</t>
  </si>
  <si>
    <t>(CPAP WORK GROUP NO. 120 UNLESS OTHERWISE STATED)</t>
  </si>
  <si>
    <t>DAMP-PROOFING OF WALLS AND FLOORS</t>
  </si>
  <si>
    <t>One layer of 375 micron "Consol Plastics Brikgrip DPC" or equally approved embossed damp proof course</t>
  </si>
  <si>
    <t>In walls</t>
  </si>
  <si>
    <t>One layer of 250 micron "Consol Plastics Gunplas USB Green" or equally approved waterproof sheeting sealed at laps with "Gunplas Pressure Sensitive Tape"</t>
  </si>
  <si>
    <t>Under surface beds</t>
  </si>
  <si>
    <t>JOINT SEALANTS ETC</t>
  </si>
  <si>
    <t>Two-part grey polysulphide sealing compound including backing cord, bond breaker, primer, etc</t>
  </si>
  <si>
    <t>5 x 10mm In saw cut joints in floors</t>
  </si>
  <si>
    <t>12  x 12mm In expansion joints in floors including raking out expansion joint filler as necessary</t>
  </si>
  <si>
    <t>BILL NO. 7</t>
  </si>
  <si>
    <t>ROOF COVERINGS ETC</t>
  </si>
  <si>
    <t>(CPAP WORK GROUP NO. 124 UNLESS OTHERWISE STATED)</t>
  </si>
  <si>
    <t>Sheeting:</t>
  </si>
  <si>
    <t>The roof sheeting shall be 0.58mm thick full hard IBR profile galvanised mild steel or other approved roof sheets, roll formed in continuous lengths and cut to length by a pneumatic cut-off process. A certificate verifying compliance to all current SANS codes in respect to galvanised sheeting shall be issued by the manufacturer</t>
  </si>
  <si>
    <t>Finishing of sheets:</t>
  </si>
  <si>
    <t>The paint finish shall be colour plus on one side and standard grey finish on the other side</t>
  </si>
  <si>
    <t>Fixing of sheets:</t>
  </si>
  <si>
    <t>The roof sheeting shall be laid in long lengths, narrow flutes outermost, with single flute sidelaps facing away from prevailing wind. All sheets shall be secured to timber purlins utilising approved roofing screws in strict accordance to the manufacturers instructions. Sheeting is to be drilled and not punched, with side laps filled with approved Mastic sealant. Sheeting is to protrude a minimum of 50mm from ends of rafters</t>
  </si>
  <si>
    <t>Flashings:</t>
  </si>
  <si>
    <t>Flashings shall be approved by the manufacturer and fixed to the sheeting with approved fixings. Prior to flashings being fixed, all troughs at the apex shall be stop-ended to the full depth of the sheet in order to prevent any penetration of wind driven water. The trough shall be lipped at the eaves end to form a drip. Flashing flanges shall be notched to the sheet profile where necessary. Care shall be taken to ensure that no sheeting or flashing will be cut with abrasive disc on roof surface in order to prevent steel spatter from penetrating colour coated areas</t>
  </si>
  <si>
    <t>Erection:</t>
  </si>
  <si>
    <t>Every precaution shall be taken to prevent damage to roof sheets during all stages of construction. Duck boards should be used when necessary to protect the sheeting from damage. Sheeting which has become deformed or damaged in any way, shall be replaced, at no additional cost to the contract</t>
  </si>
  <si>
    <t>Safety:</t>
  </si>
  <si>
    <t>The contractor shall exercise special care when handling long length sheeting, particularly in windy conditions. Should work be interrupted for any reason, all loose sheeting and incomplete sections must be adequately secured against possible movement by wind and gravity</t>
  </si>
  <si>
    <t>Guarantee:</t>
  </si>
  <si>
    <t>The manufacturer shall comply with ISO9002 Quality Management System. Sheeting shall be laid in strict accordance with manufacturers specifications by an approved contractor. A written and approved five (5) year guarantee of site workmanship and water tightness shall be issued after final inspection of roof sheets by the manufacturer</t>
  </si>
  <si>
    <t>TROUGHED METAL SHEETING AND ACCESSORIES</t>
  </si>
  <si>
    <t xml:space="preserve">0.58mm Thick galvanized "Colourbond" IBR profile metal sheeting or equal approved sheeting, colour to the determined on site, fixed to timber purlins with and including approved roofing screws with 26mm diameter galvanised washers and rubber gasket (timber purlins measured elsewhere) and fixed strictly in accordance with the manufacturer's instructions </t>
  </si>
  <si>
    <t>Roof covering with pitch not exceeding 25 degrees</t>
  </si>
  <si>
    <t>Ridge capping 462mm girth</t>
  </si>
  <si>
    <t>Side wall flashing 462mm girth</t>
  </si>
  <si>
    <t>Counter flashing 185mm girth</t>
  </si>
  <si>
    <t>Apex flashing 660mm girth</t>
  </si>
  <si>
    <t>Hot dip galvanised metal polyclosures to under ridge capping and eaves</t>
  </si>
  <si>
    <t>Sondor IBR pattern polyclosure under ridge capping and eaves</t>
  </si>
  <si>
    <t>Extra over roof sheet for fixing every crown at eaves</t>
  </si>
  <si>
    <t>Extra over for fixing screws at every ridge</t>
  </si>
  <si>
    <t>ROOF AND WALL INSULATION</t>
  </si>
  <si>
    <t>"Super Sisalation Heavy Industrial Grade 430" or equally approved - Double sided reflective foil laminate incorporating layers of kraft paper and reinforcing scrim, laminated together with low density polyethylene (293gsm)</t>
  </si>
  <si>
    <t>Insulation laid taut over timber rafters (at approximately 1200mm centres) and fixed concurrent with tiling battens, purlins, etc</t>
  </si>
  <si>
    <t>BILL NO. 8</t>
  </si>
  <si>
    <t>CARPENTRY AND JOINERY</t>
  </si>
  <si>
    <t>(CPAP WORK GROUP NO. 126 UNLESS OTHERWISE STATED)</t>
  </si>
  <si>
    <t>Fixing:</t>
  </si>
  <si>
    <t>Items described as 'nailed' shall be deemed to be fixed with hardened steel nails or pins, or to be shot-pinned, to brickwork or concrete</t>
  </si>
  <si>
    <t>Items described as 'plugged' shall be deemed to include screwing to fibre, plastic or metal plugs at not exceeding 500mm centres, and where described as 'bolted', the bolts have been given elsewhere</t>
  </si>
  <si>
    <t>Joinery:</t>
  </si>
  <si>
    <t>Descriptions of frames shall be deemed to include frames, transomes, rails, etc.</t>
  </si>
  <si>
    <t>Descriptions of hardwood joinery shall be deemed to include sinking and pelleting heads and nuts of bolts</t>
  </si>
  <si>
    <t>Decorative thermosetting plastic laminate covering:</t>
  </si>
  <si>
    <t>Laminate covering shall be glued under pressure and edge strips of same shall be butt jointed at junctions with adjacent similar finish</t>
  </si>
  <si>
    <t>Prefabricated plate nailed timber roof truss contruction:</t>
  </si>
  <si>
    <t>NOTE: The following is applicable in respect of roof trusses:</t>
  </si>
  <si>
    <t>The Contractor shall allow for all items deemed necessary for the proper design, fabrication and erection of the roof trusses, bracing, etc.</t>
  </si>
  <si>
    <t>The materials and design of the roof construction shall be in accordance with the relevant edition of the South African National Standards (SANS) and the Standard Building Regulations (SBR)</t>
  </si>
  <si>
    <t>The design of trusses and permanent bracing shall be carried out under the control of a registered professional engineer who shall provide the requisite certificate of stability on completion of the roof contruction. All calculations and drawing, including a key plan of each building showing the position of each type of member shall be submitted timeously to the consulting Structural Engineer for his approval before fabrication is commenced</t>
  </si>
  <si>
    <t>Prices are to include for the provision of adequate temporary bracing during construction to the approval of the Departmental Engineer</t>
  </si>
  <si>
    <t>The dimensions in the descriptions of the trusses are nominal and actual measurements are to be obtained from the architect and/or the site before fabrication commences</t>
  </si>
  <si>
    <t>Trusses must be designed in accordance with the environmental conditions of the area</t>
  </si>
  <si>
    <t>The following roof trusses are to a pitch not exceeding 25 degrees (unless otherwise stated) spaced at approximately 1200mm centres and are to receive 0,8mm thick IBR profile roof sheets on timber purlins and a nailed up ceiling under</t>
  </si>
  <si>
    <t>Pretreatment of timber:</t>
  </si>
  <si>
    <t>This service falls within the areas defined in the National Building Regulations for Treatment of Timber against insect pest affecting softwood fixed permanently in all buildings</t>
  </si>
  <si>
    <t>The Regulations require that timber be treated in terms of the relevant SANS. Tenderers are to make allowance in their rates</t>
  </si>
  <si>
    <t>Prefabricated roof trusses, etc:</t>
  </si>
  <si>
    <t>All timber roof trusses including nail-plated trusses and bolted trusses with lapped members must comply with SANS</t>
  </si>
  <si>
    <t>Prices for roof trusses are to include for all temporary bracing and supports and for all necessary top and bottom chord bracing, wind bracing and runners where required and overhanging ends are to be wrot faced all round</t>
  </si>
  <si>
    <t>Plate nailed timber roof truss construction:</t>
  </si>
  <si>
    <t>The following is applicable in respect of roof trusses: Trusses are at maximum 1200mm centres. Roof covering is 0,8mm thick IBR profile roof sheets on timber purlins. Ceilings are plasterboard on softwood brandering. The dimensions in the descriptions of the trusses are nominal and actual measurements are to be obtained from the Architect and/or the site before design or fabrication commences</t>
  </si>
  <si>
    <t>PREFABRICATED ROOF TRUSSES, ETC.</t>
  </si>
  <si>
    <t>The following in plate nailed timber roof trusses with pitch not exceeding 25 degrees from an approved supplier, delivered to site, hoisted into position, fixed and braced on timber wall plates to SABS 0243:</t>
  </si>
  <si>
    <t>Prefabricated plate nailed timber roof truss construction</t>
  </si>
  <si>
    <t>The following is applicable in respect of roof trusses:</t>
  </si>
  <si>
    <t>Trusses are at maximum 1200mm centres Roof covering is "0.58mm Thick galvanized "Colourbond" IBR profile metal sheeting or equal approved sheeting on purlins. The references given in the descriptions are to the respective types of trusses. The dimensions in the descriptions of the trusses are nominal and actual measurements are to be obtained from the architect and/or the site before design or fabrication commences</t>
  </si>
  <si>
    <t>Design, supply and install roof truss system size complete and in accordance with SANS, including cross battens at hips, valleys, longitudinal bracing, etc. all in accordance with the specifications to building size approximately 16 000mm x 10 000mm on plan and with a clear span between walls approximately 7 500mm ( approximate on flat 160m2 ) (17.5 degree pitch)</t>
  </si>
  <si>
    <t>Design, supply and install roof truss system size complete and in accordance with SANS, including cross battens at hips, valleys longitudinal bracing, etc. all in accordance with the specifications to building size approximately 15 000mm x 11 000mm on plan and with a clear span between walls approximately 7 500mm ( approximate on flat 165m2 ) (17.5 degree pitch)</t>
  </si>
  <si>
    <t>Design, supply and install roof truss system size complete and in accordance with SANS, including cross battens at hips, valleys, longitudinal bracing, etc. all in accordance with the specifications to building size approximately 24 000mm x 10 000mm on plan and with a clear span between walls approximately 7 500mm ( approximate on flat 240m2 ) (17.5 degree pitch)</t>
  </si>
  <si>
    <t>Design, supply and install roof truss system size complete and in accordance with SANS, including cross battens at hips, valleys longitudinal bracing, etc. all in accordance with the specifications to building size approximately 32 000mm x 10 000mm on plan and with a clear span between walls approximately 7 500mm ( approximate on flat 320m2 ) (17.5 degree pitch)</t>
  </si>
  <si>
    <t>Design, supply and install roof truss system size complete and in accordance with SANS, including cross battens at hips, valleys, longitudinal bracing, etc. all in accordance with the specifications to building size approximately 29 000mm x 12 000mm on plan and with a clear span between walls approximately 7 500mm ( approximate on flat 348m2 ) (17.5 degree pitch)</t>
  </si>
  <si>
    <t>Provide manufacture and installation certificates (TR1 and TR2), to be supplied by the contractor and approved by the Consulting Structural Engineer after manufacture and installation respectively</t>
  </si>
  <si>
    <t>ROOFS ETC</t>
  </si>
  <si>
    <t>Sawn softwood</t>
  </si>
  <si>
    <t>38 x 114mm Wall plates</t>
  </si>
  <si>
    <t>38 x 114mm Longitudinal bracing</t>
  </si>
  <si>
    <t>50 x 76mm Purlins</t>
  </si>
  <si>
    <t>76 x 76mm Splayed purlins</t>
  </si>
  <si>
    <t>Sundries</t>
  </si>
  <si>
    <t>Wrought faces on sawn timbers</t>
  </si>
  <si>
    <t>Two coats creosote on sawn timbers</t>
  </si>
  <si>
    <t>600mm Long wrought end to 38 x 114mm sawn timber and splayed cut</t>
  </si>
  <si>
    <t>"Teco" or equally approved hurricane clips</t>
  </si>
  <si>
    <t>2.5mm Diameter galvanised wire tie 400mm girth wrapped around rafter and purlin with ends tied together</t>
  </si>
  <si>
    <t>DOORS ETC</t>
  </si>
  <si>
    <t>BILL NO. 9</t>
  </si>
  <si>
    <t>CEILINGS, PARTITIONS AND ACCESS FLOORING</t>
  </si>
  <si>
    <t>(CPAP WORK GROUP NO. 129 UNLESS OTHERWISE STATED)</t>
  </si>
  <si>
    <t>Fixing</t>
  </si>
  <si>
    <t>Ceilings</t>
  </si>
  <si>
    <t>Unless otherwise described ceilings shall be deemed to be horizontal</t>
  </si>
  <si>
    <t>Bulkheads</t>
  </si>
  <si>
    <t>Bulkheads are defined as those portions of ceilings which are stepped down from the general ceiling level in a particular room or area and which generally occur along the perimeter. Their purpose is either to conceal services or to create architectural features</t>
  </si>
  <si>
    <t>Bulkheads have only been described as such where they conform to the above definition and where the horizontal or vertical dimensions do not exceed 900mm. Where these dimensions are more than 900mm such portions of ceilings have been included in the appropriate general items of ceilings</t>
  </si>
  <si>
    <t>Unless otherwise described bulkheads shall be deemed to be horizontal along the length</t>
  </si>
  <si>
    <t>Steel components</t>
  </si>
  <si>
    <t>All steel components for ceilings, partitions, etc. are to be galvanised in accordance with SANS 121</t>
  </si>
  <si>
    <t>NAILED UP CEILINGS</t>
  </si>
  <si>
    <t>6mm "Everite Nutec" fibre-cement boards</t>
  </si>
  <si>
    <t>Ceilings including 38 x 38mm sawn softwood brandering at 350mm centres in one direction only to trusses (elsewhere) at 750mm centres</t>
  </si>
  <si>
    <t>9,5mm "Rhino" gypsum plasterboard</t>
  </si>
  <si>
    <t>Ceilings  including 38 x 38mm  sawn  softwood  brandering at 600mm centres with cross brandering at joints, ends of sheets and at light fittings, etc</t>
  </si>
  <si>
    <t>Extra  over  ceiling  for  800 x 800mm trap door of wrought softwood  rebated  framing  with  one sawn softwood cross brander covered with ceiling board and fitted flush in opening</t>
  </si>
  <si>
    <t>"Everite Nucornice" cornices</t>
  </si>
  <si>
    <t>75mm Coved polystyrene cornice</t>
  </si>
  <si>
    <t>"Rhino" gypsum plasterboard cornices</t>
  </si>
  <si>
    <t>75mm Coved cornices</t>
  </si>
  <si>
    <t>"Isotherm" or equally approved insulation</t>
  </si>
  <si>
    <t>100mm Insulation closely fitted and laid on top of brandering between roof timbers etc</t>
  </si>
  <si>
    <t>BILL NO. 10</t>
  </si>
  <si>
    <t>FLOOR COVERINGS, PLASTIC LININGS, ETC</t>
  </si>
  <si>
    <t>(CPAP WORK GROUP NO. 130 UNLESS OTHERWISE STATED)</t>
  </si>
  <si>
    <t>Screed deviations are not to exceed 5mm over 3000mm</t>
  </si>
  <si>
    <t xml:space="preserve">Thoroughly clean down with SANS 10183:1-4 compliant diluted natural detergent and thoroughly rinse, allow to dry and apply 3 coats water based floor dressing compliant with SANS 1042. </t>
  </si>
  <si>
    <t>Remove all contaminates, clean down and apply TAL screed master, prime with TAL Floor Primer using pump method all by TAL contractor in accordance with the manufacturer's instructions</t>
  </si>
  <si>
    <t>Using "Floorworx Self-Leveller" when required, including all cutting, waste, and sealing with matt or gloss sealer.</t>
  </si>
  <si>
    <t>FLOOR COVERINGS</t>
  </si>
  <si>
    <t>300 x 300 x 2.5mm Thick "Floorflex" or equally approved semi-flexible vinyl tiles manufactured in accordance with SANS 581 and laid in FloorworX No. 62 acrylic adhesive spread with a trowel fitted with an A2 notched blade at a rate of between 5.5m2 and 6.5m2 per litre on a previously prepared Class 1 sub floor in accordance with SANS 10070, using FloorworX Self Leveller when required, including all cutting and waste. The flooring must be rolled in both directions with an articulated 68kg three-sectional roller immediately after it has been laid into the adhesive</t>
  </si>
  <si>
    <t>On floors</t>
  </si>
  <si>
    <t>SKIRTINGS, NOSINGS, ETC</t>
  </si>
  <si>
    <t xml:space="preserve">"Marley " or equally approved </t>
  </si>
  <si>
    <t>12mm anodised aluminium edge strip fixed to concrete</t>
  </si>
  <si>
    <t>POLISH, SEALERS, ETC</t>
  </si>
  <si>
    <t xml:space="preserve">"Floorworx" or equally approved </t>
  </si>
  <si>
    <t>Strip floor using "Floorworx Stripper", including scrubbing using a diluted solution of "Floorworx Rinse" and seal with three coats of "Floorworx Silk Matt" or "Gloss Sealer"</t>
  </si>
  <si>
    <t>BILL NO. 11</t>
  </si>
  <si>
    <t>IRONMONGERY</t>
  </si>
  <si>
    <t>(CPAP WORK GROUP NO. 132 UNLESS OTHERWISE STATED)</t>
  </si>
  <si>
    <t>Finishes to ironmongery</t>
  </si>
  <si>
    <t>Where applicable finishes to ironmongery are indicated by suffixes in accordance with the following list: BS Satin bronze lacquered CH Chromium plated SC Satin chromium plated SE Silver enamelled GE Grey enamelled AS Anodised silver AB Anodised bronze AG Anodised gold ABL Anodised black PB Polished brass PL Polished and lacquered PT Epoxy coated SD Sanded</t>
  </si>
  <si>
    <t>HINGES, BOLTS, ETC</t>
  </si>
  <si>
    <t xml:space="preserve">"Union" or equally approved </t>
  </si>
  <si>
    <t>100mm Brass hinge</t>
  </si>
  <si>
    <t>LOCKS</t>
  </si>
  <si>
    <t>"2277-103 SS" Three lever lockset</t>
  </si>
  <si>
    <t xml:space="preserve">"Viro" or equally approved </t>
  </si>
  <si>
    <t>30mm Padlock</t>
  </si>
  <si>
    <t>SUNDRIES</t>
  </si>
  <si>
    <t>"CZ8731SC" door stop</t>
  </si>
  <si>
    <t>PINNING BOARDS, WRITING BOARDS, PROJECTION SCREENS, ETC</t>
  </si>
  <si>
    <t xml:space="preserve">"Vitrex" or equally approved </t>
  </si>
  <si>
    <t>Combi board with and including anodised aluminium frame, size 2000 x 1200mm high plugged</t>
  </si>
  <si>
    <t xml:space="preserve">2400 x 1200mm High, wall mounted aluminium framed pinning board </t>
  </si>
  <si>
    <t>2420 x 1220mm fixed projection white board (non reflective) aluminium framed, magnetic surface (centre board) complete with (x2) 1210 x 1220mm swing leaf aluminium framed magnetic chalk boards (without any lines or graphics, etc) with heavy duty hinges and 2250mm one complete aluminium pen tray to the centre board</t>
  </si>
  <si>
    <t xml:space="preserve">Magnetic starter pack (1x full complete set) consisting of: 4 x White board markers (red, green, black, blue) 1 x Cleaning cloth1x Magnetic eraser1x Cleaning fluid 250ml1x Moulded magnets d day   </t>
  </si>
  <si>
    <t>BILL NO. 12</t>
  </si>
  <si>
    <t>METALWORK</t>
  </si>
  <si>
    <t>(CPAP WORK GROUP NO. 136 UNLESS OTHERWISE STATED)</t>
  </si>
  <si>
    <t>Descriptions of bolts, anchors, etc.:</t>
  </si>
  <si>
    <t>Descriptions of bolts shall be deemed to include nuts and washers</t>
  </si>
  <si>
    <t>Descriptions of expansion anchors and bolts and chemical anchors and bolts shall be deemed to include nuts, washers and mortices in brickwork or concrete</t>
  </si>
  <si>
    <t>Items described as 'holed for bolt(s)' shall be deemed to exclude the bolts unless otherwise described</t>
  </si>
  <si>
    <t>Items described as 'plugged' shall be deemed to include screwing to fibre, plastic or metal plugs at not exceeding 600mm centres</t>
  </si>
  <si>
    <t>Hot dipped galvanising:</t>
  </si>
  <si>
    <t>The mass of hot dip galvanised steelwork has been calculated on the mass before galvanising and no allowance has been made for the additional mass of galvanising for which allowance must be made in pricing</t>
  </si>
  <si>
    <t>Unless otherwise stated, all steelwork described as galvanised shall be deemed to include for 'hot-dip' galvanising in accordance with the latest SANS standards</t>
  </si>
  <si>
    <t>WELDED GALVANISED SCREENS, GATES, ETC</t>
  </si>
  <si>
    <t>Screens and gates</t>
  </si>
  <si>
    <t>Purpose made single hot dipped galvanised mild steel gate, 1100mm x 2125mm formed of 40 x 60 x 3mm hollow sectioned frames and midrail, filled in with 12mm solid square vertical bars at 110mm centres welded to frame and fitted with 2no. Pin type gate hinges welded to frame and pad lock plates welded to gate and plugged to walls with and including expansion joints</t>
  </si>
  <si>
    <t>GALVANISED PRESSED STEEL DOOR FRAMES</t>
  </si>
  <si>
    <t>NOTE:  All door frames to be fitted with one and a half pair chromium plated on steel, brass butts with double nylon washers for each door leaf unless otherwise described and chromium plated striking plates</t>
  </si>
  <si>
    <t>1,2mm Double rebated frames suitable for one brick walls</t>
  </si>
  <si>
    <t xml:space="preserve">Frame for door 900 x 2100mm high </t>
  </si>
  <si>
    <t>BILL NO. 13</t>
  </si>
  <si>
    <t>PLASTERING</t>
  </si>
  <si>
    <t>(CPAP WORK GROUP NO. 142 UNLESS OTHERWISE STATED)</t>
  </si>
  <si>
    <t>Method :</t>
  </si>
  <si>
    <t>The method to be used shall be either the monolithic method or the bonded method</t>
  </si>
  <si>
    <t>Preparation :</t>
  </si>
  <si>
    <t>For granolithic applied monolithically, the concrete floor shall be swept clean after bleeding of the concrete has ceased and the slab has begun to stiffen; any remaining bleed water shall be removed and the granolithic applied immediately thereafter. For granolithic to be bonded to the floor slab after it has hardened, the slab surface shall be hacked (preferably by mechanical means) until all laitance, dirt, oil, etc. is dislodged and swept clean of all loose matter. The slab shall then be wetted and kept damp for at least six hours before applying the granolithic</t>
  </si>
  <si>
    <t>Mix :</t>
  </si>
  <si>
    <t>Granolithic shall attain a compressive strength of at least 41MPa. The coarse aggregate shall comply with SANS 1083 and shall generally be capable of passing a 10mm mesh sieve. Where the thickness of the granolithic exceeds 25mm, the size of the coarse aggregate shall be increased to the maximum size compatible with the thickness of the granolithic</t>
  </si>
  <si>
    <t>Panels :</t>
  </si>
  <si>
    <t>Granolithic shall be laid in panels not exceeding 14m\'b2 for monolithic finishes, not exceeding 9,5m\'b2 for bonded finishes and not exceeding 6m\'b2 for all external granolithic. Wherever possible, panels shall be square but at no time should the length of the panel exceed 1,5 times its width</t>
  </si>
  <si>
    <t>Where possible joints between panels shall be positioned over joints in the floor slab and shall be at least 3mm wide through the full thickness of the finish, separated by strips of wood or fibreboard and finished with V-joints</t>
  </si>
  <si>
    <t>Laying :</t>
  </si>
  <si>
    <t>Monolithic granolithic shall be applied to the partially set slab and thoroughly compacted and lightly wood floated to the required levels</t>
  </si>
  <si>
    <t>Bonded granolithic shall be applied to the slab after applying a 1:1 sand-and-cement slurry brushed over the surface and allowed to partially set before applying the granolithic. The granolithic shall be thoroughly compacted and lightly wood floated to the required levels</t>
  </si>
  <si>
    <t>After wood floating, the monolithic and bonded granolithic shall remain undisturbed until bleeding has ceased and the surface has stiffened. Any remaining bleed water and laitance shall then be removed and the surface steel trowelled or power floated</t>
  </si>
  <si>
    <t>Curing, seasoning and protection :</t>
  </si>
  <si>
    <t>Granolithic shall be covered with clean hessian with waterproof building foil over and kept wet for at least seven days after laying</t>
  </si>
  <si>
    <t>Colour :</t>
  </si>
  <si>
    <t>Coloured granolithic shall be tinted with an approved colouring pigment mixed into a true and even colour</t>
  </si>
  <si>
    <t>SCREEDS</t>
  </si>
  <si>
    <t>Screeds power floated on concrete</t>
  </si>
  <si>
    <t>25mm Thick on floors and landings</t>
  </si>
  <si>
    <t>Screeds wood floated on concrete</t>
  </si>
  <si>
    <t>BILL NO. 14</t>
  </si>
  <si>
    <t>PLUMBING AND DRAINAGE (PROVISIONAL)</t>
  </si>
  <si>
    <t>(CPAP WORK GROUP NO. 148 UNLESS OTHERWISE STATED)</t>
  </si>
  <si>
    <t>Wire gratings:</t>
  </si>
  <si>
    <t>Descriptions of gutter outlets etc. shall be deemed to include wire balloon gratings</t>
  </si>
  <si>
    <t>Stormwater channels:</t>
  </si>
  <si>
    <t>Descriptions of channels shall be deemed to include necessary excavation, surface preparation, compaction, etc., and disposal of surplus material on site :</t>
  </si>
  <si>
    <t>French drains:</t>
  </si>
  <si>
    <t>Descriptions of French drains shall be deemed to include excavation, stone filling graded from 300mm diameter at bottom to 75mm diameter at top, geofabric filter blanket over stone, 300mm earth filling over and disposal of surplus material on site :</t>
  </si>
  <si>
    <t>Septic tanks:</t>
  </si>
  <si>
    <t>Descriptions of proprietary type septic tanks shall be deemed to include excavation, bedding and jointing, concrete base slabs, jointing to drains and backfilling, compaction, etc. all in accordance with the manufacturer's instructions and disposal of surplus material on site</t>
  </si>
  <si>
    <t>Stainless steel basins, sinks, wash troughs, urinals, etc:</t>
  </si>
  <si>
    <t>Stainless steel for economy basins, domestic sinks and worktops shall be Type 430 (17/0)  Stainless steel for urinals, basins, quality sinks, wash troughs, institutional equipment, etc. shall be Type 304 (18/8)  Stainless steel for laboratory sinks, photographic equipment, etc. shall be Type 316 (18/8)  Units shall have standard aprons on all exposed edges and tiling keys against walls where applicable</t>
  </si>
  <si>
    <t>Sealing of edges:</t>
  </si>
  <si>
    <t>Outer edges of sinks, basins, baths, urinals, etc. are to be sealed against adjacent surfaces with approved silicone</t>
  </si>
  <si>
    <t>uPVC pipes and fittings:</t>
  </si>
  <si>
    <t>Sewer and drainage pipes and fittings shall be jointed and sealed with butyl rubber rings. Soil, waste and vent pipes and fittings shall be solvent weld jointed or sealed with butyl rubber rings</t>
  </si>
  <si>
    <t>uPVC pressure pipes and fittings:</t>
  </si>
  <si>
    <t>Pipes of 50mm diameter and smaller shall be plain ended with solvent welded uPVC loose sockets and fittings. Pipes of 63mm diameter and greater shall have sockets and spigots with push-in type integral rubber ring joints.  Bends shall be uPVC and all other fittings shall be cast iron, all with similar push-in type joints</t>
  </si>
  <si>
    <t>High density polyethylene (HDPe) pipes and fittings:</t>
  </si>
  <si>
    <t>Pipes shall be type IV and of the class specified with Plasson or Alprene compression fittings</t>
  </si>
  <si>
    <t>Polycop polypropylene pipes:</t>
  </si>
  <si>
    <t>Polypropylene pipes 54mm diameter and smaller shall be seamless copper coloured Class 16 pipes jointed with Fast-fuse heat welded thermoplastic or where so described Polylock compression fittings  Pipes shall be firmly fixed to walls, etc. with coloured nylon snap-in pipe clips with provision for accommodating thermal movement and jointed and fixed strictly in accordance with the manufacturer's instructions</t>
  </si>
  <si>
    <t>Copper pipes:</t>
  </si>
  <si>
    <t>Pipes shall be hard drawn and half-hard Maksal pipes of the class described.  Class 0 (thin walled hard drawn) pipes shall not be bent.  Class 1 (thin walled half-hard), Class 2 (half-hard) and Class 3 (heavy walled half-hard) pipes shall only be bent with benders with inner and outer formers.  Fittings to copper waste, vent and anti-syphon pipes, capillary solder fittings and compression fittings shall be 'Cobra Watertech' or equal approved type.  Capillary solder fittings shall comply with ISO 2016</t>
  </si>
  <si>
    <t>Copper pipes are to be installed in accordance with the latest revision of the Code of Practice for Copper Plumbing soldering techniques. Flux, solder, etc. to be strictly in accordance with the manufacturer's requirements with special attention to copper flux composition</t>
  </si>
  <si>
    <t>Reducing fittings:</t>
  </si>
  <si>
    <t>Where fittings have reducing ends or branches they are described as 'reducing' and only the largest end or branch size is given. Should the contractor wish to use other fittings and bushes or reducers he may do so on the understanding that no claim in this regard will be entertained</t>
  </si>
  <si>
    <t>Fixing of pipes:</t>
  </si>
  <si>
    <t>Unless specifically otherwise stated, descriptions of pipes shall be deemed to include fixing to walls, etc., casting in, building in or suspending not exceeding 1m below suspension level</t>
  </si>
  <si>
    <t>Paper wrapping to pipes:</t>
  </si>
  <si>
    <t>Pipes chased into brickwork must be wrapped with two layers of stout brown paper tied with wire.  Rates are to include for wrapping around joints and fittings</t>
  </si>
  <si>
    <t>Disinfection of water pipework:</t>
  </si>
  <si>
    <t>Water pipework is to be disinfected at completion in accordance with SANS</t>
  </si>
  <si>
    <t>Densyl petrolatum anti-corrosion tape as manufactured by Denso SA (Pty) Ltd:</t>
  </si>
  <si>
    <t>Pipes to be taped shall be coated with the appropriate primer and the tape shall be applied in the appropriate widths and with 25% overlaps. Couplings and fittings to pipes shall be taped in strict accordance with the manufacturer's instructions including mastic, tape, Layflat sheeting, securing of same, etc</t>
  </si>
  <si>
    <t>Prices for wrapping of pipes shall include for all work as described to couplings in the length</t>
  </si>
  <si>
    <t>Laying, backfilling, bedding, etc. of pipes:</t>
  </si>
  <si>
    <t>Pipes shall be laid and bedded in accordance with manufacturers' instructions and trenches shall be carefully backfilled</t>
  </si>
  <si>
    <t>Where no manufacturers' instructions exist, pipes shall be laid in accordance with SANS</t>
  </si>
  <si>
    <t>Descriptions of cast iron roof outlets shall be deemed to include joints to pipes and casting into concrete and shall include adaptors for joints to PVC pipes, etc.).  Descriptions of overflow pipes where measured in number, shall be deemed to include joints to cisterns and splay cut ends</t>
  </si>
  <si>
    <t>Descriptions of pipes laid in and including trenches and of inspection chambers, catchpits, etc. shall be deemed to include excavation, bedding, backfilling, compaction to a minimum of 98% Mod AASHTO density and disposal of surplus material off site</t>
  </si>
  <si>
    <t>Descriptions of service pipes and flexible connecting pipes shall be deemed to include connections to taps, cisterns, etc., steel pipes, copper pipes, etc</t>
  </si>
  <si>
    <t>Descriptions of WC pans, slop hoppers, etc. shall be deemed to include for joints to soil pipes (pan connectors are separately measured)</t>
  </si>
  <si>
    <t>As-built drawings:</t>
  </si>
  <si>
    <t>The contractor shall prepare an updated set of as-built drawings.  At completion of the contract the contractor shall hand these drawings to the principal agent for reproducing onto the originals for handing over to the employer (provision for allowance of as-built drawings elsewhere)</t>
  </si>
  <si>
    <t>RAINWATER DISPOSAL</t>
  </si>
  <si>
    <t>0.8mm Seamless aluminium</t>
  </si>
  <si>
    <t xml:space="preserve">150 x 150mm Box gutter aluminium white baked enamel finish fixed with concealed brackets </t>
  </si>
  <si>
    <t>Extra over eaves gutter for stopped end</t>
  </si>
  <si>
    <t>Extra over eaves gutter for angle</t>
  </si>
  <si>
    <t>Extra over eaves gutter for outlet for 150 x 75mm pipe</t>
  </si>
  <si>
    <t xml:space="preserve">125 x 75mm Rainwater aluminium downpipes with white baked enamel finish </t>
  </si>
  <si>
    <t>Extra over rainwater pipe for bend</t>
  </si>
  <si>
    <t>Extra over rainwater pipe for shoe</t>
  </si>
  <si>
    <t>BILL NO. 15</t>
  </si>
  <si>
    <t>GLAZING</t>
  </si>
  <si>
    <t xml:space="preserve">(CPAP WORK GROUP NO. 150 UNLESS OTHERWISE STATED) </t>
  </si>
  <si>
    <t xml:space="preserve">Float glass </t>
  </si>
  <si>
    <t xml:space="preserve">The term 'float glass' is used for monolithic annealed glass </t>
  </si>
  <si>
    <t xml:space="preserve">Laminated glass </t>
  </si>
  <si>
    <t xml:space="preserve">Laminated glass to have polyvinyl butyral (PVB) interlayer(s) </t>
  </si>
  <si>
    <t>GLAZING TO STEEL WITH PUTTY</t>
  </si>
  <si>
    <t>Note: Tenderers are referred to architect's drawings annexed to these bill of quantities. Glazing to conform with "The South African Glass &amp; Glazing Association (SAGGA)" and shall comply with the National Building Regulations and Building Standards Act 103 of 1977 and SANS 10137 Code of Practice for the Installation of Glazing in Buildings</t>
  </si>
  <si>
    <t>6mm Clear toughened safety glass puttied in with steel window putty as per SANS 10400:N</t>
  </si>
  <si>
    <t>Panes exceeding 0,5m2 and not exceeding 2m2</t>
  </si>
  <si>
    <t>TOPS, SHELVES, DOORS, MIRRORS, ETC</t>
  </si>
  <si>
    <t>6mm Silvered float glass copper backed mirrors with polished edges holed for and fixed with chromium plated dome capped mirror screws with rubber buffers to plugs in brickwork or concrete</t>
  </si>
  <si>
    <t>Mirror 550 x 550mm high</t>
  </si>
  <si>
    <t>Glazing Certificate</t>
  </si>
  <si>
    <t>Issue of AAAMSA Glass &amp; Glazing Certificate by registered and authorised entity</t>
  </si>
  <si>
    <t>BILL NO. 16</t>
  </si>
  <si>
    <t>PAINTWORK</t>
  </si>
  <si>
    <t>(CPAP WORK GROUP NO. 152 UNLESS OTHERWISE STATED)</t>
  </si>
  <si>
    <t>PAINTWORK ETC TO PREVIOUSLY PAINTED WORK</t>
  </si>
  <si>
    <t>Previously painted plastered surfaces</t>
  </si>
  <si>
    <t>Surfaces shall be thoroughly washed down and allowed to dry completely before any paint is applied. Blistered or peeling paint shall be completely removed and cracks shall be opened, filled with a suitable filler and finished smooth</t>
  </si>
  <si>
    <t xml:space="preserve">Previously painted metal surfaces </t>
  </si>
  <si>
    <t>Surfaces shall be thoroughly rubbed and cleaned down.  Blistered or peeling paint shall be completely removed down to bare metal</t>
  </si>
  <si>
    <t>Previously painted wood surfaces</t>
  </si>
  <si>
    <t>Surfaces shall be thoroughly cleaned down.  Blistered or peeling paint shall be completely removed and cracks and crevices shall be primed, filled with suitable filler and finished smooth</t>
  </si>
  <si>
    <t xml:space="preserve">COLOURS </t>
  </si>
  <si>
    <t>Colours, etc.</t>
  </si>
  <si>
    <t>Unless otherwise described all paintwork shall be deemed to have a colour value in excess of 7 on the Munsell system in accordance with SANS 1091</t>
  </si>
  <si>
    <t>PREPARATORY WORK TO EXISTING WORK</t>
  </si>
  <si>
    <t>ON FLOATED PLASTER</t>
  </si>
  <si>
    <t>Prepare surfaces and remove all loose material, apply one coat "Plascon or equally aproved Professional Plaster Prime (PP700)" thinned 20% and two coats "Plascon Egg Shell Enamel (PSB700)" paint</t>
  </si>
  <si>
    <t>On internal walls</t>
  </si>
  <si>
    <t>Prepare and sand down existing surfaces and remove all loose material, and apply alkali resistant primer and two coats "Micatex" emulsion paint for exterior use</t>
  </si>
  <si>
    <t>On external walls</t>
  </si>
  <si>
    <t>ON METAL</t>
  </si>
  <si>
    <t>One coat primer, one undercoat and two coats "Dulux Easigloss D189-0734" gloss enamel paint (Colour to be approved by Project Manager)</t>
  </si>
  <si>
    <t>On roof sheeting</t>
  </si>
  <si>
    <t>PAINTWORK ETC TO NEW WORK</t>
  </si>
  <si>
    <t>ON PLASTERBOARD</t>
  </si>
  <si>
    <t>Prepare surfaces and remove all loose material, apply one coat "Plascon Merit Plaster Primer or equally aproved" and two coats "Plascon Velvaglo Polyurethane Enamel or equally aproved" paint</t>
  </si>
  <si>
    <t>On ceilings and cornices</t>
  </si>
  <si>
    <t>ON FIBRE-CEMENT</t>
  </si>
  <si>
    <t>ON WOOD</t>
  </si>
  <si>
    <t>Spot, sand down and prepare wood surfaces and apply three coats "Plascon Woodcare Woodcoat Polyurethane or equally aproved" matt clear varnish</t>
  </si>
  <si>
    <t>On doors</t>
  </si>
  <si>
    <t>On trusses</t>
  </si>
  <si>
    <t>Hot dipped galvanised, primed with approved 2 coats "Plascon Metal Galvanised Iron Primer - Code: GIP 1) steel alkyline primer and allow drying between the coats and 3 coats (Plascon Arcylic Paint  Wall and All Code: TWA Tint base) or equally approved. colour to Architect</t>
  </si>
  <si>
    <t>On door frames etc</t>
  </si>
  <si>
    <t>Window frames, etc,</t>
  </si>
  <si>
    <t>BILL NO. 17</t>
  </si>
  <si>
    <t>ELECTRICAL WORK (PROVISIONAL)</t>
  </si>
  <si>
    <t>(CPAP WORK GROUP NO. 160 UNLESS OTHERWISE STATED)</t>
  </si>
  <si>
    <t>The General Conditions of Contract, the Special and Project Specific Conditions of Contract, the Specifications (including the Project Specifications, Technical Specifications and Additional Specifications) and the Drawings shall be read in conjunction with the Schedule of Quantities.</t>
  </si>
  <si>
    <t>The Schedule comprises items covering the Contractor's profit and costs of general liabilities and of the construction of temporary and permanent Works.</t>
  </si>
  <si>
    <t xml:space="preserve">Although the Tenderer is at liberty to insert a rate of his own choosing for each item in the Schedule, he should note the fact that the Contractor is entitled, under various circumstances, to payment for additional work carried out and that the Engineer is obliged to base his assessment of the rates to be paid for such additional work on the rates inserted in the schedule by the Contractor. </t>
  </si>
  <si>
    <t xml:space="preserve">Where applicable, Clause 8 of each Standardised Specification, the measurement and payment clause of each Particular Specification, and the Scheduled Payment items read together with the relevant clauses of the Standard, Project, Technical and Additional Specifications, all set out which ancillary or associated activities are included in the rates for the specified operations. </t>
  </si>
  <si>
    <t xml:space="preserve">For example, where PFA 04.02 and FA 15.02 appear in the "Payment Refers To" column, the specific payment item to be priced shall include all work to be done, material, labour, etc, as described and specified in the Standard and Particular Specifications, Clauses PFA 04.02 and FA 15.02.  The "Payment Refer" item numbers appearing in the Schedule of Quantities thus refer to the corresponding item numbers in the Specifications. </t>
  </si>
  <si>
    <t xml:space="preserve">Descriptions in the Schedule of Quantities are abbreviated and may differ from those in the Standardised Specifications.  No considerations will be given to any claim submitted on these bases.  Should any requirements of the measurement and payment clause of the appropriate Standardised Specification(s) be contrary to the terms of the Schedule,  the requirement of the appropriate Standard, Project, Particular, Technical or Additional Specification as the case may be, shall prevail. </t>
  </si>
  <si>
    <t xml:space="preserve">Unless stated to the contrary, items are measured nett in accordance with the Drawings without any allowance having been made for waste. </t>
  </si>
  <si>
    <t xml:space="preserve">The amounts and rates to be inserted in the Schedule of Quantities shall be the full inclusive amounts to the Employer for the work described under the several items.  Such amounts shall cover all the costs and expenses that may be required in and for the construction of the work described, and shall cover the costs of all general risks, profits, taxes (but excluding value-added tax), liabilities and obligations set forth or implied in the documents on which the Tender is based. </t>
  </si>
  <si>
    <t xml:space="preserve">An amount or rate shall be entered against each item in the Schedule of Quantities, whether or not quantities are stated.  An item against which no amount or rate is entered will be considered to be covered by the other amounts or rates in the Schedule. </t>
  </si>
  <si>
    <t>Should the Tenderer group a number of items together and tender one lump sum for such group of items, the single tendered lump sum shall apply to that group of items and not to each individual item, or should he indicate against any item that full compensation for such item has been included in another item, the rate for the item included in another item shall be deemed to be nil.</t>
  </si>
  <si>
    <t xml:space="preserve">The Tenderer shall enter a rate or lump sum for each item in the Schedule of Quantities in BLACK INK. </t>
  </si>
  <si>
    <t xml:space="preserve">The Tenderer is also referred to paragraph 7.2 of form PW 782 (07/99):  Conditions of Tender, enclosed to the Tender documents. </t>
  </si>
  <si>
    <t xml:space="preserve">LOW VOLTAGE CABLE </t>
  </si>
  <si>
    <t xml:space="preserve">Provide, install, test and commission the following 1000V PVC/SWA/PVC copper cables. Prices shall allow for the installation of cables in cable ducts, through sleeves, conduit or installation against vertical and horizontal levels. </t>
  </si>
  <si>
    <t xml:space="preserve">16mm² x 3 Core ECC PVC Copper Cable </t>
  </si>
  <si>
    <t xml:space="preserve">Supply </t>
  </si>
  <si>
    <t xml:space="preserve">Install </t>
  </si>
  <si>
    <t xml:space="preserve">10mm² x 3 Core ECC PVC Copper Cable </t>
  </si>
  <si>
    <t xml:space="preserve">TERMINATIONS </t>
  </si>
  <si>
    <t xml:space="preserve">Terminate and make off the following 1000V PVC/SWA/PVC cables in a cable gland according to the manufacturer's instructions. Provide the cores with lugs and bolt onto terminals.  The cable gland and marking of the cable shall also be allowed for. </t>
  </si>
  <si>
    <t xml:space="preserve">16mm² x 3 Core PVC Copper Cable </t>
  </si>
  <si>
    <t>10mm² x 2 Core PVC Copper Cable</t>
  </si>
  <si>
    <t xml:space="preserve">CABLE SLEEVES </t>
  </si>
  <si>
    <t xml:space="preserve">Provide and install the following UPVC sleeves in the ground complete with mild-steel draw wire. </t>
  </si>
  <si>
    <t xml:space="preserve">50mm Sleeves </t>
  </si>
  <si>
    <t xml:space="preserve">50mm Bends </t>
  </si>
  <si>
    <t xml:space="preserve">DISTRIBUTION BOARDS </t>
  </si>
  <si>
    <t>New distribution boards, kiosks, etc., supplied and installed in position, complete with all busbar work, switchgear, terminals, wiring, lacing, conduit terminations, meters, and all other items, including full labelling and legend card, all in accordance with the schematic distribution board drawings:</t>
  </si>
  <si>
    <t xml:space="preserve">Main Distribution board (DB-A) </t>
  </si>
  <si>
    <t xml:space="preserve">Distribution board (DB-B) </t>
  </si>
  <si>
    <t xml:space="preserve">Distribution board (DB-C) </t>
  </si>
  <si>
    <t xml:space="preserve">Distribution board (DB-D) </t>
  </si>
  <si>
    <t xml:space="preserve">Distribution board (DB-H) </t>
  </si>
  <si>
    <t xml:space="preserve">Distribution board (DB-I) </t>
  </si>
  <si>
    <t xml:space="preserve">ESKOM CONNECTION </t>
  </si>
  <si>
    <t>The following Net Sums have been allocated for Eskom costs for upgrading of existing meter to 80A single phase</t>
  </si>
  <si>
    <t>Allow the Net Sum of R50,000.00 (Fifty Thousand Rand) for relocation of Eskom meter and upgrade to 60A</t>
  </si>
  <si>
    <t>SUM</t>
  </si>
  <si>
    <t xml:space="preserve">EXCAVATIONS </t>
  </si>
  <si>
    <t xml:space="preserve">All prices below shall include the excavation of trenches and holes, separating of stones, ground, and rock, levelling of trench bed, refill compacting and  reparation of all surfaces to their original finish. </t>
  </si>
  <si>
    <t xml:space="preserve">Excavate in soft ground </t>
  </si>
  <si>
    <t xml:space="preserve">Excavate in soft rock </t>
  </si>
  <si>
    <t xml:space="preserve">Excavate in hard rock </t>
  </si>
  <si>
    <t xml:space="preserve">Supply cable marker tape &amp; Install 400mm below finished ground level </t>
  </si>
  <si>
    <t xml:space="preserve">REMOVAL OF EXISTING ELECTRICAL INSTALLATION </t>
  </si>
  <si>
    <t xml:space="preserve">Allow the sum for the removal of existing Electrical installation in Block A </t>
  </si>
  <si>
    <t>Allow the sum for the removal of existing Electrical installation in Block B</t>
  </si>
  <si>
    <t xml:space="preserve">Allow the sum for the removal of existing Electrical installation in Block C </t>
  </si>
  <si>
    <t xml:space="preserve">Allow the sum for the removal of existing Electrical installation in Block D </t>
  </si>
  <si>
    <t xml:space="preserve">LIGHTNING PROTECTION INSTALLATION AND ISSUING OF CERTIFICATE FOR BLOCK A, B and C </t>
  </si>
  <si>
    <t xml:space="preserve">Allow for the execution of a Soil Resistivity Survey for the site and for submitting a copy of the reports to the Engineer. </t>
  </si>
  <si>
    <t xml:space="preserve">Allow for the testing of the complete installation, including lightning protection earth electrodes and the issuing of test certificates for each block </t>
  </si>
  <si>
    <t xml:space="preserve">50mm PVC insulated aluminium conductor for bonding down conductors to earth rods, etc. inclusive of lugs, ferrules, bolts, etc. </t>
  </si>
  <si>
    <t>Supply and install corrosion resistant stainless steel terminal for roof connection points and and aluminium bond to take aluminium down conductor from roof terminals.</t>
  </si>
  <si>
    <t>Supply and Install ferrules and lugs for bonding of any metalwork to air terminal system.</t>
  </si>
  <si>
    <t>Supply and install 1.5m copper 16mm diameter earth rods driven into the ground including jointing to copper bonding conductor.</t>
  </si>
  <si>
    <t>Supply and install test point connection in each down conductor complete with 132 x 82 x 55mm deep screw lid enclosure.</t>
  </si>
  <si>
    <t xml:space="preserve">Supply and Install 25mm pvc pipe </t>
  </si>
  <si>
    <t xml:space="preserve">Supply and Install 50mm aluminium conductor </t>
  </si>
  <si>
    <t>TESTING AND COMMISSIONING ELECTRICAL INSTALLATION, CABLES, DISTRIBUTION BOARDS AND ISSUING COC AS PER SANS 10142.</t>
  </si>
  <si>
    <t xml:space="preserve">Distribution board DB-A </t>
  </si>
  <si>
    <t>Distribution board DB-B</t>
  </si>
  <si>
    <t>Distribution board DB-C</t>
  </si>
  <si>
    <t>Distribution board DB-D</t>
  </si>
  <si>
    <t>Distribution board DB-H</t>
  </si>
  <si>
    <t>Distribution board DB-I</t>
  </si>
  <si>
    <t xml:space="preserve">ALLOWANCE FOR BUILDERS WORK </t>
  </si>
  <si>
    <t xml:space="preserve">Allow the Net Sum of R40,000.00 (Fourty Thousand Rand) for builders work </t>
  </si>
  <si>
    <t xml:space="preserve">CONDUIT </t>
  </si>
  <si>
    <t xml:space="preserve">20mm Diameter PVC Conduit </t>
  </si>
  <si>
    <t xml:space="preserve">25mm Diameter PVC conduit </t>
  </si>
  <si>
    <t xml:space="preserve">CIRCUIT WIRING </t>
  </si>
  <si>
    <t xml:space="preserve">The supply and installation in conduit of stranded copper PVC insulated conductors  in groups. </t>
  </si>
  <si>
    <t xml:space="preserve">2 x 1.5mm² and 2.5mm² earth  wire </t>
  </si>
  <si>
    <t xml:space="preserve">2 x 2.5mm² and 2.5mm² earth  wire </t>
  </si>
  <si>
    <t xml:space="preserve">Draw wire </t>
  </si>
  <si>
    <t xml:space="preserve">CONDUIT BOXES </t>
  </si>
  <si>
    <t xml:space="preserve">50mm round PVC surface </t>
  </si>
  <si>
    <t>100 x 50 x 50mm galvanised box flush in brickwork</t>
  </si>
  <si>
    <t xml:space="preserve">100 x 100 x 50mm galvanised box cover plate </t>
  </si>
  <si>
    <t xml:space="preserve">LIGHT FITTINGS </t>
  </si>
  <si>
    <t xml:space="preserve">Luminaries and accessories supplied complete with lamps. All fittings to carry the SABS mark. </t>
  </si>
  <si>
    <t xml:space="preserve">Type A luminaries </t>
  </si>
  <si>
    <t xml:space="preserve">Type B luminaries </t>
  </si>
  <si>
    <t>SMALL POWER</t>
  </si>
  <si>
    <t xml:space="preserve">Supply and installation complete with all  covers and fixings. </t>
  </si>
  <si>
    <t xml:space="preserve">Photo electric-cell with 65mm deep conduit box </t>
  </si>
  <si>
    <t xml:space="preserve">Supply &amp; Install 20A Double Pole , 220V Contactor </t>
  </si>
  <si>
    <t xml:space="preserve">16A Double socket outlet in box </t>
  </si>
  <si>
    <t xml:space="preserve">16A single lever one way light switch </t>
  </si>
  <si>
    <t>Siren complete with all necessary equipment for wiring</t>
  </si>
  <si>
    <t>Ceiling Fan complete with all necessary equipment and to be switched with lighting circuits</t>
  </si>
  <si>
    <t xml:space="preserve">SUNDRIES </t>
  </si>
  <si>
    <t xml:space="preserve">Earthing and bonding of complete installation </t>
  </si>
  <si>
    <t>Test and Certify as per SANS 10142</t>
  </si>
  <si>
    <t>Earth electrode installation</t>
  </si>
  <si>
    <t>BILL NO. 18</t>
  </si>
  <si>
    <t>EXTERNAL WORKS (ALL TRADES)</t>
  </si>
  <si>
    <t xml:space="preserve">SUPPLEMENTARY PREAMBLES </t>
  </si>
  <si>
    <t>The tenderer is referred to the relevant clauses in the ASAQS Model Trades Preambles 2008 which are incorporated at the back of these Bills of Quantities</t>
  </si>
  <si>
    <t>General :</t>
  </si>
  <si>
    <t>The contractor shall carry out the whole of the works with as little mess and noise as possible and with minimum disturbance to adjoining classroom blocks and their students. He shall provide proper protection and provide, erect and remove when directed, any temporary tarpaulins that may be necessary during the progress of the works, all to the satisfaction of the principal agent</t>
  </si>
  <si>
    <t xml:space="preserve">Removal of materials : </t>
  </si>
  <si>
    <t>TEMPORARY WORKS</t>
  </si>
  <si>
    <t>Metalwork (CPAP work group No. 136)</t>
  </si>
  <si>
    <t>1.8m "Bonnox" wire mesh temporary fencing with shade cloth</t>
  </si>
  <si>
    <t>Double gate 3 x 1.8m high</t>
  </si>
  <si>
    <t>THE FOLLOWING TO FENCING AND GATES</t>
  </si>
  <si>
    <t>Double leaf gate size 4000 x 1900mm high hot dipped galvanised steel coated with fusion bond epoxy powder welded mesh</t>
  </si>
  <si>
    <t>THE FOLLOWING TO DRY STACK RETAINING WALL</t>
  </si>
  <si>
    <t xml:space="preserve">Precast concrete interlocking planter blocks finished smooth on exposed surfaces with stepped face and curves as required to suit slopes with planter blocks laid with horizontal bed joints to 60 degree slope including backfilling with earth obtained from the excavations and filling the blocks with garden soil lightly tamped as the work proceeds </t>
  </si>
  <si>
    <t>Earthworks (CPAP Work Group No. 104)</t>
  </si>
  <si>
    <t>Excavation not exceeding 2m deep for trenches including risk of collapse, carting away, etc</t>
  </si>
  <si>
    <t>Soilcrete backfilling stabilised with 6% cement and compacted to 95% mod aashto density in minimum layers of 150mm</t>
  </si>
  <si>
    <t>Concrete (CPAP Work Group No. 110)</t>
  </si>
  <si>
    <t>25MPa/19mm Reinforced concrete in foundation</t>
  </si>
  <si>
    <t>"Infraset Paving Terrace Blok® Concrete Retaining Walls or equally aproved" TB500 Interlocking blocks in foundations</t>
  </si>
  <si>
    <t>"Infraset Paving Terrace Blok® Concrete Retaining Walls or equally aproved" TB500 Interlocking blocks</t>
  </si>
  <si>
    <t>Extra over for filling in retaining blok with 25MPa/19mm unreinforced concrete in foundations</t>
  </si>
  <si>
    <t>Fabric reinforcement (CPAP Work Group 114)</t>
  </si>
  <si>
    <t>Steel reinforcement of various diameters to concrete foundations</t>
  </si>
  <si>
    <t>t</t>
  </si>
  <si>
    <t xml:space="preserve">Drainage (CPAP Work Group No. 146) </t>
  </si>
  <si>
    <t>Geogrid 100 x 100 at 500mm laps vertically behind wall</t>
  </si>
  <si>
    <t>160mm Diameter "Drainex or equally aproved" slotted pipe encased and including 19mm stones wrapped in bidem</t>
  </si>
  <si>
    <t>50mm Diameter PVC weepholes 250mm long wrapped in bidem</t>
  </si>
  <si>
    <t>THE FOLLOWING TO BALUSTRADE WALLS</t>
  </si>
  <si>
    <t>Excavation in earth not exceeding 2m deep for trenches</t>
  </si>
  <si>
    <t>Extra over trench and hole excavations in earth for excavation in soft rock</t>
  </si>
  <si>
    <t>Extra over trench and hole excavations in earth for excavation in hard rock</t>
  </si>
  <si>
    <t>Risk of collapse of excavations to sides of trench and hole excavations not exceeding 1,5m deep</t>
  </si>
  <si>
    <t>Keeping excavations free of all water other than subterranean water</t>
  </si>
  <si>
    <t>Earth filling obtained from the excavations and/or prescribed stock piles on site compacted to 98% Mod AASHTO density for backfilling to trenches, holes, etc</t>
  </si>
  <si>
    <t>150mm Thick earth filling of G2 quality supplied by the contractor compacted to 90% Mod AASHTO density</t>
  </si>
  <si>
    <t>In-situ dry density (sand replacement) test in accordance with method A10 (a) of TMH 1</t>
  </si>
  <si>
    <t>Compaction of ground surface under trenches etc including scarifying for a depth of 150mm, breaking down oversize material, adding suitable material where necessary and compacting to 95% Mod AASHTO density</t>
  </si>
  <si>
    <t>Soil poisoning under trenches etc including forming and poisoning shallow furrows against foundation walls etc, filling in furrows and ramming</t>
  </si>
  <si>
    <t>Concrete (CPAP Work Group No.110)</t>
  </si>
  <si>
    <t>25MPa/19mm Reinforced concrete in surface beds and thickenings, etc cast in panels on waterproofing</t>
  </si>
  <si>
    <t>Masonry (CPAP Work Group No. 116)</t>
  </si>
  <si>
    <t>Brickwork in foundations of NFX bricks (14MPa Nominal Compressive Strength) in class I mortar in One brick walls</t>
  </si>
  <si>
    <t>Brickwork in super structure of NFP bricks (14MPa Nominal Compressive Strength) in class I mortar in One brick walls</t>
  </si>
  <si>
    <t>Extra over brickwork for face brickwork for foundations in "Corobrik Firelight Satin FBX" face bricks, with recessed vertical and horizontal jointing</t>
  </si>
  <si>
    <t>Extra over brickwork for face brickwork for super structure in "Corobrik Firelight Satin FBX" face bricks, with recessed vertical and horizontal jointing</t>
  </si>
  <si>
    <t>Extra over brickwork for brick-on-flat header course band</t>
  </si>
  <si>
    <t>150mm Wide brickwork reinforcement built in horizontally</t>
  </si>
  <si>
    <t xml:space="preserve">V-DRAINS </t>
  </si>
  <si>
    <t>Reduce levels in earth not exceeding 2m deep</t>
  </si>
  <si>
    <t>Extra over all excavations for loading, carting and dumping surplus excavated material off site to a dumping site to be found by the Contractor (no allowance made for increase in bulk)</t>
  </si>
  <si>
    <t xml:space="preserve">Backfilling with  G5 material supplied and carted onto site by the Contractor, compacted to a density of at least 95% Mod. AASHTO maximum density under v-drains  </t>
  </si>
  <si>
    <t>Coarse river sand supplied by the contractor under v-drains, etc.</t>
  </si>
  <si>
    <t xml:space="preserve">Maximum dry density and optimum moisture content test in accordance with method A7 of TMH 1 </t>
  </si>
  <si>
    <t xml:space="preserve">Atterberg limits test in accordance with methods A2 to A4 of TMH1  </t>
  </si>
  <si>
    <t>Compaction of ground surface under V-drains, etc., including scarifying for a depth of 150mm, breaking down oversize material, adding suitable material where necessary and compacting to 95% Mod. AASHTO density</t>
  </si>
  <si>
    <t>Approved brand of anti-termite soil poison applied by a registered pest control company and guaranteed against termite infestation for ten years under V-drains, etc. including forming and poisoning shallow furrows against foundation walls etc., filling in furrows and ramming</t>
  </si>
  <si>
    <t>25MPa/19mm Reinforced concrete V-drains cast against compacted earth laid to falls and currents.</t>
  </si>
  <si>
    <t>Finishing to top surfaces of concrete with smooth wood float (Class FM2) to V-drains to falls and currents</t>
  </si>
  <si>
    <t>Movement joint not exceeding 300mm high formed with one layer of 10mm 'Masonite Flexi joint Board' or other equally approved approved  bitumen impregnated softboard filler board vertically between block and concrete surfaces.</t>
  </si>
  <si>
    <t>Making and testing set of three 150 x 150 x 150mm concrete strength test cube (Provisional)</t>
  </si>
  <si>
    <t>Formwork (CPAP Work Group No. 111)</t>
  </si>
  <si>
    <t>Class FM2 ordinary finish formwork to edges not exceeding 300mm high</t>
  </si>
  <si>
    <t>Reinforcement (CPAP Work Group No. 114)</t>
  </si>
  <si>
    <t xml:space="preserve">Type ref. 193 fabric reinforcement in v-drains </t>
  </si>
  <si>
    <t>Waterproofing (CPAP Work Group No. 120)</t>
  </si>
  <si>
    <t>One layer of 375 micron "Consol Plastics" waterproof sheeting sealed at laps</t>
  </si>
  <si>
    <t>Thioflex 600' or other equally approved two-part polysulphide flexible joint sealants, including backing cord, bond breaker, primer, etc., in horizontal joints10 x 10mm at expansion joints.</t>
  </si>
  <si>
    <t>Class 34 uPVC pipes</t>
  </si>
  <si>
    <t>110mm Pipes laid in and including trenches not exceeding 1m deep</t>
  </si>
  <si>
    <t>Gulleys, inlet manholes, inspection chambers, etc</t>
  </si>
  <si>
    <t>Inspection chamber 600 x 600mm and not exceeding 750mm deep internally complete</t>
  </si>
  <si>
    <t>Gratings, covers, etc</t>
  </si>
  <si>
    <t>300 x 450mm x 53.2kg Cast iron dished grating and frame (Saint Gobain code 2880)</t>
  </si>
  <si>
    <t>Class 100D concrete pipes with interlocking joints</t>
  </si>
  <si>
    <t>450mm Pipes laid in and including trenches exceeding 1m and not exceeding 2m deep</t>
  </si>
  <si>
    <t>Sumps, catchpits, inspection chambers, etc. including concrete kerbs or precast concrete cover slabs, gratings and covers</t>
  </si>
  <si>
    <t>Construct 230mm brick catchpit approximately 1255mm x 940mm overall size on plan and approximately 1100mm high, including excavation in earth and cart away all excess material, 25MPa concrete surface bed with 2 layers of 395 Mesh, concrete benching for 450mm diameter pipe including 520 x 790 heavy duty stormwater grating and frame</t>
  </si>
  <si>
    <t>THE FOLLOWING TO RAIN WATER HARVESTING TANKS, ETC.</t>
  </si>
  <si>
    <t>Polyethlene water storage tanks</t>
  </si>
  <si>
    <t>Plumbing (CPAP Work Group No. 148)</t>
  </si>
  <si>
    <t>5000 Litres Jo-jo rainwater tank or similar approved, with 75mm Diameter opening for downpipe from gutter including 50mm Diameter overflow opening with 4mm Diameter galvanised wire looped through top of tank isolated with 15mm diameter hose to top of tank and anchored to top of slab with 'Hilti' hooks drilled into slab at all four corners and 15mm hose bib tap</t>
  </si>
  <si>
    <t>20mm PVC ball valve or equally approved tank tap fitted to a 22mm extension pipe with barrel nipple &amp; galvanised socket</t>
  </si>
  <si>
    <t>Tank stand</t>
  </si>
  <si>
    <t>Excavation in earth not exceeding 2m deep to reduce levels</t>
  </si>
  <si>
    <t>Risk of collapse of sides of trench and hole excavations not exceeding 1,5m deep</t>
  </si>
  <si>
    <t>Extra over all excavations for loading, carting and dumping surplus excavated material (no allowance made for increase in bulk) off site to be located by the contractor</t>
  </si>
  <si>
    <t>Backfilling to trenches, holes, etc.,</t>
  </si>
  <si>
    <t xml:space="preserve">Keeping excavations free of all water other than subterranean water </t>
  </si>
  <si>
    <t xml:space="preserve">Reinforced concrete Class 25/19 in surface beds </t>
  </si>
  <si>
    <t xml:space="preserve">Reinforced concrete Class 25/19 in strip footings </t>
  </si>
  <si>
    <t>Finishing top surfaces of concrete smooth with a power float to surface beds, slabs, etc to falls</t>
  </si>
  <si>
    <t>Rough formwork to sides edges, risers, ends and reveals not exceeding 300mm high or wide</t>
  </si>
  <si>
    <t>Type Ref. 617 fabric reinforcement</t>
  </si>
  <si>
    <t xml:space="preserve">One Brickwork of NFX bricks (14 MPa nominal compressive strength) in Class I mortar </t>
  </si>
  <si>
    <t>THE FOLLOWING TO CONCRETE PAVING</t>
  </si>
  <si>
    <t>Excavation in earth not exceeding 2m deep for reducing levels under floors</t>
  </si>
  <si>
    <t>Coarse river sand supplied by the contractor under floors etc</t>
  </si>
  <si>
    <t>Maximum dry density and optimum moisture content test in accordance with method A7 of TMH 1</t>
  </si>
  <si>
    <t>Atterberg limits test in accordance with methods A2 to A4 of TMH1</t>
  </si>
  <si>
    <t>One layer of 250 micron "Consol Plastics Gunplas USB Green or equally aproved" waterproof sheeting sealed at laps with "Gunplas Pressure Sensitive Tape or equally aproved" under pavings</t>
  </si>
  <si>
    <t>Soil poisoning under floors etc including forming and poisoning shallow furrows against foundation walls etc, filling in furrows and ramming</t>
  </si>
  <si>
    <t>3 x 50mm Saw cut joints in top of concrete</t>
  </si>
  <si>
    <t>Rough formwork to edges, risers, ends and reveals not exceeding 300mm high or wide</t>
  </si>
  <si>
    <t>Type Ref. 193 fabric reinforcement</t>
  </si>
  <si>
    <t>Precast concrete (CPAP Work Group No. 112)</t>
  </si>
  <si>
    <t>Precast concrete finished smooth on exposed surfaces including bedding, jointing and pointing</t>
  </si>
  <si>
    <t>Kerb (SABS 927 fig 3) 150 x 300mm high with 150 x 150 x 300mm unreinforced concrete haunching at back of each joint including excavation, backfilling, etc</t>
  </si>
  <si>
    <t>Two-part grey polysulphide sealing compound including backing cord, bond breaker, primer, etc in 5 x 10mm saw cut joints in floor</t>
  </si>
  <si>
    <t>BILL NO. 19</t>
  </si>
  <si>
    <t>PROVISIONAL SUMS</t>
  </si>
  <si>
    <t>General</t>
  </si>
  <si>
    <t xml:space="preserve">Work for which budgetary allowances are provided will be measured and valued and deducted in whole or in part if not required without any compensation for loss or profit on the said allowances.  Prime cost amounts and provisional sums are net.  The Contractor must note that attendance includes the provision of hoisting and access facilities for a sub-contractor.  The Contractors profit and attendance shall include for the storage of such equipment and materials.  The Contractor must ensure that the capacities of his hoisting equipment is sufficient to deal with the masses and the quantities of the items hoisted.  Provide the necessary personnel to operate such hoisting and access equipment.  Prime cost amounts include for delivery to site of all articles concerned Provisional sums are for material and equipment supplied and installed complete by firms of specialists. </t>
  </si>
  <si>
    <t xml:space="preserve">Asbestos removal </t>
  </si>
  <si>
    <t xml:space="preserve">Provide the Amount of R 100,000.00 (One hundred thousand Rand) for the Asbestos Inspection Authority (AIA) to  be appointed by the Department of Public Works via the Awarded Contractor. The Awarded Contractor will be expected to provide three (3) quotes for AIA services for approval and acceptance by the Department of Public Works and will then be appointed by the Contractor. The appointed AIA and the appointed Asbestos Contractor for removal and disposal will not be the same entity / company, Refer to duties for AIA and Asbestos Contractor attached" The duties and responsibilities of the appointed AIA Inspection Authority Abatement Regulations of 2020: If there is no Asbestos Inventory available, the AIA will develop the Inventory for the Client. If there is Asbestos Inventory, the AIA will review the Inventory and Risk Assessment and amend if needed.Based on the Inventory, recommend an anticipated Scope of Work and advise the Client of what category of Asbestos Contractor needs to be appointed. When the Asbestos Contractor is appointed, in consultation with the Asbestos Contractor develop and approve the Plan of Work. Upon approval of the Asbestos Plan, at least 7 days before work is scheduled to take place, submit the plan to Department of Employment and Labour. Ensure that acknowledgement of the Work Plan Submission to the Department of Employment and Labour is received within the 7 day period. Ensure that Medical Fitness certificates and Asbestos training records are available.Provide guidance and site specific instructions to the Asbestos removal and disposal Sub-Contractor. Inspect work activities and if needed to stop work which is not in accordance with the approved work plan or posing risk to health and safety of persons.Perform planned air monitoring to determine exposure levels.Conduct analysis of air monitoring samples.Provide the Client with a report on findings and issue a Clearance to the Client as well as ensuring that the Client is provided with Disposal certificates. </t>
  </si>
  <si>
    <t xml:space="preserve">Allow for profit and general attendance </t>
  </si>
  <si>
    <t>%</t>
  </si>
  <si>
    <t>Desludging of existing ablutions</t>
  </si>
  <si>
    <t>Provide the Amount of R 30,000.00 (Thirty thousand Rand) for the desludging of existing ablutions, septic tanks and sewer drains as determined by the Principal Agent</t>
  </si>
  <si>
    <t>Repairs to existing structures</t>
  </si>
  <si>
    <t>Provide the Amount of R 30,000.00 (Thirty thousand Rand) for structural repairs in existing classrooms as per the Structural Engineers requirements</t>
  </si>
  <si>
    <t xml:space="preserve">Smart interactive board (screen) </t>
  </si>
  <si>
    <t xml:space="preserve">Provide an amount of R120,000.00 (One Hundred and Twenty Thousand Rand) for the supply and install of one (1)  smart interactive board (screen) to be installed in the team teaching or general multi-purpose classroom or standard classroom </t>
  </si>
  <si>
    <t xml:space="preserve">Training for function of the smart interactive board (screen) </t>
  </si>
  <si>
    <t xml:space="preserve">Provide an amount of R10,000.00 (Ten Thousand Rand) for training to be given on the functioning of the smart interactive screen </t>
  </si>
  <si>
    <t>Page</t>
  </si>
  <si>
    <t>Alterations (Provisional)</t>
  </si>
  <si>
    <t>Earthwork (Provisional)</t>
  </si>
  <si>
    <t xml:space="preserve">Concrete, Formwork and Reinforcement </t>
  </si>
  <si>
    <t>Masonry</t>
  </si>
  <si>
    <t xml:space="preserve">Waterproofing </t>
  </si>
  <si>
    <t>Roof Coverings</t>
  </si>
  <si>
    <t>Carpentry and Joinery</t>
  </si>
  <si>
    <t>Ceilings, Partitions &amp; Access Flooring</t>
  </si>
  <si>
    <t>Floor Coverings, Wall Linings, etc</t>
  </si>
  <si>
    <t>Ironmongery</t>
  </si>
  <si>
    <t>Metalwork</t>
  </si>
  <si>
    <t>Plastering</t>
  </si>
  <si>
    <t>Plumbing &amp; Drainage (Provisional)</t>
  </si>
  <si>
    <t>Glazing</t>
  </si>
  <si>
    <t>Paintwork</t>
  </si>
  <si>
    <t>Electrical Works (Provisional)</t>
  </si>
  <si>
    <t>External Works (Provisional)</t>
  </si>
  <si>
    <t>Provisional Sums</t>
  </si>
  <si>
    <t>Sub-total Excluding Vat</t>
  </si>
  <si>
    <t>Add 15% Value Added Tax</t>
  </si>
  <si>
    <t xml:space="preserve">Key:                          Location Description  
A                               Block A (Admin &amp; 2 classroom) 
B                               Block B (2 classroom) 
C                               Block C (4 classroom) 
D                               Block D (3 classroom) 
E                               Kitchen 
F                               External works 
G                               General </t>
  </si>
  <si>
    <t>Bill No. 19</t>
  </si>
  <si>
    <t>Carried to Summary</t>
  </si>
  <si>
    <t>Bill No. 1</t>
  </si>
  <si>
    <t>Carried to Form of Tender</t>
  </si>
  <si>
    <t>Bill No. 2</t>
  </si>
  <si>
    <t>Bill No. 3</t>
  </si>
  <si>
    <t>Bill No. 4</t>
  </si>
  <si>
    <t>Bill No. 5</t>
  </si>
  <si>
    <t>Bill No. 6</t>
  </si>
  <si>
    <t>Bill No. 7</t>
  </si>
  <si>
    <t>Bill No. 8</t>
  </si>
  <si>
    <t>Bill No. 9</t>
  </si>
  <si>
    <t>Bill No. 10</t>
  </si>
  <si>
    <t>Bill No. 11</t>
  </si>
  <si>
    <t>Bill No. 12</t>
  </si>
  <si>
    <t>Bill No. 13</t>
  </si>
  <si>
    <t>Bill No. 14</t>
  </si>
  <si>
    <t>Bill No. 15</t>
  </si>
  <si>
    <t>Bill No. 16</t>
  </si>
  <si>
    <t>Bill No. 17</t>
  </si>
  <si>
    <t>Bill No. 18</t>
  </si>
  <si>
    <t>PROVINCIAL ADMINISTRATION OF KWAZULU-NATAL</t>
  </si>
  <si>
    <t>DEPARTMENT OF PUBLIC WORKS</t>
  </si>
  <si>
    <t>BILLS OF QUANTITIES</t>
  </si>
  <si>
    <t>CONTRACTUAL SECTION</t>
  </si>
  <si>
    <t>ONE VOLUME APPROACH</t>
  </si>
  <si>
    <t xml:space="preserve"> </t>
  </si>
  <si>
    <t>Project Code:</t>
  </si>
  <si>
    <t>Contracting Party: __________________________________________________________________________</t>
  </si>
  <si>
    <t>______________________________________</t>
  </si>
  <si>
    <t>with GCC for Construction Works - Second Edition 2010</t>
  </si>
  <si>
    <t>PHASE 14: STORM DAMAGED PROGRAMME: REPAIRS AND RENOVATIONS TO STORM DAMAGED SCHOOLS THROUGHOUT THE PROVINCE OF KWAZULU-NATAL: SOUTHERN REGION: CLUSTER 83: INKULU PRIMARY SCHOOL. OPEN BIDS</t>
  </si>
  <si>
    <t>Engineer/Principal Agent</t>
  </si>
  <si>
    <t>Ravi Jhupsee Architects cc t/a Architronic</t>
  </si>
  <si>
    <t>P.O. Box 19393</t>
  </si>
  <si>
    <t>Dormerton</t>
  </si>
  <si>
    <t>Durban</t>
  </si>
  <si>
    <t>Tel Number:     031 201 3933</t>
  </si>
  <si>
    <t>Fax Number:    031 201 3930</t>
  </si>
  <si>
    <t>marvinm@architronic.co.za</t>
  </si>
  <si>
    <t>Employer:</t>
  </si>
  <si>
    <t>Region:</t>
  </si>
  <si>
    <t>Head: Public Works</t>
  </si>
  <si>
    <t>Head Public Works: Operations</t>
  </si>
  <si>
    <t>KZN Department of Public Works</t>
  </si>
  <si>
    <t>Private Bag X 9041</t>
  </si>
  <si>
    <t>X9041</t>
  </si>
  <si>
    <t>PIETERMARITZBURG</t>
  </si>
  <si>
    <t>Pietermaritzburg</t>
  </si>
  <si>
    <t>3200</t>
  </si>
  <si>
    <t>Tel Number:     033 - 355 5569</t>
  </si>
  <si>
    <t>Tel Number:</t>
  </si>
  <si>
    <t>033 - 355 5569</t>
  </si>
  <si>
    <t>Fax Number:    N/A</t>
  </si>
  <si>
    <t>Fax Number:</t>
  </si>
  <si>
    <t>N/A</t>
  </si>
  <si>
    <t>Tender Number:           ZNTM01197W</t>
  </si>
  <si>
    <t>063258</t>
  </si>
  <si>
    <t>CIDB Grading:         6GB OR HIGHER</t>
  </si>
  <si>
    <t>Document Date:</t>
  </si>
  <si>
    <t>ECDP Number:        N/A</t>
  </si>
  <si>
    <t>CIDB Registration number:</t>
  </si>
  <si>
    <t xml:space="preserve">Central Suppliers Database Registration Number: </t>
  </si>
  <si>
    <t>18 January 2024</t>
  </si>
  <si>
    <t>Meranti doors hung to steel frame (Steel frame elsewhere measured)</t>
  </si>
  <si>
    <t>44mm Meranti framed ledged braced door with 44 x 146mm top rail and stiles, 22 x 108mm braces, 22 x 146mm lock rail, 22 x 222mm bottom rail, 22 x 70mm tongue in grove and v-jointed boarding. Size 813 x 2032mm high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</si>
</sst>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0.00_-;\-&quot;R&quot;* #,##0.00_-;_-&quot;R&quot;* &quot;-&quot;??_-;_-@_-"/>
    <numFmt numFmtId="164" formatCode="[$-1C09]dd\ mmmm\ yyyy;@"/>
  </numFmts>
  <fonts count="3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u/>
      <sz val="11"/>
      <color theme="1"/>
      <name val="Calibri"/>
      <family val="2"/>
      <scheme val="minor"/>
    </font>
    <font>
      <b/>
      <sz val="18"/>
      <name val="Arial"/>
      <family val="2"/>
    </font>
    <font>
      <b/>
      <sz val="16"/>
      <name val="Arial"/>
      <family val="2"/>
    </font>
    <font>
      <b/>
      <sz val="8"/>
      <color indexed="12"/>
      <name val="Arial"/>
      <family val="2"/>
    </font>
    <font>
      <b/>
      <sz val="8"/>
      <name val="Arial"/>
      <family val="2"/>
    </font>
    <font>
      <b/>
      <sz val="22"/>
      <name val="Arial"/>
      <family val="2"/>
    </font>
    <font>
      <sz val="14"/>
      <name val="Arial"/>
      <family val="2"/>
    </font>
    <font>
      <b/>
      <u/>
      <sz val="18"/>
      <name val="Arial"/>
      <family val="2"/>
    </font>
    <font>
      <sz val="16"/>
      <name val="Arial"/>
      <family val="2"/>
    </font>
    <font>
      <b/>
      <sz val="16"/>
      <color theme="1"/>
      <name val="Arial"/>
      <family val="2"/>
    </font>
    <font>
      <b/>
      <u/>
      <sz val="12"/>
      <color theme="1"/>
      <name val="Arial"/>
      <family val="2"/>
    </font>
    <font>
      <sz val="12"/>
      <color theme="1"/>
      <name val="Arial"/>
      <family val="2"/>
    </font>
    <font>
      <b/>
      <u/>
      <sz val="12"/>
      <color rgb="FFFF0000"/>
      <name val="Arial"/>
      <family val="2"/>
    </font>
    <font>
      <sz val="12"/>
      <color rgb="FFFF0000"/>
      <name val="Arial"/>
      <family val="2"/>
    </font>
    <font>
      <sz val="10"/>
      <color theme="1"/>
      <name val="Arial"/>
      <family val="2"/>
    </font>
    <font>
      <b/>
      <sz val="12"/>
      <color theme="1"/>
      <name val="Arial"/>
      <family val="2"/>
    </font>
    <font>
      <b/>
      <u/>
      <sz val="12"/>
      <name val="Arial"/>
      <family val="2"/>
    </font>
    <font>
      <sz val="12"/>
      <name val="Arial"/>
      <family val="2"/>
    </font>
    <font>
      <b/>
      <sz val="12"/>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3" tint="0.79998168889431442"/>
        <bgColor indexed="64"/>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top/>
      <bottom style="thin">
        <color indexed="64"/>
      </bottom>
      <diagonal/>
    </border>
    <border>
      <left style="double">
        <color indexed="64"/>
      </left>
      <right/>
      <top/>
      <bottom/>
      <diagonal/>
    </border>
    <border>
      <left style="double">
        <color auto="1"/>
      </left>
      <right/>
      <top style="thin">
        <color indexed="64"/>
      </top>
      <bottom/>
      <diagonal/>
    </border>
    <border>
      <left style="double">
        <color auto="1"/>
      </left>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bottom/>
      <diagonal/>
    </border>
    <border>
      <left/>
      <right/>
      <top/>
      <bottom style="thick">
        <color indexed="64"/>
      </bottom>
      <diagonal/>
    </border>
    <border>
      <left/>
      <right/>
      <top style="medium">
        <color indexed="55"/>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90">
    <xf numFmtId="0" fontId="0" fillId="0" borderId="0" xfId="0"/>
    <xf numFmtId="0" fontId="0" fillId="0" borderId="11" xfId="0" applyBorder="1" applyAlignment="1" applyProtection="1">
      <alignment vertical="center"/>
      <protection locked="0"/>
    </xf>
    <xf numFmtId="44" fontId="0" fillId="0" borderId="0" xfId="0" applyNumberFormat="1" applyAlignment="1" applyProtection="1">
      <alignment vertical="center"/>
      <protection locked="0"/>
    </xf>
    <xf numFmtId="44" fontId="16" fillId="34" borderId="19" xfId="0" applyNumberFormat="1" applyFont="1" applyFill="1" applyBorder="1" applyAlignment="1" applyProtection="1">
      <alignment vertical="center"/>
      <protection locked="0"/>
    </xf>
    <xf numFmtId="0" fontId="0" fillId="0" borderId="19" xfId="0" applyBorder="1" applyAlignment="1" applyProtection="1">
      <alignment vertical="center"/>
      <protection locked="0"/>
    </xf>
    <xf numFmtId="0" fontId="16" fillId="35" borderId="19" xfId="0" applyFont="1" applyFill="1" applyBorder="1" applyAlignment="1" applyProtection="1">
      <alignment vertical="center"/>
      <protection locked="0"/>
    </xf>
    <xf numFmtId="0" fontId="0" fillId="0" borderId="18" xfId="0" applyBorder="1" applyAlignment="1" applyProtection="1">
      <alignment vertical="center"/>
      <protection locked="0"/>
    </xf>
    <xf numFmtId="0" fontId="16" fillId="0" borderId="19" xfId="0" applyFont="1" applyBorder="1" applyAlignment="1" applyProtection="1">
      <alignment vertical="center"/>
      <protection locked="0"/>
    </xf>
    <xf numFmtId="44" fontId="16" fillId="0" borderId="19" xfId="0" applyNumberFormat="1" applyFont="1" applyBorder="1" applyAlignment="1" applyProtection="1">
      <alignment vertical="center"/>
      <protection locked="0"/>
    </xf>
    <xf numFmtId="0" fontId="16" fillId="0" borderId="11" xfId="0" applyFont="1" applyBorder="1" applyAlignment="1" applyProtection="1">
      <alignment vertical="center"/>
      <protection locked="0"/>
    </xf>
    <xf numFmtId="0" fontId="16" fillId="0" borderId="0" xfId="0" applyFont="1" applyAlignment="1" applyProtection="1">
      <alignment vertical="center"/>
      <protection locked="0"/>
    </xf>
    <xf numFmtId="44" fontId="0" fillId="0" borderId="19" xfId="0" applyNumberFormat="1" applyBorder="1" applyAlignment="1" applyProtection="1">
      <alignment vertical="center"/>
      <protection locked="0"/>
    </xf>
    <xf numFmtId="0" fontId="0" fillId="0" borderId="0" xfId="0" applyAlignment="1" applyProtection="1">
      <alignment vertical="center"/>
      <protection locked="0"/>
    </xf>
    <xf numFmtId="44" fontId="0" fillId="33" borderId="19" xfId="0" applyNumberFormat="1" applyFill="1" applyBorder="1" applyAlignment="1" applyProtection="1">
      <alignment vertical="center"/>
      <protection locked="0"/>
    </xf>
    <xf numFmtId="10" fontId="0" fillId="33" borderId="10" xfId="0" applyNumberFormat="1" applyFill="1" applyBorder="1" applyAlignment="1" applyProtection="1">
      <alignment vertical="center"/>
      <protection locked="0"/>
    </xf>
    <xf numFmtId="0" fontId="16" fillId="0" borderId="10" xfId="0" applyFont="1" applyBorder="1" applyAlignment="1">
      <alignment vertical="center" wrapText="1"/>
    </xf>
    <xf numFmtId="0" fontId="0" fillId="0" borderId="10" xfId="0" applyBorder="1" applyAlignment="1">
      <alignment vertical="center" wrapText="1"/>
    </xf>
    <xf numFmtId="0" fontId="18" fillId="0" borderId="10" xfId="0" applyFont="1" applyBorder="1" applyAlignment="1">
      <alignment vertical="center" wrapText="1"/>
    </xf>
    <xf numFmtId="0" fontId="16" fillId="34" borderId="10" xfId="0" applyFont="1" applyFill="1" applyBorder="1" applyAlignment="1">
      <alignment vertical="center" wrapText="1"/>
    </xf>
    <xf numFmtId="0" fontId="16" fillId="35" borderId="10" xfId="0" applyFont="1" applyFill="1" applyBorder="1" applyAlignment="1">
      <alignment vertical="center" wrapText="1"/>
    </xf>
    <xf numFmtId="0" fontId="0" fillId="0" borderId="12" xfId="0" applyBorder="1" applyAlignment="1">
      <alignment vertical="center" wrapText="1"/>
    </xf>
    <xf numFmtId="0" fontId="0" fillId="0" borderId="0" xfId="0" applyAlignment="1">
      <alignment vertical="center" wrapText="1"/>
    </xf>
    <xf numFmtId="0" fontId="16" fillId="0" borderId="10" xfId="0" applyFont="1" applyBorder="1" applyAlignment="1">
      <alignment horizontal="center" vertical="center"/>
    </xf>
    <xf numFmtId="0" fontId="0" fillId="0" borderId="10" xfId="0" applyBorder="1" applyAlignment="1">
      <alignment horizontal="center" vertical="center"/>
    </xf>
    <xf numFmtId="0" fontId="16" fillId="34" borderId="10" xfId="0" applyFont="1" applyFill="1" applyBorder="1" applyAlignment="1">
      <alignment vertical="center"/>
    </xf>
    <xf numFmtId="0" fontId="16" fillId="35" borderId="10" xfId="0" applyFont="1" applyFill="1" applyBorder="1" applyAlignment="1">
      <alignment horizontal="center" vertical="center"/>
    </xf>
    <xf numFmtId="0" fontId="0" fillId="0" borderId="12" xfId="0"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0" fillId="0" borderId="10" xfId="0" applyBorder="1" applyAlignment="1">
      <alignment vertical="center"/>
    </xf>
    <xf numFmtId="0" fontId="16" fillId="0" borderId="10" xfId="0" applyFont="1" applyBorder="1" applyAlignment="1">
      <alignment vertical="center"/>
    </xf>
    <xf numFmtId="0" fontId="16" fillId="35" borderId="10" xfId="0" applyFont="1" applyFill="1" applyBorder="1" applyAlignment="1">
      <alignment vertical="center"/>
    </xf>
    <xf numFmtId="0" fontId="0" fillId="0" borderId="12" xfId="0" applyBorder="1" applyAlignment="1">
      <alignment vertical="center"/>
    </xf>
    <xf numFmtId="44" fontId="16" fillId="0" borderId="15" xfId="0" applyNumberFormat="1" applyFont="1" applyBorder="1" applyAlignment="1">
      <alignment vertical="center"/>
    </xf>
    <xf numFmtId="44" fontId="0" fillId="0" borderId="15" xfId="0" applyNumberFormat="1" applyBorder="1" applyAlignment="1">
      <alignment vertical="center"/>
    </xf>
    <xf numFmtId="44" fontId="16" fillId="34" borderId="15" xfId="0" applyNumberFormat="1" applyFont="1" applyFill="1" applyBorder="1" applyAlignment="1">
      <alignment vertical="center"/>
    </xf>
    <xf numFmtId="44" fontId="16" fillId="0" borderId="16" xfId="0" applyNumberFormat="1" applyFont="1" applyBorder="1" applyAlignment="1">
      <alignment vertical="center"/>
    </xf>
    <xf numFmtId="44" fontId="16" fillId="35" borderId="17" xfId="0" applyNumberFormat="1" applyFont="1" applyFill="1" applyBorder="1" applyAlignment="1">
      <alignment vertical="center"/>
    </xf>
    <xf numFmtId="44" fontId="0" fillId="0" borderId="14" xfId="0" applyNumberFormat="1" applyBorder="1" applyAlignment="1">
      <alignment vertical="center"/>
    </xf>
    <xf numFmtId="44" fontId="0" fillId="0" borderId="0" xfId="0" applyNumberFormat="1" applyAlignment="1">
      <alignment vertical="center"/>
    </xf>
    <xf numFmtId="44" fontId="0" fillId="0" borderId="19" xfId="0" applyNumberFormat="1" applyBorder="1" applyAlignment="1">
      <alignment vertical="center"/>
    </xf>
    <xf numFmtId="0" fontId="16" fillId="34" borderId="10" xfId="0" applyFont="1" applyFill="1" applyBorder="1" applyAlignment="1">
      <alignment horizontal="center" vertical="center"/>
    </xf>
    <xf numFmtId="0" fontId="20" fillId="0" borderId="0" xfId="0" applyFont="1" applyAlignment="1">
      <alignment horizontal="left"/>
    </xf>
    <xf numFmtId="0" fontId="22" fillId="0" borderId="0" xfId="0" applyFont="1" applyAlignment="1">
      <alignment horizontal="left"/>
    </xf>
    <xf numFmtId="0" fontId="0" fillId="0" borderId="0" xfId="0" applyAlignment="1">
      <alignment horizontal="left"/>
    </xf>
    <xf numFmtId="0" fontId="29" fillId="0" borderId="0" xfId="0" applyFont="1" applyAlignment="1">
      <alignment horizontal="left" wrapText="1"/>
    </xf>
    <xf numFmtId="0" fontId="32" fillId="0" borderId="0" xfId="0" applyFont="1"/>
    <xf numFmtId="0" fontId="29" fillId="0" borderId="0" xfId="0" applyFont="1" applyAlignment="1">
      <alignment wrapText="1"/>
    </xf>
    <xf numFmtId="0" fontId="33" fillId="0" borderId="0" xfId="0" applyFont="1" applyAlignment="1">
      <alignment horizontal="left"/>
    </xf>
    <xf numFmtId="0" fontId="29" fillId="0" borderId="0" xfId="0" applyFont="1"/>
    <xf numFmtId="0" fontId="34" fillId="0" borderId="0" xfId="0" applyFont="1" applyAlignment="1">
      <alignment wrapText="1"/>
    </xf>
    <xf numFmtId="0" fontId="35" fillId="0" borderId="0" xfId="0" applyFont="1"/>
    <xf numFmtId="0" fontId="35" fillId="0" borderId="0" xfId="0" applyFont="1" applyAlignment="1">
      <alignment wrapText="1"/>
    </xf>
    <xf numFmtId="0" fontId="35" fillId="0" borderId="0" xfId="0" applyFont="1" applyAlignment="1">
      <alignment horizontal="left" wrapText="1"/>
    </xf>
    <xf numFmtId="0" fontId="36" fillId="0" borderId="0" xfId="0" applyFont="1" applyAlignment="1">
      <alignment wrapText="1"/>
    </xf>
    <xf numFmtId="0" fontId="36" fillId="0" borderId="0" xfId="0" applyFont="1" applyAlignment="1">
      <alignment horizontal="left" wrapText="1"/>
    </xf>
    <xf numFmtId="49" fontId="35" fillId="0" borderId="0" xfId="0" applyNumberFormat="1" applyFont="1"/>
    <xf numFmtId="0" fontId="36" fillId="0" borderId="21" xfId="0" applyFont="1" applyBorder="1" applyAlignment="1">
      <alignment horizontal="left" wrapText="1"/>
    </xf>
    <xf numFmtId="0" fontId="35" fillId="0" borderId="21" xfId="0" applyFont="1" applyBorder="1" applyAlignment="1">
      <alignment wrapText="1"/>
    </xf>
    <xf numFmtId="0" fontId="36" fillId="0" borderId="21" xfId="0" applyFont="1" applyBorder="1" applyAlignment="1">
      <alignment wrapText="1"/>
    </xf>
    <xf numFmtId="0" fontId="36" fillId="0" borderId="0" xfId="0" applyFont="1" applyAlignment="1">
      <alignment horizontal="left"/>
    </xf>
    <xf numFmtId="0" fontId="22" fillId="0" borderId="22" xfId="0" applyFont="1" applyBorder="1" applyAlignment="1">
      <alignment horizontal="left"/>
    </xf>
    <xf numFmtId="0" fontId="0" fillId="0" borderId="22" xfId="0" applyBorder="1"/>
    <xf numFmtId="0" fontId="36" fillId="0" borderId="11" xfId="0" applyFont="1" applyBorder="1"/>
    <xf numFmtId="0" fontId="36" fillId="0" borderId="0" xfId="0" applyFont="1"/>
    <xf numFmtId="0" fontId="36" fillId="0" borderId="26" xfId="0" applyFont="1" applyBorder="1"/>
    <xf numFmtId="0" fontId="0" fillId="0" borderId="13" xfId="0" applyBorder="1" applyAlignment="1">
      <alignment horizontal="left"/>
    </xf>
    <xf numFmtId="0" fontId="0" fillId="0" borderId="27" xfId="0" applyBorder="1"/>
    <xf numFmtId="164" fontId="33" fillId="0" borderId="0" xfId="0" quotePrefix="1" applyNumberFormat="1" applyFont="1" applyAlignment="1">
      <alignment horizontal="left" wrapText="1"/>
    </xf>
    <xf numFmtId="0" fontId="36" fillId="0" borderId="23" xfId="0" applyFont="1" applyBorder="1" applyAlignment="1">
      <alignment horizontal="left"/>
    </xf>
    <xf numFmtId="0" fontId="36" fillId="0" borderId="24" xfId="0" applyFont="1" applyBorder="1" applyAlignment="1">
      <alignment horizontal="left"/>
    </xf>
    <xf numFmtId="0" fontId="36" fillId="0" borderId="25" xfId="0" applyFont="1" applyBorder="1" applyAlignment="1">
      <alignment horizontal="left"/>
    </xf>
    <xf numFmtId="0" fontId="35" fillId="0" borderId="0" xfId="0" applyFont="1" applyAlignment="1">
      <alignment horizontal="left" wrapText="1"/>
    </xf>
    <xf numFmtId="0" fontId="36" fillId="0" borderId="0" xfId="0" applyFont="1" applyAlignment="1">
      <alignment horizontal="left" wrapText="1"/>
    </xf>
    <xf numFmtId="0" fontId="35" fillId="0" borderId="0" xfId="0" applyFont="1"/>
    <xf numFmtId="0" fontId="31" fillId="0" borderId="0" xfId="0" applyFont="1" applyAlignment="1">
      <alignment horizontal="left" wrapText="1"/>
    </xf>
    <xf numFmtId="0" fontId="29" fillId="0" borderId="0" xfId="0" applyFont="1" applyAlignment="1">
      <alignment horizontal="left"/>
    </xf>
    <xf numFmtId="0" fontId="31" fillId="0" borderId="0" xfId="0" applyFont="1" applyAlignment="1">
      <alignment horizontal="left"/>
    </xf>
    <xf numFmtId="0" fontId="29" fillId="0" borderId="0" xfId="0" applyFont="1" applyAlignment="1">
      <alignment horizontal="left" vertical="center"/>
    </xf>
    <xf numFmtId="0" fontId="29" fillId="0" borderId="0" xfId="0" applyFont="1" applyAlignment="1">
      <alignment horizontal="left" wrapText="1"/>
    </xf>
    <xf numFmtId="0" fontId="19" fillId="0" borderId="0" xfId="0" applyFont="1" applyAlignment="1">
      <alignment horizontal="center"/>
    </xf>
    <xf numFmtId="0" fontId="21" fillId="0" borderId="0" xfId="0" applyFont="1" applyAlignment="1">
      <alignment horizontal="left" wrapText="1" indent="2"/>
    </xf>
    <xf numFmtId="0" fontId="23" fillId="0" borderId="0" xfId="0" applyFont="1" applyAlignment="1">
      <alignment horizontal="center"/>
    </xf>
    <xf numFmtId="0" fontId="24" fillId="36" borderId="0" xfId="0" applyFont="1" applyFill="1" applyAlignment="1">
      <alignment horizontal="center"/>
    </xf>
    <xf numFmtId="0" fontId="25" fillId="0" borderId="0" xfId="0" applyFont="1" applyAlignment="1">
      <alignment horizontal="center"/>
    </xf>
    <xf numFmtId="0" fontId="26" fillId="0" borderId="0" xfId="0" applyFont="1" applyAlignment="1">
      <alignment horizontal="center" vertical="top"/>
    </xf>
    <xf numFmtId="0" fontId="27" fillId="0" borderId="0" xfId="0" applyFont="1" applyAlignment="1">
      <alignment horizontal="center" vertical="center" wrapText="1"/>
    </xf>
    <xf numFmtId="0" fontId="27" fillId="0" borderId="20" xfId="0" applyFont="1" applyBorder="1" applyAlignment="1">
      <alignment horizontal="left" vertical="center" wrapText="1"/>
    </xf>
    <xf numFmtId="0" fontId="28" fillId="0" borderId="0" xfId="0" applyFont="1" applyAlignment="1">
      <alignment horizontal="left" wrapText="1"/>
    </xf>
    <xf numFmtId="0" fontId="30" fillId="0" borderId="0" xfId="0" applyFont="1" applyAlignment="1">
      <alignment horizontal="lef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863481</xdr:colOff>
      <xdr:row>4</xdr:row>
      <xdr:rowOff>16823</xdr:rowOff>
    </xdr:from>
    <xdr:to>
      <xdr:col>3</xdr:col>
      <xdr:colOff>1175047</xdr:colOff>
      <xdr:row>10</xdr:row>
      <xdr:rowOff>80116</xdr:rowOff>
    </xdr:to>
    <xdr:pic>
      <xdr:nvPicPr>
        <xdr:cNvPr id="2" name="Picture 1" descr="Public Works Logo">
          <a:extLst>
            <a:ext uri="{FF2B5EF4-FFF2-40B4-BE49-F238E27FC236}">
              <a16:creationId xmlns:a16="http://schemas.microsoft.com/office/drawing/2014/main" id="{F1194C09-0B8D-4864-B056-86649DD6DE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3481" y="1121723"/>
          <a:ext cx="5855116" cy="15587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D4423-6533-4410-98CF-8245C350CA30}">
  <sheetPr>
    <tabColor rgb="FF00B050"/>
  </sheetPr>
  <dimension ref="A1:H49"/>
  <sheetViews>
    <sheetView view="pageBreakPreview" topLeftCell="A21" zoomScaleNormal="100" zoomScaleSheetLayoutView="100" workbookViewId="0">
      <selection activeCell="D43" sqref="D43"/>
    </sheetView>
  </sheetViews>
  <sheetFormatPr defaultRowHeight="15" x14ac:dyDescent="0.25"/>
  <cols>
    <col min="1" max="1" width="44" style="44" customWidth="1"/>
    <col min="2" max="2" width="17.85546875" customWidth="1"/>
    <col min="3" max="3" width="21.28515625" customWidth="1"/>
    <col min="4" max="4" width="28.5703125" customWidth="1"/>
  </cols>
  <sheetData>
    <row r="1" spans="1:8" ht="23.25" x14ac:dyDescent="0.35">
      <c r="A1" s="80" t="s">
        <v>734</v>
      </c>
      <c r="B1" s="80"/>
      <c r="C1" s="80"/>
      <c r="D1" s="80"/>
    </row>
    <row r="2" spans="1:8" ht="23.25" x14ac:dyDescent="0.35">
      <c r="A2" s="80" t="s">
        <v>735</v>
      </c>
      <c r="B2" s="80"/>
      <c r="C2" s="80"/>
      <c r="D2" s="80"/>
    </row>
    <row r="3" spans="1:8" ht="20.25" x14ac:dyDescent="0.3">
      <c r="A3" s="42"/>
    </row>
    <row r="4" spans="1:8" ht="20.25" x14ac:dyDescent="0.3">
      <c r="A4" s="42"/>
    </row>
    <row r="5" spans="1:8" ht="20.25" x14ac:dyDescent="0.3">
      <c r="A5" s="42"/>
      <c r="F5" s="81"/>
      <c r="G5" s="81"/>
      <c r="H5" s="81"/>
    </row>
    <row r="6" spans="1:8" ht="20.25" x14ac:dyDescent="0.3">
      <c r="A6" s="42"/>
    </row>
    <row r="7" spans="1:8" ht="20.25" x14ac:dyDescent="0.3">
      <c r="A7" s="42"/>
    </row>
    <row r="8" spans="1:8" x14ac:dyDescent="0.25">
      <c r="A8"/>
    </row>
    <row r="9" spans="1:8" ht="20.25" x14ac:dyDescent="0.3">
      <c r="A9" s="42"/>
    </row>
    <row r="10" spans="1:8" ht="20.25" x14ac:dyDescent="0.3">
      <c r="A10" s="42"/>
    </row>
    <row r="11" spans="1:8" ht="20.25" x14ac:dyDescent="0.3">
      <c r="A11" s="42"/>
    </row>
    <row r="12" spans="1:8" x14ac:dyDescent="0.25">
      <c r="A12" s="43"/>
    </row>
    <row r="14" spans="1:8" ht="27.75" x14ac:dyDescent="0.4">
      <c r="A14" s="82" t="s">
        <v>736</v>
      </c>
      <c r="B14" s="82"/>
      <c r="C14" s="82"/>
      <c r="D14" s="82"/>
    </row>
    <row r="15" spans="1:8" ht="18" x14ac:dyDescent="0.25">
      <c r="A15" s="83" t="s">
        <v>743</v>
      </c>
      <c r="B15" s="83"/>
      <c r="C15" s="83"/>
      <c r="D15" s="83"/>
    </row>
    <row r="17" spans="1:4" ht="23.25" x14ac:dyDescent="0.35">
      <c r="A17" s="84" t="s">
        <v>737</v>
      </c>
      <c r="B17" s="84"/>
      <c r="C17" s="84"/>
      <c r="D17" s="84"/>
    </row>
    <row r="18" spans="1:4" ht="20.25" x14ac:dyDescent="0.25">
      <c r="A18" s="85" t="s">
        <v>738</v>
      </c>
      <c r="B18" s="85"/>
      <c r="C18" s="85"/>
      <c r="D18" s="85"/>
    </row>
    <row r="19" spans="1:4" ht="20.25" x14ac:dyDescent="0.3">
      <c r="A19" s="42"/>
    </row>
    <row r="20" spans="1:4" ht="20.25" x14ac:dyDescent="0.25">
      <c r="A20" s="86" t="s">
        <v>744</v>
      </c>
      <c r="B20" s="86"/>
      <c r="C20" s="86"/>
      <c r="D20" s="86"/>
    </row>
    <row r="21" spans="1:4" ht="21" thickBot="1" x14ac:dyDescent="0.3">
      <c r="A21" s="87"/>
      <c r="B21" s="87"/>
      <c r="C21" s="87"/>
      <c r="D21" s="87"/>
    </row>
    <row r="22" spans="1:4" ht="16.5" thickTop="1" x14ac:dyDescent="0.25">
      <c r="A22" s="88" t="s">
        <v>745</v>
      </c>
      <c r="B22" s="79"/>
      <c r="C22" s="89"/>
      <c r="D22" s="89"/>
    </row>
    <row r="23" spans="1:4" ht="15.75" x14ac:dyDescent="0.25">
      <c r="A23" s="79" t="s">
        <v>746</v>
      </c>
      <c r="B23" s="79"/>
      <c r="C23" s="75"/>
      <c r="D23" s="75"/>
    </row>
    <row r="24" spans="1:4" ht="15.75" x14ac:dyDescent="0.25">
      <c r="A24" s="79" t="s">
        <v>747</v>
      </c>
      <c r="B24" s="79"/>
      <c r="C24" s="75"/>
      <c r="D24" s="75"/>
    </row>
    <row r="25" spans="1:4" ht="15.75" x14ac:dyDescent="0.25">
      <c r="A25" s="79" t="s">
        <v>748</v>
      </c>
      <c r="B25" s="79"/>
      <c r="C25" s="75"/>
      <c r="D25" s="75"/>
    </row>
    <row r="26" spans="1:4" ht="15.75" x14ac:dyDescent="0.25">
      <c r="A26" s="79" t="s">
        <v>749</v>
      </c>
      <c r="B26" s="79"/>
      <c r="C26" s="75"/>
      <c r="D26" s="75"/>
    </row>
    <row r="27" spans="1:4" ht="15.75" x14ac:dyDescent="0.25">
      <c r="A27" s="45">
        <v>4091</v>
      </c>
      <c r="B27" s="46"/>
      <c r="C27" s="75"/>
      <c r="D27" s="75"/>
    </row>
    <row r="28" spans="1:4" ht="15.75" x14ac:dyDescent="0.25">
      <c r="A28" s="47" t="s">
        <v>750</v>
      </c>
      <c r="B28" s="46"/>
      <c r="C28" s="75"/>
      <c r="D28" s="75"/>
    </row>
    <row r="29" spans="1:4" ht="15.75" x14ac:dyDescent="0.25">
      <c r="A29" s="76" t="s">
        <v>751</v>
      </c>
      <c r="B29" s="76"/>
      <c r="C29" s="77"/>
      <c r="D29" s="77"/>
    </row>
    <row r="30" spans="1:4" ht="15.75" x14ac:dyDescent="0.25">
      <c r="A30" s="78" t="s">
        <v>752</v>
      </c>
      <c r="B30" s="78"/>
      <c r="C30" s="77"/>
      <c r="D30" s="77"/>
    </row>
    <row r="31" spans="1:4" ht="15.75" x14ac:dyDescent="0.25">
      <c r="A31" s="48"/>
      <c r="B31" s="49"/>
      <c r="C31" s="49"/>
      <c r="D31" s="49"/>
    </row>
    <row r="32" spans="1:4" ht="15.75" x14ac:dyDescent="0.25">
      <c r="A32" s="48"/>
      <c r="B32" s="49"/>
      <c r="C32" s="49"/>
      <c r="D32" s="49"/>
    </row>
    <row r="33" spans="1:4" ht="15.75" x14ac:dyDescent="0.25">
      <c r="A33" s="50" t="s">
        <v>753</v>
      </c>
      <c r="B33" s="51"/>
      <c r="C33" s="50" t="s">
        <v>754</v>
      </c>
      <c r="D33" s="52"/>
    </row>
    <row r="34" spans="1:4" ht="15.75" x14ac:dyDescent="0.25">
      <c r="A34" s="52" t="s">
        <v>755</v>
      </c>
      <c r="B34" s="51"/>
      <c r="C34" s="72" t="s">
        <v>756</v>
      </c>
      <c r="D34" s="72"/>
    </row>
    <row r="35" spans="1:4" ht="15.75" x14ac:dyDescent="0.25">
      <c r="A35" s="52" t="s">
        <v>757</v>
      </c>
      <c r="B35" s="51"/>
      <c r="C35" s="72" t="s">
        <v>757</v>
      </c>
      <c r="D35" s="72"/>
    </row>
    <row r="36" spans="1:4" ht="15.75" x14ac:dyDescent="0.25">
      <c r="A36" s="52" t="s">
        <v>758</v>
      </c>
      <c r="B36" s="51"/>
      <c r="C36" s="72" t="s">
        <v>759</v>
      </c>
      <c r="D36" s="72"/>
    </row>
    <row r="37" spans="1:4" ht="15.75" x14ac:dyDescent="0.25">
      <c r="A37" s="54" t="s">
        <v>760</v>
      </c>
      <c r="B37" s="51"/>
      <c r="C37" s="73" t="s">
        <v>761</v>
      </c>
      <c r="D37" s="73"/>
    </row>
    <row r="38" spans="1:4" ht="15.75" x14ac:dyDescent="0.25">
      <c r="A38" s="53">
        <v>3200</v>
      </c>
      <c r="B38" s="51"/>
      <c r="C38" s="72" t="s">
        <v>762</v>
      </c>
      <c r="D38" s="72"/>
    </row>
    <row r="39" spans="1:4" ht="15.75" x14ac:dyDescent="0.25">
      <c r="A39" s="53" t="s">
        <v>763</v>
      </c>
      <c r="B39" s="51"/>
      <c r="C39" s="53" t="s">
        <v>764</v>
      </c>
      <c r="D39" s="56" t="s">
        <v>765</v>
      </c>
    </row>
    <row r="40" spans="1:4" ht="15.75" x14ac:dyDescent="0.25">
      <c r="A40" s="53" t="s">
        <v>766</v>
      </c>
      <c r="B40" s="51"/>
      <c r="C40" s="53" t="s">
        <v>767</v>
      </c>
      <c r="D40" s="56" t="s">
        <v>768</v>
      </c>
    </row>
    <row r="41" spans="1:4" ht="16.5" thickBot="1" x14ac:dyDescent="0.3">
      <c r="A41" s="74"/>
      <c r="B41" s="74"/>
      <c r="C41" s="74"/>
      <c r="D41" s="74"/>
    </row>
    <row r="42" spans="1:4" ht="15.75" x14ac:dyDescent="0.25">
      <c r="A42" s="57" t="s">
        <v>769</v>
      </c>
      <c r="B42" s="58" t="s">
        <v>739</v>
      </c>
      <c r="C42" s="59" t="s">
        <v>740</v>
      </c>
      <c r="D42" s="57" t="s">
        <v>770</v>
      </c>
    </row>
    <row r="43" spans="1:4" ht="15.75" x14ac:dyDescent="0.25">
      <c r="A43" s="55" t="s">
        <v>771</v>
      </c>
      <c r="B43" s="52" t="s">
        <v>739</v>
      </c>
      <c r="C43" s="54" t="s">
        <v>772</v>
      </c>
      <c r="D43" s="68" t="s">
        <v>776</v>
      </c>
    </row>
    <row r="44" spans="1:4" ht="15.75" x14ac:dyDescent="0.25">
      <c r="A44" s="60" t="s">
        <v>773</v>
      </c>
      <c r="B44" s="51"/>
      <c r="C44" s="51"/>
      <c r="D44" s="49"/>
    </row>
    <row r="45" spans="1:4" x14ac:dyDescent="0.25">
      <c r="A45" s="61"/>
      <c r="B45" s="62"/>
      <c r="C45" s="62"/>
      <c r="D45" s="62"/>
    </row>
    <row r="46" spans="1:4" ht="15.75" x14ac:dyDescent="0.25">
      <c r="A46" s="69" t="s">
        <v>741</v>
      </c>
      <c r="B46" s="70"/>
      <c r="C46" s="70"/>
      <c r="D46" s="71"/>
    </row>
    <row r="47" spans="1:4" ht="15.75" x14ac:dyDescent="0.25">
      <c r="A47" s="63" t="s">
        <v>774</v>
      </c>
      <c r="B47" s="64"/>
      <c r="C47" s="64" t="s">
        <v>742</v>
      </c>
      <c r="D47" s="65"/>
    </row>
    <row r="48" spans="1:4" ht="15.75" x14ac:dyDescent="0.25">
      <c r="A48" s="63" t="s">
        <v>775</v>
      </c>
      <c r="B48" s="64"/>
      <c r="C48" s="64" t="s">
        <v>742</v>
      </c>
      <c r="D48" s="65"/>
    </row>
    <row r="49" spans="1:4" x14ac:dyDescent="0.25">
      <c r="A49" s="66"/>
      <c r="B49" s="62"/>
      <c r="C49" s="62"/>
      <c r="D49" s="67"/>
    </row>
  </sheetData>
  <mergeCells count="32">
    <mergeCell ref="A23:B23"/>
    <mergeCell ref="C23:D23"/>
    <mergeCell ref="A1:D1"/>
    <mergeCell ref="A2:D2"/>
    <mergeCell ref="F5:H5"/>
    <mergeCell ref="A14:D14"/>
    <mergeCell ref="A15:D15"/>
    <mergeCell ref="A17:D17"/>
    <mergeCell ref="A18:D18"/>
    <mergeCell ref="A20:D20"/>
    <mergeCell ref="A21:D21"/>
    <mergeCell ref="A22:B22"/>
    <mergeCell ref="C22:D22"/>
    <mergeCell ref="A24:B24"/>
    <mergeCell ref="C24:D24"/>
    <mergeCell ref="A25:B25"/>
    <mergeCell ref="C25:D25"/>
    <mergeCell ref="A26:B26"/>
    <mergeCell ref="C26:D26"/>
    <mergeCell ref="C27:D27"/>
    <mergeCell ref="C28:D28"/>
    <mergeCell ref="A29:B29"/>
    <mergeCell ref="C29:D29"/>
    <mergeCell ref="A30:B30"/>
    <mergeCell ref="C30:D30"/>
    <mergeCell ref="A46:D46"/>
    <mergeCell ref="C34:D34"/>
    <mergeCell ref="C35:D35"/>
    <mergeCell ref="C36:D36"/>
    <mergeCell ref="C37:D37"/>
    <mergeCell ref="C38:D38"/>
    <mergeCell ref="A41:D41"/>
  </mergeCells>
  <pageMargins left="0.7" right="0.7" top="0.75" bottom="0.75" header="0.3" footer="0.3"/>
  <pageSetup paperSize="9" scale="7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G1824"/>
  <sheetViews>
    <sheetView tabSelected="1" view="pageBreakPreview" zoomScaleNormal="100" zoomScaleSheetLayoutView="100" workbookViewId="0">
      <pane ySplit="1" topLeftCell="A2" activePane="bottomLeft" state="frozen"/>
      <selection pane="bottomLeft" activeCell="P9" sqref="P9"/>
    </sheetView>
  </sheetViews>
  <sheetFormatPr defaultRowHeight="15" x14ac:dyDescent="0.25"/>
  <cols>
    <col min="1" max="1" width="10.85546875" style="28" bestFit="1" customWidth="1"/>
    <col min="2" max="2" width="69.42578125" style="21" customWidth="1"/>
    <col min="3" max="3" width="9.140625" style="28"/>
    <col min="4" max="4" width="11.7109375" style="27" customWidth="1"/>
    <col min="5" max="5" width="12.7109375" style="2" customWidth="1"/>
    <col min="6" max="6" width="14.140625" style="39" bestFit="1" customWidth="1"/>
    <col min="7" max="16384" width="9.140625" style="12"/>
  </cols>
  <sheetData>
    <row r="1" spans="1:7" s="10" customFormat="1" x14ac:dyDescent="0.25">
      <c r="A1" s="22" t="s">
        <v>0</v>
      </c>
      <c r="B1" s="15" t="s">
        <v>1</v>
      </c>
      <c r="C1" s="22" t="s">
        <v>2</v>
      </c>
      <c r="D1" s="30" t="s">
        <v>3</v>
      </c>
      <c r="E1" s="8" t="s">
        <v>4</v>
      </c>
      <c r="F1" s="33" t="s">
        <v>5</v>
      </c>
      <c r="G1" s="9"/>
    </row>
    <row r="2" spans="1:7" x14ac:dyDescent="0.25">
      <c r="A2" s="23"/>
      <c r="B2" s="16"/>
      <c r="C2" s="23"/>
      <c r="D2" s="29"/>
      <c r="E2" s="11"/>
      <c r="F2" s="34"/>
      <c r="G2" s="1"/>
    </row>
    <row r="3" spans="1:7" x14ac:dyDescent="0.25">
      <c r="A3" s="23"/>
      <c r="B3" s="17" t="s">
        <v>6</v>
      </c>
      <c r="C3" s="23"/>
      <c r="D3" s="29"/>
      <c r="E3" s="11"/>
      <c r="F3" s="34"/>
      <c r="G3" s="1"/>
    </row>
    <row r="4" spans="1:7" x14ac:dyDescent="0.25">
      <c r="A4" s="23"/>
      <c r="B4" s="16"/>
      <c r="C4" s="23"/>
      <c r="D4" s="29"/>
      <c r="E4" s="11"/>
      <c r="F4" s="34"/>
      <c r="G4" s="1"/>
    </row>
    <row r="5" spans="1:7" x14ac:dyDescent="0.25">
      <c r="A5" s="23"/>
      <c r="B5" s="17" t="s">
        <v>7</v>
      </c>
      <c r="C5" s="23"/>
      <c r="D5" s="29"/>
      <c r="E5" s="11"/>
      <c r="F5" s="34"/>
      <c r="G5" s="1"/>
    </row>
    <row r="6" spans="1:7" x14ac:dyDescent="0.25">
      <c r="A6" s="23"/>
      <c r="B6" s="16"/>
      <c r="C6" s="23"/>
      <c r="D6" s="29"/>
      <c r="E6" s="11"/>
      <c r="F6" s="34"/>
      <c r="G6" s="1"/>
    </row>
    <row r="7" spans="1:7" x14ac:dyDescent="0.25">
      <c r="A7" s="23">
        <v>1</v>
      </c>
      <c r="B7" s="16" t="s">
        <v>8</v>
      </c>
      <c r="C7" s="23" t="s">
        <v>9</v>
      </c>
      <c r="D7" s="29">
        <v>1</v>
      </c>
      <c r="E7" s="13"/>
      <c r="F7" s="34">
        <f>D7*E7</f>
        <v>0</v>
      </c>
      <c r="G7" s="1"/>
    </row>
    <row r="8" spans="1:7" x14ac:dyDescent="0.25">
      <c r="A8" s="23"/>
      <c r="B8" s="16"/>
      <c r="C8" s="23"/>
      <c r="D8" s="29"/>
      <c r="E8" s="11"/>
      <c r="F8" s="34"/>
      <c r="G8" s="1"/>
    </row>
    <row r="9" spans="1:7" x14ac:dyDescent="0.25">
      <c r="A9" s="41" t="s">
        <v>715</v>
      </c>
      <c r="B9" s="18" t="s">
        <v>714</v>
      </c>
      <c r="C9" s="24"/>
      <c r="D9" s="24"/>
      <c r="E9" s="3"/>
      <c r="F9" s="35">
        <f>SUM(F6:F8)</f>
        <v>0</v>
      </c>
      <c r="G9" s="1"/>
    </row>
    <row r="10" spans="1:7" x14ac:dyDescent="0.25">
      <c r="A10" s="23"/>
      <c r="B10" s="16"/>
      <c r="C10" s="23"/>
      <c r="D10" s="29"/>
      <c r="E10" s="11"/>
      <c r="F10" s="34"/>
      <c r="G10" s="1"/>
    </row>
    <row r="11" spans="1:7" x14ac:dyDescent="0.25">
      <c r="A11" s="23"/>
      <c r="B11" s="17" t="s">
        <v>10</v>
      </c>
      <c r="C11" s="23"/>
      <c r="D11" s="29"/>
      <c r="E11" s="11"/>
      <c r="F11" s="34"/>
      <c r="G11" s="1"/>
    </row>
    <row r="12" spans="1:7" x14ac:dyDescent="0.25">
      <c r="A12" s="23"/>
      <c r="B12" s="16"/>
      <c r="C12" s="23"/>
      <c r="D12" s="29"/>
      <c r="E12" s="11"/>
      <c r="F12" s="34"/>
      <c r="G12" s="1"/>
    </row>
    <row r="13" spans="1:7" x14ac:dyDescent="0.25">
      <c r="A13" s="23"/>
      <c r="B13" s="17" t="s">
        <v>11</v>
      </c>
      <c r="C13" s="23"/>
      <c r="D13" s="29"/>
      <c r="E13" s="11"/>
      <c r="F13" s="34"/>
      <c r="G13" s="1"/>
    </row>
    <row r="14" spans="1:7" x14ac:dyDescent="0.25">
      <c r="A14" s="23"/>
      <c r="B14" s="16"/>
      <c r="C14" s="23"/>
      <c r="D14" s="29"/>
      <c r="E14" s="11"/>
      <c r="F14" s="34"/>
      <c r="G14" s="1"/>
    </row>
    <row r="15" spans="1:7" x14ac:dyDescent="0.25">
      <c r="A15" s="23"/>
      <c r="B15" s="17" t="s">
        <v>12</v>
      </c>
      <c r="C15" s="23"/>
      <c r="D15" s="29"/>
      <c r="E15" s="11"/>
      <c r="F15" s="34"/>
      <c r="G15" s="1"/>
    </row>
    <row r="16" spans="1:7" x14ac:dyDescent="0.25">
      <c r="A16" s="23"/>
      <c r="B16" s="16"/>
      <c r="C16" s="23"/>
      <c r="D16" s="29"/>
      <c r="E16" s="11"/>
      <c r="F16" s="34"/>
      <c r="G16" s="1"/>
    </row>
    <row r="17" spans="1:7" ht="129.75" customHeight="1" x14ac:dyDescent="0.25">
      <c r="A17" s="23"/>
      <c r="B17" s="16" t="s">
        <v>712</v>
      </c>
      <c r="C17" s="23"/>
      <c r="D17" s="29"/>
      <c r="E17" s="11"/>
      <c r="F17" s="34"/>
      <c r="G17" s="1"/>
    </row>
    <row r="18" spans="1:7" x14ac:dyDescent="0.25">
      <c r="A18" s="23"/>
      <c r="B18" s="16"/>
      <c r="C18" s="23"/>
      <c r="D18" s="29"/>
      <c r="E18" s="11"/>
      <c r="F18" s="34"/>
      <c r="G18" s="1"/>
    </row>
    <row r="19" spans="1:7" x14ac:dyDescent="0.25">
      <c r="A19" s="23"/>
      <c r="B19" s="17" t="s">
        <v>13</v>
      </c>
      <c r="C19" s="23"/>
      <c r="D19" s="29"/>
      <c r="E19" s="11"/>
      <c r="F19" s="34"/>
      <c r="G19" s="1"/>
    </row>
    <row r="20" spans="1:7" x14ac:dyDescent="0.25">
      <c r="A20" s="23"/>
      <c r="B20" s="16"/>
      <c r="C20" s="23"/>
      <c r="D20" s="29"/>
      <c r="E20" s="11"/>
      <c r="F20" s="34"/>
      <c r="G20" s="1"/>
    </row>
    <row r="21" spans="1:7" ht="45" x14ac:dyDescent="0.25">
      <c r="A21" s="23"/>
      <c r="B21" s="16" t="s">
        <v>14</v>
      </c>
      <c r="C21" s="23"/>
      <c r="D21" s="29"/>
      <c r="E21" s="11"/>
      <c r="F21" s="34"/>
      <c r="G21" s="1"/>
    </row>
    <row r="22" spans="1:7" x14ac:dyDescent="0.25">
      <c r="A22" s="23"/>
      <c r="B22" s="16"/>
      <c r="C22" s="23"/>
      <c r="D22" s="29"/>
      <c r="E22" s="11"/>
      <c r="F22" s="34"/>
      <c r="G22" s="1"/>
    </row>
    <row r="23" spans="1:7" x14ac:dyDescent="0.25">
      <c r="A23" s="23"/>
      <c r="B23" s="17" t="s">
        <v>15</v>
      </c>
      <c r="C23" s="23"/>
      <c r="D23" s="29"/>
      <c r="E23" s="11"/>
      <c r="F23" s="34"/>
      <c r="G23" s="1"/>
    </row>
    <row r="24" spans="1:7" x14ac:dyDescent="0.25">
      <c r="A24" s="23"/>
      <c r="B24" s="16"/>
      <c r="C24" s="23"/>
      <c r="D24" s="29"/>
      <c r="E24" s="11"/>
      <c r="F24" s="34"/>
      <c r="G24" s="1"/>
    </row>
    <row r="25" spans="1:7" x14ac:dyDescent="0.25">
      <c r="A25" s="23"/>
      <c r="B25" s="17" t="s">
        <v>16</v>
      </c>
      <c r="C25" s="23"/>
      <c r="D25" s="29"/>
      <c r="E25" s="11"/>
      <c r="F25" s="34"/>
      <c r="G25" s="1"/>
    </row>
    <row r="26" spans="1:7" x14ac:dyDescent="0.25">
      <c r="A26" s="23"/>
      <c r="B26" s="16"/>
      <c r="C26" s="23"/>
      <c r="D26" s="29"/>
      <c r="E26" s="11"/>
      <c r="F26" s="34"/>
      <c r="G26" s="1"/>
    </row>
    <row r="27" spans="1:7" ht="90" x14ac:dyDescent="0.25">
      <c r="A27" s="23"/>
      <c r="B27" s="16" t="s">
        <v>17</v>
      </c>
      <c r="C27" s="23"/>
      <c r="D27" s="29"/>
      <c r="E27" s="11"/>
      <c r="F27" s="34"/>
      <c r="G27" s="1"/>
    </row>
    <row r="28" spans="1:7" x14ac:dyDescent="0.25">
      <c r="A28" s="23"/>
      <c r="B28" s="16"/>
      <c r="C28" s="23"/>
      <c r="D28" s="29"/>
      <c r="E28" s="11"/>
      <c r="F28" s="34"/>
      <c r="G28" s="1"/>
    </row>
    <row r="29" spans="1:7" x14ac:dyDescent="0.25">
      <c r="A29" s="23"/>
      <c r="B29" s="17" t="s">
        <v>18</v>
      </c>
      <c r="C29" s="23"/>
      <c r="D29" s="29"/>
      <c r="E29" s="11"/>
      <c r="F29" s="34"/>
      <c r="G29" s="1"/>
    </row>
    <row r="30" spans="1:7" x14ac:dyDescent="0.25">
      <c r="A30" s="23"/>
      <c r="B30" s="16"/>
      <c r="C30" s="23"/>
      <c r="D30" s="29"/>
      <c r="E30" s="11"/>
      <c r="F30" s="34"/>
      <c r="G30" s="1"/>
    </row>
    <row r="31" spans="1:7" ht="45" x14ac:dyDescent="0.25">
      <c r="A31" s="23"/>
      <c r="B31" s="16" t="s">
        <v>19</v>
      </c>
      <c r="C31" s="23"/>
      <c r="D31" s="29"/>
      <c r="E31" s="11"/>
      <c r="F31" s="34"/>
      <c r="G31" s="1"/>
    </row>
    <row r="32" spans="1:7" x14ac:dyDescent="0.25">
      <c r="A32" s="23"/>
      <c r="B32" s="16"/>
      <c r="C32" s="23"/>
      <c r="D32" s="29"/>
      <c r="E32" s="11"/>
      <c r="F32" s="34"/>
      <c r="G32" s="1"/>
    </row>
    <row r="33" spans="1:7" ht="105" x14ac:dyDescent="0.25">
      <c r="A33" s="23"/>
      <c r="B33" s="16" t="s">
        <v>20</v>
      </c>
      <c r="C33" s="23"/>
      <c r="D33" s="29"/>
      <c r="E33" s="11"/>
      <c r="F33" s="34"/>
      <c r="G33" s="1"/>
    </row>
    <row r="34" spans="1:7" x14ac:dyDescent="0.25">
      <c r="A34" s="23"/>
      <c r="B34" s="16"/>
      <c r="C34" s="23"/>
      <c r="D34" s="29"/>
      <c r="E34" s="11"/>
      <c r="F34" s="34"/>
      <c r="G34" s="1"/>
    </row>
    <row r="35" spans="1:7" x14ac:dyDescent="0.25">
      <c r="A35" s="23"/>
      <c r="B35" s="17" t="s">
        <v>21</v>
      </c>
      <c r="C35" s="23"/>
      <c r="D35" s="29"/>
      <c r="E35" s="11"/>
      <c r="F35" s="34"/>
      <c r="G35" s="1"/>
    </row>
    <row r="36" spans="1:7" x14ac:dyDescent="0.25">
      <c r="A36" s="23"/>
      <c r="B36" s="16"/>
      <c r="C36" s="23"/>
      <c r="D36" s="29"/>
      <c r="E36" s="11"/>
      <c r="F36" s="34"/>
      <c r="G36" s="1"/>
    </row>
    <row r="37" spans="1:7" ht="150" x14ac:dyDescent="0.25">
      <c r="A37" s="23"/>
      <c r="B37" s="16" t="s">
        <v>22</v>
      </c>
      <c r="C37" s="23"/>
      <c r="D37" s="29"/>
      <c r="E37" s="11"/>
      <c r="F37" s="34"/>
      <c r="G37" s="1"/>
    </row>
    <row r="38" spans="1:7" x14ac:dyDescent="0.25">
      <c r="A38" s="23"/>
      <c r="B38" s="16"/>
      <c r="C38" s="23"/>
      <c r="D38" s="29"/>
      <c r="E38" s="11"/>
      <c r="F38" s="34"/>
      <c r="G38" s="1"/>
    </row>
    <row r="39" spans="1:7" x14ac:dyDescent="0.25">
      <c r="A39" s="23"/>
      <c r="B39" s="17" t="s">
        <v>23</v>
      </c>
      <c r="C39" s="23"/>
      <c r="D39" s="29"/>
      <c r="E39" s="11"/>
      <c r="F39" s="34"/>
      <c r="G39" s="1"/>
    </row>
    <row r="40" spans="1:7" x14ac:dyDescent="0.25">
      <c r="A40" s="23"/>
      <c r="B40" s="16"/>
      <c r="C40" s="23"/>
      <c r="D40" s="29"/>
      <c r="E40" s="11"/>
      <c r="F40" s="34"/>
      <c r="G40" s="1"/>
    </row>
    <row r="41" spans="1:7" ht="30" x14ac:dyDescent="0.25">
      <c r="A41" s="23"/>
      <c r="B41" s="16" t="s">
        <v>24</v>
      </c>
      <c r="C41" s="23"/>
      <c r="D41" s="29"/>
      <c r="E41" s="11"/>
      <c r="F41" s="34"/>
      <c r="G41" s="1"/>
    </row>
    <row r="42" spans="1:7" x14ac:dyDescent="0.25">
      <c r="A42" s="23"/>
      <c r="B42" s="16"/>
      <c r="C42" s="23"/>
      <c r="D42" s="29"/>
      <c r="E42" s="11"/>
      <c r="F42" s="34"/>
      <c r="G42" s="1"/>
    </row>
    <row r="43" spans="1:7" x14ac:dyDescent="0.25">
      <c r="A43" s="23"/>
      <c r="B43" s="17" t="s">
        <v>25</v>
      </c>
      <c r="C43" s="23"/>
      <c r="D43" s="29"/>
      <c r="E43" s="11"/>
      <c r="F43" s="34"/>
      <c r="G43" s="1"/>
    </row>
    <row r="44" spans="1:7" x14ac:dyDescent="0.25">
      <c r="A44" s="23"/>
      <c r="B44" s="16"/>
      <c r="C44" s="23"/>
      <c r="D44" s="29"/>
      <c r="E44" s="11"/>
      <c r="F44" s="34"/>
      <c r="G44" s="1"/>
    </row>
    <row r="45" spans="1:7" ht="90" x14ac:dyDescent="0.25">
      <c r="A45" s="23"/>
      <c r="B45" s="16" t="s">
        <v>26</v>
      </c>
      <c r="C45" s="23"/>
      <c r="D45" s="29"/>
      <c r="E45" s="11"/>
      <c r="F45" s="34"/>
      <c r="G45" s="1"/>
    </row>
    <row r="46" spans="1:7" x14ac:dyDescent="0.25">
      <c r="A46" s="23"/>
      <c r="B46" s="16"/>
      <c r="C46" s="23"/>
      <c r="D46" s="29"/>
      <c r="E46" s="11"/>
      <c r="F46" s="34"/>
      <c r="G46" s="1"/>
    </row>
    <row r="47" spans="1:7" ht="60" x14ac:dyDescent="0.25">
      <c r="A47" s="23"/>
      <c r="B47" s="16" t="s">
        <v>27</v>
      </c>
      <c r="C47" s="23"/>
      <c r="D47" s="29"/>
      <c r="E47" s="11"/>
      <c r="F47" s="34"/>
      <c r="G47" s="1"/>
    </row>
    <row r="48" spans="1:7" x14ac:dyDescent="0.25">
      <c r="A48" s="23"/>
      <c r="B48" s="16"/>
      <c r="C48" s="23"/>
      <c r="D48" s="29"/>
      <c r="E48" s="11"/>
      <c r="F48" s="34"/>
      <c r="G48" s="1"/>
    </row>
    <row r="49" spans="1:7" ht="30" x14ac:dyDescent="0.25">
      <c r="A49" s="23"/>
      <c r="B49" s="16" t="s">
        <v>28</v>
      </c>
      <c r="C49" s="23"/>
      <c r="D49" s="29"/>
      <c r="E49" s="11"/>
      <c r="F49" s="34"/>
      <c r="G49" s="1"/>
    </row>
    <row r="50" spans="1:7" x14ac:dyDescent="0.25">
      <c r="A50" s="23"/>
      <c r="B50" s="16"/>
      <c r="C50" s="23"/>
      <c r="D50" s="29"/>
      <c r="E50" s="11"/>
      <c r="F50" s="34"/>
      <c r="G50" s="1"/>
    </row>
    <row r="51" spans="1:7" ht="45" x14ac:dyDescent="0.25">
      <c r="A51" s="23"/>
      <c r="B51" s="16" t="s">
        <v>29</v>
      </c>
      <c r="C51" s="23"/>
      <c r="D51" s="29"/>
      <c r="E51" s="11"/>
      <c r="F51" s="34"/>
      <c r="G51" s="1"/>
    </row>
    <row r="52" spans="1:7" x14ac:dyDescent="0.25">
      <c r="A52" s="23"/>
      <c r="B52" s="16"/>
      <c r="C52" s="23"/>
      <c r="D52" s="29"/>
      <c r="E52" s="11"/>
      <c r="F52" s="34"/>
      <c r="G52" s="1"/>
    </row>
    <row r="53" spans="1:7" ht="45" x14ac:dyDescent="0.25">
      <c r="A53" s="23"/>
      <c r="B53" s="16" t="s">
        <v>30</v>
      </c>
      <c r="C53" s="23"/>
      <c r="D53" s="29"/>
      <c r="E53" s="11"/>
      <c r="F53" s="34"/>
      <c r="G53" s="1"/>
    </row>
    <row r="54" spans="1:7" x14ac:dyDescent="0.25">
      <c r="A54" s="23"/>
      <c r="B54" s="16"/>
      <c r="C54" s="23"/>
      <c r="D54" s="29"/>
      <c r="E54" s="11"/>
      <c r="F54" s="34"/>
      <c r="G54" s="1"/>
    </row>
    <row r="55" spans="1:7" ht="45" x14ac:dyDescent="0.25">
      <c r="A55" s="23"/>
      <c r="B55" s="16" t="s">
        <v>31</v>
      </c>
      <c r="C55" s="23"/>
      <c r="D55" s="29"/>
      <c r="E55" s="11"/>
      <c r="F55" s="34"/>
      <c r="G55" s="1"/>
    </row>
    <row r="56" spans="1:7" x14ac:dyDescent="0.25">
      <c r="A56" s="23"/>
      <c r="B56" s="16"/>
      <c r="C56" s="23"/>
      <c r="D56" s="29"/>
      <c r="E56" s="11"/>
      <c r="F56" s="34"/>
      <c r="G56" s="1"/>
    </row>
    <row r="57" spans="1:7" ht="60" x14ac:dyDescent="0.25">
      <c r="A57" s="23"/>
      <c r="B57" s="16" t="s">
        <v>32</v>
      </c>
      <c r="C57" s="23"/>
      <c r="D57" s="29"/>
      <c r="E57" s="11"/>
      <c r="F57" s="34"/>
      <c r="G57" s="1"/>
    </row>
    <row r="58" spans="1:7" x14ac:dyDescent="0.25">
      <c r="A58" s="23"/>
      <c r="B58" s="16"/>
      <c r="C58" s="23"/>
      <c r="D58" s="29"/>
      <c r="E58" s="11"/>
      <c r="F58" s="34"/>
      <c r="G58" s="1"/>
    </row>
    <row r="59" spans="1:7" x14ac:dyDescent="0.25">
      <c r="A59" s="23"/>
      <c r="B59" s="17" t="s">
        <v>33</v>
      </c>
      <c r="C59" s="23"/>
      <c r="D59" s="29"/>
      <c r="E59" s="11"/>
      <c r="F59" s="34"/>
      <c r="G59" s="1"/>
    </row>
    <row r="60" spans="1:7" x14ac:dyDescent="0.25">
      <c r="A60" s="23"/>
      <c r="B60" s="16"/>
      <c r="C60" s="23"/>
      <c r="D60" s="29"/>
      <c r="E60" s="11"/>
      <c r="F60" s="34"/>
      <c r="G60" s="1"/>
    </row>
    <row r="61" spans="1:7" ht="75" x14ac:dyDescent="0.25">
      <c r="A61" s="23"/>
      <c r="B61" s="16" t="s">
        <v>34</v>
      </c>
      <c r="C61" s="23"/>
      <c r="D61" s="29"/>
      <c r="E61" s="11"/>
      <c r="F61" s="34"/>
      <c r="G61" s="1"/>
    </row>
    <row r="62" spans="1:7" x14ac:dyDescent="0.25">
      <c r="A62" s="23"/>
      <c r="B62" s="16"/>
      <c r="C62" s="23"/>
      <c r="D62" s="29"/>
      <c r="E62" s="11"/>
      <c r="F62" s="34"/>
      <c r="G62" s="1"/>
    </row>
    <row r="63" spans="1:7" x14ac:dyDescent="0.25">
      <c r="A63" s="23"/>
      <c r="B63" s="17" t="s">
        <v>35</v>
      </c>
      <c r="C63" s="23"/>
      <c r="D63" s="29"/>
      <c r="E63" s="11"/>
      <c r="F63" s="34"/>
      <c r="G63" s="1"/>
    </row>
    <row r="64" spans="1:7" x14ac:dyDescent="0.25">
      <c r="A64" s="23"/>
      <c r="B64" s="16"/>
      <c r="C64" s="23"/>
      <c r="D64" s="29"/>
      <c r="E64" s="11"/>
      <c r="F64" s="34"/>
      <c r="G64" s="1"/>
    </row>
    <row r="65" spans="1:7" ht="105" x14ac:dyDescent="0.25">
      <c r="A65" s="23"/>
      <c r="B65" s="16" t="s">
        <v>36</v>
      </c>
      <c r="C65" s="23"/>
      <c r="D65" s="29"/>
      <c r="E65" s="11"/>
      <c r="F65" s="34"/>
      <c r="G65" s="1"/>
    </row>
    <row r="66" spans="1:7" x14ac:dyDescent="0.25">
      <c r="A66" s="23"/>
      <c r="B66" s="16"/>
      <c r="C66" s="23"/>
      <c r="D66" s="29"/>
      <c r="E66" s="11"/>
      <c r="F66" s="34"/>
      <c r="G66" s="1"/>
    </row>
    <row r="67" spans="1:7" x14ac:dyDescent="0.25">
      <c r="A67" s="23"/>
      <c r="B67" s="17" t="s">
        <v>37</v>
      </c>
      <c r="C67" s="23"/>
      <c r="D67" s="29"/>
      <c r="E67" s="11"/>
      <c r="F67" s="34"/>
      <c r="G67" s="1"/>
    </row>
    <row r="68" spans="1:7" x14ac:dyDescent="0.25">
      <c r="A68" s="23"/>
      <c r="B68" s="16"/>
      <c r="C68" s="23"/>
      <c r="D68" s="29"/>
      <c r="E68" s="11"/>
      <c r="F68" s="34"/>
      <c r="G68" s="1"/>
    </row>
    <row r="69" spans="1:7" ht="300" x14ac:dyDescent="0.25">
      <c r="A69" s="23"/>
      <c r="B69" s="16" t="s">
        <v>38</v>
      </c>
      <c r="C69" s="23"/>
      <c r="D69" s="29"/>
      <c r="E69" s="11"/>
      <c r="F69" s="34"/>
      <c r="G69" s="1"/>
    </row>
    <row r="70" spans="1:7" x14ac:dyDescent="0.25">
      <c r="A70" s="23"/>
      <c r="B70" s="16"/>
      <c r="C70" s="23"/>
      <c r="D70" s="29"/>
      <c r="E70" s="11"/>
      <c r="F70" s="34"/>
      <c r="G70" s="1"/>
    </row>
    <row r="71" spans="1:7" ht="135" x14ac:dyDescent="0.25">
      <c r="A71" s="23"/>
      <c r="B71" s="16" t="s">
        <v>39</v>
      </c>
      <c r="C71" s="23"/>
      <c r="D71" s="29"/>
      <c r="E71" s="11"/>
      <c r="F71" s="34"/>
      <c r="G71" s="1"/>
    </row>
    <row r="72" spans="1:7" x14ac:dyDescent="0.25">
      <c r="A72" s="23"/>
      <c r="B72" s="16"/>
      <c r="C72" s="23"/>
      <c r="D72" s="29"/>
      <c r="E72" s="11"/>
      <c r="F72" s="34"/>
      <c r="G72" s="1"/>
    </row>
    <row r="73" spans="1:7" x14ac:dyDescent="0.25">
      <c r="A73" s="23"/>
      <c r="B73" s="17" t="s">
        <v>40</v>
      </c>
      <c r="C73" s="23"/>
      <c r="D73" s="29"/>
      <c r="E73" s="11"/>
      <c r="F73" s="34"/>
      <c r="G73" s="1"/>
    </row>
    <row r="74" spans="1:7" x14ac:dyDescent="0.25">
      <c r="A74" s="23"/>
      <c r="B74" s="16"/>
      <c r="C74" s="23"/>
      <c r="D74" s="29"/>
      <c r="E74" s="11"/>
      <c r="F74" s="34"/>
      <c r="G74" s="1"/>
    </row>
    <row r="75" spans="1:7" x14ac:dyDescent="0.25">
      <c r="A75" s="23"/>
      <c r="B75" s="17" t="s">
        <v>41</v>
      </c>
      <c r="C75" s="23"/>
      <c r="D75" s="29"/>
      <c r="E75" s="11"/>
      <c r="F75" s="34"/>
      <c r="G75" s="1"/>
    </row>
    <row r="76" spans="1:7" x14ac:dyDescent="0.25">
      <c r="A76" s="23"/>
      <c r="B76" s="16"/>
      <c r="C76" s="23"/>
      <c r="D76" s="29"/>
      <c r="E76" s="11"/>
      <c r="F76" s="34"/>
      <c r="G76" s="1"/>
    </row>
    <row r="77" spans="1:7" ht="60" x14ac:dyDescent="0.25">
      <c r="A77" s="23"/>
      <c r="B77" s="16" t="s">
        <v>42</v>
      </c>
      <c r="C77" s="23"/>
      <c r="D77" s="29"/>
      <c r="E77" s="11"/>
      <c r="F77" s="34"/>
      <c r="G77" s="1"/>
    </row>
    <row r="78" spans="1:7" x14ac:dyDescent="0.25">
      <c r="A78" s="23"/>
      <c r="B78" s="16"/>
      <c r="C78" s="23"/>
      <c r="D78" s="29"/>
      <c r="E78" s="11"/>
      <c r="F78" s="34"/>
      <c r="G78" s="1"/>
    </row>
    <row r="79" spans="1:7" ht="30" x14ac:dyDescent="0.25">
      <c r="A79" s="23"/>
      <c r="B79" s="17" t="s">
        <v>43</v>
      </c>
      <c r="C79" s="23"/>
      <c r="D79" s="29"/>
      <c r="E79" s="11"/>
      <c r="F79" s="34"/>
      <c r="G79" s="1"/>
    </row>
    <row r="80" spans="1:7" x14ac:dyDescent="0.25">
      <c r="A80" s="23"/>
      <c r="B80" s="16"/>
      <c r="C80" s="23"/>
      <c r="D80" s="29"/>
      <c r="E80" s="11"/>
      <c r="F80" s="34"/>
      <c r="G80" s="1"/>
    </row>
    <row r="81" spans="1:7" x14ac:dyDescent="0.25">
      <c r="A81" s="23">
        <v>1</v>
      </c>
      <c r="B81" s="16" t="s">
        <v>44</v>
      </c>
      <c r="C81" s="23" t="s">
        <v>45</v>
      </c>
      <c r="D81" s="29">
        <v>5</v>
      </c>
      <c r="E81" s="13"/>
      <c r="F81" s="34">
        <f>D81*E81</f>
        <v>0</v>
      </c>
      <c r="G81" s="1"/>
    </row>
    <row r="82" spans="1:7" x14ac:dyDescent="0.25">
      <c r="A82" s="23"/>
      <c r="B82" s="16"/>
      <c r="C82" s="23"/>
      <c r="D82" s="29"/>
      <c r="E82" s="11"/>
      <c r="F82" s="34"/>
      <c r="G82" s="1"/>
    </row>
    <row r="83" spans="1:7" x14ac:dyDescent="0.25">
      <c r="A83" s="23">
        <v>2</v>
      </c>
      <c r="B83" s="16" t="s">
        <v>46</v>
      </c>
      <c r="C83" s="23" t="s">
        <v>45</v>
      </c>
      <c r="D83" s="29">
        <v>5</v>
      </c>
      <c r="E83" s="13"/>
      <c r="F83" s="34">
        <f>D83*E83</f>
        <v>0</v>
      </c>
      <c r="G83" s="1"/>
    </row>
    <row r="84" spans="1:7" x14ac:dyDescent="0.25">
      <c r="A84" s="23"/>
      <c r="B84" s="16"/>
      <c r="C84" s="23"/>
      <c r="D84" s="29"/>
      <c r="E84" s="11"/>
      <c r="F84" s="34"/>
      <c r="G84" s="1"/>
    </row>
    <row r="85" spans="1:7" x14ac:dyDescent="0.25">
      <c r="A85" s="23">
        <v>3</v>
      </c>
      <c r="B85" s="16" t="s">
        <v>47</v>
      </c>
      <c r="C85" s="23" t="s">
        <v>45</v>
      </c>
      <c r="D85" s="29">
        <v>5</v>
      </c>
      <c r="E85" s="13"/>
      <c r="F85" s="34">
        <f>D85*E85</f>
        <v>0</v>
      </c>
      <c r="G85" s="1"/>
    </row>
    <row r="86" spans="1:7" x14ac:dyDescent="0.25">
      <c r="A86" s="23"/>
      <c r="B86" s="16"/>
      <c r="C86" s="23"/>
      <c r="D86" s="29"/>
      <c r="E86" s="11"/>
      <c r="F86" s="34"/>
      <c r="G86" s="1"/>
    </row>
    <row r="87" spans="1:7" ht="30" x14ac:dyDescent="0.25">
      <c r="A87" s="23">
        <v>4</v>
      </c>
      <c r="B87" s="16" t="s">
        <v>48</v>
      </c>
      <c r="C87" s="23" t="s">
        <v>49</v>
      </c>
      <c r="D87" s="29">
        <v>5</v>
      </c>
      <c r="E87" s="13"/>
      <c r="F87" s="34">
        <f>D87*E87</f>
        <v>0</v>
      </c>
      <c r="G87" s="1"/>
    </row>
    <row r="88" spans="1:7" x14ac:dyDescent="0.25">
      <c r="A88" s="23"/>
      <c r="B88" s="16"/>
      <c r="C88" s="23"/>
      <c r="D88" s="29"/>
      <c r="E88" s="11"/>
      <c r="F88" s="34"/>
      <c r="G88" s="1"/>
    </row>
    <row r="89" spans="1:7" x14ac:dyDescent="0.25">
      <c r="A89" s="23"/>
      <c r="B89" s="17" t="s">
        <v>50</v>
      </c>
      <c r="C89" s="23"/>
      <c r="D89" s="29"/>
      <c r="E89" s="11"/>
      <c r="F89" s="34"/>
      <c r="G89" s="1"/>
    </row>
    <row r="90" spans="1:7" x14ac:dyDescent="0.25">
      <c r="A90" s="23"/>
      <c r="B90" s="16"/>
      <c r="C90" s="23"/>
      <c r="D90" s="29"/>
      <c r="E90" s="11"/>
      <c r="F90" s="34"/>
      <c r="G90" s="1"/>
    </row>
    <row r="91" spans="1:7" ht="60" x14ac:dyDescent="0.25">
      <c r="A91" s="23"/>
      <c r="B91" s="17" t="s">
        <v>51</v>
      </c>
      <c r="C91" s="23"/>
      <c r="D91" s="29"/>
      <c r="E91" s="11"/>
      <c r="F91" s="34"/>
      <c r="G91" s="1"/>
    </row>
    <row r="92" spans="1:7" x14ac:dyDescent="0.25">
      <c r="A92" s="23"/>
      <c r="B92" s="16"/>
      <c r="C92" s="23"/>
      <c r="D92" s="29"/>
      <c r="E92" s="11"/>
      <c r="F92" s="34"/>
      <c r="G92" s="1"/>
    </row>
    <row r="93" spans="1:7" ht="135" x14ac:dyDescent="0.25">
      <c r="A93" s="23">
        <v>5</v>
      </c>
      <c r="B93" s="16" t="s">
        <v>52</v>
      </c>
      <c r="C93" s="23" t="s">
        <v>53</v>
      </c>
      <c r="D93" s="29">
        <v>617</v>
      </c>
      <c r="E93" s="13"/>
      <c r="F93" s="34">
        <f>D93*E93</f>
        <v>0</v>
      </c>
      <c r="G93" s="1"/>
    </row>
    <row r="94" spans="1:7" x14ac:dyDescent="0.25">
      <c r="A94" s="23"/>
      <c r="B94" s="16"/>
      <c r="C94" s="23"/>
      <c r="D94" s="29"/>
      <c r="E94" s="11"/>
      <c r="F94" s="34"/>
      <c r="G94" s="1"/>
    </row>
    <row r="95" spans="1:7" x14ac:dyDescent="0.25">
      <c r="A95" s="23"/>
      <c r="B95" s="17" t="s">
        <v>54</v>
      </c>
      <c r="C95" s="23"/>
      <c r="D95" s="29"/>
      <c r="E95" s="11"/>
      <c r="F95" s="34"/>
      <c r="G95" s="1"/>
    </row>
    <row r="96" spans="1:7" x14ac:dyDescent="0.25">
      <c r="A96" s="23"/>
      <c r="B96" s="16"/>
      <c r="C96" s="23"/>
      <c r="D96" s="29"/>
      <c r="E96" s="11"/>
      <c r="F96" s="34"/>
      <c r="G96" s="1"/>
    </row>
    <row r="97" spans="1:7" ht="30" x14ac:dyDescent="0.25">
      <c r="A97" s="23"/>
      <c r="B97" s="17" t="s">
        <v>55</v>
      </c>
      <c r="C97" s="23"/>
      <c r="D97" s="29"/>
      <c r="E97" s="11"/>
      <c r="F97" s="34"/>
      <c r="G97" s="1"/>
    </row>
    <row r="98" spans="1:7" x14ac:dyDescent="0.25">
      <c r="A98" s="23"/>
      <c r="B98" s="16"/>
      <c r="C98" s="23"/>
      <c r="D98" s="29"/>
      <c r="E98" s="11"/>
      <c r="F98" s="34"/>
      <c r="G98" s="1"/>
    </row>
    <row r="99" spans="1:7" x14ac:dyDescent="0.25">
      <c r="A99" s="23">
        <v>6</v>
      </c>
      <c r="B99" s="16" t="s">
        <v>56</v>
      </c>
      <c r="C99" s="23" t="s">
        <v>53</v>
      </c>
      <c r="D99" s="29">
        <v>789</v>
      </c>
      <c r="E99" s="13"/>
      <c r="F99" s="34">
        <f>D99*E99</f>
        <v>0</v>
      </c>
      <c r="G99" s="1"/>
    </row>
    <row r="100" spans="1:7" x14ac:dyDescent="0.25">
      <c r="A100" s="23"/>
      <c r="B100" s="16"/>
      <c r="C100" s="23"/>
      <c r="D100" s="29"/>
      <c r="E100" s="11"/>
      <c r="F100" s="34"/>
      <c r="G100" s="1"/>
    </row>
    <row r="101" spans="1:7" ht="30" x14ac:dyDescent="0.25">
      <c r="A101" s="23"/>
      <c r="B101" s="17" t="s">
        <v>57</v>
      </c>
      <c r="C101" s="23"/>
      <c r="D101" s="29"/>
      <c r="E101" s="11"/>
      <c r="F101" s="34"/>
      <c r="G101" s="1"/>
    </row>
    <row r="102" spans="1:7" x14ac:dyDescent="0.25">
      <c r="A102" s="23"/>
      <c r="B102" s="16"/>
      <c r="C102" s="23"/>
      <c r="D102" s="29"/>
      <c r="E102" s="11"/>
      <c r="F102" s="34"/>
      <c r="G102" s="1"/>
    </row>
    <row r="103" spans="1:7" x14ac:dyDescent="0.25">
      <c r="A103" s="23">
        <v>7</v>
      </c>
      <c r="B103" s="16" t="s">
        <v>58</v>
      </c>
      <c r="C103" s="23" t="s">
        <v>45</v>
      </c>
      <c r="D103" s="29">
        <v>14</v>
      </c>
      <c r="E103" s="13"/>
      <c r="F103" s="34">
        <f>D103*E103</f>
        <v>0</v>
      </c>
      <c r="G103" s="1"/>
    </row>
    <row r="104" spans="1:7" x14ac:dyDescent="0.25">
      <c r="A104" s="23"/>
      <c r="B104" s="16"/>
      <c r="C104" s="23"/>
      <c r="D104" s="29"/>
      <c r="E104" s="11"/>
      <c r="F104" s="34"/>
      <c r="G104" s="1"/>
    </row>
    <row r="105" spans="1:7" ht="30" x14ac:dyDescent="0.25">
      <c r="A105" s="23"/>
      <c r="B105" s="17" t="s">
        <v>59</v>
      </c>
      <c r="C105" s="23"/>
      <c r="D105" s="29"/>
      <c r="E105" s="11"/>
      <c r="F105" s="34"/>
      <c r="G105" s="1"/>
    </row>
    <row r="106" spans="1:7" x14ac:dyDescent="0.25">
      <c r="A106" s="23"/>
      <c r="B106" s="16"/>
      <c r="C106" s="23"/>
      <c r="D106" s="29"/>
      <c r="E106" s="11"/>
      <c r="F106" s="34"/>
      <c r="G106" s="1"/>
    </row>
    <row r="107" spans="1:7" x14ac:dyDescent="0.25">
      <c r="A107" s="23"/>
      <c r="B107" s="17" t="s">
        <v>60</v>
      </c>
      <c r="C107" s="23"/>
      <c r="D107" s="29"/>
      <c r="E107" s="11"/>
      <c r="F107" s="34"/>
      <c r="G107" s="1"/>
    </row>
    <row r="108" spans="1:7" x14ac:dyDescent="0.25">
      <c r="A108" s="23"/>
      <c r="B108" s="16"/>
      <c r="C108" s="23"/>
      <c r="D108" s="29"/>
      <c r="E108" s="11"/>
      <c r="F108" s="34"/>
      <c r="G108" s="1"/>
    </row>
    <row r="109" spans="1:7" ht="45" x14ac:dyDescent="0.25">
      <c r="A109" s="23">
        <v>8</v>
      </c>
      <c r="B109" s="16" t="s">
        <v>61</v>
      </c>
      <c r="C109" s="23" t="s">
        <v>45</v>
      </c>
      <c r="D109" s="29">
        <v>1</v>
      </c>
      <c r="E109" s="13"/>
      <c r="F109" s="34">
        <f>D109*E109</f>
        <v>0</v>
      </c>
      <c r="G109" s="1"/>
    </row>
    <row r="110" spans="1:7" x14ac:dyDescent="0.25">
      <c r="A110" s="23"/>
      <c r="B110" s="16"/>
      <c r="C110" s="23"/>
      <c r="D110" s="29"/>
      <c r="E110" s="11"/>
      <c r="F110" s="34"/>
      <c r="G110" s="1"/>
    </row>
    <row r="111" spans="1:7" ht="45" x14ac:dyDescent="0.25">
      <c r="A111" s="23">
        <v>9</v>
      </c>
      <c r="B111" s="16" t="s">
        <v>62</v>
      </c>
      <c r="C111" s="23" t="s">
        <v>45</v>
      </c>
      <c r="D111" s="29">
        <v>1</v>
      </c>
      <c r="E111" s="13"/>
      <c r="F111" s="34">
        <f>D111*E111</f>
        <v>0</v>
      </c>
      <c r="G111" s="1"/>
    </row>
    <row r="112" spans="1:7" x14ac:dyDescent="0.25">
      <c r="A112" s="23"/>
      <c r="B112" s="16"/>
      <c r="C112" s="23"/>
      <c r="D112" s="29"/>
      <c r="E112" s="11"/>
      <c r="F112" s="34"/>
      <c r="G112" s="1"/>
    </row>
    <row r="113" spans="1:7" x14ac:dyDescent="0.25">
      <c r="A113" s="23"/>
      <c r="B113" s="17" t="s">
        <v>63</v>
      </c>
      <c r="C113" s="23"/>
      <c r="D113" s="29"/>
      <c r="E113" s="11"/>
      <c r="F113" s="34"/>
      <c r="G113" s="1"/>
    </row>
    <row r="114" spans="1:7" x14ac:dyDescent="0.25">
      <c r="A114" s="23"/>
      <c r="B114" s="16"/>
      <c r="C114" s="23"/>
      <c r="D114" s="29"/>
      <c r="E114" s="11"/>
      <c r="F114" s="34"/>
      <c r="G114" s="1"/>
    </row>
    <row r="115" spans="1:7" ht="45" x14ac:dyDescent="0.25">
      <c r="A115" s="23">
        <v>10</v>
      </c>
      <c r="B115" s="16" t="s">
        <v>64</v>
      </c>
      <c r="C115" s="23" t="s">
        <v>45</v>
      </c>
      <c r="D115" s="29">
        <v>1</v>
      </c>
      <c r="E115" s="13"/>
      <c r="F115" s="34">
        <f>D115*E115</f>
        <v>0</v>
      </c>
      <c r="G115" s="1"/>
    </row>
    <row r="116" spans="1:7" x14ac:dyDescent="0.25">
      <c r="A116" s="23"/>
      <c r="B116" s="16"/>
      <c r="C116" s="23"/>
      <c r="D116" s="29"/>
      <c r="E116" s="11"/>
      <c r="F116" s="34"/>
      <c r="G116" s="1"/>
    </row>
    <row r="117" spans="1:7" ht="45" x14ac:dyDescent="0.25">
      <c r="A117" s="23">
        <v>11</v>
      </c>
      <c r="B117" s="16" t="s">
        <v>65</v>
      </c>
      <c r="C117" s="23" t="s">
        <v>45</v>
      </c>
      <c r="D117" s="29">
        <v>1</v>
      </c>
      <c r="E117" s="13"/>
      <c r="F117" s="34">
        <f>D117*E117</f>
        <v>0</v>
      </c>
      <c r="G117" s="1"/>
    </row>
    <row r="118" spans="1:7" x14ac:dyDescent="0.25">
      <c r="A118" s="23"/>
      <c r="B118" s="16"/>
      <c r="C118" s="23"/>
      <c r="D118" s="29"/>
      <c r="E118" s="11"/>
      <c r="F118" s="34"/>
      <c r="G118" s="1"/>
    </row>
    <row r="119" spans="1:7" ht="45" x14ac:dyDescent="0.25">
      <c r="A119" s="23">
        <v>12</v>
      </c>
      <c r="B119" s="16" t="s">
        <v>66</v>
      </c>
      <c r="C119" s="23" t="s">
        <v>45</v>
      </c>
      <c r="D119" s="29">
        <v>1</v>
      </c>
      <c r="E119" s="13"/>
      <c r="F119" s="34">
        <f>D119*E119</f>
        <v>0</v>
      </c>
      <c r="G119" s="1"/>
    </row>
    <row r="120" spans="1:7" x14ac:dyDescent="0.25">
      <c r="A120" s="23"/>
      <c r="B120" s="16"/>
      <c r="C120" s="23"/>
      <c r="D120" s="29"/>
      <c r="E120" s="11"/>
      <c r="F120" s="34"/>
      <c r="G120" s="1"/>
    </row>
    <row r="121" spans="1:7" x14ac:dyDescent="0.25">
      <c r="A121" s="23"/>
      <c r="B121" s="17" t="s">
        <v>67</v>
      </c>
      <c r="C121" s="23"/>
      <c r="D121" s="29"/>
      <c r="E121" s="11"/>
      <c r="F121" s="34"/>
      <c r="G121" s="1"/>
    </row>
    <row r="122" spans="1:7" x14ac:dyDescent="0.25">
      <c r="A122" s="23"/>
      <c r="B122" s="16"/>
      <c r="C122" s="23"/>
      <c r="D122" s="29"/>
      <c r="E122" s="11"/>
      <c r="F122" s="34"/>
      <c r="G122" s="1"/>
    </row>
    <row r="123" spans="1:7" ht="30" x14ac:dyDescent="0.25">
      <c r="A123" s="23">
        <v>13</v>
      </c>
      <c r="B123" s="16" t="s">
        <v>68</v>
      </c>
      <c r="C123" s="23" t="s">
        <v>53</v>
      </c>
      <c r="D123" s="29">
        <v>5</v>
      </c>
      <c r="E123" s="13"/>
      <c r="F123" s="34">
        <f>D123*E123</f>
        <v>0</v>
      </c>
      <c r="G123" s="1"/>
    </row>
    <row r="124" spans="1:7" x14ac:dyDescent="0.25">
      <c r="A124" s="23"/>
      <c r="B124" s="16"/>
      <c r="C124" s="23"/>
      <c r="D124" s="29"/>
      <c r="E124" s="11"/>
      <c r="F124" s="34"/>
      <c r="G124" s="1"/>
    </row>
    <row r="125" spans="1:7" x14ac:dyDescent="0.25">
      <c r="A125" s="23"/>
      <c r="B125" s="17" t="s">
        <v>69</v>
      </c>
      <c r="C125" s="23"/>
      <c r="D125" s="29"/>
      <c r="E125" s="11"/>
      <c r="F125" s="34"/>
      <c r="G125" s="1"/>
    </row>
    <row r="126" spans="1:7" x14ac:dyDescent="0.25">
      <c r="A126" s="23"/>
      <c r="B126" s="16"/>
      <c r="C126" s="23"/>
      <c r="D126" s="29"/>
      <c r="E126" s="11"/>
      <c r="F126" s="34"/>
      <c r="G126" s="1"/>
    </row>
    <row r="127" spans="1:7" ht="75" x14ac:dyDescent="0.25">
      <c r="A127" s="23">
        <v>14</v>
      </c>
      <c r="B127" s="16" t="s">
        <v>70</v>
      </c>
      <c r="C127" s="23" t="s">
        <v>45</v>
      </c>
      <c r="D127" s="29">
        <v>58</v>
      </c>
      <c r="E127" s="13"/>
      <c r="F127" s="34">
        <f>D127*E127</f>
        <v>0</v>
      </c>
      <c r="G127" s="1"/>
    </row>
    <row r="128" spans="1:7" x14ac:dyDescent="0.25">
      <c r="A128" s="23"/>
      <c r="B128" s="16"/>
      <c r="C128" s="23"/>
      <c r="D128" s="29"/>
      <c r="E128" s="11"/>
      <c r="F128" s="34"/>
      <c r="G128" s="1"/>
    </row>
    <row r="129" spans="1:7" ht="30" x14ac:dyDescent="0.25">
      <c r="A129" s="23">
        <v>15</v>
      </c>
      <c r="B129" s="16" t="s">
        <v>71</v>
      </c>
      <c r="C129" s="23" t="s">
        <v>45</v>
      </c>
      <c r="D129" s="29">
        <v>9</v>
      </c>
      <c r="E129" s="13"/>
      <c r="F129" s="34">
        <f>D129*E129</f>
        <v>0</v>
      </c>
      <c r="G129" s="1"/>
    </row>
    <row r="130" spans="1:7" x14ac:dyDescent="0.25">
      <c r="A130" s="23"/>
      <c r="B130" s="16"/>
      <c r="C130" s="23"/>
      <c r="D130" s="29"/>
      <c r="E130" s="11"/>
      <c r="F130" s="34"/>
      <c r="G130" s="1"/>
    </row>
    <row r="131" spans="1:7" ht="30" x14ac:dyDescent="0.25">
      <c r="A131" s="23">
        <v>16</v>
      </c>
      <c r="B131" s="16" t="s">
        <v>72</v>
      </c>
      <c r="C131" s="23" t="s">
        <v>45</v>
      </c>
      <c r="D131" s="29">
        <v>9</v>
      </c>
      <c r="E131" s="13"/>
      <c r="F131" s="34">
        <f>D131*E131</f>
        <v>0</v>
      </c>
      <c r="G131" s="1"/>
    </row>
    <row r="132" spans="1:7" x14ac:dyDescent="0.25">
      <c r="A132" s="23"/>
      <c r="B132" s="16"/>
      <c r="C132" s="23"/>
      <c r="D132" s="29"/>
      <c r="E132" s="11"/>
      <c r="F132" s="34"/>
      <c r="G132" s="1"/>
    </row>
    <row r="133" spans="1:7" ht="30" x14ac:dyDescent="0.25">
      <c r="A133" s="23"/>
      <c r="B133" s="17" t="s">
        <v>73</v>
      </c>
      <c r="C133" s="23"/>
      <c r="D133" s="29"/>
      <c r="E133" s="11"/>
      <c r="F133" s="34"/>
      <c r="G133" s="1"/>
    </row>
    <row r="134" spans="1:7" x14ac:dyDescent="0.25">
      <c r="A134" s="23"/>
      <c r="B134" s="16"/>
      <c r="C134" s="23"/>
      <c r="D134" s="29"/>
      <c r="E134" s="11"/>
      <c r="F134" s="34"/>
      <c r="G134" s="1"/>
    </row>
    <row r="135" spans="1:7" x14ac:dyDescent="0.25">
      <c r="A135" s="23">
        <v>17</v>
      </c>
      <c r="B135" s="16" t="s">
        <v>74</v>
      </c>
      <c r="C135" s="23" t="s">
        <v>53</v>
      </c>
      <c r="D135" s="29">
        <v>165</v>
      </c>
      <c r="E135" s="13"/>
      <c r="F135" s="34">
        <f>D135*E135</f>
        <v>0</v>
      </c>
      <c r="G135" s="1"/>
    </row>
    <row r="136" spans="1:7" x14ac:dyDescent="0.25">
      <c r="A136" s="23"/>
      <c r="B136" s="16"/>
      <c r="C136" s="23"/>
      <c r="D136" s="29"/>
      <c r="E136" s="11"/>
      <c r="F136" s="34"/>
      <c r="G136" s="1"/>
    </row>
    <row r="137" spans="1:7" x14ac:dyDescent="0.25">
      <c r="A137" s="23"/>
      <c r="B137" s="17" t="s">
        <v>75</v>
      </c>
      <c r="C137" s="23"/>
      <c r="D137" s="29"/>
      <c r="E137" s="11"/>
      <c r="F137" s="34"/>
      <c r="G137" s="1"/>
    </row>
    <row r="138" spans="1:7" x14ac:dyDescent="0.25">
      <c r="A138" s="23"/>
      <c r="B138" s="16"/>
      <c r="C138" s="23"/>
      <c r="D138" s="29"/>
      <c r="E138" s="11"/>
      <c r="F138" s="34"/>
      <c r="G138" s="1"/>
    </row>
    <row r="139" spans="1:7" ht="60" x14ac:dyDescent="0.25">
      <c r="A139" s="23">
        <v>18</v>
      </c>
      <c r="B139" s="16" t="s">
        <v>76</v>
      </c>
      <c r="C139" s="23" t="s">
        <v>77</v>
      </c>
      <c r="D139" s="29">
        <v>75</v>
      </c>
      <c r="E139" s="13"/>
      <c r="F139" s="34">
        <f>D139*E139</f>
        <v>0</v>
      </c>
      <c r="G139" s="1"/>
    </row>
    <row r="140" spans="1:7" x14ac:dyDescent="0.25">
      <c r="A140" s="23"/>
      <c r="B140" s="16"/>
      <c r="C140" s="23"/>
      <c r="D140" s="29"/>
      <c r="E140" s="11"/>
      <c r="F140" s="34"/>
      <c r="G140" s="1"/>
    </row>
    <row r="141" spans="1:7" x14ac:dyDescent="0.25">
      <c r="A141" s="23"/>
      <c r="B141" s="17" t="s">
        <v>78</v>
      </c>
      <c r="C141" s="23"/>
      <c r="D141" s="29"/>
      <c r="E141" s="11"/>
      <c r="F141" s="34"/>
      <c r="G141" s="1"/>
    </row>
    <row r="142" spans="1:7" x14ac:dyDescent="0.25">
      <c r="A142" s="23"/>
      <c r="B142" s="16"/>
      <c r="C142" s="23"/>
      <c r="D142" s="29"/>
      <c r="E142" s="11"/>
      <c r="F142" s="34"/>
      <c r="G142" s="1"/>
    </row>
    <row r="143" spans="1:7" x14ac:dyDescent="0.25">
      <c r="A143" s="23">
        <v>19</v>
      </c>
      <c r="B143" s="16" t="s">
        <v>79</v>
      </c>
      <c r="C143" s="23" t="s">
        <v>53</v>
      </c>
      <c r="D143" s="29">
        <v>165</v>
      </c>
      <c r="E143" s="13"/>
      <c r="F143" s="34">
        <f>D143*E143</f>
        <v>0</v>
      </c>
      <c r="G143" s="1"/>
    </row>
    <row r="144" spans="1:7" x14ac:dyDescent="0.25">
      <c r="A144" s="23"/>
      <c r="B144" s="16"/>
      <c r="C144" s="23"/>
      <c r="D144" s="29"/>
      <c r="E144" s="11"/>
      <c r="F144" s="34"/>
      <c r="G144" s="1"/>
    </row>
    <row r="145" spans="1:7" x14ac:dyDescent="0.25">
      <c r="A145" s="23"/>
      <c r="B145" s="17" t="s">
        <v>80</v>
      </c>
      <c r="C145" s="23"/>
      <c r="D145" s="29"/>
      <c r="E145" s="11"/>
      <c r="F145" s="34"/>
      <c r="G145" s="1"/>
    </row>
    <row r="146" spans="1:7" x14ac:dyDescent="0.25">
      <c r="A146" s="23"/>
      <c r="B146" s="16"/>
      <c r="C146" s="23"/>
      <c r="D146" s="29"/>
      <c r="E146" s="11"/>
      <c r="F146" s="34"/>
      <c r="G146" s="1"/>
    </row>
    <row r="147" spans="1:7" x14ac:dyDescent="0.25">
      <c r="A147" s="23">
        <v>20</v>
      </c>
      <c r="B147" s="16" t="s">
        <v>81</v>
      </c>
      <c r="C147" s="23" t="s">
        <v>53</v>
      </c>
      <c r="D147" s="29">
        <v>541</v>
      </c>
      <c r="E147" s="13"/>
      <c r="F147" s="34">
        <f>D147*E147</f>
        <v>0</v>
      </c>
      <c r="G147" s="1"/>
    </row>
    <row r="148" spans="1:7" x14ac:dyDescent="0.25">
      <c r="A148" s="23"/>
      <c r="B148" s="16"/>
      <c r="C148" s="23"/>
      <c r="D148" s="29"/>
      <c r="E148" s="11"/>
      <c r="F148" s="34"/>
      <c r="G148" s="1"/>
    </row>
    <row r="149" spans="1:7" x14ac:dyDescent="0.25">
      <c r="A149" s="23"/>
      <c r="B149" s="17" t="s">
        <v>82</v>
      </c>
      <c r="C149" s="23"/>
      <c r="D149" s="29"/>
      <c r="E149" s="11"/>
      <c r="F149" s="34"/>
      <c r="G149" s="1"/>
    </row>
    <row r="150" spans="1:7" x14ac:dyDescent="0.25">
      <c r="A150" s="23"/>
      <c r="B150" s="16"/>
      <c r="C150" s="23"/>
      <c r="D150" s="29"/>
      <c r="E150" s="11"/>
      <c r="F150" s="34"/>
      <c r="G150" s="1"/>
    </row>
    <row r="151" spans="1:7" x14ac:dyDescent="0.25">
      <c r="A151" s="23">
        <v>21</v>
      </c>
      <c r="B151" s="16" t="s">
        <v>81</v>
      </c>
      <c r="C151" s="23" t="s">
        <v>53</v>
      </c>
      <c r="D151" s="29">
        <v>288</v>
      </c>
      <c r="E151" s="13"/>
      <c r="F151" s="34">
        <f>D151*E151</f>
        <v>0</v>
      </c>
      <c r="G151" s="1"/>
    </row>
    <row r="152" spans="1:7" x14ac:dyDescent="0.25">
      <c r="A152" s="23"/>
      <c r="B152" s="16"/>
      <c r="C152" s="23"/>
      <c r="D152" s="29"/>
      <c r="E152" s="11"/>
      <c r="F152" s="34"/>
      <c r="G152" s="1"/>
    </row>
    <row r="153" spans="1:7" x14ac:dyDescent="0.25">
      <c r="A153" s="41" t="s">
        <v>717</v>
      </c>
      <c r="B153" s="18" t="s">
        <v>714</v>
      </c>
      <c r="C153" s="24"/>
      <c r="D153" s="24"/>
      <c r="E153" s="3"/>
      <c r="F153" s="35">
        <f>SUM(F72:F152)</f>
        <v>0</v>
      </c>
      <c r="G153" s="1"/>
    </row>
    <row r="154" spans="1:7" x14ac:dyDescent="0.25">
      <c r="A154" s="23"/>
      <c r="B154" s="16"/>
      <c r="C154" s="23"/>
      <c r="D154" s="29"/>
      <c r="E154" s="11"/>
      <c r="F154" s="34"/>
      <c r="G154" s="1"/>
    </row>
    <row r="155" spans="1:7" x14ac:dyDescent="0.25">
      <c r="A155" s="23"/>
      <c r="B155" s="17" t="s">
        <v>83</v>
      </c>
      <c r="C155" s="23"/>
      <c r="D155" s="29"/>
      <c r="E155" s="11"/>
      <c r="F155" s="34"/>
      <c r="G155" s="1"/>
    </row>
    <row r="156" spans="1:7" x14ac:dyDescent="0.25">
      <c r="A156" s="23"/>
      <c r="B156" s="16"/>
      <c r="C156" s="23"/>
      <c r="D156" s="29"/>
      <c r="E156" s="11"/>
      <c r="F156" s="34"/>
      <c r="G156" s="1"/>
    </row>
    <row r="157" spans="1:7" x14ac:dyDescent="0.25">
      <c r="A157" s="23"/>
      <c r="B157" s="17" t="s">
        <v>84</v>
      </c>
      <c r="C157" s="23"/>
      <c r="D157" s="29"/>
      <c r="E157" s="11"/>
      <c r="F157" s="34"/>
      <c r="G157" s="1"/>
    </row>
    <row r="158" spans="1:7" x14ac:dyDescent="0.25">
      <c r="A158" s="23"/>
      <c r="B158" s="16"/>
      <c r="C158" s="23"/>
      <c r="D158" s="29"/>
      <c r="E158" s="11"/>
      <c r="F158" s="34"/>
      <c r="G158" s="1"/>
    </row>
    <row r="159" spans="1:7" x14ac:dyDescent="0.25">
      <c r="A159" s="23"/>
      <c r="B159" s="17" t="s">
        <v>85</v>
      </c>
      <c r="C159" s="23"/>
      <c r="D159" s="29"/>
      <c r="E159" s="11"/>
      <c r="F159" s="34"/>
      <c r="G159" s="1"/>
    </row>
    <row r="160" spans="1:7" x14ac:dyDescent="0.25">
      <c r="A160" s="23"/>
      <c r="B160" s="16"/>
      <c r="C160" s="23"/>
      <c r="D160" s="29"/>
      <c r="E160" s="11"/>
      <c r="F160" s="34"/>
      <c r="G160" s="1"/>
    </row>
    <row r="161" spans="1:7" ht="120" x14ac:dyDescent="0.25">
      <c r="A161" s="23"/>
      <c r="B161" s="16" t="s">
        <v>712</v>
      </c>
      <c r="C161" s="23"/>
      <c r="D161" s="29"/>
      <c r="E161" s="11"/>
      <c r="F161" s="34"/>
      <c r="G161" s="1"/>
    </row>
    <row r="162" spans="1:7" x14ac:dyDescent="0.25">
      <c r="A162" s="23"/>
      <c r="B162" s="16"/>
      <c r="C162" s="23"/>
      <c r="D162" s="29"/>
      <c r="E162" s="11"/>
      <c r="F162" s="34"/>
      <c r="G162" s="1"/>
    </row>
    <row r="163" spans="1:7" x14ac:dyDescent="0.25">
      <c r="A163" s="23"/>
      <c r="B163" s="17" t="s">
        <v>13</v>
      </c>
      <c r="C163" s="23"/>
      <c r="D163" s="29"/>
      <c r="E163" s="11"/>
      <c r="F163" s="34"/>
      <c r="G163" s="1"/>
    </row>
    <row r="164" spans="1:7" x14ac:dyDescent="0.25">
      <c r="A164" s="23"/>
      <c r="B164" s="16"/>
      <c r="C164" s="23"/>
      <c r="D164" s="29"/>
      <c r="E164" s="11"/>
      <c r="F164" s="34"/>
      <c r="G164" s="1"/>
    </row>
    <row r="165" spans="1:7" ht="45" x14ac:dyDescent="0.25">
      <c r="A165" s="23"/>
      <c r="B165" s="16" t="s">
        <v>14</v>
      </c>
      <c r="C165" s="23"/>
      <c r="D165" s="29"/>
      <c r="E165" s="11"/>
      <c r="F165" s="34"/>
      <c r="G165" s="1"/>
    </row>
    <row r="166" spans="1:7" x14ac:dyDescent="0.25">
      <c r="A166" s="23"/>
      <c r="B166" s="16"/>
      <c r="C166" s="23"/>
      <c r="D166" s="29"/>
      <c r="E166" s="11"/>
      <c r="F166" s="34"/>
      <c r="G166" s="1"/>
    </row>
    <row r="167" spans="1:7" x14ac:dyDescent="0.25">
      <c r="A167" s="23"/>
      <c r="B167" s="17" t="s">
        <v>15</v>
      </c>
      <c r="C167" s="23"/>
      <c r="D167" s="29"/>
      <c r="E167" s="11"/>
      <c r="F167" s="34"/>
      <c r="G167" s="1"/>
    </row>
    <row r="168" spans="1:7" x14ac:dyDescent="0.25">
      <c r="A168" s="23"/>
      <c r="B168" s="16"/>
      <c r="C168" s="23"/>
      <c r="D168" s="29"/>
      <c r="E168" s="11"/>
      <c r="F168" s="34"/>
      <c r="G168" s="1"/>
    </row>
    <row r="169" spans="1:7" x14ac:dyDescent="0.25">
      <c r="A169" s="23"/>
      <c r="B169" s="17" t="s">
        <v>86</v>
      </c>
      <c r="C169" s="23"/>
      <c r="D169" s="29"/>
      <c r="E169" s="11"/>
      <c r="F169" s="34"/>
      <c r="G169" s="1"/>
    </row>
    <row r="170" spans="1:7" x14ac:dyDescent="0.25">
      <c r="A170" s="23"/>
      <c r="B170" s="16"/>
      <c r="C170" s="23"/>
      <c r="D170" s="29"/>
      <c r="E170" s="11"/>
      <c r="F170" s="34"/>
      <c r="G170" s="1"/>
    </row>
    <row r="171" spans="1:7" ht="30" x14ac:dyDescent="0.25">
      <c r="A171" s="23"/>
      <c r="B171" s="16" t="s">
        <v>87</v>
      </c>
      <c r="C171" s="23"/>
      <c r="D171" s="29"/>
      <c r="E171" s="11"/>
      <c r="F171" s="34"/>
      <c r="G171" s="1"/>
    </row>
    <row r="172" spans="1:7" x14ac:dyDescent="0.25">
      <c r="A172" s="23"/>
      <c r="B172" s="16"/>
      <c r="C172" s="23"/>
      <c r="D172" s="29"/>
      <c r="E172" s="11"/>
      <c r="F172" s="34"/>
      <c r="G172" s="1"/>
    </row>
    <row r="173" spans="1:7" x14ac:dyDescent="0.25">
      <c r="A173" s="23"/>
      <c r="B173" s="17" t="s">
        <v>88</v>
      </c>
      <c r="C173" s="23"/>
      <c r="D173" s="29"/>
      <c r="E173" s="11"/>
      <c r="F173" s="34"/>
      <c r="G173" s="1"/>
    </row>
    <row r="174" spans="1:7" x14ac:dyDescent="0.25">
      <c r="A174" s="23"/>
      <c r="B174" s="16"/>
      <c r="C174" s="23"/>
      <c r="D174" s="29"/>
      <c r="E174" s="11"/>
      <c r="F174" s="34"/>
      <c r="G174" s="1"/>
    </row>
    <row r="175" spans="1:7" ht="60" x14ac:dyDescent="0.25">
      <c r="A175" s="23"/>
      <c r="B175" s="16" t="s">
        <v>89</v>
      </c>
      <c r="C175" s="23"/>
      <c r="D175" s="29"/>
      <c r="E175" s="11"/>
      <c r="F175" s="34"/>
      <c r="G175" s="1"/>
    </row>
    <row r="176" spans="1:7" x14ac:dyDescent="0.25">
      <c r="A176" s="23"/>
      <c r="B176" s="16"/>
      <c r="C176" s="23"/>
      <c r="D176" s="29"/>
      <c r="E176" s="11"/>
      <c r="F176" s="34"/>
      <c r="G176" s="1"/>
    </row>
    <row r="177" spans="1:7" x14ac:dyDescent="0.25">
      <c r="A177" s="23"/>
      <c r="B177" s="17" t="s">
        <v>90</v>
      </c>
      <c r="C177" s="23"/>
      <c r="D177" s="29"/>
      <c r="E177" s="11"/>
      <c r="F177" s="34"/>
      <c r="G177" s="1"/>
    </row>
    <row r="178" spans="1:7" x14ac:dyDescent="0.25">
      <c r="A178" s="23"/>
      <c r="B178" s="16"/>
      <c r="C178" s="23"/>
      <c r="D178" s="29"/>
      <c r="E178" s="11"/>
      <c r="F178" s="34"/>
      <c r="G178" s="1"/>
    </row>
    <row r="179" spans="1:7" ht="45" x14ac:dyDescent="0.25">
      <c r="A179" s="23"/>
      <c r="B179" s="16" t="s">
        <v>91</v>
      </c>
      <c r="C179" s="23"/>
      <c r="D179" s="29"/>
      <c r="E179" s="11"/>
      <c r="F179" s="34"/>
      <c r="G179" s="1"/>
    </row>
    <row r="180" spans="1:7" x14ac:dyDescent="0.25">
      <c r="A180" s="23"/>
      <c r="B180" s="16"/>
      <c r="C180" s="23"/>
      <c r="D180" s="29"/>
      <c r="E180" s="11"/>
      <c r="F180" s="34"/>
      <c r="G180" s="1"/>
    </row>
    <row r="181" spans="1:7" x14ac:dyDescent="0.25">
      <c r="A181" s="23"/>
      <c r="B181" s="17" t="s">
        <v>92</v>
      </c>
      <c r="C181" s="23"/>
      <c r="D181" s="29"/>
      <c r="E181" s="11"/>
      <c r="F181" s="34"/>
      <c r="G181" s="1"/>
    </row>
    <row r="182" spans="1:7" x14ac:dyDescent="0.25">
      <c r="A182" s="23"/>
      <c r="B182" s="16"/>
      <c r="C182" s="23"/>
      <c r="D182" s="29"/>
      <c r="E182" s="11"/>
      <c r="F182" s="34"/>
      <c r="G182" s="1"/>
    </row>
    <row r="183" spans="1:7" ht="60" x14ac:dyDescent="0.25">
      <c r="A183" s="23"/>
      <c r="B183" s="16" t="s">
        <v>93</v>
      </c>
      <c r="C183" s="23"/>
      <c r="D183" s="29"/>
      <c r="E183" s="11"/>
      <c r="F183" s="34"/>
      <c r="G183" s="1"/>
    </row>
    <row r="184" spans="1:7" x14ac:dyDescent="0.25">
      <c r="A184" s="23"/>
      <c r="B184" s="16"/>
      <c r="C184" s="23"/>
      <c r="D184" s="29"/>
      <c r="E184" s="11"/>
      <c r="F184" s="34"/>
      <c r="G184" s="1"/>
    </row>
    <row r="185" spans="1:7" x14ac:dyDescent="0.25">
      <c r="A185" s="23"/>
      <c r="B185" s="17" t="s">
        <v>94</v>
      </c>
      <c r="C185" s="23"/>
      <c r="D185" s="29"/>
      <c r="E185" s="11"/>
      <c r="F185" s="34"/>
      <c r="G185" s="1"/>
    </row>
    <row r="186" spans="1:7" x14ac:dyDescent="0.25">
      <c r="A186" s="23"/>
      <c r="B186" s="16"/>
      <c r="C186" s="23"/>
      <c r="D186" s="29"/>
      <c r="E186" s="11"/>
      <c r="F186" s="34"/>
      <c r="G186" s="1"/>
    </row>
    <row r="187" spans="1:7" ht="30" x14ac:dyDescent="0.25">
      <c r="A187" s="23"/>
      <c r="B187" s="16" t="s">
        <v>95</v>
      </c>
      <c r="C187" s="23"/>
      <c r="D187" s="29"/>
      <c r="E187" s="11"/>
      <c r="F187" s="34"/>
      <c r="G187" s="1"/>
    </row>
    <row r="188" spans="1:7" x14ac:dyDescent="0.25">
      <c r="A188" s="23"/>
      <c r="B188" s="16"/>
      <c r="C188" s="23"/>
      <c r="D188" s="29"/>
      <c r="E188" s="11"/>
      <c r="F188" s="34"/>
      <c r="G188" s="1"/>
    </row>
    <row r="189" spans="1:7" x14ac:dyDescent="0.25">
      <c r="A189" s="23"/>
      <c r="B189" s="17" t="s">
        <v>96</v>
      </c>
      <c r="C189" s="23"/>
      <c r="D189" s="29"/>
      <c r="E189" s="11"/>
      <c r="F189" s="34"/>
      <c r="G189" s="1"/>
    </row>
    <row r="190" spans="1:7" x14ac:dyDescent="0.25">
      <c r="A190" s="23"/>
      <c r="B190" s="16"/>
      <c r="C190" s="23"/>
      <c r="D190" s="29"/>
      <c r="E190" s="11"/>
      <c r="F190" s="34"/>
      <c r="G190" s="1"/>
    </row>
    <row r="191" spans="1:7" x14ac:dyDescent="0.25">
      <c r="A191" s="23"/>
      <c r="B191" s="17" t="s">
        <v>97</v>
      </c>
      <c r="C191" s="23"/>
      <c r="D191" s="29"/>
      <c r="E191" s="11"/>
      <c r="F191" s="34"/>
      <c r="G191" s="1"/>
    </row>
    <row r="192" spans="1:7" x14ac:dyDescent="0.25">
      <c r="A192" s="23"/>
      <c r="B192" s="16"/>
      <c r="C192" s="23"/>
      <c r="D192" s="29"/>
      <c r="E192" s="11"/>
      <c r="F192" s="34"/>
      <c r="G192" s="1"/>
    </row>
    <row r="193" spans="1:7" x14ac:dyDescent="0.25">
      <c r="A193" s="23">
        <v>1</v>
      </c>
      <c r="B193" s="16" t="s">
        <v>98</v>
      </c>
      <c r="C193" s="23" t="s">
        <v>99</v>
      </c>
      <c r="D193" s="29">
        <v>118</v>
      </c>
      <c r="E193" s="13"/>
      <c r="F193" s="34">
        <f>D193*E193</f>
        <v>0</v>
      </c>
      <c r="G193" s="1"/>
    </row>
    <row r="194" spans="1:7" x14ac:dyDescent="0.25">
      <c r="A194" s="23"/>
      <c r="B194" s="16"/>
      <c r="C194" s="23"/>
      <c r="D194" s="29"/>
      <c r="E194" s="11"/>
      <c r="F194" s="34"/>
      <c r="G194" s="1"/>
    </row>
    <row r="195" spans="1:7" x14ac:dyDescent="0.25">
      <c r="A195" s="23"/>
      <c r="B195" s="17" t="s">
        <v>100</v>
      </c>
      <c r="C195" s="23"/>
      <c r="D195" s="29"/>
      <c r="E195" s="11"/>
      <c r="F195" s="34"/>
      <c r="G195" s="1"/>
    </row>
    <row r="196" spans="1:7" x14ac:dyDescent="0.25">
      <c r="A196" s="23"/>
      <c r="B196" s="16"/>
      <c r="C196" s="23"/>
      <c r="D196" s="29"/>
      <c r="E196" s="11"/>
      <c r="F196" s="34"/>
      <c r="G196" s="1"/>
    </row>
    <row r="197" spans="1:7" x14ac:dyDescent="0.25">
      <c r="A197" s="23">
        <v>2</v>
      </c>
      <c r="B197" s="16" t="s">
        <v>101</v>
      </c>
      <c r="C197" s="23" t="s">
        <v>99</v>
      </c>
      <c r="D197" s="29">
        <v>11</v>
      </c>
      <c r="E197" s="13"/>
      <c r="F197" s="34">
        <f>D197*E197</f>
        <v>0</v>
      </c>
      <c r="G197" s="1"/>
    </row>
    <row r="198" spans="1:7" x14ac:dyDescent="0.25">
      <c r="A198" s="23"/>
      <c r="B198" s="16"/>
      <c r="C198" s="23"/>
      <c r="D198" s="29"/>
      <c r="E198" s="11"/>
      <c r="F198" s="34"/>
      <c r="G198" s="1"/>
    </row>
    <row r="199" spans="1:7" x14ac:dyDescent="0.25">
      <c r="A199" s="23"/>
      <c r="B199" s="17" t="s">
        <v>102</v>
      </c>
      <c r="C199" s="23"/>
      <c r="D199" s="29"/>
      <c r="E199" s="11"/>
      <c r="F199" s="34"/>
      <c r="G199" s="1"/>
    </row>
    <row r="200" spans="1:7" x14ac:dyDescent="0.25">
      <c r="A200" s="23"/>
      <c r="B200" s="16"/>
      <c r="C200" s="23"/>
      <c r="D200" s="29"/>
      <c r="E200" s="11"/>
      <c r="F200" s="34"/>
      <c r="G200" s="1"/>
    </row>
    <row r="201" spans="1:7" ht="30" x14ac:dyDescent="0.25">
      <c r="A201" s="23">
        <v>3</v>
      </c>
      <c r="B201" s="16" t="s">
        <v>103</v>
      </c>
      <c r="C201" s="23" t="s">
        <v>99</v>
      </c>
      <c r="D201" s="29">
        <v>118</v>
      </c>
      <c r="E201" s="13"/>
      <c r="F201" s="34">
        <f>D201*E201</f>
        <v>0</v>
      </c>
      <c r="G201" s="1"/>
    </row>
    <row r="202" spans="1:7" x14ac:dyDescent="0.25">
      <c r="A202" s="23"/>
      <c r="B202" s="16"/>
      <c r="C202" s="23"/>
      <c r="D202" s="29"/>
      <c r="E202" s="11"/>
      <c r="F202" s="34"/>
      <c r="G202" s="1"/>
    </row>
    <row r="203" spans="1:7" ht="30" x14ac:dyDescent="0.25">
      <c r="A203" s="23"/>
      <c r="B203" s="17" t="s">
        <v>104</v>
      </c>
      <c r="C203" s="23"/>
      <c r="D203" s="29"/>
      <c r="E203" s="11"/>
      <c r="F203" s="34"/>
      <c r="G203" s="1"/>
    </row>
    <row r="204" spans="1:7" x14ac:dyDescent="0.25">
      <c r="A204" s="23"/>
      <c r="B204" s="16"/>
      <c r="C204" s="23"/>
      <c r="D204" s="29"/>
      <c r="E204" s="11"/>
      <c r="F204" s="34"/>
      <c r="G204" s="1"/>
    </row>
    <row r="205" spans="1:7" x14ac:dyDescent="0.25">
      <c r="A205" s="23">
        <v>4</v>
      </c>
      <c r="B205" s="16" t="s">
        <v>105</v>
      </c>
      <c r="C205" s="23" t="s">
        <v>99</v>
      </c>
      <c r="D205" s="29">
        <v>118</v>
      </c>
      <c r="E205" s="13"/>
      <c r="F205" s="34">
        <f>D205*E205</f>
        <v>0</v>
      </c>
      <c r="G205" s="1"/>
    </row>
    <row r="206" spans="1:7" x14ac:dyDescent="0.25">
      <c r="A206" s="23"/>
      <c r="B206" s="16"/>
      <c r="C206" s="23"/>
      <c r="D206" s="29"/>
      <c r="E206" s="11"/>
      <c r="F206" s="34"/>
      <c r="G206" s="1"/>
    </row>
    <row r="207" spans="1:7" x14ac:dyDescent="0.25">
      <c r="A207" s="23"/>
      <c r="B207" s="17" t="s">
        <v>106</v>
      </c>
      <c r="C207" s="23"/>
      <c r="D207" s="29"/>
      <c r="E207" s="11"/>
      <c r="F207" s="34"/>
      <c r="G207" s="1"/>
    </row>
    <row r="208" spans="1:7" x14ac:dyDescent="0.25">
      <c r="A208" s="23"/>
      <c r="B208" s="16"/>
      <c r="C208" s="23"/>
      <c r="D208" s="29"/>
      <c r="E208" s="11"/>
      <c r="F208" s="34"/>
      <c r="G208" s="1"/>
    </row>
    <row r="209" spans="1:7" ht="45" x14ac:dyDescent="0.25">
      <c r="A209" s="23">
        <v>5</v>
      </c>
      <c r="B209" s="16" t="s">
        <v>107</v>
      </c>
      <c r="C209" s="23" t="s">
        <v>53</v>
      </c>
      <c r="D209" s="29">
        <v>789</v>
      </c>
      <c r="E209" s="13"/>
      <c r="F209" s="34">
        <f>D209*E209</f>
        <v>0</v>
      </c>
      <c r="G209" s="1"/>
    </row>
    <row r="210" spans="1:7" x14ac:dyDescent="0.25">
      <c r="A210" s="23"/>
      <c r="B210" s="16"/>
      <c r="C210" s="23"/>
      <c r="D210" s="29"/>
      <c r="E210" s="11"/>
      <c r="F210" s="34"/>
      <c r="G210" s="1"/>
    </row>
    <row r="211" spans="1:7" x14ac:dyDescent="0.25">
      <c r="A211" s="23"/>
      <c r="B211" s="17" t="s">
        <v>108</v>
      </c>
      <c r="C211" s="23"/>
      <c r="D211" s="29"/>
      <c r="E211" s="11"/>
      <c r="F211" s="34"/>
      <c r="G211" s="1"/>
    </row>
    <row r="212" spans="1:7" x14ac:dyDescent="0.25">
      <c r="A212" s="23"/>
      <c r="B212" s="16"/>
      <c r="C212" s="23"/>
      <c r="D212" s="29"/>
      <c r="E212" s="11"/>
      <c r="F212" s="34"/>
      <c r="G212" s="1"/>
    </row>
    <row r="213" spans="1:7" x14ac:dyDescent="0.25">
      <c r="A213" s="23">
        <v>6</v>
      </c>
      <c r="B213" s="16" t="s">
        <v>109</v>
      </c>
      <c r="C213" s="23" t="s">
        <v>45</v>
      </c>
      <c r="D213" s="29">
        <v>8</v>
      </c>
      <c r="E213" s="13"/>
      <c r="F213" s="34">
        <f>D213*E213</f>
        <v>0</v>
      </c>
      <c r="G213" s="1"/>
    </row>
    <row r="214" spans="1:7" x14ac:dyDescent="0.25">
      <c r="A214" s="23"/>
      <c r="B214" s="16"/>
      <c r="C214" s="23"/>
      <c r="D214" s="29"/>
      <c r="E214" s="11"/>
      <c r="F214" s="34"/>
      <c r="G214" s="1"/>
    </row>
    <row r="215" spans="1:7" x14ac:dyDescent="0.25">
      <c r="A215" s="23"/>
      <c r="B215" s="17" t="s">
        <v>110</v>
      </c>
      <c r="C215" s="23"/>
      <c r="D215" s="29"/>
      <c r="E215" s="11"/>
      <c r="F215" s="34"/>
      <c r="G215" s="1"/>
    </row>
    <row r="216" spans="1:7" x14ac:dyDescent="0.25">
      <c r="A216" s="23"/>
      <c r="B216" s="16"/>
      <c r="C216" s="23"/>
      <c r="D216" s="29"/>
      <c r="E216" s="11"/>
      <c r="F216" s="34"/>
      <c r="G216" s="1"/>
    </row>
    <row r="217" spans="1:7" x14ac:dyDescent="0.25">
      <c r="A217" s="23"/>
      <c r="B217" s="17" t="s">
        <v>111</v>
      </c>
      <c r="C217" s="23"/>
      <c r="D217" s="29"/>
      <c r="E217" s="11"/>
      <c r="F217" s="34"/>
      <c r="G217" s="1"/>
    </row>
    <row r="218" spans="1:7" x14ac:dyDescent="0.25">
      <c r="A218" s="23"/>
      <c r="B218" s="16"/>
      <c r="C218" s="23"/>
      <c r="D218" s="29"/>
      <c r="E218" s="11"/>
      <c r="F218" s="34"/>
      <c r="G218" s="1"/>
    </row>
    <row r="219" spans="1:7" ht="30" x14ac:dyDescent="0.25">
      <c r="A219" s="23">
        <v>7</v>
      </c>
      <c r="B219" s="16" t="s">
        <v>112</v>
      </c>
      <c r="C219" s="23" t="s">
        <v>53</v>
      </c>
      <c r="D219" s="29">
        <v>789</v>
      </c>
      <c r="E219" s="13"/>
      <c r="F219" s="34">
        <f>D219*E219</f>
        <v>0</v>
      </c>
      <c r="G219" s="1"/>
    </row>
    <row r="220" spans="1:7" x14ac:dyDescent="0.25">
      <c r="A220" s="23"/>
      <c r="B220" s="16"/>
      <c r="C220" s="23"/>
      <c r="D220" s="29"/>
      <c r="E220" s="11"/>
      <c r="F220" s="34"/>
      <c r="G220" s="1"/>
    </row>
    <row r="221" spans="1:7" x14ac:dyDescent="0.25">
      <c r="A221" s="41" t="s">
        <v>718</v>
      </c>
      <c r="B221" s="18" t="s">
        <v>714</v>
      </c>
      <c r="C221" s="24"/>
      <c r="D221" s="24"/>
      <c r="E221" s="3"/>
      <c r="F221" s="35">
        <f>SUM(F185:F220)</f>
        <v>0</v>
      </c>
      <c r="G221" s="1"/>
    </row>
    <row r="222" spans="1:7" x14ac:dyDescent="0.25">
      <c r="A222" s="23"/>
      <c r="B222" s="16"/>
      <c r="C222" s="23"/>
      <c r="D222" s="29"/>
      <c r="E222" s="11"/>
      <c r="F222" s="34"/>
      <c r="G222" s="1"/>
    </row>
    <row r="223" spans="1:7" x14ac:dyDescent="0.25">
      <c r="A223" s="23"/>
      <c r="B223" s="17" t="s">
        <v>113</v>
      </c>
      <c r="C223" s="23"/>
      <c r="D223" s="29"/>
      <c r="E223" s="11"/>
      <c r="F223" s="34"/>
      <c r="G223" s="1"/>
    </row>
    <row r="224" spans="1:7" x14ac:dyDescent="0.25">
      <c r="A224" s="23"/>
      <c r="B224" s="16"/>
      <c r="C224" s="23"/>
      <c r="D224" s="29"/>
      <c r="E224" s="11"/>
      <c r="F224" s="34"/>
      <c r="G224" s="1"/>
    </row>
    <row r="225" spans="1:7" x14ac:dyDescent="0.25">
      <c r="A225" s="23"/>
      <c r="B225" s="17" t="s">
        <v>114</v>
      </c>
      <c r="C225" s="23"/>
      <c r="D225" s="29"/>
      <c r="E225" s="11"/>
      <c r="F225" s="34"/>
      <c r="G225" s="1"/>
    </row>
    <row r="226" spans="1:7" x14ac:dyDescent="0.25">
      <c r="A226" s="23"/>
      <c r="B226" s="16"/>
      <c r="C226" s="23"/>
      <c r="D226" s="29"/>
      <c r="E226" s="11"/>
      <c r="F226" s="34"/>
      <c r="G226" s="1"/>
    </row>
    <row r="227" spans="1:7" x14ac:dyDescent="0.25">
      <c r="A227" s="23"/>
      <c r="B227" s="17" t="s">
        <v>115</v>
      </c>
      <c r="C227" s="23"/>
      <c r="D227" s="29"/>
      <c r="E227" s="11"/>
      <c r="F227" s="34"/>
      <c r="G227" s="1"/>
    </row>
    <row r="228" spans="1:7" x14ac:dyDescent="0.25">
      <c r="A228" s="23"/>
      <c r="B228" s="16"/>
      <c r="C228" s="23"/>
      <c r="D228" s="29"/>
      <c r="E228" s="11"/>
      <c r="F228" s="34"/>
      <c r="G228" s="1"/>
    </row>
    <row r="229" spans="1:7" ht="120" x14ac:dyDescent="0.25">
      <c r="A229" s="23"/>
      <c r="B229" s="16" t="s">
        <v>712</v>
      </c>
      <c r="C229" s="23"/>
      <c r="D229" s="29"/>
      <c r="E229" s="11"/>
      <c r="F229" s="34"/>
      <c r="G229" s="1"/>
    </row>
    <row r="230" spans="1:7" x14ac:dyDescent="0.25">
      <c r="A230" s="23"/>
      <c r="B230" s="16"/>
      <c r="C230" s="23"/>
      <c r="D230" s="29"/>
      <c r="E230" s="11"/>
      <c r="F230" s="34"/>
      <c r="G230" s="1"/>
    </row>
    <row r="231" spans="1:7" x14ac:dyDescent="0.25">
      <c r="A231" s="23"/>
      <c r="B231" s="17" t="s">
        <v>13</v>
      </c>
      <c r="C231" s="23"/>
      <c r="D231" s="29"/>
      <c r="E231" s="11"/>
      <c r="F231" s="34"/>
      <c r="G231" s="1"/>
    </row>
    <row r="232" spans="1:7" x14ac:dyDescent="0.25">
      <c r="A232" s="23"/>
      <c r="B232" s="16"/>
      <c r="C232" s="23"/>
      <c r="D232" s="29"/>
      <c r="E232" s="11"/>
      <c r="F232" s="34"/>
      <c r="G232" s="1"/>
    </row>
    <row r="233" spans="1:7" ht="45" x14ac:dyDescent="0.25">
      <c r="A233" s="23"/>
      <c r="B233" s="16" t="s">
        <v>14</v>
      </c>
      <c r="C233" s="23"/>
      <c r="D233" s="29"/>
      <c r="E233" s="11"/>
      <c r="F233" s="34"/>
      <c r="G233" s="1"/>
    </row>
    <row r="234" spans="1:7" x14ac:dyDescent="0.25">
      <c r="A234" s="23"/>
      <c r="B234" s="16"/>
      <c r="C234" s="23"/>
      <c r="D234" s="29"/>
      <c r="E234" s="11"/>
      <c r="F234" s="34"/>
      <c r="G234" s="1"/>
    </row>
    <row r="235" spans="1:7" x14ac:dyDescent="0.25">
      <c r="A235" s="23"/>
      <c r="B235" s="17" t="s">
        <v>15</v>
      </c>
      <c r="C235" s="23"/>
      <c r="D235" s="29"/>
      <c r="E235" s="11"/>
      <c r="F235" s="34"/>
      <c r="G235" s="1"/>
    </row>
    <row r="236" spans="1:7" x14ac:dyDescent="0.25">
      <c r="A236" s="23"/>
      <c r="B236" s="16"/>
      <c r="C236" s="23"/>
      <c r="D236" s="29"/>
      <c r="E236" s="11"/>
      <c r="F236" s="34"/>
      <c r="G236" s="1"/>
    </row>
    <row r="237" spans="1:7" x14ac:dyDescent="0.25">
      <c r="A237" s="23"/>
      <c r="B237" s="17" t="s">
        <v>116</v>
      </c>
      <c r="C237" s="23"/>
      <c r="D237" s="29"/>
      <c r="E237" s="11"/>
      <c r="F237" s="34"/>
      <c r="G237" s="1"/>
    </row>
    <row r="238" spans="1:7" x14ac:dyDescent="0.25">
      <c r="A238" s="23"/>
      <c r="B238" s="16"/>
      <c r="C238" s="23"/>
      <c r="D238" s="29"/>
      <c r="E238" s="11"/>
      <c r="F238" s="34"/>
      <c r="G238" s="1"/>
    </row>
    <row r="239" spans="1:7" ht="90" x14ac:dyDescent="0.25">
      <c r="A239" s="23"/>
      <c r="B239" s="16" t="s">
        <v>117</v>
      </c>
      <c r="C239" s="23"/>
      <c r="D239" s="29"/>
      <c r="E239" s="11"/>
      <c r="F239" s="34"/>
      <c r="G239" s="1"/>
    </row>
    <row r="240" spans="1:7" x14ac:dyDescent="0.25">
      <c r="A240" s="23"/>
      <c r="B240" s="16"/>
      <c r="C240" s="23"/>
      <c r="D240" s="29"/>
      <c r="E240" s="11"/>
      <c r="F240" s="34"/>
      <c r="G240" s="1"/>
    </row>
    <row r="241" spans="1:7" x14ac:dyDescent="0.25">
      <c r="A241" s="23"/>
      <c r="B241" s="17" t="s">
        <v>118</v>
      </c>
      <c r="C241" s="23"/>
      <c r="D241" s="29"/>
      <c r="E241" s="11"/>
      <c r="F241" s="34"/>
      <c r="G241" s="1"/>
    </row>
    <row r="242" spans="1:7" x14ac:dyDescent="0.25">
      <c r="A242" s="23"/>
      <c r="B242" s="16"/>
      <c r="C242" s="23"/>
      <c r="D242" s="29"/>
      <c r="E242" s="11"/>
      <c r="F242" s="34"/>
      <c r="G242" s="1"/>
    </row>
    <row r="243" spans="1:7" ht="255" x14ac:dyDescent="0.25">
      <c r="A243" s="23"/>
      <c r="B243" s="16" t="s">
        <v>119</v>
      </c>
      <c r="C243" s="23"/>
      <c r="D243" s="29"/>
      <c r="E243" s="11"/>
      <c r="F243" s="34"/>
      <c r="G243" s="1"/>
    </row>
    <row r="244" spans="1:7" x14ac:dyDescent="0.25">
      <c r="A244" s="23"/>
      <c r="B244" s="16"/>
      <c r="C244" s="23"/>
      <c r="D244" s="29"/>
      <c r="E244" s="11"/>
      <c r="F244" s="34"/>
      <c r="G244" s="1"/>
    </row>
    <row r="245" spans="1:7" x14ac:dyDescent="0.25">
      <c r="A245" s="23"/>
      <c r="B245" s="17" t="s">
        <v>120</v>
      </c>
      <c r="C245" s="23"/>
      <c r="D245" s="29"/>
      <c r="E245" s="11"/>
      <c r="F245" s="34"/>
      <c r="G245" s="1"/>
    </row>
    <row r="246" spans="1:7" x14ac:dyDescent="0.25">
      <c r="A246" s="23"/>
      <c r="B246" s="16"/>
      <c r="C246" s="23"/>
      <c r="D246" s="29"/>
      <c r="E246" s="11"/>
      <c r="F246" s="34"/>
      <c r="G246" s="1"/>
    </row>
    <row r="247" spans="1:7" x14ac:dyDescent="0.25">
      <c r="A247" s="23"/>
      <c r="B247" s="17" t="s">
        <v>121</v>
      </c>
      <c r="C247" s="23"/>
      <c r="D247" s="29"/>
      <c r="E247" s="11"/>
      <c r="F247" s="34"/>
      <c r="G247" s="1"/>
    </row>
    <row r="248" spans="1:7" x14ac:dyDescent="0.25">
      <c r="A248" s="23"/>
      <c r="B248" s="16"/>
      <c r="C248" s="23"/>
      <c r="D248" s="29"/>
      <c r="E248" s="11"/>
      <c r="F248" s="34"/>
      <c r="G248" s="1"/>
    </row>
    <row r="249" spans="1:7" x14ac:dyDescent="0.25">
      <c r="A249" s="23">
        <v>1</v>
      </c>
      <c r="B249" s="16" t="s">
        <v>122</v>
      </c>
      <c r="C249" s="23" t="s">
        <v>99</v>
      </c>
      <c r="D249" s="29">
        <v>79</v>
      </c>
      <c r="E249" s="13"/>
      <c r="F249" s="34">
        <f>D249*E249</f>
        <v>0</v>
      </c>
      <c r="G249" s="1"/>
    </row>
    <row r="250" spans="1:7" x14ac:dyDescent="0.25">
      <c r="A250" s="23"/>
      <c r="B250" s="16"/>
      <c r="C250" s="23"/>
      <c r="D250" s="29"/>
      <c r="E250" s="11"/>
      <c r="F250" s="34"/>
      <c r="G250" s="1"/>
    </row>
    <row r="251" spans="1:7" x14ac:dyDescent="0.25">
      <c r="A251" s="23"/>
      <c r="B251" s="17" t="s">
        <v>123</v>
      </c>
      <c r="C251" s="23"/>
      <c r="D251" s="29"/>
      <c r="E251" s="11"/>
      <c r="F251" s="34"/>
      <c r="G251" s="1"/>
    </row>
    <row r="252" spans="1:7" x14ac:dyDescent="0.25">
      <c r="A252" s="23"/>
      <c r="B252" s="16"/>
      <c r="C252" s="23"/>
      <c r="D252" s="29"/>
      <c r="E252" s="11"/>
      <c r="F252" s="34"/>
      <c r="G252" s="1"/>
    </row>
    <row r="253" spans="1:7" ht="30" x14ac:dyDescent="0.25">
      <c r="A253" s="23">
        <v>2</v>
      </c>
      <c r="B253" s="16" t="s">
        <v>124</v>
      </c>
      <c r="C253" s="23" t="s">
        <v>125</v>
      </c>
      <c r="D253" s="29">
        <v>4</v>
      </c>
      <c r="E253" s="13"/>
      <c r="F253" s="34">
        <f>D253*E253</f>
        <v>0</v>
      </c>
      <c r="G253" s="1"/>
    </row>
    <row r="254" spans="1:7" x14ac:dyDescent="0.25">
      <c r="A254" s="23"/>
      <c r="B254" s="16"/>
      <c r="C254" s="23"/>
      <c r="D254" s="29"/>
      <c r="E254" s="11"/>
      <c r="F254" s="34"/>
      <c r="G254" s="1"/>
    </row>
    <row r="255" spans="1:7" x14ac:dyDescent="0.25">
      <c r="A255" s="23"/>
      <c r="B255" s="17" t="s">
        <v>126</v>
      </c>
      <c r="C255" s="23"/>
      <c r="D255" s="29"/>
      <c r="E255" s="11"/>
      <c r="F255" s="34"/>
      <c r="G255" s="1"/>
    </row>
    <row r="256" spans="1:7" x14ac:dyDescent="0.25">
      <c r="A256" s="23"/>
      <c r="B256" s="16"/>
      <c r="C256" s="23"/>
      <c r="D256" s="29"/>
      <c r="E256" s="11"/>
      <c r="F256" s="34"/>
      <c r="G256" s="1"/>
    </row>
    <row r="257" spans="1:7" x14ac:dyDescent="0.25">
      <c r="A257" s="23"/>
      <c r="B257" s="17" t="s">
        <v>127</v>
      </c>
      <c r="C257" s="23"/>
      <c r="D257" s="29"/>
      <c r="E257" s="11"/>
      <c r="F257" s="34"/>
      <c r="G257" s="1"/>
    </row>
    <row r="258" spans="1:7" x14ac:dyDescent="0.25">
      <c r="A258" s="23"/>
      <c r="B258" s="16"/>
      <c r="C258" s="23"/>
      <c r="D258" s="29"/>
      <c r="E258" s="11"/>
      <c r="F258" s="34"/>
      <c r="G258" s="1"/>
    </row>
    <row r="259" spans="1:7" x14ac:dyDescent="0.25">
      <c r="A259" s="23">
        <v>3</v>
      </c>
      <c r="B259" s="16" t="s">
        <v>128</v>
      </c>
      <c r="C259" s="23" t="s">
        <v>53</v>
      </c>
      <c r="D259" s="29">
        <v>789</v>
      </c>
      <c r="E259" s="13"/>
      <c r="F259" s="34">
        <f>D259*E259</f>
        <v>0</v>
      </c>
      <c r="G259" s="1"/>
    </row>
    <row r="260" spans="1:7" x14ac:dyDescent="0.25">
      <c r="A260" s="23"/>
      <c r="B260" s="16"/>
      <c r="C260" s="23"/>
      <c r="D260" s="29"/>
      <c r="E260" s="11"/>
      <c r="F260" s="34"/>
      <c r="G260" s="1"/>
    </row>
    <row r="261" spans="1:7" x14ac:dyDescent="0.25">
      <c r="A261" s="23"/>
      <c r="B261" s="17" t="s">
        <v>129</v>
      </c>
      <c r="C261" s="23"/>
      <c r="D261" s="29"/>
      <c r="E261" s="11"/>
      <c r="F261" s="34"/>
      <c r="G261" s="1"/>
    </row>
    <row r="262" spans="1:7" x14ac:dyDescent="0.25">
      <c r="A262" s="23"/>
      <c r="B262" s="16"/>
      <c r="C262" s="23"/>
      <c r="D262" s="29"/>
      <c r="E262" s="11"/>
      <c r="F262" s="34"/>
      <c r="G262" s="1"/>
    </row>
    <row r="263" spans="1:7" ht="30" x14ac:dyDescent="0.25">
      <c r="A263" s="23"/>
      <c r="B263" s="17" t="s">
        <v>130</v>
      </c>
      <c r="C263" s="23"/>
      <c r="D263" s="29"/>
      <c r="E263" s="11"/>
      <c r="F263" s="34"/>
      <c r="G263" s="1"/>
    </row>
    <row r="264" spans="1:7" x14ac:dyDescent="0.25">
      <c r="A264" s="23"/>
      <c r="B264" s="16"/>
      <c r="C264" s="23"/>
      <c r="D264" s="29"/>
      <c r="E264" s="11"/>
      <c r="F264" s="34"/>
      <c r="G264" s="1"/>
    </row>
    <row r="265" spans="1:7" x14ac:dyDescent="0.25">
      <c r="A265" s="23">
        <v>4</v>
      </c>
      <c r="B265" s="16" t="s">
        <v>131</v>
      </c>
      <c r="C265" s="23" t="s">
        <v>77</v>
      </c>
      <c r="D265" s="29">
        <v>161</v>
      </c>
      <c r="E265" s="13"/>
      <c r="F265" s="34">
        <f>D265*E265</f>
        <v>0</v>
      </c>
      <c r="G265" s="1"/>
    </row>
    <row r="266" spans="1:7" x14ac:dyDescent="0.25">
      <c r="A266" s="23"/>
      <c r="B266" s="16"/>
      <c r="C266" s="23"/>
      <c r="D266" s="29"/>
      <c r="E266" s="11"/>
      <c r="F266" s="34"/>
      <c r="G266" s="1"/>
    </row>
    <row r="267" spans="1:7" ht="30" x14ac:dyDescent="0.25">
      <c r="A267" s="23"/>
      <c r="B267" s="17" t="s">
        <v>132</v>
      </c>
      <c r="C267" s="23"/>
      <c r="D267" s="29"/>
      <c r="E267" s="11"/>
      <c r="F267" s="34"/>
      <c r="G267" s="1"/>
    </row>
    <row r="268" spans="1:7" x14ac:dyDescent="0.25">
      <c r="A268" s="23"/>
      <c r="B268" s="16"/>
      <c r="C268" s="23"/>
      <c r="D268" s="29"/>
      <c r="E268" s="11"/>
      <c r="F268" s="34"/>
      <c r="G268" s="1"/>
    </row>
    <row r="269" spans="1:7" x14ac:dyDescent="0.25">
      <c r="A269" s="23">
        <v>5</v>
      </c>
      <c r="B269" s="16" t="s">
        <v>133</v>
      </c>
      <c r="C269" s="23" t="s">
        <v>77</v>
      </c>
      <c r="D269" s="29">
        <v>177</v>
      </c>
      <c r="E269" s="13"/>
      <c r="F269" s="34">
        <f>D269*E269</f>
        <v>0</v>
      </c>
      <c r="G269" s="1"/>
    </row>
    <row r="270" spans="1:7" x14ac:dyDescent="0.25">
      <c r="A270" s="23"/>
      <c r="B270" s="16"/>
      <c r="C270" s="23"/>
      <c r="D270" s="29"/>
      <c r="E270" s="11"/>
      <c r="F270" s="34"/>
      <c r="G270" s="1"/>
    </row>
    <row r="271" spans="1:7" x14ac:dyDescent="0.25">
      <c r="A271" s="23"/>
      <c r="B271" s="17" t="s">
        <v>134</v>
      </c>
      <c r="C271" s="23"/>
      <c r="D271" s="29"/>
      <c r="E271" s="11"/>
      <c r="F271" s="34"/>
      <c r="G271" s="1"/>
    </row>
    <row r="272" spans="1:7" x14ac:dyDescent="0.25">
      <c r="A272" s="23"/>
      <c r="B272" s="16"/>
      <c r="C272" s="23"/>
      <c r="D272" s="29"/>
      <c r="E272" s="11"/>
      <c r="F272" s="34"/>
      <c r="G272" s="1"/>
    </row>
    <row r="273" spans="1:7" x14ac:dyDescent="0.25">
      <c r="A273" s="23">
        <v>6</v>
      </c>
      <c r="B273" s="16" t="s">
        <v>135</v>
      </c>
      <c r="C273" s="23" t="s">
        <v>77</v>
      </c>
      <c r="D273" s="29">
        <v>92</v>
      </c>
      <c r="E273" s="13"/>
      <c r="F273" s="34">
        <f>D273*E273</f>
        <v>0</v>
      </c>
      <c r="G273" s="1"/>
    </row>
    <row r="274" spans="1:7" x14ac:dyDescent="0.25">
      <c r="A274" s="23"/>
      <c r="B274" s="16"/>
      <c r="C274" s="23"/>
      <c r="D274" s="29"/>
      <c r="E274" s="11"/>
      <c r="F274" s="34"/>
      <c r="G274" s="1"/>
    </row>
    <row r="275" spans="1:7" x14ac:dyDescent="0.25">
      <c r="A275" s="23"/>
      <c r="B275" s="17" t="s">
        <v>136</v>
      </c>
      <c r="C275" s="23"/>
      <c r="D275" s="29"/>
      <c r="E275" s="11"/>
      <c r="F275" s="34"/>
      <c r="G275" s="1"/>
    </row>
    <row r="276" spans="1:7" x14ac:dyDescent="0.25">
      <c r="A276" s="23"/>
      <c r="B276" s="16"/>
      <c r="C276" s="23"/>
      <c r="D276" s="29"/>
      <c r="E276" s="11"/>
      <c r="F276" s="34"/>
      <c r="G276" s="1"/>
    </row>
    <row r="277" spans="1:7" x14ac:dyDescent="0.25">
      <c r="A277" s="23"/>
      <c r="B277" s="17" t="s">
        <v>137</v>
      </c>
      <c r="C277" s="23"/>
      <c r="D277" s="29"/>
      <c r="E277" s="11"/>
      <c r="F277" s="34"/>
      <c r="G277" s="1"/>
    </row>
    <row r="278" spans="1:7" x14ac:dyDescent="0.25">
      <c r="A278" s="23"/>
      <c r="B278" s="16"/>
      <c r="C278" s="23"/>
      <c r="D278" s="29"/>
      <c r="E278" s="11"/>
      <c r="F278" s="34"/>
      <c r="G278" s="1"/>
    </row>
    <row r="279" spans="1:7" x14ac:dyDescent="0.25">
      <c r="A279" s="23">
        <v>7</v>
      </c>
      <c r="B279" s="16" t="s">
        <v>138</v>
      </c>
      <c r="C279" s="23" t="s">
        <v>53</v>
      </c>
      <c r="D279" s="29">
        <v>789</v>
      </c>
      <c r="E279" s="13"/>
      <c r="F279" s="34">
        <f>D279*E279</f>
        <v>0</v>
      </c>
      <c r="G279" s="1"/>
    </row>
    <row r="280" spans="1:7" x14ac:dyDescent="0.25">
      <c r="A280" s="23"/>
      <c r="B280" s="16"/>
      <c r="C280" s="23"/>
      <c r="D280" s="29"/>
      <c r="E280" s="11"/>
      <c r="F280" s="34"/>
      <c r="G280" s="1"/>
    </row>
    <row r="281" spans="1:7" x14ac:dyDescent="0.25">
      <c r="A281" s="41" t="s">
        <v>719</v>
      </c>
      <c r="B281" s="18" t="s">
        <v>714</v>
      </c>
      <c r="C281" s="24"/>
      <c r="D281" s="24"/>
      <c r="E281" s="3"/>
      <c r="F281" s="35">
        <f>SUM(F245:F280)</f>
        <v>0</v>
      </c>
      <c r="G281" s="1"/>
    </row>
    <row r="282" spans="1:7" x14ac:dyDescent="0.25">
      <c r="A282" s="23"/>
      <c r="B282" s="16"/>
      <c r="C282" s="23"/>
      <c r="D282" s="29"/>
      <c r="E282" s="11"/>
      <c r="F282" s="34"/>
      <c r="G282" s="1"/>
    </row>
    <row r="283" spans="1:7" x14ac:dyDescent="0.25">
      <c r="A283" s="23"/>
      <c r="B283" s="17" t="s">
        <v>139</v>
      </c>
      <c r="C283" s="23"/>
      <c r="D283" s="29"/>
      <c r="E283" s="11"/>
      <c r="F283" s="34"/>
      <c r="G283" s="1"/>
    </row>
    <row r="284" spans="1:7" x14ac:dyDescent="0.25">
      <c r="A284" s="23"/>
      <c r="B284" s="16"/>
      <c r="C284" s="23"/>
      <c r="D284" s="29"/>
      <c r="E284" s="11"/>
      <c r="F284" s="34"/>
      <c r="G284" s="1"/>
    </row>
    <row r="285" spans="1:7" x14ac:dyDescent="0.25">
      <c r="A285" s="23"/>
      <c r="B285" s="17" t="s">
        <v>140</v>
      </c>
      <c r="C285" s="23"/>
      <c r="D285" s="29"/>
      <c r="E285" s="11"/>
      <c r="F285" s="34"/>
      <c r="G285" s="1"/>
    </row>
    <row r="286" spans="1:7" x14ac:dyDescent="0.25">
      <c r="A286" s="23"/>
      <c r="B286" s="16"/>
      <c r="C286" s="23"/>
      <c r="D286" s="29"/>
      <c r="E286" s="11"/>
      <c r="F286" s="34"/>
      <c r="G286" s="1"/>
    </row>
    <row r="287" spans="1:7" x14ac:dyDescent="0.25">
      <c r="A287" s="23"/>
      <c r="B287" s="17" t="s">
        <v>141</v>
      </c>
      <c r="C287" s="23"/>
      <c r="D287" s="29"/>
      <c r="E287" s="11"/>
      <c r="F287" s="34"/>
      <c r="G287" s="1"/>
    </row>
    <row r="288" spans="1:7" x14ac:dyDescent="0.25">
      <c r="A288" s="23"/>
      <c r="B288" s="16"/>
      <c r="C288" s="23"/>
      <c r="D288" s="29"/>
      <c r="E288" s="11"/>
      <c r="F288" s="34"/>
      <c r="G288" s="1"/>
    </row>
    <row r="289" spans="1:7" ht="120" x14ac:dyDescent="0.25">
      <c r="A289" s="23"/>
      <c r="B289" s="16" t="s">
        <v>712</v>
      </c>
      <c r="C289" s="23"/>
      <c r="D289" s="29"/>
      <c r="E289" s="11"/>
      <c r="F289" s="34"/>
      <c r="G289" s="1"/>
    </row>
    <row r="290" spans="1:7" x14ac:dyDescent="0.25">
      <c r="A290" s="23"/>
      <c r="B290" s="16"/>
      <c r="C290" s="23"/>
      <c r="D290" s="29"/>
      <c r="E290" s="11"/>
      <c r="F290" s="34"/>
      <c r="G290" s="1"/>
    </row>
    <row r="291" spans="1:7" x14ac:dyDescent="0.25">
      <c r="A291" s="23"/>
      <c r="B291" s="17" t="s">
        <v>13</v>
      </c>
      <c r="C291" s="23"/>
      <c r="D291" s="29"/>
      <c r="E291" s="11"/>
      <c r="F291" s="34"/>
      <c r="G291" s="1"/>
    </row>
    <row r="292" spans="1:7" x14ac:dyDescent="0.25">
      <c r="A292" s="23"/>
      <c r="B292" s="16"/>
      <c r="C292" s="23"/>
      <c r="D292" s="29"/>
      <c r="E292" s="11"/>
      <c r="F292" s="34"/>
      <c r="G292" s="1"/>
    </row>
    <row r="293" spans="1:7" ht="45" x14ac:dyDescent="0.25">
      <c r="A293" s="23"/>
      <c r="B293" s="16" t="s">
        <v>14</v>
      </c>
      <c r="C293" s="23"/>
      <c r="D293" s="29"/>
      <c r="E293" s="11"/>
      <c r="F293" s="34"/>
      <c r="G293" s="1"/>
    </row>
    <row r="294" spans="1:7" x14ac:dyDescent="0.25">
      <c r="A294" s="23"/>
      <c r="B294" s="16"/>
      <c r="C294" s="23"/>
      <c r="D294" s="29"/>
      <c r="E294" s="11"/>
      <c r="F294" s="34"/>
      <c r="G294" s="1"/>
    </row>
    <row r="295" spans="1:7" x14ac:dyDescent="0.25">
      <c r="A295" s="23"/>
      <c r="B295" s="17" t="s">
        <v>15</v>
      </c>
      <c r="C295" s="23"/>
      <c r="D295" s="29"/>
      <c r="E295" s="11"/>
      <c r="F295" s="34"/>
      <c r="G295" s="1"/>
    </row>
    <row r="296" spans="1:7" x14ac:dyDescent="0.25">
      <c r="A296" s="23"/>
      <c r="B296" s="16"/>
      <c r="C296" s="23"/>
      <c r="D296" s="29"/>
      <c r="E296" s="11"/>
      <c r="F296" s="34"/>
      <c r="G296" s="1"/>
    </row>
    <row r="297" spans="1:7" x14ac:dyDescent="0.25">
      <c r="A297" s="23"/>
      <c r="B297" s="17" t="s">
        <v>142</v>
      </c>
      <c r="C297" s="23"/>
      <c r="D297" s="29"/>
      <c r="E297" s="11"/>
      <c r="F297" s="34"/>
      <c r="G297" s="1"/>
    </row>
    <row r="298" spans="1:7" x14ac:dyDescent="0.25">
      <c r="A298" s="23"/>
      <c r="B298" s="16"/>
      <c r="C298" s="23"/>
      <c r="D298" s="29"/>
      <c r="E298" s="11"/>
      <c r="F298" s="34"/>
      <c r="G298" s="1"/>
    </row>
    <row r="299" spans="1:7" ht="30" x14ac:dyDescent="0.25">
      <c r="A299" s="23"/>
      <c r="B299" s="16" t="s">
        <v>143</v>
      </c>
      <c r="C299" s="23"/>
      <c r="D299" s="29"/>
      <c r="E299" s="11"/>
      <c r="F299" s="34"/>
      <c r="G299" s="1"/>
    </row>
    <row r="300" spans="1:7" x14ac:dyDescent="0.25">
      <c r="A300" s="23"/>
      <c r="B300" s="16"/>
      <c r="C300" s="23"/>
      <c r="D300" s="29"/>
      <c r="E300" s="11"/>
      <c r="F300" s="34"/>
      <c r="G300" s="1"/>
    </row>
    <row r="301" spans="1:7" x14ac:dyDescent="0.25">
      <c r="A301" s="23"/>
      <c r="B301" s="17" t="s">
        <v>144</v>
      </c>
      <c r="C301" s="23"/>
      <c r="D301" s="29"/>
      <c r="E301" s="11"/>
      <c r="F301" s="34"/>
      <c r="G301" s="1"/>
    </row>
    <row r="302" spans="1:7" x14ac:dyDescent="0.25">
      <c r="A302" s="23"/>
      <c r="B302" s="16"/>
      <c r="C302" s="23"/>
      <c r="D302" s="29"/>
      <c r="E302" s="11"/>
      <c r="F302" s="34"/>
      <c r="G302" s="1"/>
    </row>
    <row r="303" spans="1:7" x14ac:dyDescent="0.25">
      <c r="A303" s="23"/>
      <c r="B303" s="17" t="s">
        <v>145</v>
      </c>
      <c r="C303" s="23"/>
      <c r="D303" s="29"/>
      <c r="E303" s="11"/>
      <c r="F303" s="34"/>
      <c r="G303" s="1"/>
    </row>
    <row r="304" spans="1:7" x14ac:dyDescent="0.25">
      <c r="A304" s="23"/>
      <c r="B304" s="16"/>
      <c r="C304" s="23"/>
      <c r="D304" s="29"/>
      <c r="E304" s="11"/>
      <c r="F304" s="34"/>
      <c r="G304" s="1"/>
    </row>
    <row r="305" spans="1:7" ht="30" x14ac:dyDescent="0.25">
      <c r="A305" s="23"/>
      <c r="B305" s="16" t="s">
        <v>146</v>
      </c>
      <c r="C305" s="23"/>
      <c r="D305" s="29"/>
      <c r="E305" s="11"/>
      <c r="F305" s="34"/>
      <c r="G305" s="1"/>
    </row>
    <row r="306" spans="1:7" x14ac:dyDescent="0.25">
      <c r="A306" s="23"/>
      <c r="B306" s="16"/>
      <c r="C306" s="23"/>
      <c r="D306" s="29"/>
      <c r="E306" s="11"/>
      <c r="F306" s="34"/>
      <c r="G306" s="1"/>
    </row>
    <row r="307" spans="1:7" x14ac:dyDescent="0.25">
      <c r="A307" s="23"/>
      <c r="B307" s="17" t="s">
        <v>147</v>
      </c>
      <c r="C307" s="23"/>
      <c r="D307" s="29"/>
      <c r="E307" s="11"/>
      <c r="F307" s="34"/>
      <c r="G307" s="1"/>
    </row>
    <row r="308" spans="1:7" x14ac:dyDescent="0.25">
      <c r="A308" s="23"/>
      <c r="B308" s="16"/>
      <c r="C308" s="23"/>
      <c r="D308" s="29"/>
      <c r="E308" s="11"/>
      <c r="F308" s="34"/>
      <c r="G308" s="1"/>
    </row>
    <row r="309" spans="1:7" ht="30" x14ac:dyDescent="0.25">
      <c r="A309" s="23"/>
      <c r="B309" s="16" t="s">
        <v>148</v>
      </c>
      <c r="C309" s="23"/>
      <c r="D309" s="29"/>
      <c r="E309" s="11"/>
      <c r="F309" s="34"/>
      <c r="G309" s="1"/>
    </row>
    <row r="310" spans="1:7" x14ac:dyDescent="0.25">
      <c r="A310" s="23"/>
      <c r="B310" s="16"/>
      <c r="C310" s="23"/>
      <c r="D310" s="29"/>
      <c r="E310" s="11"/>
      <c r="F310" s="34"/>
      <c r="G310" s="1"/>
    </row>
    <row r="311" spans="1:7" x14ac:dyDescent="0.25">
      <c r="A311" s="23"/>
      <c r="B311" s="17" t="s">
        <v>149</v>
      </c>
      <c r="C311" s="23"/>
      <c r="D311" s="29"/>
      <c r="E311" s="11"/>
      <c r="F311" s="34"/>
      <c r="G311" s="1"/>
    </row>
    <row r="312" spans="1:7" x14ac:dyDescent="0.25">
      <c r="A312" s="23"/>
      <c r="B312" s="16"/>
      <c r="C312" s="23"/>
      <c r="D312" s="29"/>
      <c r="E312" s="11"/>
      <c r="F312" s="34"/>
      <c r="G312" s="1"/>
    </row>
    <row r="313" spans="1:7" ht="60" x14ac:dyDescent="0.25">
      <c r="A313" s="23"/>
      <c r="B313" s="16" t="s">
        <v>150</v>
      </c>
      <c r="C313" s="23"/>
      <c r="D313" s="29"/>
      <c r="E313" s="11"/>
      <c r="F313" s="34"/>
      <c r="G313" s="1"/>
    </row>
    <row r="314" spans="1:7" x14ac:dyDescent="0.25">
      <c r="A314" s="23"/>
      <c r="B314" s="16"/>
      <c r="C314" s="23"/>
      <c r="D314" s="29"/>
      <c r="E314" s="11"/>
      <c r="F314" s="34"/>
      <c r="G314" s="1"/>
    </row>
    <row r="315" spans="1:7" x14ac:dyDescent="0.25">
      <c r="A315" s="23"/>
      <c r="B315" s="17" t="s">
        <v>151</v>
      </c>
      <c r="C315" s="23"/>
      <c r="D315" s="29"/>
      <c r="E315" s="11"/>
      <c r="F315" s="34"/>
      <c r="G315" s="1"/>
    </row>
    <row r="316" spans="1:7" x14ac:dyDescent="0.25">
      <c r="A316" s="23"/>
      <c r="B316" s="16"/>
      <c r="C316" s="23"/>
      <c r="D316" s="29"/>
      <c r="E316" s="11"/>
      <c r="F316" s="34"/>
      <c r="G316" s="1"/>
    </row>
    <row r="317" spans="1:7" x14ac:dyDescent="0.25">
      <c r="A317" s="23"/>
      <c r="B317" s="16" t="s">
        <v>152</v>
      </c>
      <c r="C317" s="23"/>
      <c r="D317" s="29"/>
      <c r="E317" s="11"/>
      <c r="F317" s="34"/>
      <c r="G317" s="1"/>
    </row>
    <row r="318" spans="1:7" x14ac:dyDescent="0.25">
      <c r="A318" s="23"/>
      <c r="B318" s="16"/>
      <c r="C318" s="23"/>
      <c r="D318" s="29"/>
      <c r="E318" s="11"/>
      <c r="F318" s="34"/>
      <c r="G318" s="1"/>
    </row>
    <row r="319" spans="1:7" x14ac:dyDescent="0.25">
      <c r="A319" s="23"/>
      <c r="B319" s="17" t="s">
        <v>153</v>
      </c>
      <c r="C319" s="23"/>
      <c r="D319" s="29"/>
      <c r="E319" s="11"/>
      <c r="F319" s="34"/>
      <c r="G319" s="1"/>
    </row>
    <row r="320" spans="1:7" x14ac:dyDescent="0.25">
      <c r="A320" s="23"/>
      <c r="B320" s="16"/>
      <c r="C320" s="23"/>
      <c r="D320" s="29"/>
      <c r="E320" s="11"/>
      <c r="F320" s="34"/>
      <c r="G320" s="1"/>
    </row>
    <row r="321" spans="1:7" ht="45" x14ac:dyDescent="0.25">
      <c r="A321" s="23"/>
      <c r="B321" s="16" t="s">
        <v>154</v>
      </c>
      <c r="C321" s="23"/>
      <c r="D321" s="29"/>
      <c r="E321" s="11"/>
      <c r="F321" s="34"/>
      <c r="G321" s="1"/>
    </row>
    <row r="322" spans="1:7" x14ac:dyDescent="0.25">
      <c r="A322" s="23"/>
      <c r="B322" s="16"/>
      <c r="C322" s="23"/>
      <c r="D322" s="29"/>
      <c r="E322" s="11"/>
      <c r="F322" s="34"/>
      <c r="G322" s="1"/>
    </row>
    <row r="323" spans="1:7" x14ac:dyDescent="0.25">
      <c r="A323" s="23"/>
      <c r="B323" s="17" t="s">
        <v>155</v>
      </c>
      <c r="C323" s="23"/>
      <c r="D323" s="29"/>
      <c r="E323" s="11"/>
      <c r="F323" s="34"/>
      <c r="G323" s="1"/>
    </row>
    <row r="324" spans="1:7" x14ac:dyDescent="0.25">
      <c r="A324" s="23"/>
      <c r="B324" s="16"/>
      <c r="C324" s="23"/>
      <c r="D324" s="29"/>
      <c r="E324" s="11"/>
      <c r="F324" s="34"/>
      <c r="G324" s="1"/>
    </row>
    <row r="325" spans="1:7" x14ac:dyDescent="0.25">
      <c r="A325" s="23"/>
      <c r="B325" s="17" t="s">
        <v>156</v>
      </c>
      <c r="C325" s="23"/>
      <c r="D325" s="29"/>
      <c r="E325" s="11"/>
      <c r="F325" s="34"/>
      <c r="G325" s="1"/>
    </row>
    <row r="326" spans="1:7" x14ac:dyDescent="0.25">
      <c r="A326" s="23"/>
      <c r="B326" s="16"/>
      <c r="C326" s="23"/>
      <c r="D326" s="29"/>
      <c r="E326" s="11"/>
      <c r="F326" s="34"/>
      <c r="G326" s="1"/>
    </row>
    <row r="327" spans="1:7" x14ac:dyDescent="0.25">
      <c r="A327" s="23">
        <v>1</v>
      </c>
      <c r="B327" s="16" t="s">
        <v>157</v>
      </c>
      <c r="C327" s="23" t="s">
        <v>53</v>
      </c>
      <c r="D327" s="29">
        <v>231</v>
      </c>
      <c r="E327" s="13"/>
      <c r="F327" s="34">
        <f>D327*E327</f>
        <v>0</v>
      </c>
      <c r="G327" s="1"/>
    </row>
    <row r="328" spans="1:7" x14ac:dyDescent="0.25">
      <c r="A328" s="23"/>
      <c r="B328" s="16"/>
      <c r="C328" s="23"/>
      <c r="D328" s="29"/>
      <c r="E328" s="11"/>
      <c r="F328" s="34"/>
      <c r="G328" s="1"/>
    </row>
    <row r="329" spans="1:7" x14ac:dyDescent="0.25">
      <c r="A329" s="23"/>
      <c r="B329" s="17" t="s">
        <v>158</v>
      </c>
      <c r="C329" s="23"/>
      <c r="D329" s="29"/>
      <c r="E329" s="11"/>
      <c r="F329" s="34"/>
      <c r="G329" s="1"/>
    </row>
    <row r="330" spans="1:7" x14ac:dyDescent="0.25">
      <c r="A330" s="23"/>
      <c r="B330" s="16"/>
      <c r="C330" s="23"/>
      <c r="D330" s="29"/>
      <c r="E330" s="11"/>
      <c r="F330" s="34"/>
      <c r="G330" s="1"/>
    </row>
    <row r="331" spans="1:7" x14ac:dyDescent="0.25">
      <c r="A331" s="23"/>
      <c r="B331" s="17" t="s">
        <v>159</v>
      </c>
      <c r="C331" s="23"/>
      <c r="D331" s="29"/>
      <c r="E331" s="11"/>
      <c r="F331" s="34"/>
      <c r="G331" s="1"/>
    </row>
    <row r="332" spans="1:7" x14ac:dyDescent="0.25">
      <c r="A332" s="23"/>
      <c r="B332" s="16"/>
      <c r="C332" s="23"/>
      <c r="D332" s="29"/>
      <c r="E332" s="11"/>
      <c r="F332" s="34"/>
      <c r="G332" s="1"/>
    </row>
    <row r="333" spans="1:7" x14ac:dyDescent="0.25">
      <c r="A333" s="23">
        <v>2</v>
      </c>
      <c r="B333" s="16" t="s">
        <v>160</v>
      </c>
      <c r="C333" s="23" t="s">
        <v>77</v>
      </c>
      <c r="D333" s="29">
        <v>736</v>
      </c>
      <c r="E333" s="13"/>
      <c r="F333" s="34">
        <f>D333*E333</f>
        <v>0</v>
      </c>
      <c r="G333" s="1"/>
    </row>
    <row r="334" spans="1:7" x14ac:dyDescent="0.25">
      <c r="A334" s="23"/>
      <c r="B334" s="16"/>
      <c r="C334" s="23"/>
      <c r="D334" s="29"/>
      <c r="E334" s="11"/>
      <c r="F334" s="34"/>
      <c r="G334" s="1"/>
    </row>
    <row r="335" spans="1:7" x14ac:dyDescent="0.25">
      <c r="A335" s="23"/>
      <c r="B335" s="17" t="s">
        <v>161</v>
      </c>
      <c r="C335" s="23"/>
      <c r="D335" s="29"/>
      <c r="E335" s="11"/>
      <c r="F335" s="34"/>
      <c r="G335" s="1"/>
    </row>
    <row r="336" spans="1:7" x14ac:dyDescent="0.25">
      <c r="A336" s="23"/>
      <c r="B336" s="16"/>
      <c r="C336" s="23"/>
      <c r="D336" s="29"/>
      <c r="E336" s="11"/>
      <c r="F336" s="34"/>
      <c r="G336" s="1"/>
    </row>
    <row r="337" spans="1:7" ht="30" x14ac:dyDescent="0.25">
      <c r="A337" s="23">
        <v>3</v>
      </c>
      <c r="B337" s="16" t="s">
        <v>162</v>
      </c>
      <c r="C337" s="23" t="s">
        <v>45</v>
      </c>
      <c r="D337" s="29">
        <v>222</v>
      </c>
      <c r="E337" s="13"/>
      <c r="F337" s="34">
        <f>D337*E337</f>
        <v>0</v>
      </c>
      <c r="G337" s="1"/>
    </row>
    <row r="338" spans="1:7" x14ac:dyDescent="0.25">
      <c r="A338" s="23"/>
      <c r="B338" s="16"/>
      <c r="C338" s="23"/>
      <c r="D338" s="29"/>
      <c r="E338" s="11"/>
      <c r="F338" s="34"/>
      <c r="G338" s="1"/>
    </row>
    <row r="339" spans="1:7" x14ac:dyDescent="0.25">
      <c r="A339" s="41" t="s">
        <v>720</v>
      </c>
      <c r="B339" s="18" t="s">
        <v>714</v>
      </c>
      <c r="C339" s="24"/>
      <c r="D339" s="24"/>
      <c r="E339" s="3"/>
      <c r="F339" s="35">
        <f>SUM(F321:F338)</f>
        <v>0</v>
      </c>
      <c r="G339" s="1"/>
    </row>
    <row r="340" spans="1:7" x14ac:dyDescent="0.25">
      <c r="A340" s="23"/>
      <c r="B340" s="16"/>
      <c r="C340" s="23"/>
      <c r="D340" s="29"/>
      <c r="E340" s="11"/>
      <c r="F340" s="34"/>
      <c r="G340" s="1"/>
    </row>
    <row r="341" spans="1:7" x14ac:dyDescent="0.25">
      <c r="A341" s="23"/>
      <c r="B341" s="17" t="s">
        <v>163</v>
      </c>
      <c r="C341" s="23"/>
      <c r="D341" s="29"/>
      <c r="E341" s="11"/>
      <c r="F341" s="34"/>
      <c r="G341" s="1"/>
    </row>
    <row r="342" spans="1:7" x14ac:dyDescent="0.25">
      <c r="A342" s="23"/>
      <c r="B342" s="16"/>
      <c r="C342" s="23"/>
      <c r="D342" s="29"/>
      <c r="E342" s="11"/>
      <c r="F342" s="34"/>
      <c r="G342" s="1"/>
    </row>
    <row r="343" spans="1:7" x14ac:dyDescent="0.25">
      <c r="A343" s="23"/>
      <c r="B343" s="17" t="s">
        <v>164</v>
      </c>
      <c r="C343" s="23"/>
      <c r="D343" s="29"/>
      <c r="E343" s="11"/>
      <c r="F343" s="34"/>
      <c r="G343" s="1"/>
    </row>
    <row r="344" spans="1:7" x14ac:dyDescent="0.25">
      <c r="A344" s="23"/>
      <c r="B344" s="16"/>
      <c r="C344" s="23"/>
      <c r="D344" s="29"/>
      <c r="E344" s="11"/>
      <c r="F344" s="34"/>
      <c r="G344" s="1"/>
    </row>
    <row r="345" spans="1:7" x14ac:dyDescent="0.25">
      <c r="A345" s="23"/>
      <c r="B345" s="17" t="s">
        <v>165</v>
      </c>
      <c r="C345" s="23"/>
      <c r="D345" s="29"/>
      <c r="E345" s="11"/>
      <c r="F345" s="34"/>
      <c r="G345" s="1"/>
    </row>
    <row r="346" spans="1:7" x14ac:dyDescent="0.25">
      <c r="A346" s="23"/>
      <c r="B346" s="16"/>
      <c r="C346" s="23"/>
      <c r="D346" s="29"/>
      <c r="E346" s="11"/>
      <c r="F346" s="34"/>
      <c r="G346" s="1"/>
    </row>
    <row r="347" spans="1:7" ht="120" x14ac:dyDescent="0.25">
      <c r="A347" s="23"/>
      <c r="B347" s="16" t="s">
        <v>712</v>
      </c>
      <c r="C347" s="23"/>
      <c r="D347" s="29"/>
      <c r="E347" s="11"/>
      <c r="F347" s="34"/>
      <c r="G347" s="1"/>
    </row>
    <row r="348" spans="1:7" x14ac:dyDescent="0.25">
      <c r="A348" s="23"/>
      <c r="B348" s="16"/>
      <c r="C348" s="23"/>
      <c r="D348" s="29"/>
      <c r="E348" s="11"/>
      <c r="F348" s="34"/>
      <c r="G348" s="1"/>
    </row>
    <row r="349" spans="1:7" x14ac:dyDescent="0.25">
      <c r="A349" s="23"/>
      <c r="B349" s="17" t="s">
        <v>13</v>
      </c>
      <c r="C349" s="23"/>
      <c r="D349" s="29"/>
      <c r="E349" s="11"/>
      <c r="F349" s="34"/>
      <c r="G349" s="1"/>
    </row>
    <row r="350" spans="1:7" x14ac:dyDescent="0.25">
      <c r="A350" s="23"/>
      <c r="B350" s="16"/>
      <c r="C350" s="23"/>
      <c r="D350" s="29"/>
      <c r="E350" s="11"/>
      <c r="F350" s="34"/>
      <c r="G350" s="1"/>
    </row>
    <row r="351" spans="1:7" ht="45" x14ac:dyDescent="0.25">
      <c r="A351" s="23"/>
      <c r="B351" s="16" t="s">
        <v>14</v>
      </c>
      <c r="C351" s="23"/>
      <c r="D351" s="29"/>
      <c r="E351" s="11"/>
      <c r="F351" s="34"/>
      <c r="G351" s="1"/>
    </row>
    <row r="352" spans="1:7" x14ac:dyDescent="0.25">
      <c r="A352" s="23"/>
      <c r="B352" s="16"/>
      <c r="C352" s="23"/>
      <c r="D352" s="29"/>
      <c r="E352" s="11"/>
      <c r="F352" s="34"/>
      <c r="G352" s="1"/>
    </row>
    <row r="353" spans="1:7" x14ac:dyDescent="0.25">
      <c r="A353" s="23"/>
      <c r="B353" s="17" t="s">
        <v>15</v>
      </c>
      <c r="C353" s="23"/>
      <c r="D353" s="29"/>
      <c r="E353" s="11"/>
      <c r="F353" s="34"/>
      <c r="G353" s="1"/>
    </row>
    <row r="354" spans="1:7" x14ac:dyDescent="0.25">
      <c r="A354" s="23"/>
      <c r="B354" s="16"/>
      <c r="C354" s="23"/>
      <c r="D354" s="29"/>
      <c r="E354" s="11"/>
      <c r="F354" s="34"/>
      <c r="G354" s="1"/>
    </row>
    <row r="355" spans="1:7" x14ac:dyDescent="0.25">
      <c r="A355" s="23"/>
      <c r="B355" s="17" t="s">
        <v>142</v>
      </c>
      <c r="C355" s="23"/>
      <c r="D355" s="29"/>
      <c r="E355" s="11"/>
      <c r="F355" s="34"/>
      <c r="G355" s="1"/>
    </row>
    <row r="356" spans="1:7" x14ac:dyDescent="0.25">
      <c r="A356" s="23"/>
      <c r="B356" s="16"/>
      <c r="C356" s="23"/>
      <c r="D356" s="29"/>
      <c r="E356" s="11"/>
      <c r="F356" s="34"/>
      <c r="G356" s="1"/>
    </row>
    <row r="357" spans="1:7" ht="30" x14ac:dyDescent="0.25">
      <c r="A357" s="23"/>
      <c r="B357" s="16" t="s">
        <v>143</v>
      </c>
      <c r="C357" s="23"/>
      <c r="D357" s="29"/>
      <c r="E357" s="11"/>
      <c r="F357" s="34"/>
      <c r="G357" s="1"/>
    </row>
    <row r="358" spans="1:7" x14ac:dyDescent="0.25">
      <c r="A358" s="23"/>
      <c r="B358" s="16"/>
      <c r="C358" s="23"/>
      <c r="D358" s="29"/>
      <c r="E358" s="11"/>
      <c r="F358" s="34"/>
      <c r="G358" s="1"/>
    </row>
    <row r="359" spans="1:7" x14ac:dyDescent="0.25">
      <c r="A359" s="23"/>
      <c r="B359" s="17" t="s">
        <v>166</v>
      </c>
      <c r="C359" s="23"/>
      <c r="D359" s="29"/>
      <c r="E359" s="11"/>
      <c r="F359" s="34"/>
      <c r="G359" s="1"/>
    </row>
    <row r="360" spans="1:7" x14ac:dyDescent="0.25">
      <c r="A360" s="23"/>
      <c r="B360" s="16"/>
      <c r="C360" s="23"/>
      <c r="D360" s="29"/>
      <c r="E360" s="11"/>
      <c r="F360" s="34"/>
      <c r="G360" s="1"/>
    </row>
    <row r="361" spans="1:7" ht="30" x14ac:dyDescent="0.25">
      <c r="A361" s="23"/>
      <c r="B361" s="17" t="s">
        <v>167</v>
      </c>
      <c r="C361" s="23"/>
      <c r="D361" s="29"/>
      <c r="E361" s="11"/>
      <c r="F361" s="34"/>
      <c r="G361" s="1"/>
    </row>
    <row r="362" spans="1:7" x14ac:dyDescent="0.25">
      <c r="A362" s="23"/>
      <c r="B362" s="16"/>
      <c r="C362" s="23"/>
      <c r="D362" s="29"/>
      <c r="E362" s="11"/>
      <c r="F362" s="34"/>
      <c r="G362" s="1"/>
    </row>
    <row r="363" spans="1:7" x14ac:dyDescent="0.25">
      <c r="A363" s="23">
        <v>1</v>
      </c>
      <c r="B363" s="16" t="s">
        <v>168</v>
      </c>
      <c r="C363" s="23" t="s">
        <v>53</v>
      </c>
      <c r="D363" s="29">
        <v>15</v>
      </c>
      <c r="E363" s="13"/>
      <c r="F363" s="34">
        <f>D363*E363</f>
        <v>0</v>
      </c>
      <c r="G363" s="1"/>
    </row>
    <row r="364" spans="1:7" x14ac:dyDescent="0.25">
      <c r="A364" s="23"/>
      <c r="B364" s="16"/>
      <c r="C364" s="23"/>
      <c r="D364" s="29"/>
      <c r="E364" s="11"/>
      <c r="F364" s="34"/>
      <c r="G364" s="1"/>
    </row>
    <row r="365" spans="1:7" ht="45" x14ac:dyDescent="0.25">
      <c r="A365" s="23"/>
      <c r="B365" s="17" t="s">
        <v>169</v>
      </c>
      <c r="C365" s="23"/>
      <c r="D365" s="29"/>
      <c r="E365" s="11"/>
      <c r="F365" s="34"/>
      <c r="G365" s="1"/>
    </row>
    <row r="366" spans="1:7" x14ac:dyDescent="0.25">
      <c r="A366" s="23"/>
      <c r="B366" s="16"/>
      <c r="C366" s="23"/>
      <c r="D366" s="29"/>
      <c r="E366" s="11"/>
      <c r="F366" s="34"/>
      <c r="G366" s="1"/>
    </row>
    <row r="367" spans="1:7" x14ac:dyDescent="0.25">
      <c r="A367" s="23">
        <v>2</v>
      </c>
      <c r="B367" s="16" t="s">
        <v>170</v>
      </c>
      <c r="C367" s="23" t="s">
        <v>53</v>
      </c>
      <c r="D367" s="29">
        <v>789</v>
      </c>
      <c r="E367" s="13"/>
      <c r="F367" s="34">
        <f>D367*E367</f>
        <v>0</v>
      </c>
      <c r="G367" s="1"/>
    </row>
    <row r="368" spans="1:7" x14ac:dyDescent="0.25">
      <c r="A368" s="23"/>
      <c r="B368" s="16"/>
      <c r="C368" s="23"/>
      <c r="D368" s="29"/>
      <c r="E368" s="11"/>
      <c r="F368" s="34"/>
      <c r="G368" s="1"/>
    </row>
    <row r="369" spans="1:7" x14ac:dyDescent="0.25">
      <c r="A369" s="23"/>
      <c r="B369" s="17" t="s">
        <v>171</v>
      </c>
      <c r="C369" s="23"/>
      <c r="D369" s="29"/>
      <c r="E369" s="11"/>
      <c r="F369" s="34"/>
      <c r="G369" s="1"/>
    </row>
    <row r="370" spans="1:7" x14ac:dyDescent="0.25">
      <c r="A370" s="23"/>
      <c r="B370" s="16"/>
      <c r="C370" s="23"/>
      <c r="D370" s="29"/>
      <c r="E370" s="11"/>
      <c r="F370" s="34"/>
      <c r="G370" s="1"/>
    </row>
    <row r="371" spans="1:7" ht="30" x14ac:dyDescent="0.25">
      <c r="A371" s="23"/>
      <c r="B371" s="17" t="s">
        <v>172</v>
      </c>
      <c r="C371" s="23"/>
      <c r="D371" s="29"/>
      <c r="E371" s="11"/>
      <c r="F371" s="34"/>
      <c r="G371" s="1"/>
    </row>
    <row r="372" spans="1:7" x14ac:dyDescent="0.25">
      <c r="A372" s="23"/>
      <c r="B372" s="16"/>
      <c r="C372" s="23"/>
      <c r="D372" s="29"/>
      <c r="E372" s="11"/>
      <c r="F372" s="34"/>
      <c r="G372" s="1"/>
    </row>
    <row r="373" spans="1:7" x14ac:dyDescent="0.25">
      <c r="A373" s="23">
        <v>3</v>
      </c>
      <c r="B373" s="16" t="s">
        <v>173</v>
      </c>
      <c r="C373" s="23" t="s">
        <v>77</v>
      </c>
      <c r="D373" s="29">
        <v>92</v>
      </c>
      <c r="E373" s="13"/>
      <c r="F373" s="34">
        <f>D373*E373</f>
        <v>0</v>
      </c>
      <c r="G373" s="1"/>
    </row>
    <row r="374" spans="1:7" x14ac:dyDescent="0.25">
      <c r="A374" s="23"/>
      <c r="B374" s="16"/>
      <c r="C374" s="23"/>
      <c r="D374" s="29"/>
      <c r="E374" s="11"/>
      <c r="F374" s="34"/>
      <c r="G374" s="1"/>
    </row>
    <row r="375" spans="1:7" ht="30" x14ac:dyDescent="0.25">
      <c r="A375" s="23">
        <v>4</v>
      </c>
      <c r="B375" s="16" t="s">
        <v>174</v>
      </c>
      <c r="C375" s="23" t="s">
        <v>77</v>
      </c>
      <c r="D375" s="29">
        <v>177</v>
      </c>
      <c r="E375" s="13"/>
      <c r="F375" s="34">
        <f>D375*E375</f>
        <v>0</v>
      </c>
      <c r="G375" s="1"/>
    </row>
    <row r="376" spans="1:7" x14ac:dyDescent="0.25">
      <c r="A376" s="23"/>
      <c r="B376" s="16"/>
      <c r="C376" s="23"/>
      <c r="D376" s="29"/>
      <c r="E376" s="11"/>
      <c r="F376" s="34"/>
      <c r="G376" s="1"/>
    </row>
    <row r="377" spans="1:7" x14ac:dyDescent="0.25">
      <c r="A377" s="41" t="s">
        <v>721</v>
      </c>
      <c r="B377" s="18" t="s">
        <v>714</v>
      </c>
      <c r="C377" s="24"/>
      <c r="D377" s="24"/>
      <c r="E377" s="3"/>
      <c r="F377" s="35">
        <f>SUM(F359:F376)</f>
        <v>0</v>
      </c>
      <c r="G377" s="1"/>
    </row>
    <row r="378" spans="1:7" x14ac:dyDescent="0.25">
      <c r="A378" s="23"/>
      <c r="B378" s="16"/>
      <c r="C378" s="23"/>
      <c r="D378" s="29"/>
      <c r="E378" s="11"/>
      <c r="F378" s="34"/>
      <c r="G378" s="1"/>
    </row>
    <row r="379" spans="1:7" x14ac:dyDescent="0.25">
      <c r="A379" s="23"/>
      <c r="B379" s="17" t="s">
        <v>175</v>
      </c>
      <c r="C379" s="23"/>
      <c r="D379" s="29"/>
      <c r="E379" s="11"/>
      <c r="F379" s="34"/>
      <c r="G379" s="1"/>
    </row>
    <row r="380" spans="1:7" x14ac:dyDescent="0.25">
      <c r="A380" s="23"/>
      <c r="B380" s="16"/>
      <c r="C380" s="23"/>
      <c r="D380" s="29"/>
      <c r="E380" s="11"/>
      <c r="F380" s="34"/>
      <c r="G380" s="1"/>
    </row>
    <row r="381" spans="1:7" x14ac:dyDescent="0.25">
      <c r="A381" s="23"/>
      <c r="B381" s="17" t="s">
        <v>176</v>
      </c>
      <c r="C381" s="23"/>
      <c r="D381" s="29"/>
      <c r="E381" s="11"/>
      <c r="F381" s="34"/>
      <c r="G381" s="1"/>
    </row>
    <row r="382" spans="1:7" x14ac:dyDescent="0.25">
      <c r="A382" s="23"/>
      <c r="B382" s="16"/>
      <c r="C382" s="23"/>
      <c r="D382" s="29"/>
      <c r="E382" s="11"/>
      <c r="F382" s="34"/>
      <c r="G382" s="1"/>
    </row>
    <row r="383" spans="1:7" x14ac:dyDescent="0.25">
      <c r="A383" s="23"/>
      <c r="B383" s="17" t="s">
        <v>177</v>
      </c>
      <c r="C383" s="23"/>
      <c r="D383" s="29"/>
      <c r="E383" s="11"/>
      <c r="F383" s="34"/>
      <c r="G383" s="1"/>
    </row>
    <row r="384" spans="1:7" x14ac:dyDescent="0.25">
      <c r="A384" s="23"/>
      <c r="B384" s="16"/>
      <c r="C384" s="23"/>
      <c r="D384" s="29"/>
      <c r="E384" s="11"/>
      <c r="F384" s="34"/>
      <c r="G384" s="1"/>
    </row>
    <row r="385" spans="1:7" ht="120" x14ac:dyDescent="0.25">
      <c r="A385" s="23"/>
      <c r="B385" s="16" t="s">
        <v>712</v>
      </c>
      <c r="C385" s="23"/>
      <c r="D385" s="29"/>
      <c r="E385" s="11"/>
      <c r="F385" s="34"/>
      <c r="G385" s="1"/>
    </row>
    <row r="386" spans="1:7" x14ac:dyDescent="0.25">
      <c r="A386" s="23"/>
      <c r="B386" s="16"/>
      <c r="C386" s="23"/>
      <c r="D386" s="29"/>
      <c r="E386" s="11"/>
      <c r="F386" s="34"/>
      <c r="G386" s="1"/>
    </row>
    <row r="387" spans="1:7" x14ac:dyDescent="0.25">
      <c r="A387" s="23"/>
      <c r="B387" s="17" t="s">
        <v>13</v>
      </c>
      <c r="C387" s="23"/>
      <c r="D387" s="29"/>
      <c r="E387" s="11"/>
      <c r="F387" s="34"/>
      <c r="G387" s="1"/>
    </row>
    <row r="388" spans="1:7" x14ac:dyDescent="0.25">
      <c r="A388" s="23"/>
      <c r="B388" s="16"/>
      <c r="C388" s="23"/>
      <c r="D388" s="29"/>
      <c r="E388" s="11"/>
      <c r="F388" s="34"/>
      <c r="G388" s="1"/>
    </row>
    <row r="389" spans="1:7" ht="45" x14ac:dyDescent="0.25">
      <c r="A389" s="23"/>
      <c r="B389" s="16" t="s">
        <v>14</v>
      </c>
      <c r="C389" s="23"/>
      <c r="D389" s="29"/>
      <c r="E389" s="11"/>
      <c r="F389" s="34"/>
      <c r="G389" s="1"/>
    </row>
    <row r="390" spans="1:7" x14ac:dyDescent="0.25">
      <c r="A390" s="23"/>
      <c r="B390" s="16"/>
      <c r="C390" s="23"/>
      <c r="D390" s="29"/>
      <c r="E390" s="11"/>
      <c r="F390" s="34"/>
      <c r="G390" s="1"/>
    </row>
    <row r="391" spans="1:7" x14ac:dyDescent="0.25">
      <c r="A391" s="23"/>
      <c r="B391" s="17" t="s">
        <v>15</v>
      </c>
      <c r="C391" s="23"/>
      <c r="D391" s="29"/>
      <c r="E391" s="11"/>
      <c r="F391" s="34"/>
      <c r="G391" s="1"/>
    </row>
    <row r="392" spans="1:7" x14ac:dyDescent="0.25">
      <c r="A392" s="23"/>
      <c r="B392" s="16"/>
      <c r="C392" s="23"/>
      <c r="D392" s="29"/>
      <c r="E392" s="11"/>
      <c r="F392" s="34"/>
      <c r="G392" s="1"/>
    </row>
    <row r="393" spans="1:7" x14ac:dyDescent="0.25">
      <c r="A393" s="23"/>
      <c r="B393" s="17" t="s">
        <v>142</v>
      </c>
      <c r="C393" s="23"/>
      <c r="D393" s="29"/>
      <c r="E393" s="11"/>
      <c r="F393" s="34"/>
      <c r="G393" s="1"/>
    </row>
    <row r="394" spans="1:7" x14ac:dyDescent="0.25">
      <c r="A394" s="23"/>
      <c r="B394" s="16"/>
      <c r="C394" s="23"/>
      <c r="D394" s="29"/>
      <c r="E394" s="11"/>
      <c r="F394" s="34"/>
      <c r="G394" s="1"/>
    </row>
    <row r="395" spans="1:7" ht="30" x14ac:dyDescent="0.25">
      <c r="A395" s="23"/>
      <c r="B395" s="16" t="s">
        <v>143</v>
      </c>
      <c r="C395" s="23"/>
      <c r="D395" s="29"/>
      <c r="E395" s="11"/>
      <c r="F395" s="34"/>
      <c r="G395" s="1"/>
    </row>
    <row r="396" spans="1:7" x14ac:dyDescent="0.25">
      <c r="A396" s="23"/>
      <c r="B396" s="16"/>
      <c r="C396" s="23"/>
      <c r="D396" s="29"/>
      <c r="E396" s="11"/>
      <c r="F396" s="34"/>
      <c r="G396" s="1"/>
    </row>
    <row r="397" spans="1:7" x14ac:dyDescent="0.25">
      <c r="A397" s="23"/>
      <c r="B397" s="17" t="s">
        <v>178</v>
      </c>
      <c r="C397" s="23"/>
      <c r="D397" s="29"/>
      <c r="E397" s="11"/>
      <c r="F397" s="34"/>
      <c r="G397" s="1"/>
    </row>
    <row r="398" spans="1:7" x14ac:dyDescent="0.25">
      <c r="A398" s="23"/>
      <c r="B398" s="16"/>
      <c r="C398" s="23"/>
      <c r="D398" s="29"/>
      <c r="E398" s="11"/>
      <c r="F398" s="34"/>
      <c r="G398" s="1"/>
    </row>
    <row r="399" spans="1:7" ht="75" x14ac:dyDescent="0.25">
      <c r="A399" s="23"/>
      <c r="B399" s="16" t="s">
        <v>179</v>
      </c>
      <c r="C399" s="23"/>
      <c r="D399" s="29"/>
      <c r="E399" s="11"/>
      <c r="F399" s="34"/>
      <c r="G399" s="1"/>
    </row>
    <row r="400" spans="1:7" x14ac:dyDescent="0.25">
      <c r="A400" s="23"/>
      <c r="B400" s="16"/>
      <c r="C400" s="23"/>
      <c r="D400" s="29"/>
      <c r="E400" s="11"/>
      <c r="F400" s="34"/>
      <c r="G400" s="1"/>
    </row>
    <row r="401" spans="1:7" x14ac:dyDescent="0.25">
      <c r="A401" s="23"/>
      <c r="B401" s="17" t="s">
        <v>180</v>
      </c>
      <c r="C401" s="23"/>
      <c r="D401" s="29"/>
      <c r="E401" s="11"/>
      <c r="F401" s="34"/>
      <c r="G401" s="1"/>
    </row>
    <row r="402" spans="1:7" x14ac:dyDescent="0.25">
      <c r="A402" s="23"/>
      <c r="B402" s="16"/>
      <c r="C402" s="23"/>
      <c r="D402" s="29"/>
      <c r="E402" s="11"/>
      <c r="F402" s="34"/>
      <c r="G402" s="1"/>
    </row>
    <row r="403" spans="1:7" ht="30" x14ac:dyDescent="0.25">
      <c r="A403" s="23"/>
      <c r="B403" s="16" t="s">
        <v>181</v>
      </c>
      <c r="C403" s="23"/>
      <c r="D403" s="29"/>
      <c r="E403" s="11"/>
      <c r="F403" s="34"/>
      <c r="G403" s="1"/>
    </row>
    <row r="404" spans="1:7" x14ac:dyDescent="0.25">
      <c r="A404" s="23"/>
      <c r="B404" s="16"/>
      <c r="C404" s="23"/>
      <c r="D404" s="29"/>
      <c r="E404" s="11"/>
      <c r="F404" s="34"/>
      <c r="G404" s="1"/>
    </row>
    <row r="405" spans="1:7" x14ac:dyDescent="0.25">
      <c r="A405" s="23"/>
      <c r="B405" s="17" t="s">
        <v>182</v>
      </c>
      <c r="C405" s="23"/>
      <c r="D405" s="29"/>
      <c r="E405" s="11"/>
      <c r="F405" s="34"/>
      <c r="G405" s="1"/>
    </row>
    <row r="406" spans="1:7" x14ac:dyDescent="0.25">
      <c r="A406" s="23"/>
      <c r="B406" s="16"/>
      <c r="C406" s="23"/>
      <c r="D406" s="29"/>
      <c r="E406" s="11"/>
      <c r="F406" s="34"/>
      <c r="G406" s="1"/>
    </row>
    <row r="407" spans="1:7" ht="90" x14ac:dyDescent="0.25">
      <c r="A407" s="23"/>
      <c r="B407" s="16" t="s">
        <v>183</v>
      </c>
      <c r="C407" s="23"/>
      <c r="D407" s="29"/>
      <c r="E407" s="11"/>
      <c r="F407" s="34"/>
      <c r="G407" s="1"/>
    </row>
    <row r="408" spans="1:7" x14ac:dyDescent="0.25">
      <c r="A408" s="23"/>
      <c r="B408" s="16"/>
      <c r="C408" s="23"/>
      <c r="D408" s="29"/>
      <c r="E408" s="11"/>
      <c r="F408" s="34"/>
      <c r="G408" s="1"/>
    </row>
    <row r="409" spans="1:7" x14ac:dyDescent="0.25">
      <c r="A409" s="23"/>
      <c r="B409" s="17" t="s">
        <v>184</v>
      </c>
      <c r="C409" s="23"/>
      <c r="D409" s="29"/>
      <c r="E409" s="11"/>
      <c r="F409" s="34"/>
      <c r="G409" s="1"/>
    </row>
    <row r="410" spans="1:7" x14ac:dyDescent="0.25">
      <c r="A410" s="23"/>
      <c r="B410" s="16"/>
      <c r="C410" s="23"/>
      <c r="D410" s="29"/>
      <c r="E410" s="11"/>
      <c r="F410" s="34"/>
      <c r="G410" s="1"/>
    </row>
    <row r="411" spans="1:7" ht="120" x14ac:dyDescent="0.25">
      <c r="A411" s="23"/>
      <c r="B411" s="16" t="s">
        <v>185</v>
      </c>
      <c r="C411" s="23"/>
      <c r="D411" s="29"/>
      <c r="E411" s="11"/>
      <c r="F411" s="34"/>
      <c r="G411" s="1"/>
    </row>
    <row r="412" spans="1:7" x14ac:dyDescent="0.25">
      <c r="A412" s="23"/>
      <c r="B412" s="16"/>
      <c r="C412" s="23"/>
      <c r="D412" s="29"/>
      <c r="E412" s="11"/>
      <c r="F412" s="34"/>
      <c r="G412" s="1"/>
    </row>
    <row r="413" spans="1:7" x14ac:dyDescent="0.25">
      <c r="A413" s="23"/>
      <c r="B413" s="17" t="s">
        <v>186</v>
      </c>
      <c r="C413" s="23"/>
      <c r="D413" s="29"/>
      <c r="E413" s="11"/>
      <c r="F413" s="34"/>
      <c r="G413" s="1"/>
    </row>
    <row r="414" spans="1:7" x14ac:dyDescent="0.25">
      <c r="A414" s="23"/>
      <c r="B414" s="16"/>
      <c r="C414" s="23"/>
      <c r="D414" s="29"/>
      <c r="E414" s="11"/>
      <c r="F414" s="34"/>
      <c r="G414" s="1"/>
    </row>
    <row r="415" spans="1:7" ht="75" x14ac:dyDescent="0.25">
      <c r="A415" s="23"/>
      <c r="B415" s="16" t="s">
        <v>187</v>
      </c>
      <c r="C415" s="23"/>
      <c r="D415" s="29"/>
      <c r="E415" s="11"/>
      <c r="F415" s="34"/>
      <c r="G415" s="1"/>
    </row>
    <row r="416" spans="1:7" x14ac:dyDescent="0.25">
      <c r="A416" s="23"/>
      <c r="B416" s="16"/>
      <c r="C416" s="23"/>
      <c r="D416" s="29"/>
      <c r="E416" s="11"/>
      <c r="F416" s="34"/>
      <c r="G416" s="1"/>
    </row>
    <row r="417" spans="1:7" x14ac:dyDescent="0.25">
      <c r="A417" s="23"/>
      <c r="B417" s="17" t="s">
        <v>188</v>
      </c>
      <c r="C417" s="23"/>
      <c r="D417" s="29"/>
      <c r="E417" s="11"/>
      <c r="F417" s="34"/>
      <c r="G417" s="1"/>
    </row>
    <row r="418" spans="1:7" x14ac:dyDescent="0.25">
      <c r="A418" s="23"/>
      <c r="B418" s="16"/>
      <c r="C418" s="23"/>
      <c r="D418" s="29"/>
      <c r="E418" s="11"/>
      <c r="F418" s="34"/>
      <c r="G418" s="1"/>
    </row>
    <row r="419" spans="1:7" ht="60" x14ac:dyDescent="0.25">
      <c r="A419" s="23"/>
      <c r="B419" s="16" t="s">
        <v>189</v>
      </c>
      <c r="C419" s="23"/>
      <c r="D419" s="29"/>
      <c r="E419" s="11"/>
      <c r="F419" s="34"/>
      <c r="G419" s="1"/>
    </row>
    <row r="420" spans="1:7" x14ac:dyDescent="0.25">
      <c r="A420" s="23"/>
      <c r="B420" s="16"/>
      <c r="C420" s="23"/>
      <c r="D420" s="29"/>
      <c r="E420" s="11"/>
      <c r="F420" s="34"/>
      <c r="G420" s="1"/>
    </row>
    <row r="421" spans="1:7" x14ac:dyDescent="0.25">
      <c r="A421" s="23"/>
      <c r="B421" s="17" t="s">
        <v>190</v>
      </c>
      <c r="C421" s="23"/>
      <c r="D421" s="29"/>
      <c r="E421" s="11"/>
      <c r="F421" s="34"/>
      <c r="G421" s="1"/>
    </row>
    <row r="422" spans="1:7" x14ac:dyDescent="0.25">
      <c r="A422" s="23"/>
      <c r="B422" s="16"/>
      <c r="C422" s="23"/>
      <c r="D422" s="29"/>
      <c r="E422" s="11"/>
      <c r="F422" s="34"/>
      <c r="G422" s="1"/>
    </row>
    <row r="423" spans="1:7" ht="75" x14ac:dyDescent="0.25">
      <c r="A423" s="23"/>
      <c r="B423" s="16" t="s">
        <v>191</v>
      </c>
      <c r="C423" s="23"/>
      <c r="D423" s="29"/>
      <c r="E423" s="11"/>
      <c r="F423" s="34"/>
      <c r="G423" s="1"/>
    </row>
    <row r="424" spans="1:7" x14ac:dyDescent="0.25">
      <c r="A424" s="23"/>
      <c r="B424" s="16"/>
      <c r="C424" s="23"/>
      <c r="D424" s="29"/>
      <c r="E424" s="11"/>
      <c r="F424" s="34"/>
      <c r="G424" s="1"/>
    </row>
    <row r="425" spans="1:7" x14ac:dyDescent="0.25">
      <c r="A425" s="23"/>
      <c r="B425" s="17" t="s">
        <v>192</v>
      </c>
      <c r="C425" s="23"/>
      <c r="D425" s="29"/>
      <c r="E425" s="11"/>
      <c r="F425" s="34"/>
      <c r="G425" s="1"/>
    </row>
    <row r="426" spans="1:7" x14ac:dyDescent="0.25">
      <c r="A426" s="23"/>
      <c r="B426" s="16"/>
      <c r="C426" s="23"/>
      <c r="D426" s="29"/>
      <c r="E426" s="11"/>
      <c r="F426" s="34"/>
      <c r="G426" s="1"/>
    </row>
    <row r="427" spans="1:7" ht="90" x14ac:dyDescent="0.25">
      <c r="A427" s="23"/>
      <c r="B427" s="17" t="s">
        <v>193</v>
      </c>
      <c r="C427" s="23"/>
      <c r="D427" s="29"/>
      <c r="E427" s="11"/>
      <c r="F427" s="34"/>
      <c r="G427" s="1"/>
    </row>
    <row r="428" spans="1:7" x14ac:dyDescent="0.25">
      <c r="A428" s="23"/>
      <c r="B428" s="16"/>
      <c r="C428" s="23"/>
      <c r="D428" s="29"/>
      <c r="E428" s="11"/>
      <c r="F428" s="34"/>
      <c r="G428" s="1"/>
    </row>
    <row r="429" spans="1:7" x14ac:dyDescent="0.25">
      <c r="A429" s="23">
        <v>1</v>
      </c>
      <c r="B429" s="16" t="s">
        <v>194</v>
      </c>
      <c r="C429" s="23" t="s">
        <v>53</v>
      </c>
      <c r="D429" s="29">
        <v>1299</v>
      </c>
      <c r="E429" s="13"/>
      <c r="F429" s="34">
        <f>D429*E429</f>
        <v>0</v>
      </c>
      <c r="G429" s="1"/>
    </row>
    <row r="430" spans="1:7" x14ac:dyDescent="0.25">
      <c r="A430" s="23"/>
      <c r="B430" s="16"/>
      <c r="C430" s="23"/>
      <c r="D430" s="29"/>
      <c r="E430" s="11"/>
      <c r="F430" s="34"/>
      <c r="G430" s="1"/>
    </row>
    <row r="431" spans="1:7" x14ac:dyDescent="0.25">
      <c r="A431" s="23">
        <v>2</v>
      </c>
      <c r="B431" s="16" t="s">
        <v>195</v>
      </c>
      <c r="C431" s="23" t="s">
        <v>77</v>
      </c>
      <c r="D431" s="29">
        <v>116</v>
      </c>
      <c r="E431" s="13"/>
      <c r="F431" s="34">
        <f>D431*E431</f>
        <v>0</v>
      </c>
      <c r="G431" s="1"/>
    </row>
    <row r="432" spans="1:7" x14ac:dyDescent="0.25">
      <c r="A432" s="23"/>
      <c r="B432" s="16"/>
      <c r="C432" s="23"/>
      <c r="D432" s="29"/>
      <c r="E432" s="11"/>
      <c r="F432" s="34"/>
      <c r="G432" s="1"/>
    </row>
    <row r="433" spans="1:7" x14ac:dyDescent="0.25">
      <c r="A433" s="23">
        <v>3</v>
      </c>
      <c r="B433" s="16" t="s">
        <v>196</v>
      </c>
      <c r="C433" s="23" t="s">
        <v>77</v>
      </c>
      <c r="D433" s="29">
        <v>232</v>
      </c>
      <c r="E433" s="13"/>
      <c r="F433" s="34">
        <f>D433*E433</f>
        <v>0</v>
      </c>
      <c r="G433" s="1"/>
    </row>
    <row r="434" spans="1:7" x14ac:dyDescent="0.25">
      <c r="A434" s="23"/>
      <c r="B434" s="16"/>
      <c r="C434" s="23"/>
      <c r="D434" s="29"/>
      <c r="E434" s="11"/>
      <c r="F434" s="34"/>
      <c r="G434" s="1"/>
    </row>
    <row r="435" spans="1:7" x14ac:dyDescent="0.25">
      <c r="A435" s="23">
        <v>4</v>
      </c>
      <c r="B435" s="16" t="s">
        <v>197</v>
      </c>
      <c r="C435" s="23" t="s">
        <v>77</v>
      </c>
      <c r="D435" s="29">
        <v>112</v>
      </c>
      <c r="E435" s="13"/>
      <c r="F435" s="34">
        <f>D435*E435</f>
        <v>0</v>
      </c>
      <c r="G435" s="1"/>
    </row>
    <row r="436" spans="1:7" x14ac:dyDescent="0.25">
      <c r="A436" s="23"/>
      <c r="B436" s="16"/>
      <c r="C436" s="23"/>
      <c r="D436" s="29"/>
      <c r="E436" s="11"/>
      <c r="F436" s="34"/>
      <c r="G436" s="1"/>
    </row>
    <row r="437" spans="1:7" x14ac:dyDescent="0.25">
      <c r="A437" s="23">
        <v>5</v>
      </c>
      <c r="B437" s="16" t="s">
        <v>198</v>
      </c>
      <c r="C437" s="23" t="s">
        <v>77</v>
      </c>
      <c r="D437" s="29">
        <v>112</v>
      </c>
      <c r="E437" s="13"/>
      <c r="F437" s="34">
        <f>D437*E437</f>
        <v>0</v>
      </c>
      <c r="G437" s="1"/>
    </row>
    <row r="438" spans="1:7" x14ac:dyDescent="0.25">
      <c r="A438" s="23"/>
      <c r="B438" s="16"/>
      <c r="C438" s="23"/>
      <c r="D438" s="29"/>
      <c r="E438" s="11"/>
      <c r="F438" s="34"/>
      <c r="G438" s="1"/>
    </row>
    <row r="439" spans="1:7" x14ac:dyDescent="0.25">
      <c r="A439" s="23">
        <v>6</v>
      </c>
      <c r="B439" s="16" t="s">
        <v>199</v>
      </c>
      <c r="C439" s="23" t="s">
        <v>77</v>
      </c>
      <c r="D439" s="29">
        <v>228</v>
      </c>
      <c r="E439" s="13"/>
      <c r="F439" s="34">
        <f>D439*E439</f>
        <v>0</v>
      </c>
      <c r="G439" s="1"/>
    </row>
    <row r="440" spans="1:7" x14ac:dyDescent="0.25">
      <c r="A440" s="23"/>
      <c r="B440" s="16"/>
      <c r="C440" s="23"/>
      <c r="D440" s="29"/>
      <c r="E440" s="11"/>
      <c r="F440" s="34"/>
      <c r="G440" s="1"/>
    </row>
    <row r="441" spans="1:7" x14ac:dyDescent="0.25">
      <c r="A441" s="23">
        <v>7</v>
      </c>
      <c r="B441" s="16" t="s">
        <v>200</v>
      </c>
      <c r="C441" s="23" t="s">
        <v>77</v>
      </c>
      <c r="D441" s="29">
        <v>228</v>
      </c>
      <c r="E441" s="13"/>
      <c r="F441" s="34">
        <f>D441*E441</f>
        <v>0</v>
      </c>
      <c r="G441" s="1"/>
    </row>
    <row r="442" spans="1:7" x14ac:dyDescent="0.25">
      <c r="A442" s="23"/>
      <c r="B442" s="16"/>
      <c r="C442" s="23"/>
      <c r="D442" s="29"/>
      <c r="E442" s="11"/>
      <c r="F442" s="34"/>
      <c r="G442" s="1"/>
    </row>
    <row r="443" spans="1:7" x14ac:dyDescent="0.25">
      <c r="A443" s="23">
        <v>8</v>
      </c>
      <c r="B443" s="16" t="s">
        <v>201</v>
      </c>
      <c r="C443" s="23" t="s">
        <v>77</v>
      </c>
      <c r="D443" s="29">
        <v>112</v>
      </c>
      <c r="E443" s="13"/>
      <c r="F443" s="34">
        <f>D443*E443</f>
        <v>0</v>
      </c>
      <c r="G443" s="1"/>
    </row>
    <row r="444" spans="1:7" x14ac:dyDescent="0.25">
      <c r="A444" s="23"/>
      <c r="B444" s="16"/>
      <c r="C444" s="23"/>
      <c r="D444" s="29"/>
      <c r="E444" s="11"/>
      <c r="F444" s="34"/>
      <c r="G444" s="1"/>
    </row>
    <row r="445" spans="1:7" x14ac:dyDescent="0.25">
      <c r="A445" s="23">
        <v>9</v>
      </c>
      <c r="B445" s="16" t="s">
        <v>202</v>
      </c>
      <c r="C445" s="23" t="s">
        <v>77</v>
      </c>
      <c r="D445" s="29">
        <v>216</v>
      </c>
      <c r="E445" s="13"/>
      <c r="F445" s="34">
        <f>D445*E445</f>
        <v>0</v>
      </c>
      <c r="G445" s="1"/>
    </row>
    <row r="446" spans="1:7" x14ac:dyDescent="0.25">
      <c r="A446" s="23"/>
      <c r="B446" s="16"/>
      <c r="C446" s="23"/>
      <c r="D446" s="29"/>
      <c r="E446" s="11"/>
      <c r="F446" s="34"/>
      <c r="G446" s="1"/>
    </row>
    <row r="447" spans="1:7" x14ac:dyDescent="0.25">
      <c r="A447" s="23"/>
      <c r="B447" s="17" t="s">
        <v>203</v>
      </c>
      <c r="C447" s="23"/>
      <c r="D447" s="29"/>
      <c r="E447" s="11"/>
      <c r="F447" s="34"/>
      <c r="G447" s="1"/>
    </row>
    <row r="448" spans="1:7" x14ac:dyDescent="0.25">
      <c r="A448" s="23"/>
      <c r="B448" s="16"/>
      <c r="C448" s="23"/>
      <c r="D448" s="29"/>
      <c r="E448" s="11"/>
      <c r="F448" s="34"/>
      <c r="G448" s="1"/>
    </row>
    <row r="449" spans="1:7" ht="60" x14ac:dyDescent="0.25">
      <c r="A449" s="23"/>
      <c r="B449" s="17" t="s">
        <v>204</v>
      </c>
      <c r="C449" s="23"/>
      <c r="D449" s="29"/>
      <c r="E449" s="11"/>
      <c r="F449" s="34"/>
      <c r="G449" s="1"/>
    </row>
    <row r="450" spans="1:7" x14ac:dyDescent="0.25">
      <c r="A450" s="23"/>
      <c r="B450" s="16"/>
      <c r="C450" s="23"/>
      <c r="D450" s="29"/>
      <c r="E450" s="11"/>
      <c r="F450" s="34"/>
      <c r="G450" s="1"/>
    </row>
    <row r="451" spans="1:7" ht="30" x14ac:dyDescent="0.25">
      <c r="A451" s="23">
        <v>10</v>
      </c>
      <c r="B451" s="16" t="s">
        <v>205</v>
      </c>
      <c r="C451" s="23" t="s">
        <v>53</v>
      </c>
      <c r="D451" s="29">
        <v>1114</v>
      </c>
      <c r="E451" s="13"/>
      <c r="F451" s="34">
        <f>D451*E451</f>
        <v>0</v>
      </c>
      <c r="G451" s="1"/>
    </row>
    <row r="452" spans="1:7" x14ac:dyDescent="0.25">
      <c r="A452" s="23"/>
      <c r="B452" s="16"/>
      <c r="C452" s="23"/>
      <c r="D452" s="29"/>
      <c r="E452" s="11"/>
      <c r="F452" s="34"/>
      <c r="G452" s="1"/>
    </row>
    <row r="453" spans="1:7" x14ac:dyDescent="0.25">
      <c r="A453" s="41" t="s">
        <v>722</v>
      </c>
      <c r="B453" s="18" t="s">
        <v>714</v>
      </c>
      <c r="C453" s="24"/>
      <c r="D453" s="24"/>
      <c r="E453" s="3"/>
      <c r="F453" s="35">
        <f>SUM(F424:F452)</f>
        <v>0</v>
      </c>
      <c r="G453" s="1"/>
    </row>
    <row r="454" spans="1:7" x14ac:dyDescent="0.25">
      <c r="A454" s="23"/>
      <c r="B454" s="16"/>
      <c r="C454" s="23"/>
      <c r="D454" s="29"/>
      <c r="E454" s="11"/>
      <c r="F454" s="34"/>
      <c r="G454" s="1"/>
    </row>
    <row r="455" spans="1:7" x14ac:dyDescent="0.25">
      <c r="A455" s="23"/>
      <c r="B455" s="17" t="s">
        <v>206</v>
      </c>
      <c r="C455" s="23"/>
      <c r="D455" s="29"/>
      <c r="E455" s="11"/>
      <c r="F455" s="34"/>
      <c r="G455" s="1"/>
    </row>
    <row r="456" spans="1:7" x14ac:dyDescent="0.25">
      <c r="A456" s="23"/>
      <c r="B456" s="16"/>
      <c r="C456" s="23"/>
      <c r="D456" s="29"/>
      <c r="E456" s="11"/>
      <c r="F456" s="34"/>
      <c r="G456" s="1"/>
    </row>
    <row r="457" spans="1:7" x14ac:dyDescent="0.25">
      <c r="A457" s="23"/>
      <c r="B457" s="17" t="s">
        <v>207</v>
      </c>
      <c r="C457" s="23"/>
      <c r="D457" s="29"/>
      <c r="E457" s="11"/>
      <c r="F457" s="34"/>
      <c r="G457" s="1"/>
    </row>
    <row r="458" spans="1:7" x14ac:dyDescent="0.25">
      <c r="A458" s="23"/>
      <c r="B458" s="16"/>
      <c r="C458" s="23"/>
      <c r="D458" s="29"/>
      <c r="E458" s="11"/>
      <c r="F458" s="34"/>
      <c r="G458" s="1"/>
    </row>
    <row r="459" spans="1:7" x14ac:dyDescent="0.25">
      <c r="A459" s="23"/>
      <c r="B459" s="17" t="s">
        <v>208</v>
      </c>
      <c r="C459" s="23"/>
      <c r="D459" s="29"/>
      <c r="E459" s="11"/>
      <c r="F459" s="34"/>
      <c r="G459" s="1"/>
    </row>
    <row r="460" spans="1:7" x14ac:dyDescent="0.25">
      <c r="A460" s="23"/>
      <c r="B460" s="16"/>
      <c r="C460" s="23"/>
      <c r="D460" s="29"/>
      <c r="E460" s="11"/>
      <c r="F460" s="34"/>
      <c r="G460" s="1"/>
    </row>
    <row r="461" spans="1:7" ht="120" x14ac:dyDescent="0.25">
      <c r="A461" s="23"/>
      <c r="B461" s="16" t="s">
        <v>712</v>
      </c>
      <c r="C461" s="23"/>
      <c r="D461" s="29"/>
      <c r="E461" s="11"/>
      <c r="F461" s="34"/>
      <c r="G461" s="1"/>
    </row>
    <row r="462" spans="1:7" x14ac:dyDescent="0.25">
      <c r="A462" s="23"/>
      <c r="B462" s="16"/>
      <c r="C462" s="23"/>
      <c r="D462" s="29"/>
      <c r="E462" s="11"/>
      <c r="F462" s="34"/>
      <c r="G462" s="1"/>
    </row>
    <row r="463" spans="1:7" x14ac:dyDescent="0.25">
      <c r="A463" s="23"/>
      <c r="B463" s="17" t="s">
        <v>13</v>
      </c>
      <c r="C463" s="23"/>
      <c r="D463" s="29"/>
      <c r="E463" s="11"/>
      <c r="F463" s="34"/>
      <c r="G463" s="1"/>
    </row>
    <row r="464" spans="1:7" x14ac:dyDescent="0.25">
      <c r="A464" s="23"/>
      <c r="B464" s="16"/>
      <c r="C464" s="23"/>
      <c r="D464" s="29"/>
      <c r="E464" s="11"/>
      <c r="F464" s="34"/>
      <c r="G464" s="1"/>
    </row>
    <row r="465" spans="1:7" ht="45" x14ac:dyDescent="0.25">
      <c r="A465" s="23"/>
      <c r="B465" s="16" t="s">
        <v>14</v>
      </c>
      <c r="C465" s="23"/>
      <c r="D465" s="29"/>
      <c r="E465" s="11"/>
      <c r="F465" s="34"/>
      <c r="G465" s="1"/>
    </row>
    <row r="466" spans="1:7" x14ac:dyDescent="0.25">
      <c r="A466" s="23"/>
      <c r="B466" s="16"/>
      <c r="C466" s="23"/>
      <c r="D466" s="29"/>
      <c r="E466" s="11"/>
      <c r="F466" s="34"/>
      <c r="G466" s="1"/>
    </row>
    <row r="467" spans="1:7" x14ac:dyDescent="0.25">
      <c r="A467" s="23"/>
      <c r="B467" s="17" t="s">
        <v>15</v>
      </c>
      <c r="C467" s="23"/>
      <c r="D467" s="29"/>
      <c r="E467" s="11"/>
      <c r="F467" s="34"/>
      <c r="G467" s="1"/>
    </row>
    <row r="468" spans="1:7" x14ac:dyDescent="0.25">
      <c r="A468" s="23"/>
      <c r="B468" s="16"/>
      <c r="C468" s="23"/>
      <c r="D468" s="29"/>
      <c r="E468" s="11"/>
      <c r="F468" s="34"/>
      <c r="G468" s="1"/>
    </row>
    <row r="469" spans="1:7" x14ac:dyDescent="0.25">
      <c r="A469" s="23"/>
      <c r="B469" s="17" t="s">
        <v>209</v>
      </c>
      <c r="C469" s="23"/>
      <c r="D469" s="29"/>
      <c r="E469" s="11"/>
      <c r="F469" s="34"/>
      <c r="G469" s="1"/>
    </row>
    <row r="470" spans="1:7" x14ac:dyDescent="0.25">
      <c r="A470" s="23"/>
      <c r="B470" s="16"/>
      <c r="C470" s="23"/>
      <c r="D470" s="29"/>
      <c r="E470" s="11"/>
      <c r="F470" s="34"/>
      <c r="G470" s="1"/>
    </row>
    <row r="471" spans="1:7" ht="30" x14ac:dyDescent="0.25">
      <c r="A471" s="23"/>
      <c r="B471" s="16" t="s">
        <v>210</v>
      </c>
      <c r="C471" s="23"/>
      <c r="D471" s="29"/>
      <c r="E471" s="11"/>
      <c r="F471" s="34"/>
      <c r="G471" s="1"/>
    </row>
    <row r="472" spans="1:7" x14ac:dyDescent="0.25">
      <c r="A472" s="23"/>
      <c r="B472" s="16"/>
      <c r="C472" s="23"/>
      <c r="D472" s="29"/>
      <c r="E472" s="11"/>
      <c r="F472" s="34"/>
      <c r="G472" s="1"/>
    </row>
    <row r="473" spans="1:7" ht="45" x14ac:dyDescent="0.25">
      <c r="A473" s="23"/>
      <c r="B473" s="16" t="s">
        <v>211</v>
      </c>
      <c r="C473" s="23"/>
      <c r="D473" s="29"/>
      <c r="E473" s="11"/>
      <c r="F473" s="34"/>
      <c r="G473" s="1"/>
    </row>
    <row r="474" spans="1:7" x14ac:dyDescent="0.25">
      <c r="A474" s="23"/>
      <c r="B474" s="16"/>
      <c r="C474" s="23"/>
      <c r="D474" s="29"/>
      <c r="E474" s="11"/>
      <c r="F474" s="34"/>
      <c r="G474" s="1"/>
    </row>
    <row r="475" spans="1:7" x14ac:dyDescent="0.25">
      <c r="A475" s="23"/>
      <c r="B475" s="17" t="s">
        <v>212</v>
      </c>
      <c r="C475" s="23"/>
      <c r="D475" s="29"/>
      <c r="E475" s="11"/>
      <c r="F475" s="34"/>
      <c r="G475" s="1"/>
    </row>
    <row r="476" spans="1:7" x14ac:dyDescent="0.25">
      <c r="A476" s="23"/>
      <c r="B476" s="16"/>
      <c r="C476" s="23"/>
      <c r="D476" s="29"/>
      <c r="E476" s="11"/>
      <c r="F476" s="34"/>
      <c r="G476" s="1"/>
    </row>
    <row r="477" spans="1:7" ht="30" x14ac:dyDescent="0.25">
      <c r="A477" s="23"/>
      <c r="B477" s="16" t="s">
        <v>213</v>
      </c>
      <c r="C477" s="23"/>
      <c r="D477" s="29"/>
      <c r="E477" s="11"/>
      <c r="F477" s="34"/>
      <c r="G477" s="1"/>
    </row>
    <row r="478" spans="1:7" x14ac:dyDescent="0.25">
      <c r="A478" s="23"/>
      <c r="B478" s="16"/>
      <c r="C478" s="23"/>
      <c r="D478" s="29"/>
      <c r="E478" s="11"/>
      <c r="F478" s="34"/>
      <c r="G478" s="1"/>
    </row>
    <row r="479" spans="1:7" ht="30" x14ac:dyDescent="0.25">
      <c r="A479" s="23"/>
      <c r="B479" s="16" t="s">
        <v>214</v>
      </c>
      <c r="C479" s="23"/>
      <c r="D479" s="29"/>
      <c r="E479" s="11"/>
      <c r="F479" s="34"/>
      <c r="G479" s="1"/>
    </row>
    <row r="480" spans="1:7" x14ac:dyDescent="0.25">
      <c r="A480" s="23"/>
      <c r="B480" s="16"/>
      <c r="C480" s="23"/>
      <c r="D480" s="29"/>
      <c r="E480" s="11"/>
      <c r="F480" s="34"/>
      <c r="G480" s="1"/>
    </row>
    <row r="481" spans="1:7" x14ac:dyDescent="0.25">
      <c r="A481" s="23"/>
      <c r="B481" s="17" t="s">
        <v>215</v>
      </c>
      <c r="C481" s="23"/>
      <c r="D481" s="29"/>
      <c r="E481" s="11"/>
      <c r="F481" s="34"/>
      <c r="G481" s="1"/>
    </row>
    <row r="482" spans="1:7" x14ac:dyDescent="0.25">
      <c r="A482" s="23"/>
      <c r="B482" s="16"/>
      <c r="C482" s="23"/>
      <c r="D482" s="29"/>
      <c r="E482" s="11"/>
      <c r="F482" s="34"/>
      <c r="G482" s="1"/>
    </row>
    <row r="483" spans="1:7" ht="30" x14ac:dyDescent="0.25">
      <c r="A483" s="23"/>
      <c r="B483" s="16" t="s">
        <v>216</v>
      </c>
      <c r="C483" s="23"/>
      <c r="D483" s="29"/>
      <c r="E483" s="11"/>
      <c r="F483" s="34"/>
      <c r="G483" s="1"/>
    </row>
    <row r="484" spans="1:7" x14ac:dyDescent="0.25">
      <c r="A484" s="23"/>
      <c r="B484" s="16"/>
      <c r="C484" s="23"/>
      <c r="D484" s="29"/>
      <c r="E484" s="11"/>
      <c r="F484" s="34"/>
      <c r="G484" s="1"/>
    </row>
    <row r="485" spans="1:7" x14ac:dyDescent="0.25">
      <c r="A485" s="23"/>
      <c r="B485" s="17" t="s">
        <v>217</v>
      </c>
      <c r="C485" s="23"/>
      <c r="D485" s="29"/>
      <c r="E485" s="11"/>
      <c r="F485" s="34"/>
      <c r="G485" s="1"/>
    </row>
    <row r="486" spans="1:7" x14ac:dyDescent="0.25">
      <c r="A486" s="23"/>
      <c r="B486" s="16"/>
      <c r="C486" s="23"/>
      <c r="D486" s="29"/>
      <c r="E486" s="11"/>
      <c r="F486" s="34"/>
      <c r="G486" s="1"/>
    </row>
    <row r="487" spans="1:7" x14ac:dyDescent="0.25">
      <c r="A487" s="23"/>
      <c r="B487" s="16" t="s">
        <v>218</v>
      </c>
      <c r="C487" s="23"/>
      <c r="D487" s="29"/>
      <c r="E487" s="11"/>
      <c r="F487" s="34"/>
      <c r="G487" s="1"/>
    </row>
    <row r="488" spans="1:7" x14ac:dyDescent="0.25">
      <c r="A488" s="23"/>
      <c r="B488" s="16"/>
      <c r="C488" s="23"/>
      <c r="D488" s="29"/>
      <c r="E488" s="11"/>
      <c r="F488" s="34"/>
      <c r="G488" s="1"/>
    </row>
    <row r="489" spans="1:7" ht="30" x14ac:dyDescent="0.25">
      <c r="A489" s="23"/>
      <c r="B489" s="16" t="s">
        <v>219</v>
      </c>
      <c r="C489" s="23"/>
      <c r="D489" s="29"/>
      <c r="E489" s="11"/>
      <c r="F489" s="34"/>
      <c r="G489" s="1"/>
    </row>
    <row r="490" spans="1:7" x14ac:dyDescent="0.25">
      <c r="A490" s="23"/>
      <c r="B490" s="16"/>
      <c r="C490" s="23"/>
      <c r="D490" s="29"/>
      <c r="E490" s="11"/>
      <c r="F490" s="34"/>
      <c r="G490" s="1"/>
    </row>
    <row r="491" spans="1:7" ht="45" x14ac:dyDescent="0.25">
      <c r="A491" s="23"/>
      <c r="B491" s="16" t="s">
        <v>220</v>
      </c>
      <c r="C491" s="23"/>
      <c r="D491" s="29"/>
      <c r="E491" s="11"/>
      <c r="F491" s="34"/>
      <c r="G491" s="1"/>
    </row>
    <row r="492" spans="1:7" x14ac:dyDescent="0.25">
      <c r="A492" s="23"/>
      <c r="B492" s="16"/>
      <c r="C492" s="23"/>
      <c r="D492" s="29"/>
      <c r="E492" s="11"/>
      <c r="F492" s="34"/>
      <c r="G492" s="1"/>
    </row>
    <row r="493" spans="1:7" ht="105" x14ac:dyDescent="0.25">
      <c r="A493" s="23"/>
      <c r="B493" s="16" t="s">
        <v>221</v>
      </c>
      <c r="C493" s="23"/>
      <c r="D493" s="29"/>
      <c r="E493" s="11"/>
      <c r="F493" s="34"/>
      <c r="G493" s="1"/>
    </row>
    <row r="494" spans="1:7" x14ac:dyDescent="0.25">
      <c r="A494" s="23"/>
      <c r="B494" s="16"/>
      <c r="C494" s="23"/>
      <c r="D494" s="29"/>
      <c r="E494" s="11"/>
      <c r="F494" s="34"/>
      <c r="G494" s="1"/>
    </row>
    <row r="495" spans="1:7" ht="30" x14ac:dyDescent="0.25">
      <c r="A495" s="23"/>
      <c r="B495" s="16" t="s">
        <v>222</v>
      </c>
      <c r="C495" s="23"/>
      <c r="D495" s="29"/>
      <c r="E495" s="11"/>
      <c r="F495" s="34"/>
      <c r="G495" s="1"/>
    </row>
    <row r="496" spans="1:7" x14ac:dyDescent="0.25">
      <c r="A496" s="23"/>
      <c r="B496" s="16"/>
      <c r="C496" s="23"/>
      <c r="D496" s="29"/>
      <c r="E496" s="11"/>
      <c r="F496" s="34"/>
      <c r="G496" s="1"/>
    </row>
    <row r="497" spans="1:7" ht="45" x14ac:dyDescent="0.25">
      <c r="A497" s="23"/>
      <c r="B497" s="16" t="s">
        <v>223</v>
      </c>
      <c r="C497" s="23"/>
      <c r="D497" s="29"/>
      <c r="E497" s="11"/>
      <c r="F497" s="34"/>
      <c r="G497" s="1"/>
    </row>
    <row r="498" spans="1:7" x14ac:dyDescent="0.25">
      <c r="A498" s="23"/>
      <c r="B498" s="16"/>
      <c r="C498" s="23"/>
      <c r="D498" s="29"/>
      <c r="E498" s="11"/>
      <c r="F498" s="34"/>
      <c r="G498" s="1"/>
    </row>
    <row r="499" spans="1:7" ht="30" x14ac:dyDescent="0.25">
      <c r="A499" s="23"/>
      <c r="B499" s="16" t="s">
        <v>224</v>
      </c>
      <c r="C499" s="23"/>
      <c r="D499" s="29"/>
      <c r="E499" s="11"/>
      <c r="F499" s="34"/>
      <c r="G499" s="1"/>
    </row>
    <row r="500" spans="1:7" x14ac:dyDescent="0.25">
      <c r="A500" s="23"/>
      <c r="B500" s="16"/>
      <c r="C500" s="23"/>
      <c r="D500" s="29"/>
      <c r="E500" s="11"/>
      <c r="F500" s="34"/>
      <c r="G500" s="1"/>
    </row>
    <row r="501" spans="1:7" ht="60" x14ac:dyDescent="0.25">
      <c r="A501" s="23"/>
      <c r="B501" s="16" t="s">
        <v>225</v>
      </c>
      <c r="C501" s="23"/>
      <c r="D501" s="29"/>
      <c r="E501" s="11"/>
      <c r="F501" s="34"/>
      <c r="G501" s="1"/>
    </row>
    <row r="502" spans="1:7" x14ac:dyDescent="0.25">
      <c r="A502" s="23"/>
      <c r="B502" s="16"/>
      <c r="C502" s="23"/>
      <c r="D502" s="29"/>
      <c r="E502" s="11"/>
      <c r="F502" s="34"/>
      <c r="G502" s="1"/>
    </row>
    <row r="503" spans="1:7" x14ac:dyDescent="0.25">
      <c r="A503" s="23"/>
      <c r="B503" s="17" t="s">
        <v>226</v>
      </c>
      <c r="C503" s="23"/>
      <c r="D503" s="29"/>
      <c r="E503" s="11"/>
      <c r="F503" s="34"/>
      <c r="G503" s="1"/>
    </row>
    <row r="504" spans="1:7" x14ac:dyDescent="0.25">
      <c r="A504" s="23"/>
      <c r="B504" s="16"/>
      <c r="C504" s="23"/>
      <c r="D504" s="29"/>
      <c r="E504" s="11"/>
      <c r="F504" s="34"/>
      <c r="G504" s="1"/>
    </row>
    <row r="505" spans="1:7" ht="45" x14ac:dyDescent="0.25">
      <c r="A505" s="23"/>
      <c r="B505" s="16" t="s">
        <v>227</v>
      </c>
      <c r="C505" s="23"/>
      <c r="D505" s="29"/>
      <c r="E505" s="11"/>
      <c r="F505" s="34"/>
      <c r="G505" s="1"/>
    </row>
    <row r="506" spans="1:7" x14ac:dyDescent="0.25">
      <c r="A506" s="23"/>
      <c r="B506" s="16"/>
      <c r="C506" s="23"/>
      <c r="D506" s="29"/>
      <c r="E506" s="11"/>
      <c r="F506" s="34"/>
      <c r="G506" s="1"/>
    </row>
    <row r="507" spans="1:7" ht="30" x14ac:dyDescent="0.25">
      <c r="A507" s="23"/>
      <c r="B507" s="16" t="s">
        <v>228</v>
      </c>
      <c r="C507" s="23"/>
      <c r="D507" s="29"/>
      <c r="E507" s="11"/>
      <c r="F507" s="34"/>
      <c r="G507" s="1"/>
    </row>
    <row r="508" spans="1:7" x14ac:dyDescent="0.25">
      <c r="A508" s="23"/>
      <c r="B508" s="16"/>
      <c r="C508" s="23"/>
      <c r="D508" s="29"/>
      <c r="E508" s="11"/>
      <c r="F508" s="34"/>
      <c r="G508" s="1"/>
    </row>
    <row r="509" spans="1:7" x14ac:dyDescent="0.25">
      <c r="A509" s="23"/>
      <c r="B509" s="17" t="s">
        <v>229</v>
      </c>
      <c r="C509" s="23"/>
      <c r="D509" s="29"/>
      <c r="E509" s="11"/>
      <c r="F509" s="34"/>
      <c r="G509" s="1"/>
    </row>
    <row r="510" spans="1:7" x14ac:dyDescent="0.25">
      <c r="A510" s="23"/>
      <c r="B510" s="16"/>
      <c r="C510" s="23"/>
      <c r="D510" s="29"/>
      <c r="E510" s="11"/>
      <c r="F510" s="34"/>
      <c r="G510" s="1"/>
    </row>
    <row r="511" spans="1:7" ht="30" x14ac:dyDescent="0.25">
      <c r="A511" s="23"/>
      <c r="B511" s="16" t="s">
        <v>230</v>
      </c>
      <c r="C511" s="23"/>
      <c r="D511" s="29"/>
      <c r="E511" s="11"/>
      <c r="F511" s="34"/>
      <c r="G511" s="1"/>
    </row>
    <row r="512" spans="1:7" x14ac:dyDescent="0.25">
      <c r="A512" s="23"/>
      <c r="B512" s="16"/>
      <c r="C512" s="23"/>
      <c r="D512" s="29"/>
      <c r="E512" s="11"/>
      <c r="F512" s="34"/>
      <c r="G512" s="1"/>
    </row>
    <row r="513" spans="1:7" ht="60" x14ac:dyDescent="0.25">
      <c r="A513" s="23"/>
      <c r="B513" s="16" t="s">
        <v>231</v>
      </c>
      <c r="C513" s="23"/>
      <c r="D513" s="29"/>
      <c r="E513" s="11"/>
      <c r="F513" s="34"/>
      <c r="G513" s="1"/>
    </row>
    <row r="514" spans="1:7" x14ac:dyDescent="0.25">
      <c r="A514" s="23"/>
      <c r="B514" s="16"/>
      <c r="C514" s="23"/>
      <c r="D514" s="29"/>
      <c r="E514" s="11"/>
      <c r="F514" s="34"/>
      <c r="G514" s="1"/>
    </row>
    <row r="515" spans="1:7" x14ac:dyDescent="0.25">
      <c r="A515" s="23"/>
      <c r="B515" s="17" t="s">
        <v>232</v>
      </c>
      <c r="C515" s="23"/>
      <c r="D515" s="29"/>
      <c r="E515" s="11"/>
      <c r="F515" s="34"/>
      <c r="G515" s="1"/>
    </row>
    <row r="516" spans="1:7" x14ac:dyDescent="0.25">
      <c r="A516" s="23"/>
      <c r="B516" s="16"/>
      <c r="C516" s="23"/>
      <c r="D516" s="29"/>
      <c r="E516" s="11"/>
      <c r="F516" s="34"/>
      <c r="G516" s="1"/>
    </row>
    <row r="517" spans="1:7" ht="90" x14ac:dyDescent="0.25">
      <c r="A517" s="23"/>
      <c r="B517" s="16" t="s">
        <v>233</v>
      </c>
      <c r="C517" s="23"/>
      <c r="D517" s="29"/>
      <c r="E517" s="11"/>
      <c r="F517" s="34"/>
      <c r="G517" s="1"/>
    </row>
    <row r="518" spans="1:7" x14ac:dyDescent="0.25">
      <c r="A518" s="23"/>
      <c r="B518" s="16"/>
      <c r="C518" s="23"/>
      <c r="D518" s="29"/>
      <c r="E518" s="11"/>
      <c r="F518" s="34"/>
      <c r="G518" s="1"/>
    </row>
    <row r="519" spans="1:7" x14ac:dyDescent="0.25">
      <c r="A519" s="23"/>
      <c r="B519" s="17" t="s">
        <v>234</v>
      </c>
      <c r="C519" s="23"/>
      <c r="D519" s="29"/>
      <c r="E519" s="11"/>
      <c r="F519" s="34"/>
      <c r="G519" s="1"/>
    </row>
    <row r="520" spans="1:7" x14ac:dyDescent="0.25">
      <c r="A520" s="23"/>
      <c r="B520" s="16"/>
      <c r="C520" s="23"/>
      <c r="D520" s="29"/>
      <c r="E520" s="11"/>
      <c r="F520" s="34"/>
      <c r="G520" s="1"/>
    </row>
    <row r="521" spans="1:7" ht="45" x14ac:dyDescent="0.25">
      <c r="A521" s="23"/>
      <c r="B521" s="16" t="s">
        <v>235</v>
      </c>
      <c r="C521" s="23"/>
      <c r="D521" s="29"/>
      <c r="E521" s="11"/>
      <c r="F521" s="34"/>
      <c r="G521" s="1"/>
    </row>
    <row r="522" spans="1:7" x14ac:dyDescent="0.25">
      <c r="A522" s="23"/>
      <c r="B522" s="16"/>
      <c r="C522" s="23"/>
      <c r="D522" s="29"/>
      <c r="E522" s="11"/>
      <c r="F522" s="34"/>
      <c r="G522" s="1"/>
    </row>
    <row r="523" spans="1:7" x14ac:dyDescent="0.25">
      <c r="A523" s="23"/>
      <c r="B523" s="17" t="s">
        <v>236</v>
      </c>
      <c r="C523" s="23"/>
      <c r="D523" s="29"/>
      <c r="E523" s="11"/>
      <c r="F523" s="34"/>
      <c r="G523" s="1"/>
    </row>
    <row r="524" spans="1:7" x14ac:dyDescent="0.25">
      <c r="A524" s="23"/>
      <c r="B524" s="16"/>
      <c r="C524" s="23"/>
      <c r="D524" s="29"/>
      <c r="E524" s="11"/>
      <c r="F524" s="34"/>
      <c r="G524" s="1"/>
    </row>
    <row r="525" spans="1:7" x14ac:dyDescent="0.25">
      <c r="A525" s="23"/>
      <c r="B525" s="16" t="s">
        <v>237</v>
      </c>
      <c r="C525" s="23"/>
      <c r="D525" s="29"/>
      <c r="E525" s="11"/>
      <c r="F525" s="34"/>
      <c r="G525" s="1"/>
    </row>
    <row r="526" spans="1:7" x14ac:dyDescent="0.25">
      <c r="A526" s="23"/>
      <c r="B526" s="16"/>
      <c r="C526" s="23"/>
      <c r="D526" s="29"/>
      <c r="E526" s="11"/>
      <c r="F526" s="34"/>
      <c r="G526" s="1"/>
    </row>
    <row r="527" spans="1:7" ht="90" x14ac:dyDescent="0.25">
      <c r="A527" s="23"/>
      <c r="B527" s="16" t="s">
        <v>238</v>
      </c>
      <c r="C527" s="23"/>
      <c r="D527" s="29"/>
      <c r="E527" s="11"/>
      <c r="F527" s="34"/>
      <c r="G527" s="1"/>
    </row>
    <row r="528" spans="1:7" x14ac:dyDescent="0.25">
      <c r="A528" s="23"/>
      <c r="B528" s="16"/>
      <c r="C528" s="23"/>
      <c r="D528" s="29"/>
      <c r="E528" s="11"/>
      <c r="F528" s="34"/>
      <c r="G528" s="1"/>
    </row>
    <row r="529" spans="1:7" ht="90" x14ac:dyDescent="0.25">
      <c r="A529" s="23">
        <v>1</v>
      </c>
      <c r="B529" s="16" t="s">
        <v>239</v>
      </c>
      <c r="C529" s="23" t="s">
        <v>45</v>
      </c>
      <c r="D529" s="29">
        <v>1</v>
      </c>
      <c r="E529" s="13"/>
      <c r="F529" s="34">
        <f>D529*E529</f>
        <v>0</v>
      </c>
      <c r="G529" s="1"/>
    </row>
    <row r="530" spans="1:7" x14ac:dyDescent="0.25">
      <c r="A530" s="23"/>
      <c r="B530" s="16"/>
      <c r="C530" s="23"/>
      <c r="D530" s="29"/>
      <c r="E530" s="11"/>
      <c r="F530" s="34"/>
      <c r="G530" s="1"/>
    </row>
    <row r="531" spans="1:7" ht="90" x14ac:dyDescent="0.25">
      <c r="A531" s="23">
        <v>2</v>
      </c>
      <c r="B531" s="16" t="s">
        <v>240</v>
      </c>
      <c r="C531" s="23" t="s">
        <v>45</v>
      </c>
      <c r="D531" s="29">
        <v>1</v>
      </c>
      <c r="E531" s="13"/>
      <c r="F531" s="34">
        <f>D531*E531</f>
        <v>0</v>
      </c>
      <c r="G531" s="1"/>
    </row>
    <row r="532" spans="1:7" x14ac:dyDescent="0.25">
      <c r="A532" s="23"/>
      <c r="B532" s="16"/>
      <c r="C532" s="23"/>
      <c r="D532" s="29"/>
      <c r="E532" s="11"/>
      <c r="F532" s="34"/>
      <c r="G532" s="1"/>
    </row>
    <row r="533" spans="1:7" ht="90" x14ac:dyDescent="0.25">
      <c r="A533" s="23">
        <v>3</v>
      </c>
      <c r="B533" s="16" t="s">
        <v>241</v>
      </c>
      <c r="C533" s="23" t="s">
        <v>45</v>
      </c>
      <c r="D533" s="29">
        <v>1</v>
      </c>
      <c r="E533" s="13"/>
      <c r="F533" s="34">
        <f>D533*E533</f>
        <v>0</v>
      </c>
      <c r="G533" s="1"/>
    </row>
    <row r="534" spans="1:7" x14ac:dyDescent="0.25">
      <c r="A534" s="23"/>
      <c r="B534" s="16"/>
      <c r="C534" s="23"/>
      <c r="D534" s="29"/>
      <c r="E534" s="11"/>
      <c r="F534" s="34"/>
      <c r="G534" s="1"/>
    </row>
    <row r="535" spans="1:7" ht="90" x14ac:dyDescent="0.25">
      <c r="A535" s="23">
        <v>4</v>
      </c>
      <c r="B535" s="16" t="s">
        <v>242</v>
      </c>
      <c r="C535" s="23" t="s">
        <v>45</v>
      </c>
      <c r="D535" s="29">
        <v>1</v>
      </c>
      <c r="E535" s="13"/>
      <c r="F535" s="34">
        <f>D535*E535</f>
        <v>0</v>
      </c>
      <c r="G535" s="1"/>
    </row>
    <row r="536" spans="1:7" x14ac:dyDescent="0.25">
      <c r="A536" s="23"/>
      <c r="B536" s="16"/>
      <c r="C536" s="23"/>
      <c r="D536" s="29"/>
      <c r="E536" s="11"/>
      <c r="F536" s="34"/>
      <c r="G536" s="1"/>
    </row>
    <row r="537" spans="1:7" ht="90" x14ac:dyDescent="0.25">
      <c r="A537" s="23">
        <v>5</v>
      </c>
      <c r="B537" s="16" t="s">
        <v>243</v>
      </c>
      <c r="C537" s="23" t="s">
        <v>45</v>
      </c>
      <c r="D537" s="29">
        <v>1</v>
      </c>
      <c r="E537" s="13"/>
      <c r="F537" s="34">
        <f>D537*E537</f>
        <v>0</v>
      </c>
      <c r="G537" s="1"/>
    </row>
    <row r="538" spans="1:7" x14ac:dyDescent="0.25">
      <c r="A538" s="23"/>
      <c r="B538" s="16"/>
      <c r="C538" s="23"/>
      <c r="D538" s="29"/>
      <c r="E538" s="11"/>
      <c r="F538" s="34"/>
      <c r="G538" s="1"/>
    </row>
    <row r="539" spans="1:7" ht="45" x14ac:dyDescent="0.25">
      <c r="A539" s="23">
        <v>6</v>
      </c>
      <c r="B539" s="16" t="s">
        <v>244</v>
      </c>
      <c r="C539" s="23" t="s">
        <v>9</v>
      </c>
      <c r="D539" s="29">
        <v>5</v>
      </c>
      <c r="E539" s="13"/>
      <c r="F539" s="34">
        <f>D539*E539</f>
        <v>0</v>
      </c>
      <c r="G539" s="1"/>
    </row>
    <row r="540" spans="1:7" x14ac:dyDescent="0.25">
      <c r="A540" s="23"/>
      <c r="B540" s="16"/>
      <c r="C540" s="23"/>
      <c r="D540" s="29"/>
      <c r="E540" s="11"/>
      <c r="F540" s="34"/>
      <c r="G540" s="1"/>
    </row>
    <row r="541" spans="1:7" x14ac:dyDescent="0.25">
      <c r="A541" s="23"/>
      <c r="B541" s="17" t="s">
        <v>245</v>
      </c>
      <c r="C541" s="23"/>
      <c r="D541" s="29"/>
      <c r="E541" s="11"/>
      <c r="F541" s="34"/>
      <c r="G541" s="1"/>
    </row>
    <row r="542" spans="1:7" x14ac:dyDescent="0.25">
      <c r="A542" s="23"/>
      <c r="B542" s="16"/>
      <c r="C542" s="23"/>
      <c r="D542" s="29"/>
      <c r="E542" s="11"/>
      <c r="F542" s="34"/>
      <c r="G542" s="1"/>
    </row>
    <row r="543" spans="1:7" x14ac:dyDescent="0.25">
      <c r="A543" s="23"/>
      <c r="B543" s="17" t="s">
        <v>246</v>
      </c>
      <c r="C543" s="23"/>
      <c r="D543" s="29"/>
      <c r="E543" s="11"/>
      <c r="F543" s="34"/>
      <c r="G543" s="1"/>
    </row>
    <row r="544" spans="1:7" x14ac:dyDescent="0.25">
      <c r="A544" s="23"/>
      <c r="B544" s="16"/>
      <c r="C544" s="23"/>
      <c r="D544" s="29"/>
      <c r="E544" s="11"/>
      <c r="F544" s="34"/>
      <c r="G544" s="1"/>
    </row>
    <row r="545" spans="1:7" x14ac:dyDescent="0.25">
      <c r="A545" s="23">
        <v>7</v>
      </c>
      <c r="B545" s="16" t="s">
        <v>247</v>
      </c>
      <c r="C545" s="23" t="s">
        <v>77</v>
      </c>
      <c r="D545" s="29">
        <v>232</v>
      </c>
      <c r="E545" s="13"/>
      <c r="F545" s="34">
        <f>D545*E545</f>
        <v>0</v>
      </c>
      <c r="G545" s="1"/>
    </row>
    <row r="546" spans="1:7" x14ac:dyDescent="0.25">
      <c r="A546" s="23"/>
      <c r="B546" s="16"/>
      <c r="C546" s="23"/>
      <c r="D546" s="29"/>
      <c r="E546" s="11"/>
      <c r="F546" s="34"/>
      <c r="G546" s="1"/>
    </row>
    <row r="547" spans="1:7" x14ac:dyDescent="0.25">
      <c r="A547" s="23">
        <v>8</v>
      </c>
      <c r="B547" s="16" t="s">
        <v>248</v>
      </c>
      <c r="C547" s="23" t="s">
        <v>77</v>
      </c>
      <c r="D547" s="29">
        <v>77</v>
      </c>
      <c r="E547" s="13"/>
      <c r="F547" s="34">
        <f>D547*E547</f>
        <v>0</v>
      </c>
      <c r="G547" s="1"/>
    </row>
    <row r="548" spans="1:7" x14ac:dyDescent="0.25">
      <c r="A548" s="23"/>
      <c r="B548" s="16"/>
      <c r="C548" s="23"/>
      <c r="D548" s="29"/>
      <c r="E548" s="11"/>
      <c r="F548" s="34"/>
      <c r="G548" s="1"/>
    </row>
    <row r="549" spans="1:7" x14ac:dyDescent="0.25">
      <c r="A549" s="23">
        <v>9</v>
      </c>
      <c r="B549" s="16" t="s">
        <v>249</v>
      </c>
      <c r="C549" s="23" t="s">
        <v>77</v>
      </c>
      <c r="D549" s="29">
        <v>1856</v>
      </c>
      <c r="E549" s="13"/>
      <c r="F549" s="34">
        <f>D549*E549</f>
        <v>0</v>
      </c>
      <c r="G549" s="1"/>
    </row>
    <row r="550" spans="1:7" x14ac:dyDescent="0.25">
      <c r="A550" s="23"/>
      <c r="B550" s="16"/>
      <c r="C550" s="23"/>
      <c r="D550" s="29"/>
      <c r="E550" s="11"/>
      <c r="F550" s="34"/>
      <c r="G550" s="1"/>
    </row>
    <row r="551" spans="1:7" x14ac:dyDescent="0.25">
      <c r="A551" s="23">
        <v>10</v>
      </c>
      <c r="B551" s="16" t="s">
        <v>250</v>
      </c>
      <c r="C551" s="23" t="s">
        <v>77</v>
      </c>
      <c r="D551" s="29">
        <v>464</v>
      </c>
      <c r="E551" s="13"/>
      <c r="F551" s="34">
        <f>D551*E551</f>
        <v>0</v>
      </c>
      <c r="G551" s="1"/>
    </row>
    <row r="552" spans="1:7" x14ac:dyDescent="0.25">
      <c r="A552" s="23"/>
      <c r="B552" s="16"/>
      <c r="C552" s="23"/>
      <c r="D552" s="29"/>
      <c r="E552" s="11"/>
      <c r="F552" s="34"/>
      <c r="G552" s="1"/>
    </row>
    <row r="553" spans="1:7" x14ac:dyDescent="0.25">
      <c r="A553" s="23"/>
      <c r="B553" s="17" t="s">
        <v>251</v>
      </c>
      <c r="C553" s="23"/>
      <c r="D553" s="29"/>
      <c r="E553" s="11"/>
      <c r="F553" s="34"/>
      <c r="G553" s="1"/>
    </row>
    <row r="554" spans="1:7" x14ac:dyDescent="0.25">
      <c r="A554" s="23"/>
      <c r="B554" s="16"/>
      <c r="C554" s="23"/>
      <c r="D554" s="29"/>
      <c r="E554" s="11"/>
      <c r="F554" s="34"/>
      <c r="G554" s="1"/>
    </row>
    <row r="555" spans="1:7" x14ac:dyDescent="0.25">
      <c r="A555" s="23">
        <v>11</v>
      </c>
      <c r="B555" s="16" t="s">
        <v>252</v>
      </c>
      <c r="C555" s="23" t="s">
        <v>53</v>
      </c>
      <c r="D555" s="29">
        <v>21</v>
      </c>
      <c r="E555" s="13"/>
      <c r="F555" s="34">
        <f>D555*E555</f>
        <v>0</v>
      </c>
      <c r="G555" s="1"/>
    </row>
    <row r="556" spans="1:7" x14ac:dyDescent="0.25">
      <c r="A556" s="23"/>
      <c r="B556" s="16"/>
      <c r="C556" s="23"/>
      <c r="D556" s="29"/>
      <c r="E556" s="11"/>
      <c r="F556" s="34"/>
      <c r="G556" s="1"/>
    </row>
    <row r="557" spans="1:7" x14ac:dyDescent="0.25">
      <c r="A557" s="23">
        <v>12</v>
      </c>
      <c r="B557" s="16" t="s">
        <v>253</v>
      </c>
      <c r="C557" s="23" t="s">
        <v>53</v>
      </c>
      <c r="D557" s="29">
        <v>10</v>
      </c>
      <c r="E557" s="13"/>
      <c r="F557" s="34">
        <f>D557*E557</f>
        <v>0</v>
      </c>
      <c r="G557" s="1"/>
    </row>
    <row r="558" spans="1:7" x14ac:dyDescent="0.25">
      <c r="A558" s="23"/>
      <c r="B558" s="16"/>
      <c r="C558" s="23"/>
      <c r="D558" s="29"/>
      <c r="E558" s="11"/>
      <c r="F558" s="34"/>
      <c r="G558" s="1"/>
    </row>
    <row r="559" spans="1:7" x14ac:dyDescent="0.25">
      <c r="A559" s="23">
        <v>13</v>
      </c>
      <c r="B559" s="16" t="s">
        <v>254</v>
      </c>
      <c r="C559" s="23" t="s">
        <v>45</v>
      </c>
      <c r="D559" s="29">
        <v>198</v>
      </c>
      <c r="E559" s="13"/>
      <c r="F559" s="34">
        <f>D559*E559</f>
        <v>0</v>
      </c>
      <c r="G559" s="1"/>
    </row>
    <row r="560" spans="1:7" x14ac:dyDescent="0.25">
      <c r="A560" s="23"/>
      <c r="B560" s="16"/>
      <c r="C560" s="23"/>
      <c r="D560" s="29"/>
      <c r="E560" s="11"/>
      <c r="F560" s="34"/>
      <c r="G560" s="1"/>
    </row>
    <row r="561" spans="1:7" x14ac:dyDescent="0.25">
      <c r="A561" s="23">
        <v>14</v>
      </c>
      <c r="B561" s="16" t="s">
        <v>255</v>
      </c>
      <c r="C561" s="23" t="s">
        <v>45</v>
      </c>
      <c r="D561" s="29">
        <v>1584</v>
      </c>
      <c r="E561" s="13"/>
      <c r="F561" s="34">
        <f>D561*E561</f>
        <v>0</v>
      </c>
      <c r="G561" s="1"/>
    </row>
    <row r="562" spans="1:7" x14ac:dyDescent="0.25">
      <c r="A562" s="23"/>
      <c r="B562" s="16"/>
      <c r="C562" s="23"/>
      <c r="D562" s="29"/>
      <c r="E562" s="11"/>
      <c r="F562" s="34"/>
      <c r="G562" s="1"/>
    </row>
    <row r="563" spans="1:7" ht="30" x14ac:dyDescent="0.25">
      <c r="A563" s="23">
        <v>15</v>
      </c>
      <c r="B563" s="16" t="s">
        <v>256</v>
      </c>
      <c r="C563" s="23" t="s">
        <v>45</v>
      </c>
      <c r="D563" s="29">
        <v>1584</v>
      </c>
      <c r="E563" s="13"/>
      <c r="F563" s="34">
        <f>D563*E563</f>
        <v>0</v>
      </c>
      <c r="G563" s="1"/>
    </row>
    <row r="564" spans="1:7" x14ac:dyDescent="0.25">
      <c r="A564" s="23"/>
      <c r="B564" s="16"/>
      <c r="C564" s="23"/>
      <c r="D564" s="29"/>
      <c r="E564" s="11"/>
      <c r="F564" s="34"/>
      <c r="G564" s="1"/>
    </row>
    <row r="565" spans="1:7" x14ac:dyDescent="0.25">
      <c r="A565" s="23"/>
      <c r="B565" s="17" t="s">
        <v>257</v>
      </c>
      <c r="C565" s="23"/>
      <c r="D565" s="29"/>
      <c r="E565" s="11"/>
      <c r="F565" s="34"/>
      <c r="G565" s="1"/>
    </row>
    <row r="566" spans="1:7" x14ac:dyDescent="0.25">
      <c r="A566" s="23"/>
      <c r="B566" s="16"/>
      <c r="C566" s="23"/>
      <c r="D566" s="29"/>
      <c r="E566" s="11"/>
      <c r="F566" s="34"/>
      <c r="G566" s="1"/>
    </row>
    <row r="567" spans="1:7" x14ac:dyDescent="0.25">
      <c r="A567" s="23"/>
      <c r="B567" s="17" t="s">
        <v>777</v>
      </c>
      <c r="C567" s="23"/>
      <c r="D567" s="29"/>
      <c r="E567" s="11"/>
      <c r="F567" s="34"/>
      <c r="G567" s="1"/>
    </row>
    <row r="568" spans="1:7" x14ac:dyDescent="0.25">
      <c r="A568" s="23"/>
      <c r="B568" s="16"/>
      <c r="C568" s="23"/>
      <c r="D568" s="29"/>
      <c r="E568" s="11"/>
      <c r="F568" s="34"/>
      <c r="G568" s="1"/>
    </row>
    <row r="569" spans="1:7" ht="45" x14ac:dyDescent="0.25">
      <c r="A569" s="23">
        <v>16</v>
      </c>
      <c r="B569" s="16" t="s">
        <v>778</v>
      </c>
      <c r="C569" s="23" t="s">
        <v>45</v>
      </c>
      <c r="D569" s="29">
        <v>14</v>
      </c>
      <c r="E569" s="13"/>
      <c r="F569" s="34">
        <f>D569*E569</f>
        <v>0</v>
      </c>
      <c r="G569" s="1"/>
    </row>
    <row r="570" spans="1:7" x14ac:dyDescent="0.25">
      <c r="A570" s="23"/>
      <c r="B570" s="16"/>
      <c r="C570" s="23"/>
      <c r="D570" s="29"/>
      <c r="E570" s="11"/>
      <c r="F570" s="34"/>
      <c r="G570" s="1"/>
    </row>
    <row r="571" spans="1:7" x14ac:dyDescent="0.25">
      <c r="A571" s="41" t="s">
        <v>723</v>
      </c>
      <c r="B571" s="18" t="s">
        <v>714</v>
      </c>
      <c r="C571" s="24"/>
      <c r="D571" s="24"/>
      <c r="E571" s="3"/>
      <c r="F571" s="35">
        <f>SUM(F527:F570)</f>
        <v>0</v>
      </c>
      <c r="G571" s="1"/>
    </row>
    <row r="572" spans="1:7" x14ac:dyDescent="0.25">
      <c r="A572" s="23"/>
      <c r="B572" s="16"/>
      <c r="C572" s="23"/>
      <c r="D572" s="29"/>
      <c r="E572" s="11"/>
      <c r="F572" s="34"/>
      <c r="G572" s="1"/>
    </row>
    <row r="573" spans="1:7" x14ac:dyDescent="0.25">
      <c r="A573" s="23"/>
      <c r="B573" s="17" t="s">
        <v>258</v>
      </c>
      <c r="C573" s="23"/>
      <c r="D573" s="29"/>
      <c r="E573" s="11"/>
      <c r="F573" s="34"/>
      <c r="G573" s="1"/>
    </row>
    <row r="574" spans="1:7" x14ac:dyDescent="0.25">
      <c r="A574" s="23"/>
      <c r="B574" s="16"/>
      <c r="C574" s="23"/>
      <c r="D574" s="29"/>
      <c r="E574" s="11"/>
      <c r="F574" s="34"/>
      <c r="G574" s="1"/>
    </row>
    <row r="575" spans="1:7" x14ac:dyDescent="0.25">
      <c r="A575" s="23"/>
      <c r="B575" s="17" t="s">
        <v>259</v>
      </c>
      <c r="C575" s="23"/>
      <c r="D575" s="29"/>
      <c r="E575" s="11"/>
      <c r="F575" s="34"/>
      <c r="G575" s="1"/>
    </row>
    <row r="576" spans="1:7" x14ac:dyDescent="0.25">
      <c r="A576" s="23"/>
      <c r="B576" s="16"/>
      <c r="C576" s="23"/>
      <c r="D576" s="29"/>
      <c r="E576" s="11"/>
      <c r="F576" s="34"/>
      <c r="G576" s="1"/>
    </row>
    <row r="577" spans="1:7" x14ac:dyDescent="0.25">
      <c r="A577" s="23"/>
      <c r="B577" s="17" t="s">
        <v>260</v>
      </c>
      <c r="C577" s="23"/>
      <c r="D577" s="29"/>
      <c r="E577" s="11"/>
      <c r="F577" s="34"/>
      <c r="G577" s="1"/>
    </row>
    <row r="578" spans="1:7" x14ac:dyDescent="0.25">
      <c r="A578" s="23"/>
      <c r="B578" s="16"/>
      <c r="C578" s="23"/>
      <c r="D578" s="29"/>
      <c r="E578" s="11"/>
      <c r="F578" s="34"/>
      <c r="G578" s="1"/>
    </row>
    <row r="579" spans="1:7" ht="120" x14ac:dyDescent="0.25">
      <c r="A579" s="23"/>
      <c r="B579" s="16" t="s">
        <v>712</v>
      </c>
      <c r="C579" s="23"/>
      <c r="D579" s="29"/>
      <c r="E579" s="11"/>
      <c r="F579" s="34"/>
      <c r="G579" s="1"/>
    </row>
    <row r="580" spans="1:7" x14ac:dyDescent="0.25">
      <c r="A580" s="23"/>
      <c r="B580" s="16"/>
      <c r="C580" s="23"/>
      <c r="D580" s="29"/>
      <c r="E580" s="11"/>
      <c r="F580" s="34"/>
      <c r="G580" s="1"/>
    </row>
    <row r="581" spans="1:7" x14ac:dyDescent="0.25">
      <c r="A581" s="23"/>
      <c r="B581" s="17" t="s">
        <v>13</v>
      </c>
      <c r="C581" s="23"/>
      <c r="D581" s="29"/>
      <c r="E581" s="11"/>
      <c r="F581" s="34"/>
      <c r="G581" s="1"/>
    </row>
    <row r="582" spans="1:7" x14ac:dyDescent="0.25">
      <c r="A582" s="23"/>
      <c r="B582" s="16"/>
      <c r="C582" s="23"/>
      <c r="D582" s="29"/>
      <c r="E582" s="11"/>
      <c r="F582" s="34"/>
      <c r="G582" s="1"/>
    </row>
    <row r="583" spans="1:7" ht="45" x14ac:dyDescent="0.25">
      <c r="A583" s="23"/>
      <c r="B583" s="16" t="s">
        <v>14</v>
      </c>
      <c r="C583" s="23"/>
      <c r="D583" s="29"/>
      <c r="E583" s="11"/>
      <c r="F583" s="34"/>
      <c r="G583" s="1"/>
    </row>
    <row r="584" spans="1:7" x14ac:dyDescent="0.25">
      <c r="A584" s="23"/>
      <c r="B584" s="16"/>
      <c r="C584" s="23"/>
      <c r="D584" s="29"/>
      <c r="E584" s="11"/>
      <c r="F584" s="34"/>
      <c r="G584" s="1"/>
    </row>
    <row r="585" spans="1:7" x14ac:dyDescent="0.25">
      <c r="A585" s="23"/>
      <c r="B585" s="17" t="s">
        <v>15</v>
      </c>
      <c r="C585" s="23"/>
      <c r="D585" s="29"/>
      <c r="E585" s="11"/>
      <c r="F585" s="34"/>
      <c r="G585" s="1"/>
    </row>
    <row r="586" spans="1:7" x14ac:dyDescent="0.25">
      <c r="A586" s="23"/>
      <c r="B586" s="16"/>
      <c r="C586" s="23"/>
      <c r="D586" s="29"/>
      <c r="E586" s="11"/>
      <c r="F586" s="34"/>
      <c r="G586" s="1"/>
    </row>
    <row r="587" spans="1:7" x14ac:dyDescent="0.25">
      <c r="A587" s="23"/>
      <c r="B587" s="17" t="s">
        <v>142</v>
      </c>
      <c r="C587" s="23"/>
      <c r="D587" s="29"/>
      <c r="E587" s="11"/>
      <c r="F587" s="34"/>
      <c r="G587" s="1"/>
    </row>
    <row r="588" spans="1:7" x14ac:dyDescent="0.25">
      <c r="A588" s="23"/>
      <c r="B588" s="16"/>
      <c r="C588" s="23"/>
      <c r="D588" s="29"/>
      <c r="E588" s="11"/>
      <c r="F588" s="34"/>
      <c r="G588" s="1"/>
    </row>
    <row r="589" spans="1:7" ht="30" x14ac:dyDescent="0.25">
      <c r="A589" s="23"/>
      <c r="B589" s="16" t="s">
        <v>143</v>
      </c>
      <c r="C589" s="23"/>
      <c r="D589" s="29"/>
      <c r="E589" s="11"/>
      <c r="F589" s="34"/>
      <c r="G589" s="1"/>
    </row>
    <row r="590" spans="1:7" x14ac:dyDescent="0.25">
      <c r="A590" s="23"/>
      <c r="B590" s="16"/>
      <c r="C590" s="23"/>
      <c r="D590" s="29"/>
      <c r="E590" s="11"/>
      <c r="F590" s="34"/>
      <c r="G590" s="1"/>
    </row>
    <row r="591" spans="1:7" x14ac:dyDescent="0.25">
      <c r="A591" s="23"/>
      <c r="B591" s="17" t="s">
        <v>261</v>
      </c>
      <c r="C591" s="23"/>
      <c r="D591" s="29"/>
      <c r="E591" s="11"/>
      <c r="F591" s="34"/>
      <c r="G591" s="1"/>
    </row>
    <row r="592" spans="1:7" x14ac:dyDescent="0.25">
      <c r="A592" s="23"/>
      <c r="B592" s="16"/>
      <c r="C592" s="23"/>
      <c r="D592" s="29"/>
      <c r="E592" s="11"/>
      <c r="F592" s="34"/>
      <c r="G592" s="1"/>
    </row>
    <row r="593" spans="1:7" ht="30" x14ac:dyDescent="0.25">
      <c r="A593" s="23"/>
      <c r="B593" s="16" t="s">
        <v>210</v>
      </c>
      <c r="C593" s="23"/>
      <c r="D593" s="29"/>
      <c r="E593" s="11"/>
      <c r="F593" s="34"/>
      <c r="G593" s="1"/>
    </row>
    <row r="594" spans="1:7" x14ac:dyDescent="0.25">
      <c r="A594" s="23"/>
      <c r="B594" s="16"/>
      <c r="C594" s="23"/>
      <c r="D594" s="29"/>
      <c r="E594" s="11"/>
      <c r="F594" s="34"/>
      <c r="G594" s="1"/>
    </row>
    <row r="595" spans="1:7" ht="45" x14ac:dyDescent="0.25">
      <c r="A595" s="23"/>
      <c r="B595" s="16" t="s">
        <v>211</v>
      </c>
      <c r="C595" s="23"/>
      <c r="D595" s="29"/>
      <c r="E595" s="11"/>
      <c r="F595" s="34"/>
      <c r="G595" s="1"/>
    </row>
    <row r="596" spans="1:7" x14ac:dyDescent="0.25">
      <c r="A596" s="23"/>
      <c r="B596" s="16"/>
      <c r="C596" s="23"/>
      <c r="D596" s="29"/>
      <c r="E596" s="11"/>
      <c r="F596" s="34"/>
      <c r="G596" s="1"/>
    </row>
    <row r="597" spans="1:7" x14ac:dyDescent="0.25">
      <c r="A597" s="23"/>
      <c r="B597" s="17" t="s">
        <v>262</v>
      </c>
      <c r="C597" s="23"/>
      <c r="D597" s="29"/>
      <c r="E597" s="11"/>
      <c r="F597" s="34"/>
      <c r="G597" s="1"/>
    </row>
    <row r="598" spans="1:7" x14ac:dyDescent="0.25">
      <c r="A598" s="23"/>
      <c r="B598" s="16"/>
      <c r="C598" s="23"/>
      <c r="D598" s="29"/>
      <c r="E598" s="11"/>
      <c r="F598" s="34"/>
      <c r="G598" s="1"/>
    </row>
    <row r="599" spans="1:7" x14ac:dyDescent="0.25">
      <c r="A599" s="23"/>
      <c r="B599" s="16" t="s">
        <v>263</v>
      </c>
      <c r="C599" s="23"/>
      <c r="D599" s="29"/>
      <c r="E599" s="11"/>
      <c r="F599" s="34"/>
      <c r="G599" s="1"/>
    </row>
    <row r="600" spans="1:7" x14ac:dyDescent="0.25">
      <c r="A600" s="23"/>
      <c r="B600" s="16"/>
      <c r="C600" s="23"/>
      <c r="D600" s="29"/>
      <c r="E600" s="11"/>
      <c r="F600" s="34"/>
      <c r="G600" s="1"/>
    </row>
    <row r="601" spans="1:7" x14ac:dyDescent="0.25">
      <c r="A601" s="23"/>
      <c r="B601" s="17" t="s">
        <v>264</v>
      </c>
      <c r="C601" s="23"/>
      <c r="D601" s="29"/>
      <c r="E601" s="11"/>
      <c r="F601" s="34"/>
      <c r="G601" s="1"/>
    </row>
    <row r="602" spans="1:7" x14ac:dyDescent="0.25">
      <c r="A602" s="23"/>
      <c r="B602" s="16"/>
      <c r="C602" s="23"/>
      <c r="D602" s="29"/>
      <c r="E602" s="11"/>
      <c r="F602" s="34"/>
      <c r="G602" s="1"/>
    </row>
    <row r="603" spans="1:7" ht="60" x14ac:dyDescent="0.25">
      <c r="A603" s="23"/>
      <c r="B603" s="16" t="s">
        <v>265</v>
      </c>
      <c r="C603" s="23"/>
      <c r="D603" s="29"/>
      <c r="E603" s="11"/>
      <c r="F603" s="34"/>
      <c r="G603" s="1"/>
    </row>
    <row r="604" spans="1:7" x14ac:dyDescent="0.25">
      <c r="A604" s="23"/>
      <c r="B604" s="16"/>
      <c r="C604" s="23"/>
      <c r="D604" s="29"/>
      <c r="E604" s="11"/>
      <c r="F604" s="34"/>
      <c r="G604" s="1"/>
    </row>
    <row r="605" spans="1:7" ht="75" x14ac:dyDescent="0.25">
      <c r="A605" s="23"/>
      <c r="B605" s="16" t="s">
        <v>266</v>
      </c>
      <c r="C605" s="23"/>
      <c r="D605" s="29"/>
      <c r="E605" s="11"/>
      <c r="F605" s="34"/>
      <c r="G605" s="1"/>
    </row>
    <row r="606" spans="1:7" x14ac:dyDescent="0.25">
      <c r="A606" s="23"/>
      <c r="B606" s="16"/>
      <c r="C606" s="23"/>
      <c r="D606" s="29"/>
      <c r="E606" s="11"/>
      <c r="F606" s="34"/>
      <c r="G606" s="1"/>
    </row>
    <row r="607" spans="1:7" ht="30" x14ac:dyDescent="0.25">
      <c r="A607" s="23"/>
      <c r="B607" s="16" t="s">
        <v>267</v>
      </c>
      <c r="C607" s="23"/>
      <c r="D607" s="29"/>
      <c r="E607" s="11"/>
      <c r="F607" s="34"/>
      <c r="G607" s="1"/>
    </row>
    <row r="608" spans="1:7" x14ac:dyDescent="0.25">
      <c r="A608" s="23"/>
      <c r="B608" s="16"/>
      <c r="C608" s="23"/>
      <c r="D608" s="29"/>
      <c r="E608" s="11"/>
      <c r="F608" s="34"/>
      <c r="G608" s="1"/>
    </row>
    <row r="609" spans="1:7" x14ac:dyDescent="0.25">
      <c r="A609" s="23"/>
      <c r="B609" s="17" t="s">
        <v>268</v>
      </c>
      <c r="C609" s="23"/>
      <c r="D609" s="29"/>
      <c r="E609" s="11"/>
      <c r="F609" s="34"/>
      <c r="G609" s="1"/>
    </row>
    <row r="610" spans="1:7" x14ac:dyDescent="0.25">
      <c r="A610" s="23"/>
      <c r="B610" s="16"/>
      <c r="C610" s="23"/>
      <c r="D610" s="29"/>
      <c r="E610" s="11"/>
      <c r="F610" s="34"/>
      <c r="G610" s="1"/>
    </row>
    <row r="611" spans="1:7" ht="30" x14ac:dyDescent="0.25">
      <c r="A611" s="23"/>
      <c r="B611" s="16" t="s">
        <v>269</v>
      </c>
      <c r="C611" s="23"/>
      <c r="D611" s="29"/>
      <c r="E611" s="11"/>
      <c r="F611" s="34"/>
      <c r="G611" s="1"/>
    </row>
    <row r="612" spans="1:7" x14ac:dyDescent="0.25">
      <c r="A612" s="23"/>
      <c r="B612" s="16"/>
      <c r="C612" s="23"/>
      <c r="D612" s="29"/>
      <c r="E612" s="11"/>
      <c r="F612" s="34"/>
      <c r="G612" s="1"/>
    </row>
    <row r="613" spans="1:7" x14ac:dyDescent="0.25">
      <c r="A613" s="23"/>
      <c r="B613" s="17" t="s">
        <v>270</v>
      </c>
      <c r="C613" s="23"/>
      <c r="D613" s="29"/>
      <c r="E613" s="11"/>
      <c r="F613" s="34"/>
      <c r="G613" s="1"/>
    </row>
    <row r="614" spans="1:7" x14ac:dyDescent="0.25">
      <c r="A614" s="23"/>
      <c r="B614" s="16"/>
      <c r="C614" s="23"/>
      <c r="D614" s="29"/>
      <c r="E614" s="11"/>
      <c r="F614" s="34"/>
      <c r="G614" s="1"/>
    </row>
    <row r="615" spans="1:7" x14ac:dyDescent="0.25">
      <c r="A615" s="23"/>
      <c r="B615" s="17" t="s">
        <v>271</v>
      </c>
      <c r="C615" s="23"/>
      <c r="D615" s="29"/>
      <c r="E615" s="11"/>
      <c r="F615" s="34"/>
      <c r="G615" s="1"/>
    </row>
    <row r="616" spans="1:7" x14ac:dyDescent="0.25">
      <c r="A616" s="23"/>
      <c r="B616" s="16"/>
      <c r="C616" s="23"/>
      <c r="D616" s="29"/>
      <c r="E616" s="11"/>
      <c r="F616" s="34"/>
      <c r="G616" s="1"/>
    </row>
    <row r="617" spans="1:7" ht="30" x14ac:dyDescent="0.25">
      <c r="A617" s="23">
        <v>1</v>
      </c>
      <c r="B617" s="16" t="s">
        <v>272</v>
      </c>
      <c r="C617" s="23" t="s">
        <v>53</v>
      </c>
      <c r="D617" s="29">
        <v>202</v>
      </c>
      <c r="E617" s="13"/>
      <c r="F617" s="34">
        <f>D617*E617</f>
        <v>0</v>
      </c>
      <c r="G617" s="1"/>
    </row>
    <row r="618" spans="1:7" x14ac:dyDescent="0.25">
      <c r="A618" s="23"/>
      <c r="B618" s="16"/>
      <c r="C618" s="23"/>
      <c r="D618" s="29"/>
      <c r="E618" s="11"/>
      <c r="F618" s="34"/>
      <c r="G618" s="1"/>
    </row>
    <row r="619" spans="1:7" x14ac:dyDescent="0.25">
      <c r="A619" s="23"/>
      <c r="B619" s="17" t="s">
        <v>273</v>
      </c>
      <c r="C619" s="23"/>
      <c r="D619" s="29"/>
      <c r="E619" s="11"/>
      <c r="F619" s="34"/>
      <c r="G619" s="1"/>
    </row>
    <row r="620" spans="1:7" x14ac:dyDescent="0.25">
      <c r="A620" s="23"/>
      <c r="B620" s="16"/>
      <c r="C620" s="23"/>
      <c r="D620" s="29"/>
      <c r="E620" s="11"/>
      <c r="F620" s="34"/>
      <c r="G620" s="1"/>
    </row>
    <row r="621" spans="1:7" ht="45" x14ac:dyDescent="0.25">
      <c r="A621" s="23">
        <v>2</v>
      </c>
      <c r="B621" s="16" t="s">
        <v>274</v>
      </c>
      <c r="C621" s="23" t="s">
        <v>53</v>
      </c>
      <c r="D621" s="29">
        <v>704</v>
      </c>
      <c r="E621" s="13"/>
      <c r="F621" s="34">
        <f>D621*E621</f>
        <v>0</v>
      </c>
      <c r="G621" s="1"/>
    </row>
    <row r="622" spans="1:7" x14ac:dyDescent="0.25">
      <c r="A622" s="23"/>
      <c r="B622" s="16"/>
      <c r="C622" s="23"/>
      <c r="D622" s="29"/>
      <c r="E622" s="11"/>
      <c r="F622" s="34"/>
      <c r="G622" s="1"/>
    </row>
    <row r="623" spans="1:7" ht="45" x14ac:dyDescent="0.25">
      <c r="A623" s="23">
        <v>3</v>
      </c>
      <c r="B623" s="16" t="s">
        <v>275</v>
      </c>
      <c r="C623" s="23" t="s">
        <v>45</v>
      </c>
      <c r="D623" s="29">
        <v>13</v>
      </c>
      <c r="E623" s="13"/>
      <c r="F623" s="34">
        <f>D623*E623</f>
        <v>0</v>
      </c>
      <c r="G623" s="1"/>
    </row>
    <row r="624" spans="1:7" x14ac:dyDescent="0.25">
      <c r="A624" s="23"/>
      <c r="B624" s="16"/>
      <c r="C624" s="23"/>
      <c r="D624" s="29"/>
      <c r="E624" s="11"/>
      <c r="F624" s="34"/>
      <c r="G624" s="1"/>
    </row>
    <row r="625" spans="1:7" x14ac:dyDescent="0.25">
      <c r="A625" s="23"/>
      <c r="B625" s="17" t="s">
        <v>276</v>
      </c>
      <c r="C625" s="23"/>
      <c r="D625" s="29"/>
      <c r="E625" s="11"/>
      <c r="F625" s="34"/>
      <c r="G625" s="1"/>
    </row>
    <row r="626" spans="1:7" x14ac:dyDescent="0.25">
      <c r="A626" s="23"/>
      <c r="B626" s="16"/>
      <c r="C626" s="23"/>
      <c r="D626" s="29"/>
      <c r="E626" s="11"/>
      <c r="F626" s="34"/>
      <c r="G626" s="1"/>
    </row>
    <row r="627" spans="1:7" x14ac:dyDescent="0.25">
      <c r="A627" s="23">
        <v>4</v>
      </c>
      <c r="B627" s="16" t="s">
        <v>277</v>
      </c>
      <c r="C627" s="23" t="s">
        <v>77</v>
      </c>
      <c r="D627" s="29">
        <v>117</v>
      </c>
      <c r="E627" s="13"/>
      <c r="F627" s="34">
        <f>D627*E627</f>
        <v>0</v>
      </c>
      <c r="G627" s="1"/>
    </row>
    <row r="628" spans="1:7" x14ac:dyDescent="0.25">
      <c r="A628" s="23"/>
      <c r="B628" s="16"/>
      <c r="C628" s="23"/>
      <c r="D628" s="29"/>
      <c r="E628" s="11"/>
      <c r="F628" s="34"/>
      <c r="G628" s="1"/>
    </row>
    <row r="629" spans="1:7" x14ac:dyDescent="0.25">
      <c r="A629" s="23"/>
      <c r="B629" s="17" t="s">
        <v>278</v>
      </c>
      <c r="C629" s="23"/>
      <c r="D629" s="29"/>
      <c r="E629" s="11"/>
      <c r="F629" s="34"/>
      <c r="G629" s="1"/>
    </row>
    <row r="630" spans="1:7" x14ac:dyDescent="0.25">
      <c r="A630" s="23"/>
      <c r="B630" s="16"/>
      <c r="C630" s="23"/>
      <c r="D630" s="29"/>
      <c r="E630" s="11"/>
      <c r="F630" s="34"/>
      <c r="G630" s="1"/>
    </row>
    <row r="631" spans="1:7" x14ac:dyDescent="0.25">
      <c r="A631" s="23">
        <v>5</v>
      </c>
      <c r="B631" s="16" t="s">
        <v>279</v>
      </c>
      <c r="C631" s="23" t="s">
        <v>77</v>
      </c>
      <c r="D631" s="29">
        <v>388</v>
      </c>
      <c r="E631" s="13"/>
      <c r="F631" s="34">
        <f>D631*E631</f>
        <v>0</v>
      </c>
      <c r="G631" s="1"/>
    </row>
    <row r="632" spans="1:7" x14ac:dyDescent="0.25">
      <c r="A632" s="23"/>
      <c r="B632" s="16"/>
      <c r="C632" s="23"/>
      <c r="D632" s="29"/>
      <c r="E632" s="11"/>
      <c r="F632" s="34"/>
      <c r="G632" s="1"/>
    </row>
    <row r="633" spans="1:7" x14ac:dyDescent="0.25">
      <c r="A633" s="23"/>
      <c r="B633" s="17" t="s">
        <v>251</v>
      </c>
      <c r="C633" s="23"/>
      <c r="D633" s="29"/>
      <c r="E633" s="11"/>
      <c r="F633" s="34"/>
      <c r="G633" s="1"/>
    </row>
    <row r="634" spans="1:7" x14ac:dyDescent="0.25">
      <c r="A634" s="23"/>
      <c r="B634" s="16"/>
      <c r="C634" s="23"/>
      <c r="D634" s="29"/>
      <c r="E634" s="11"/>
      <c r="F634" s="34"/>
      <c r="G634" s="1"/>
    </row>
    <row r="635" spans="1:7" x14ac:dyDescent="0.25">
      <c r="A635" s="23"/>
      <c r="B635" s="17" t="s">
        <v>280</v>
      </c>
      <c r="C635" s="23"/>
      <c r="D635" s="29"/>
      <c r="E635" s="11"/>
      <c r="F635" s="34"/>
      <c r="G635" s="1"/>
    </row>
    <row r="636" spans="1:7" x14ac:dyDescent="0.25">
      <c r="A636" s="23"/>
      <c r="B636" s="16"/>
      <c r="C636" s="23"/>
      <c r="D636" s="29"/>
      <c r="E636" s="11"/>
      <c r="F636" s="34"/>
      <c r="G636" s="1"/>
    </row>
    <row r="637" spans="1:7" ht="30" x14ac:dyDescent="0.25">
      <c r="A637" s="23">
        <v>6</v>
      </c>
      <c r="B637" s="16" t="s">
        <v>281</v>
      </c>
      <c r="C637" s="23" t="s">
        <v>53</v>
      </c>
      <c r="D637" s="29">
        <v>955</v>
      </c>
      <c r="E637" s="13"/>
      <c r="F637" s="34">
        <f>D637*E637</f>
        <v>0</v>
      </c>
      <c r="G637" s="1"/>
    </row>
    <row r="638" spans="1:7" x14ac:dyDescent="0.25">
      <c r="A638" s="23"/>
      <c r="B638" s="16"/>
      <c r="C638" s="23"/>
      <c r="D638" s="29"/>
      <c r="E638" s="11"/>
      <c r="F638" s="34"/>
      <c r="G638" s="1"/>
    </row>
    <row r="639" spans="1:7" x14ac:dyDescent="0.25">
      <c r="A639" s="41" t="s">
        <v>724</v>
      </c>
      <c r="B639" s="18" t="s">
        <v>714</v>
      </c>
      <c r="C639" s="24"/>
      <c r="D639" s="24"/>
      <c r="E639" s="3"/>
      <c r="F639" s="35">
        <f>SUM(F613:F638)</f>
        <v>0</v>
      </c>
      <c r="G639" s="1"/>
    </row>
    <row r="640" spans="1:7" x14ac:dyDescent="0.25">
      <c r="A640" s="23"/>
      <c r="B640" s="16"/>
      <c r="C640" s="23"/>
      <c r="D640" s="29"/>
      <c r="E640" s="11"/>
      <c r="F640" s="34"/>
      <c r="G640" s="1"/>
    </row>
    <row r="641" spans="1:7" x14ac:dyDescent="0.25">
      <c r="A641" s="23"/>
      <c r="B641" s="17" t="s">
        <v>282</v>
      </c>
      <c r="C641" s="23"/>
      <c r="D641" s="29"/>
      <c r="E641" s="11"/>
      <c r="F641" s="34"/>
      <c r="G641" s="1"/>
    </row>
    <row r="642" spans="1:7" x14ac:dyDescent="0.25">
      <c r="A642" s="23"/>
      <c r="B642" s="16"/>
      <c r="C642" s="23"/>
      <c r="D642" s="29"/>
      <c r="E642" s="11"/>
      <c r="F642" s="34"/>
      <c r="G642" s="1"/>
    </row>
    <row r="643" spans="1:7" x14ac:dyDescent="0.25">
      <c r="A643" s="23"/>
      <c r="B643" s="17" t="s">
        <v>283</v>
      </c>
      <c r="C643" s="23"/>
      <c r="D643" s="29"/>
      <c r="E643" s="11"/>
      <c r="F643" s="34"/>
      <c r="G643" s="1"/>
    </row>
    <row r="644" spans="1:7" x14ac:dyDescent="0.25">
      <c r="A644" s="23"/>
      <c r="B644" s="16"/>
      <c r="C644" s="23"/>
      <c r="D644" s="29"/>
      <c r="E644" s="11"/>
      <c r="F644" s="34"/>
      <c r="G644" s="1"/>
    </row>
    <row r="645" spans="1:7" x14ac:dyDescent="0.25">
      <c r="A645" s="23"/>
      <c r="B645" s="17" t="s">
        <v>284</v>
      </c>
      <c r="C645" s="23"/>
      <c r="D645" s="29"/>
      <c r="E645" s="11"/>
      <c r="F645" s="34"/>
      <c r="G645" s="1"/>
    </row>
    <row r="646" spans="1:7" x14ac:dyDescent="0.25">
      <c r="A646" s="23"/>
      <c r="B646" s="16"/>
      <c r="C646" s="23"/>
      <c r="D646" s="29"/>
      <c r="E646" s="11"/>
      <c r="F646" s="34"/>
      <c r="G646" s="1"/>
    </row>
    <row r="647" spans="1:7" ht="120" x14ac:dyDescent="0.25">
      <c r="A647" s="23"/>
      <c r="B647" s="16" t="s">
        <v>712</v>
      </c>
      <c r="C647" s="23"/>
      <c r="D647" s="29"/>
      <c r="E647" s="11"/>
      <c r="F647" s="34"/>
      <c r="G647" s="1"/>
    </row>
    <row r="648" spans="1:7" x14ac:dyDescent="0.25">
      <c r="A648" s="23"/>
      <c r="B648" s="16"/>
      <c r="C648" s="23"/>
      <c r="D648" s="29"/>
      <c r="E648" s="11"/>
      <c r="F648" s="34"/>
      <c r="G648" s="1"/>
    </row>
    <row r="649" spans="1:7" x14ac:dyDescent="0.25">
      <c r="A649" s="23"/>
      <c r="B649" s="17" t="s">
        <v>13</v>
      </c>
      <c r="C649" s="23"/>
      <c r="D649" s="29"/>
      <c r="E649" s="11"/>
      <c r="F649" s="34"/>
      <c r="G649" s="1"/>
    </row>
    <row r="650" spans="1:7" x14ac:dyDescent="0.25">
      <c r="A650" s="23"/>
      <c r="B650" s="16"/>
      <c r="C650" s="23"/>
      <c r="D650" s="29"/>
      <c r="E650" s="11"/>
      <c r="F650" s="34"/>
      <c r="G650" s="1"/>
    </row>
    <row r="651" spans="1:7" ht="45" x14ac:dyDescent="0.25">
      <c r="A651" s="23"/>
      <c r="B651" s="16" t="s">
        <v>14</v>
      </c>
      <c r="C651" s="23"/>
      <c r="D651" s="29"/>
      <c r="E651" s="11"/>
      <c r="F651" s="34"/>
      <c r="G651" s="1"/>
    </row>
    <row r="652" spans="1:7" x14ac:dyDescent="0.25">
      <c r="A652" s="23"/>
      <c r="B652" s="16"/>
      <c r="C652" s="23"/>
      <c r="D652" s="29"/>
      <c r="E652" s="11"/>
      <c r="F652" s="34"/>
      <c r="G652" s="1"/>
    </row>
    <row r="653" spans="1:7" x14ac:dyDescent="0.25">
      <c r="A653" s="23"/>
      <c r="B653" s="17" t="s">
        <v>15</v>
      </c>
      <c r="C653" s="23"/>
      <c r="D653" s="29"/>
      <c r="E653" s="11"/>
      <c r="F653" s="34"/>
      <c r="G653" s="1"/>
    </row>
    <row r="654" spans="1:7" x14ac:dyDescent="0.25">
      <c r="A654" s="23"/>
      <c r="B654" s="16"/>
      <c r="C654" s="23"/>
      <c r="D654" s="29"/>
      <c r="E654" s="11"/>
      <c r="F654" s="34"/>
      <c r="G654" s="1"/>
    </row>
    <row r="655" spans="1:7" x14ac:dyDescent="0.25">
      <c r="A655" s="23"/>
      <c r="B655" s="17" t="s">
        <v>142</v>
      </c>
      <c r="C655" s="23"/>
      <c r="D655" s="29"/>
      <c r="E655" s="11"/>
      <c r="F655" s="34"/>
      <c r="G655" s="1"/>
    </row>
    <row r="656" spans="1:7" x14ac:dyDescent="0.25">
      <c r="A656" s="23"/>
      <c r="B656" s="16"/>
      <c r="C656" s="23"/>
      <c r="D656" s="29"/>
      <c r="E656" s="11"/>
      <c r="F656" s="34"/>
      <c r="G656" s="1"/>
    </row>
    <row r="657" spans="1:7" ht="30" x14ac:dyDescent="0.25">
      <c r="A657" s="23"/>
      <c r="B657" s="16" t="s">
        <v>143</v>
      </c>
      <c r="C657" s="23"/>
      <c r="D657" s="29"/>
      <c r="E657" s="11"/>
      <c r="F657" s="34"/>
      <c r="G657" s="1"/>
    </row>
    <row r="658" spans="1:7" x14ac:dyDescent="0.25">
      <c r="A658" s="23"/>
      <c r="B658" s="16"/>
      <c r="C658" s="23"/>
      <c r="D658" s="29"/>
      <c r="E658" s="11"/>
      <c r="F658" s="34"/>
      <c r="G658" s="1"/>
    </row>
    <row r="659" spans="1:7" x14ac:dyDescent="0.25">
      <c r="A659" s="23"/>
      <c r="B659" s="16" t="s">
        <v>285</v>
      </c>
      <c r="C659" s="23"/>
      <c r="D659" s="29"/>
      <c r="E659" s="11"/>
      <c r="F659" s="34"/>
      <c r="G659" s="1"/>
    </row>
    <row r="660" spans="1:7" x14ac:dyDescent="0.25">
      <c r="A660" s="23"/>
      <c r="B660" s="16"/>
      <c r="C660" s="23"/>
      <c r="D660" s="29"/>
      <c r="E660" s="11"/>
      <c r="F660" s="34"/>
      <c r="G660" s="1"/>
    </row>
    <row r="661" spans="1:7" ht="45" x14ac:dyDescent="0.25">
      <c r="A661" s="23"/>
      <c r="B661" s="16" t="s">
        <v>286</v>
      </c>
      <c r="C661" s="23"/>
      <c r="D661" s="29"/>
      <c r="E661" s="11"/>
      <c r="F661" s="34"/>
      <c r="G661" s="1"/>
    </row>
    <row r="662" spans="1:7" x14ac:dyDescent="0.25">
      <c r="A662" s="23"/>
      <c r="B662" s="16"/>
      <c r="C662" s="23"/>
      <c r="D662" s="29"/>
      <c r="E662" s="11"/>
      <c r="F662" s="34"/>
      <c r="G662" s="1"/>
    </row>
    <row r="663" spans="1:7" ht="45" x14ac:dyDescent="0.25">
      <c r="A663" s="23"/>
      <c r="B663" s="16" t="s">
        <v>287</v>
      </c>
      <c r="C663" s="23"/>
      <c r="D663" s="29"/>
      <c r="E663" s="11"/>
      <c r="F663" s="34"/>
      <c r="G663" s="1"/>
    </row>
    <row r="664" spans="1:7" x14ac:dyDescent="0.25">
      <c r="A664" s="23"/>
      <c r="B664" s="16"/>
      <c r="C664" s="23"/>
      <c r="D664" s="29"/>
      <c r="E664" s="11"/>
      <c r="F664" s="34"/>
      <c r="G664" s="1"/>
    </row>
    <row r="665" spans="1:7" ht="30" x14ac:dyDescent="0.25">
      <c r="A665" s="23"/>
      <c r="B665" s="16" t="s">
        <v>288</v>
      </c>
      <c r="C665" s="23"/>
      <c r="D665" s="29"/>
      <c r="E665" s="11"/>
      <c r="F665" s="34"/>
      <c r="G665" s="1"/>
    </row>
    <row r="666" spans="1:7" x14ac:dyDescent="0.25">
      <c r="A666" s="23"/>
      <c r="B666" s="16"/>
      <c r="C666" s="23"/>
      <c r="D666" s="29"/>
      <c r="E666" s="11"/>
      <c r="F666" s="34"/>
      <c r="G666" s="1"/>
    </row>
    <row r="667" spans="1:7" x14ac:dyDescent="0.25">
      <c r="A667" s="23"/>
      <c r="B667" s="17" t="s">
        <v>289</v>
      </c>
      <c r="C667" s="23"/>
      <c r="D667" s="29"/>
      <c r="E667" s="11"/>
      <c r="F667" s="34"/>
      <c r="G667" s="1"/>
    </row>
    <row r="668" spans="1:7" x14ac:dyDescent="0.25">
      <c r="A668" s="23"/>
      <c r="B668" s="16"/>
      <c r="C668" s="23"/>
      <c r="D668" s="29"/>
      <c r="E668" s="11"/>
      <c r="F668" s="34"/>
      <c r="G668" s="1"/>
    </row>
    <row r="669" spans="1:7" ht="120" x14ac:dyDescent="0.25">
      <c r="A669" s="23"/>
      <c r="B669" s="17" t="s">
        <v>290</v>
      </c>
      <c r="C669" s="23"/>
      <c r="D669" s="29"/>
      <c r="E669" s="11"/>
      <c r="F669" s="34"/>
      <c r="G669" s="1"/>
    </row>
    <row r="670" spans="1:7" x14ac:dyDescent="0.25">
      <c r="A670" s="23"/>
      <c r="B670" s="16"/>
      <c r="C670" s="23"/>
      <c r="D670" s="29"/>
      <c r="E670" s="11"/>
      <c r="F670" s="34"/>
      <c r="G670" s="1"/>
    </row>
    <row r="671" spans="1:7" x14ac:dyDescent="0.25">
      <c r="A671" s="23">
        <v>1</v>
      </c>
      <c r="B671" s="16" t="s">
        <v>291</v>
      </c>
      <c r="C671" s="23" t="s">
        <v>53</v>
      </c>
      <c r="D671" s="29">
        <v>789</v>
      </c>
      <c r="E671" s="13"/>
      <c r="F671" s="34">
        <f>D671*E671</f>
        <v>0</v>
      </c>
      <c r="G671" s="1"/>
    </row>
    <row r="672" spans="1:7" x14ac:dyDescent="0.25">
      <c r="A672" s="23"/>
      <c r="B672" s="16"/>
      <c r="C672" s="23"/>
      <c r="D672" s="29"/>
      <c r="E672" s="11"/>
      <c r="F672" s="34"/>
      <c r="G672" s="1"/>
    </row>
    <row r="673" spans="1:7" x14ac:dyDescent="0.25">
      <c r="A673" s="23"/>
      <c r="B673" s="17" t="s">
        <v>292</v>
      </c>
      <c r="C673" s="23"/>
      <c r="D673" s="29"/>
      <c r="E673" s="11"/>
      <c r="F673" s="34"/>
      <c r="G673" s="1"/>
    </row>
    <row r="674" spans="1:7" x14ac:dyDescent="0.25">
      <c r="A674" s="23"/>
      <c r="B674" s="16"/>
      <c r="C674" s="23"/>
      <c r="D674" s="29"/>
      <c r="E674" s="11"/>
      <c r="F674" s="34"/>
      <c r="G674" s="1"/>
    </row>
    <row r="675" spans="1:7" x14ac:dyDescent="0.25">
      <c r="A675" s="23"/>
      <c r="B675" s="17" t="s">
        <v>293</v>
      </c>
      <c r="C675" s="23"/>
      <c r="D675" s="29"/>
      <c r="E675" s="11"/>
      <c r="F675" s="34"/>
      <c r="G675" s="1"/>
    </row>
    <row r="676" spans="1:7" x14ac:dyDescent="0.25">
      <c r="A676" s="23"/>
      <c r="B676" s="16"/>
      <c r="C676" s="23"/>
      <c r="D676" s="29"/>
      <c r="E676" s="11"/>
      <c r="F676" s="34"/>
      <c r="G676" s="1"/>
    </row>
    <row r="677" spans="1:7" x14ac:dyDescent="0.25">
      <c r="A677" s="23">
        <v>2</v>
      </c>
      <c r="B677" s="16" t="s">
        <v>294</v>
      </c>
      <c r="C677" s="23" t="s">
        <v>77</v>
      </c>
      <c r="D677" s="29">
        <v>287</v>
      </c>
      <c r="E677" s="13"/>
      <c r="F677" s="34">
        <f>D677*E677</f>
        <v>0</v>
      </c>
      <c r="G677" s="1"/>
    </row>
    <row r="678" spans="1:7" x14ac:dyDescent="0.25">
      <c r="A678" s="23"/>
      <c r="B678" s="16"/>
      <c r="C678" s="23"/>
      <c r="D678" s="29"/>
      <c r="E678" s="11"/>
      <c r="F678" s="34"/>
      <c r="G678" s="1"/>
    </row>
    <row r="679" spans="1:7" x14ac:dyDescent="0.25">
      <c r="A679" s="23"/>
      <c r="B679" s="17" t="s">
        <v>295</v>
      </c>
      <c r="C679" s="23"/>
      <c r="D679" s="29"/>
      <c r="E679" s="11"/>
      <c r="F679" s="34"/>
      <c r="G679" s="1"/>
    </row>
    <row r="680" spans="1:7" x14ac:dyDescent="0.25">
      <c r="A680" s="23"/>
      <c r="B680" s="16"/>
      <c r="C680" s="23"/>
      <c r="D680" s="29"/>
      <c r="E680" s="11"/>
      <c r="F680" s="34"/>
      <c r="G680" s="1"/>
    </row>
    <row r="681" spans="1:7" x14ac:dyDescent="0.25">
      <c r="A681" s="23"/>
      <c r="B681" s="17" t="s">
        <v>296</v>
      </c>
      <c r="C681" s="23"/>
      <c r="D681" s="29"/>
      <c r="E681" s="11"/>
      <c r="F681" s="34"/>
      <c r="G681" s="1"/>
    </row>
    <row r="682" spans="1:7" x14ac:dyDescent="0.25">
      <c r="A682" s="23"/>
      <c r="B682" s="16"/>
      <c r="C682" s="23"/>
      <c r="D682" s="29"/>
      <c r="E682" s="11"/>
      <c r="F682" s="34"/>
      <c r="G682" s="1"/>
    </row>
    <row r="683" spans="1:7" ht="45" x14ac:dyDescent="0.25">
      <c r="A683" s="23">
        <v>3</v>
      </c>
      <c r="B683" s="16" t="s">
        <v>297</v>
      </c>
      <c r="C683" s="23" t="s">
        <v>53</v>
      </c>
      <c r="D683" s="29">
        <v>789</v>
      </c>
      <c r="E683" s="13"/>
      <c r="F683" s="34">
        <f>D683*E683</f>
        <v>0</v>
      </c>
      <c r="G683" s="1"/>
    </row>
    <row r="684" spans="1:7" x14ac:dyDescent="0.25">
      <c r="A684" s="23"/>
      <c r="B684" s="16"/>
      <c r="C684" s="23"/>
      <c r="D684" s="29"/>
      <c r="E684" s="11"/>
      <c r="F684" s="34"/>
      <c r="G684" s="1"/>
    </row>
    <row r="685" spans="1:7" x14ac:dyDescent="0.25">
      <c r="A685" s="41" t="s">
        <v>725</v>
      </c>
      <c r="B685" s="18" t="s">
        <v>714</v>
      </c>
      <c r="C685" s="24"/>
      <c r="D685" s="24"/>
      <c r="E685" s="3"/>
      <c r="F685" s="35">
        <f>SUM(F669:F684)</f>
        <v>0</v>
      </c>
      <c r="G685" s="1"/>
    </row>
    <row r="686" spans="1:7" x14ac:dyDescent="0.25">
      <c r="A686" s="23"/>
      <c r="B686" s="16"/>
      <c r="C686" s="23"/>
      <c r="D686" s="29"/>
      <c r="E686" s="11"/>
      <c r="F686" s="34"/>
      <c r="G686" s="1"/>
    </row>
    <row r="687" spans="1:7" x14ac:dyDescent="0.25">
      <c r="A687" s="23"/>
      <c r="B687" s="17" t="s">
        <v>298</v>
      </c>
      <c r="C687" s="23"/>
      <c r="D687" s="29"/>
      <c r="E687" s="11"/>
      <c r="F687" s="34"/>
      <c r="G687" s="1"/>
    </row>
    <row r="688" spans="1:7" x14ac:dyDescent="0.25">
      <c r="A688" s="23"/>
      <c r="B688" s="16"/>
      <c r="C688" s="23"/>
      <c r="D688" s="29"/>
      <c r="E688" s="11"/>
      <c r="F688" s="34"/>
      <c r="G688" s="1"/>
    </row>
    <row r="689" spans="1:7" x14ac:dyDescent="0.25">
      <c r="A689" s="23"/>
      <c r="B689" s="17" t="s">
        <v>299</v>
      </c>
      <c r="C689" s="23"/>
      <c r="D689" s="29"/>
      <c r="E689" s="11"/>
      <c r="F689" s="34"/>
      <c r="G689" s="1"/>
    </row>
    <row r="690" spans="1:7" x14ac:dyDescent="0.25">
      <c r="A690" s="23"/>
      <c r="B690" s="16"/>
      <c r="C690" s="23"/>
      <c r="D690" s="29"/>
      <c r="E690" s="11"/>
      <c r="F690" s="34"/>
      <c r="G690" s="1"/>
    </row>
    <row r="691" spans="1:7" x14ac:dyDescent="0.25">
      <c r="A691" s="23"/>
      <c r="B691" s="17" t="s">
        <v>300</v>
      </c>
      <c r="C691" s="23"/>
      <c r="D691" s="29"/>
      <c r="E691" s="11"/>
      <c r="F691" s="34"/>
      <c r="G691" s="1"/>
    </row>
    <row r="692" spans="1:7" x14ac:dyDescent="0.25">
      <c r="A692" s="23"/>
      <c r="B692" s="16"/>
      <c r="C692" s="23"/>
      <c r="D692" s="29"/>
      <c r="E692" s="11"/>
      <c r="F692" s="34"/>
      <c r="G692" s="1"/>
    </row>
    <row r="693" spans="1:7" ht="120" x14ac:dyDescent="0.25">
      <c r="A693" s="23"/>
      <c r="B693" s="16" t="s">
        <v>712</v>
      </c>
      <c r="C693" s="23"/>
      <c r="D693" s="29"/>
      <c r="E693" s="11"/>
      <c r="F693" s="34"/>
      <c r="G693" s="1"/>
    </row>
    <row r="694" spans="1:7" x14ac:dyDescent="0.25">
      <c r="A694" s="23"/>
      <c r="B694" s="16"/>
      <c r="C694" s="23"/>
      <c r="D694" s="29"/>
      <c r="E694" s="11"/>
      <c r="F694" s="34"/>
      <c r="G694" s="1"/>
    </row>
    <row r="695" spans="1:7" x14ac:dyDescent="0.25">
      <c r="A695" s="23"/>
      <c r="B695" s="17" t="s">
        <v>13</v>
      </c>
      <c r="C695" s="23"/>
      <c r="D695" s="29"/>
      <c r="E695" s="11"/>
      <c r="F695" s="34"/>
      <c r="G695" s="1"/>
    </row>
    <row r="696" spans="1:7" x14ac:dyDescent="0.25">
      <c r="A696" s="23"/>
      <c r="B696" s="16"/>
      <c r="C696" s="23"/>
      <c r="D696" s="29"/>
      <c r="E696" s="11"/>
      <c r="F696" s="34"/>
      <c r="G696" s="1"/>
    </row>
    <row r="697" spans="1:7" ht="45" x14ac:dyDescent="0.25">
      <c r="A697" s="23"/>
      <c r="B697" s="16" t="s">
        <v>14</v>
      </c>
      <c r="C697" s="23"/>
      <c r="D697" s="29"/>
      <c r="E697" s="11"/>
      <c r="F697" s="34"/>
      <c r="G697" s="1"/>
    </row>
    <row r="698" spans="1:7" x14ac:dyDescent="0.25">
      <c r="A698" s="23"/>
      <c r="B698" s="16"/>
      <c r="C698" s="23"/>
      <c r="D698" s="29"/>
      <c r="E698" s="11"/>
      <c r="F698" s="34"/>
      <c r="G698" s="1"/>
    </row>
    <row r="699" spans="1:7" x14ac:dyDescent="0.25">
      <c r="A699" s="23"/>
      <c r="B699" s="17" t="s">
        <v>15</v>
      </c>
      <c r="C699" s="23"/>
      <c r="D699" s="29"/>
      <c r="E699" s="11"/>
      <c r="F699" s="34"/>
      <c r="G699" s="1"/>
    </row>
    <row r="700" spans="1:7" x14ac:dyDescent="0.25">
      <c r="A700" s="23"/>
      <c r="B700" s="16"/>
      <c r="C700" s="23"/>
      <c r="D700" s="29"/>
      <c r="E700" s="11"/>
      <c r="F700" s="34"/>
      <c r="G700" s="1"/>
    </row>
    <row r="701" spans="1:7" x14ac:dyDescent="0.25">
      <c r="A701" s="23"/>
      <c r="B701" s="17" t="s">
        <v>142</v>
      </c>
      <c r="C701" s="23"/>
      <c r="D701" s="29"/>
      <c r="E701" s="11"/>
      <c r="F701" s="34"/>
      <c r="G701" s="1"/>
    </row>
    <row r="702" spans="1:7" x14ac:dyDescent="0.25">
      <c r="A702" s="23"/>
      <c r="B702" s="16"/>
      <c r="C702" s="23"/>
      <c r="D702" s="29"/>
      <c r="E702" s="11"/>
      <c r="F702" s="34"/>
      <c r="G702" s="1"/>
    </row>
    <row r="703" spans="1:7" ht="30" x14ac:dyDescent="0.25">
      <c r="A703" s="23"/>
      <c r="B703" s="16" t="s">
        <v>143</v>
      </c>
      <c r="C703" s="23"/>
      <c r="D703" s="29"/>
      <c r="E703" s="11"/>
      <c r="F703" s="34"/>
      <c r="G703" s="1"/>
    </row>
    <row r="704" spans="1:7" x14ac:dyDescent="0.25">
      <c r="A704" s="23"/>
      <c r="B704" s="16"/>
      <c r="C704" s="23"/>
      <c r="D704" s="29"/>
      <c r="E704" s="11"/>
      <c r="F704" s="34"/>
      <c r="G704" s="1"/>
    </row>
    <row r="705" spans="1:7" x14ac:dyDescent="0.25">
      <c r="A705" s="23"/>
      <c r="B705" s="17" t="s">
        <v>301</v>
      </c>
      <c r="C705" s="23"/>
      <c r="D705" s="29"/>
      <c r="E705" s="11"/>
      <c r="F705" s="34"/>
      <c r="G705" s="1"/>
    </row>
    <row r="706" spans="1:7" x14ac:dyDescent="0.25">
      <c r="A706" s="23"/>
      <c r="B706" s="16"/>
      <c r="C706" s="23"/>
      <c r="D706" s="29"/>
      <c r="E706" s="11"/>
      <c r="F706" s="34"/>
      <c r="G706" s="1"/>
    </row>
    <row r="707" spans="1:7" ht="90" x14ac:dyDescent="0.25">
      <c r="A707" s="23"/>
      <c r="B707" s="16" t="s">
        <v>302</v>
      </c>
      <c r="C707" s="23"/>
      <c r="D707" s="29"/>
      <c r="E707" s="11"/>
      <c r="F707" s="34"/>
      <c r="G707" s="1"/>
    </row>
    <row r="708" spans="1:7" x14ac:dyDescent="0.25">
      <c r="A708" s="23"/>
      <c r="B708" s="16"/>
      <c r="C708" s="23"/>
      <c r="D708" s="29"/>
      <c r="E708" s="11"/>
      <c r="F708" s="34"/>
      <c r="G708" s="1"/>
    </row>
    <row r="709" spans="1:7" x14ac:dyDescent="0.25">
      <c r="A709" s="23"/>
      <c r="B709" s="17" t="s">
        <v>303</v>
      </c>
      <c r="C709" s="23"/>
      <c r="D709" s="29"/>
      <c r="E709" s="11"/>
      <c r="F709" s="34"/>
      <c r="G709" s="1"/>
    </row>
    <row r="710" spans="1:7" x14ac:dyDescent="0.25">
      <c r="A710" s="23"/>
      <c r="B710" s="16"/>
      <c r="C710" s="23"/>
      <c r="D710" s="29"/>
      <c r="E710" s="11"/>
      <c r="F710" s="34"/>
      <c r="G710" s="1"/>
    </row>
    <row r="711" spans="1:7" x14ac:dyDescent="0.25">
      <c r="A711" s="23"/>
      <c r="B711" s="17" t="s">
        <v>304</v>
      </c>
      <c r="C711" s="23"/>
      <c r="D711" s="29"/>
      <c r="E711" s="11"/>
      <c r="F711" s="34"/>
      <c r="G711" s="1"/>
    </row>
    <row r="712" spans="1:7" x14ac:dyDescent="0.25">
      <c r="A712" s="23"/>
      <c r="B712" s="16"/>
      <c r="C712" s="23"/>
      <c r="D712" s="29"/>
      <c r="E712" s="11"/>
      <c r="F712" s="34"/>
      <c r="G712" s="1"/>
    </row>
    <row r="713" spans="1:7" x14ac:dyDescent="0.25">
      <c r="A713" s="23">
        <v>1</v>
      </c>
      <c r="B713" s="16" t="s">
        <v>305</v>
      </c>
      <c r="C713" s="23" t="s">
        <v>45</v>
      </c>
      <c r="D713" s="29">
        <v>42</v>
      </c>
      <c r="E713" s="13"/>
      <c r="F713" s="34">
        <f>D713*E713</f>
        <v>0</v>
      </c>
      <c r="G713" s="1"/>
    </row>
    <row r="714" spans="1:7" x14ac:dyDescent="0.25">
      <c r="A714" s="23"/>
      <c r="B714" s="16"/>
      <c r="C714" s="23"/>
      <c r="D714" s="29"/>
      <c r="E714" s="11"/>
      <c r="F714" s="34"/>
      <c r="G714" s="1"/>
    </row>
    <row r="715" spans="1:7" x14ac:dyDescent="0.25">
      <c r="A715" s="23"/>
      <c r="B715" s="17" t="s">
        <v>306</v>
      </c>
      <c r="C715" s="23"/>
      <c r="D715" s="29"/>
      <c r="E715" s="11"/>
      <c r="F715" s="34"/>
      <c r="G715" s="1"/>
    </row>
    <row r="716" spans="1:7" x14ac:dyDescent="0.25">
      <c r="A716" s="23"/>
      <c r="B716" s="16"/>
      <c r="C716" s="23"/>
      <c r="D716" s="29"/>
      <c r="E716" s="11"/>
      <c r="F716" s="34"/>
      <c r="G716" s="1"/>
    </row>
    <row r="717" spans="1:7" x14ac:dyDescent="0.25">
      <c r="A717" s="23"/>
      <c r="B717" s="17" t="s">
        <v>304</v>
      </c>
      <c r="C717" s="23"/>
      <c r="D717" s="29"/>
      <c r="E717" s="11"/>
      <c r="F717" s="34"/>
      <c r="G717" s="1"/>
    </row>
    <row r="718" spans="1:7" x14ac:dyDescent="0.25">
      <c r="A718" s="23"/>
      <c r="B718" s="16"/>
      <c r="C718" s="23"/>
      <c r="D718" s="29"/>
      <c r="E718" s="11"/>
      <c r="F718" s="34"/>
      <c r="G718" s="1"/>
    </row>
    <row r="719" spans="1:7" x14ac:dyDescent="0.25">
      <c r="A719" s="23">
        <v>2</v>
      </c>
      <c r="B719" s="16" t="s">
        <v>307</v>
      </c>
      <c r="C719" s="23" t="s">
        <v>45</v>
      </c>
      <c r="D719" s="29">
        <v>14</v>
      </c>
      <c r="E719" s="13"/>
      <c r="F719" s="34">
        <f>D719*E719</f>
        <v>0</v>
      </c>
      <c r="G719" s="1"/>
    </row>
    <row r="720" spans="1:7" x14ac:dyDescent="0.25">
      <c r="A720" s="23"/>
      <c r="B720" s="16"/>
      <c r="C720" s="23"/>
      <c r="D720" s="29"/>
      <c r="E720" s="11"/>
      <c r="F720" s="34"/>
      <c r="G720" s="1"/>
    </row>
    <row r="721" spans="1:7" x14ac:dyDescent="0.25">
      <c r="A721" s="23"/>
      <c r="B721" s="17" t="s">
        <v>308</v>
      </c>
      <c r="C721" s="23"/>
      <c r="D721" s="29"/>
      <c r="E721" s="11"/>
      <c r="F721" s="34"/>
      <c r="G721" s="1"/>
    </row>
    <row r="722" spans="1:7" x14ac:dyDescent="0.25">
      <c r="A722" s="23"/>
      <c r="B722" s="16"/>
      <c r="C722" s="23"/>
      <c r="D722" s="29"/>
      <c r="E722" s="11"/>
      <c r="F722" s="34"/>
      <c r="G722" s="1"/>
    </row>
    <row r="723" spans="1:7" x14ac:dyDescent="0.25">
      <c r="A723" s="23">
        <v>3</v>
      </c>
      <c r="B723" s="16" t="s">
        <v>309</v>
      </c>
      <c r="C723" s="23" t="s">
        <v>45</v>
      </c>
      <c r="D723" s="29">
        <v>14</v>
      </c>
      <c r="E723" s="13"/>
      <c r="F723" s="34">
        <f>D723*E723</f>
        <v>0</v>
      </c>
      <c r="G723" s="1"/>
    </row>
    <row r="724" spans="1:7" x14ac:dyDescent="0.25">
      <c r="A724" s="23"/>
      <c r="B724" s="16"/>
      <c r="C724" s="23"/>
      <c r="D724" s="29"/>
      <c r="E724" s="11"/>
      <c r="F724" s="34"/>
      <c r="G724" s="1"/>
    </row>
    <row r="725" spans="1:7" x14ac:dyDescent="0.25">
      <c r="A725" s="23"/>
      <c r="B725" s="17" t="s">
        <v>310</v>
      </c>
      <c r="C725" s="23"/>
      <c r="D725" s="29"/>
      <c r="E725" s="11"/>
      <c r="F725" s="34"/>
      <c r="G725" s="1"/>
    </row>
    <row r="726" spans="1:7" x14ac:dyDescent="0.25">
      <c r="A726" s="23"/>
      <c r="B726" s="16"/>
      <c r="C726" s="23"/>
      <c r="D726" s="29"/>
      <c r="E726" s="11"/>
      <c r="F726" s="34"/>
      <c r="G726" s="1"/>
    </row>
    <row r="727" spans="1:7" x14ac:dyDescent="0.25">
      <c r="A727" s="23"/>
      <c r="B727" s="17" t="s">
        <v>304</v>
      </c>
      <c r="C727" s="23"/>
      <c r="D727" s="29"/>
      <c r="E727" s="11"/>
      <c r="F727" s="34"/>
      <c r="G727" s="1"/>
    </row>
    <row r="728" spans="1:7" x14ac:dyDescent="0.25">
      <c r="A728" s="23"/>
      <c r="B728" s="16"/>
      <c r="C728" s="23"/>
      <c r="D728" s="29"/>
      <c r="E728" s="11"/>
      <c r="F728" s="34"/>
      <c r="G728" s="1"/>
    </row>
    <row r="729" spans="1:7" x14ac:dyDescent="0.25">
      <c r="A729" s="23">
        <v>4</v>
      </c>
      <c r="B729" s="16" t="s">
        <v>311</v>
      </c>
      <c r="C729" s="23" t="s">
        <v>45</v>
      </c>
      <c r="D729" s="29">
        <v>14</v>
      </c>
      <c r="E729" s="13"/>
      <c r="F729" s="34">
        <f>D729*E729</f>
        <v>0</v>
      </c>
      <c r="G729" s="1"/>
    </row>
    <row r="730" spans="1:7" x14ac:dyDescent="0.25">
      <c r="A730" s="23"/>
      <c r="B730" s="16"/>
      <c r="C730" s="23"/>
      <c r="D730" s="29"/>
      <c r="E730" s="11"/>
      <c r="F730" s="34"/>
      <c r="G730" s="1"/>
    </row>
    <row r="731" spans="1:7" x14ac:dyDescent="0.25">
      <c r="A731" s="23"/>
      <c r="B731" s="17" t="s">
        <v>312</v>
      </c>
      <c r="C731" s="23"/>
      <c r="D731" s="29"/>
      <c r="E731" s="11"/>
      <c r="F731" s="34"/>
      <c r="G731" s="1"/>
    </row>
    <row r="732" spans="1:7" x14ac:dyDescent="0.25">
      <c r="A732" s="23"/>
      <c r="B732" s="16"/>
      <c r="C732" s="23"/>
      <c r="D732" s="29"/>
      <c r="E732" s="11"/>
      <c r="F732" s="34"/>
      <c r="G732" s="1"/>
    </row>
    <row r="733" spans="1:7" x14ac:dyDescent="0.25">
      <c r="A733" s="23"/>
      <c r="B733" s="17" t="s">
        <v>313</v>
      </c>
      <c r="C733" s="23"/>
      <c r="D733" s="29"/>
      <c r="E733" s="11"/>
      <c r="F733" s="34"/>
      <c r="G733" s="1"/>
    </row>
    <row r="734" spans="1:7" x14ac:dyDescent="0.25">
      <c r="A734" s="23"/>
      <c r="B734" s="16"/>
      <c r="C734" s="23"/>
      <c r="D734" s="29"/>
      <c r="E734" s="11"/>
      <c r="F734" s="34"/>
      <c r="G734" s="1"/>
    </row>
    <row r="735" spans="1:7" ht="30" x14ac:dyDescent="0.25">
      <c r="A735" s="23">
        <v>5</v>
      </c>
      <c r="B735" s="16" t="s">
        <v>314</v>
      </c>
      <c r="C735" s="23" t="s">
        <v>45</v>
      </c>
      <c r="D735" s="29">
        <v>2</v>
      </c>
      <c r="E735" s="13"/>
      <c r="F735" s="34">
        <f>D735*E735</f>
        <v>0</v>
      </c>
      <c r="G735" s="1"/>
    </row>
    <row r="736" spans="1:7" x14ac:dyDescent="0.25">
      <c r="A736" s="23"/>
      <c r="B736" s="16"/>
      <c r="C736" s="23"/>
      <c r="D736" s="29"/>
      <c r="E736" s="11"/>
      <c r="F736" s="34"/>
      <c r="G736" s="1"/>
    </row>
    <row r="737" spans="1:7" x14ac:dyDescent="0.25">
      <c r="A737" s="23">
        <v>6</v>
      </c>
      <c r="B737" s="16" t="s">
        <v>315</v>
      </c>
      <c r="C737" s="23" t="s">
        <v>45</v>
      </c>
      <c r="D737" s="29">
        <v>9</v>
      </c>
      <c r="E737" s="13"/>
      <c r="F737" s="34">
        <f>D737*E737</f>
        <v>0</v>
      </c>
      <c r="G737" s="1"/>
    </row>
    <row r="738" spans="1:7" x14ac:dyDescent="0.25">
      <c r="A738" s="23"/>
      <c r="B738" s="16"/>
      <c r="C738" s="23"/>
      <c r="D738" s="29"/>
      <c r="E738" s="11"/>
      <c r="F738" s="34"/>
      <c r="G738" s="1"/>
    </row>
    <row r="739" spans="1:7" ht="75" x14ac:dyDescent="0.25">
      <c r="A739" s="23">
        <v>7</v>
      </c>
      <c r="B739" s="16" t="s">
        <v>316</v>
      </c>
      <c r="C739" s="23" t="s">
        <v>45</v>
      </c>
      <c r="D739" s="29">
        <v>9</v>
      </c>
      <c r="E739" s="13"/>
      <c r="F739" s="34">
        <f>D739*E739</f>
        <v>0</v>
      </c>
      <c r="G739" s="1"/>
    </row>
    <row r="740" spans="1:7" x14ac:dyDescent="0.25">
      <c r="A740" s="23"/>
      <c r="B740" s="16"/>
      <c r="C740" s="23"/>
      <c r="D740" s="29"/>
      <c r="E740" s="11"/>
      <c r="F740" s="34"/>
      <c r="G740" s="1"/>
    </row>
    <row r="741" spans="1:7" ht="45" x14ac:dyDescent="0.25">
      <c r="A741" s="23">
        <v>8</v>
      </c>
      <c r="B741" s="16" t="s">
        <v>317</v>
      </c>
      <c r="C741" s="23" t="s">
        <v>45</v>
      </c>
      <c r="D741" s="29">
        <v>9</v>
      </c>
      <c r="E741" s="13"/>
      <c r="F741" s="34">
        <f>D741*E741</f>
        <v>0</v>
      </c>
      <c r="G741" s="1"/>
    </row>
    <row r="742" spans="1:7" x14ac:dyDescent="0.25">
      <c r="A742" s="23"/>
      <c r="B742" s="16"/>
      <c r="C742" s="23"/>
      <c r="D742" s="29"/>
      <c r="E742" s="11"/>
      <c r="F742" s="34"/>
      <c r="G742" s="1"/>
    </row>
    <row r="743" spans="1:7" x14ac:dyDescent="0.25">
      <c r="A743" s="41" t="s">
        <v>726</v>
      </c>
      <c r="B743" s="18" t="s">
        <v>714</v>
      </c>
      <c r="C743" s="24"/>
      <c r="D743" s="24"/>
      <c r="E743" s="3"/>
      <c r="F743" s="35">
        <f>SUM(F707:F742)</f>
        <v>0</v>
      </c>
      <c r="G743" s="1"/>
    </row>
    <row r="744" spans="1:7" x14ac:dyDescent="0.25">
      <c r="A744" s="23"/>
      <c r="B744" s="16"/>
      <c r="C744" s="23"/>
      <c r="D744" s="29"/>
      <c r="E744" s="11"/>
      <c r="F744" s="34"/>
      <c r="G744" s="1"/>
    </row>
    <row r="745" spans="1:7" x14ac:dyDescent="0.25">
      <c r="A745" s="23"/>
      <c r="B745" s="17" t="s">
        <v>318</v>
      </c>
      <c r="C745" s="23"/>
      <c r="D745" s="29"/>
      <c r="E745" s="11"/>
      <c r="F745" s="34"/>
      <c r="G745" s="1"/>
    </row>
    <row r="746" spans="1:7" x14ac:dyDescent="0.25">
      <c r="A746" s="23"/>
      <c r="B746" s="16"/>
      <c r="C746" s="23"/>
      <c r="D746" s="29"/>
      <c r="E746" s="11"/>
      <c r="F746" s="34"/>
      <c r="G746" s="1"/>
    </row>
    <row r="747" spans="1:7" x14ac:dyDescent="0.25">
      <c r="A747" s="23"/>
      <c r="B747" s="17" t="s">
        <v>319</v>
      </c>
      <c r="C747" s="23"/>
      <c r="D747" s="29"/>
      <c r="E747" s="11"/>
      <c r="F747" s="34"/>
      <c r="G747" s="1"/>
    </row>
    <row r="748" spans="1:7" x14ac:dyDescent="0.25">
      <c r="A748" s="23"/>
      <c r="B748" s="16"/>
      <c r="C748" s="23"/>
      <c r="D748" s="29"/>
      <c r="E748" s="11"/>
      <c r="F748" s="34"/>
      <c r="G748" s="1"/>
    </row>
    <row r="749" spans="1:7" x14ac:dyDescent="0.25">
      <c r="A749" s="23"/>
      <c r="B749" s="17" t="s">
        <v>320</v>
      </c>
      <c r="C749" s="23"/>
      <c r="D749" s="29"/>
      <c r="E749" s="11"/>
      <c r="F749" s="34"/>
      <c r="G749" s="1"/>
    </row>
    <row r="750" spans="1:7" x14ac:dyDescent="0.25">
      <c r="A750" s="23"/>
      <c r="B750" s="16"/>
      <c r="C750" s="23"/>
      <c r="D750" s="29"/>
      <c r="E750" s="11"/>
      <c r="F750" s="34"/>
      <c r="G750" s="1"/>
    </row>
    <row r="751" spans="1:7" ht="120" x14ac:dyDescent="0.25">
      <c r="A751" s="23"/>
      <c r="B751" s="16" t="s">
        <v>712</v>
      </c>
      <c r="C751" s="23"/>
      <c r="D751" s="29"/>
      <c r="E751" s="11"/>
      <c r="F751" s="34"/>
      <c r="G751" s="1"/>
    </row>
    <row r="752" spans="1:7" x14ac:dyDescent="0.25">
      <c r="A752" s="23"/>
      <c r="B752" s="16"/>
      <c r="C752" s="23"/>
      <c r="D752" s="29"/>
      <c r="E752" s="11"/>
      <c r="F752" s="34"/>
      <c r="G752" s="1"/>
    </row>
    <row r="753" spans="1:7" x14ac:dyDescent="0.25">
      <c r="A753" s="23"/>
      <c r="B753" s="17" t="s">
        <v>13</v>
      </c>
      <c r="C753" s="23"/>
      <c r="D753" s="29"/>
      <c r="E753" s="11"/>
      <c r="F753" s="34"/>
      <c r="G753" s="1"/>
    </row>
    <row r="754" spans="1:7" x14ac:dyDescent="0.25">
      <c r="A754" s="23"/>
      <c r="B754" s="16"/>
      <c r="C754" s="23"/>
      <c r="D754" s="29"/>
      <c r="E754" s="11"/>
      <c r="F754" s="34"/>
      <c r="G754" s="1"/>
    </row>
    <row r="755" spans="1:7" ht="45" x14ac:dyDescent="0.25">
      <c r="A755" s="23"/>
      <c r="B755" s="16" t="s">
        <v>14</v>
      </c>
      <c r="C755" s="23"/>
      <c r="D755" s="29"/>
      <c r="E755" s="11"/>
      <c r="F755" s="34"/>
      <c r="G755" s="1"/>
    </row>
    <row r="756" spans="1:7" x14ac:dyDescent="0.25">
      <c r="A756" s="23"/>
      <c r="B756" s="16"/>
      <c r="C756" s="23"/>
      <c r="D756" s="29"/>
      <c r="E756" s="11"/>
      <c r="F756" s="34"/>
      <c r="G756" s="1"/>
    </row>
    <row r="757" spans="1:7" x14ac:dyDescent="0.25">
      <c r="A757" s="23"/>
      <c r="B757" s="17" t="s">
        <v>15</v>
      </c>
      <c r="C757" s="23"/>
      <c r="D757" s="29"/>
      <c r="E757" s="11"/>
      <c r="F757" s="34"/>
      <c r="G757" s="1"/>
    </row>
    <row r="758" spans="1:7" x14ac:dyDescent="0.25">
      <c r="A758" s="23"/>
      <c r="B758" s="16"/>
      <c r="C758" s="23"/>
      <c r="D758" s="29"/>
      <c r="E758" s="11"/>
      <c r="F758" s="34"/>
      <c r="G758" s="1"/>
    </row>
    <row r="759" spans="1:7" x14ac:dyDescent="0.25">
      <c r="A759" s="23"/>
      <c r="B759" s="17" t="s">
        <v>142</v>
      </c>
      <c r="C759" s="23"/>
      <c r="D759" s="29"/>
      <c r="E759" s="11"/>
      <c r="F759" s="34"/>
      <c r="G759" s="1"/>
    </row>
    <row r="760" spans="1:7" x14ac:dyDescent="0.25">
      <c r="A760" s="23"/>
      <c r="B760" s="16"/>
      <c r="C760" s="23"/>
      <c r="D760" s="29"/>
      <c r="E760" s="11"/>
      <c r="F760" s="34"/>
      <c r="G760" s="1"/>
    </row>
    <row r="761" spans="1:7" ht="30" x14ac:dyDescent="0.25">
      <c r="A761" s="23"/>
      <c r="B761" s="16" t="s">
        <v>143</v>
      </c>
      <c r="C761" s="23"/>
      <c r="D761" s="29"/>
      <c r="E761" s="11"/>
      <c r="F761" s="34"/>
      <c r="G761" s="1"/>
    </row>
    <row r="762" spans="1:7" x14ac:dyDescent="0.25">
      <c r="A762" s="23"/>
      <c r="B762" s="16"/>
      <c r="C762" s="23"/>
      <c r="D762" s="29"/>
      <c r="E762" s="11"/>
      <c r="F762" s="34"/>
      <c r="G762" s="1"/>
    </row>
    <row r="763" spans="1:7" x14ac:dyDescent="0.25">
      <c r="A763" s="23"/>
      <c r="B763" s="17" t="s">
        <v>321</v>
      </c>
      <c r="C763" s="23"/>
      <c r="D763" s="29"/>
      <c r="E763" s="11"/>
      <c r="F763" s="34"/>
      <c r="G763" s="1"/>
    </row>
    <row r="764" spans="1:7" x14ac:dyDescent="0.25">
      <c r="A764" s="23"/>
      <c r="B764" s="16"/>
      <c r="C764" s="23"/>
      <c r="D764" s="29"/>
      <c r="E764" s="11"/>
      <c r="F764" s="34"/>
      <c r="G764" s="1"/>
    </row>
    <row r="765" spans="1:7" x14ac:dyDescent="0.25">
      <c r="A765" s="23"/>
      <c r="B765" s="16" t="s">
        <v>322</v>
      </c>
      <c r="C765" s="23"/>
      <c r="D765" s="29"/>
      <c r="E765" s="11"/>
      <c r="F765" s="34"/>
      <c r="G765" s="1"/>
    </row>
    <row r="766" spans="1:7" x14ac:dyDescent="0.25">
      <c r="A766" s="23"/>
      <c r="B766" s="16"/>
      <c r="C766" s="23"/>
      <c r="D766" s="29"/>
      <c r="E766" s="11"/>
      <c r="F766" s="34"/>
      <c r="G766" s="1"/>
    </row>
    <row r="767" spans="1:7" ht="45" x14ac:dyDescent="0.25">
      <c r="A767" s="23"/>
      <c r="B767" s="16" t="s">
        <v>323</v>
      </c>
      <c r="C767" s="23"/>
      <c r="D767" s="29"/>
      <c r="E767" s="11"/>
      <c r="F767" s="34"/>
      <c r="G767" s="1"/>
    </row>
    <row r="768" spans="1:7" x14ac:dyDescent="0.25">
      <c r="A768" s="23"/>
      <c r="B768" s="16"/>
      <c r="C768" s="23"/>
      <c r="D768" s="29"/>
      <c r="E768" s="11"/>
      <c r="F768" s="34"/>
      <c r="G768" s="1"/>
    </row>
    <row r="769" spans="1:7" ht="30" x14ac:dyDescent="0.25">
      <c r="A769" s="23"/>
      <c r="B769" s="16" t="s">
        <v>324</v>
      </c>
      <c r="C769" s="23"/>
      <c r="D769" s="29"/>
      <c r="E769" s="11"/>
      <c r="F769" s="34"/>
      <c r="G769" s="1"/>
    </row>
    <row r="770" spans="1:7" x14ac:dyDescent="0.25">
      <c r="A770" s="23"/>
      <c r="B770" s="16"/>
      <c r="C770" s="23"/>
      <c r="D770" s="29"/>
      <c r="E770" s="11"/>
      <c r="F770" s="34"/>
      <c r="G770" s="1"/>
    </row>
    <row r="771" spans="1:7" ht="30" x14ac:dyDescent="0.25">
      <c r="A771" s="23"/>
      <c r="B771" s="16" t="s">
        <v>325</v>
      </c>
      <c r="C771" s="23"/>
      <c r="D771" s="29"/>
      <c r="E771" s="11"/>
      <c r="F771" s="34"/>
      <c r="G771" s="1"/>
    </row>
    <row r="772" spans="1:7" x14ac:dyDescent="0.25">
      <c r="A772" s="23"/>
      <c r="B772" s="16"/>
      <c r="C772" s="23"/>
      <c r="D772" s="29"/>
      <c r="E772" s="11"/>
      <c r="F772" s="34"/>
      <c r="G772" s="1"/>
    </row>
    <row r="773" spans="1:7" x14ac:dyDescent="0.25">
      <c r="A773" s="23"/>
      <c r="B773" s="17" t="s">
        <v>326</v>
      </c>
      <c r="C773" s="23"/>
      <c r="D773" s="29"/>
      <c r="E773" s="11"/>
      <c r="F773" s="34"/>
      <c r="G773" s="1"/>
    </row>
    <row r="774" spans="1:7" x14ac:dyDescent="0.25">
      <c r="A774" s="23"/>
      <c r="B774" s="16"/>
      <c r="C774" s="23"/>
      <c r="D774" s="29"/>
      <c r="E774" s="11"/>
      <c r="F774" s="34"/>
      <c r="G774" s="1"/>
    </row>
    <row r="775" spans="1:7" ht="45" x14ac:dyDescent="0.25">
      <c r="A775" s="23"/>
      <c r="B775" s="16" t="s">
        <v>327</v>
      </c>
      <c r="C775" s="23"/>
      <c r="D775" s="29"/>
      <c r="E775" s="11"/>
      <c r="F775" s="34"/>
      <c r="G775" s="1"/>
    </row>
    <row r="776" spans="1:7" x14ac:dyDescent="0.25">
      <c r="A776" s="23"/>
      <c r="B776" s="16"/>
      <c r="C776" s="23"/>
      <c r="D776" s="29"/>
      <c r="E776" s="11"/>
      <c r="F776" s="34"/>
      <c r="G776" s="1"/>
    </row>
    <row r="777" spans="1:7" ht="45" x14ac:dyDescent="0.25">
      <c r="A777" s="23"/>
      <c r="B777" s="16" t="s">
        <v>328</v>
      </c>
      <c r="C777" s="23"/>
      <c r="D777" s="29"/>
      <c r="E777" s="11"/>
      <c r="F777" s="34"/>
      <c r="G777" s="1"/>
    </row>
    <row r="778" spans="1:7" x14ac:dyDescent="0.25">
      <c r="A778" s="23"/>
      <c r="B778" s="16"/>
      <c r="C778" s="23"/>
      <c r="D778" s="29"/>
      <c r="E778" s="11"/>
      <c r="F778" s="34"/>
      <c r="G778" s="1"/>
    </row>
    <row r="779" spans="1:7" x14ac:dyDescent="0.25">
      <c r="A779" s="23"/>
      <c r="B779" s="17" t="s">
        <v>329</v>
      </c>
      <c r="C779" s="23"/>
      <c r="D779" s="29"/>
      <c r="E779" s="11"/>
      <c r="F779" s="34"/>
      <c r="G779" s="1"/>
    </row>
    <row r="780" spans="1:7" x14ac:dyDescent="0.25">
      <c r="A780" s="23"/>
      <c r="B780" s="16"/>
      <c r="C780" s="23"/>
      <c r="D780" s="29"/>
      <c r="E780" s="11"/>
      <c r="F780" s="34"/>
      <c r="G780" s="1"/>
    </row>
    <row r="781" spans="1:7" x14ac:dyDescent="0.25">
      <c r="A781" s="23"/>
      <c r="B781" s="17" t="s">
        <v>330</v>
      </c>
      <c r="C781" s="23"/>
      <c r="D781" s="29"/>
      <c r="E781" s="11"/>
      <c r="F781" s="34"/>
      <c r="G781" s="1"/>
    </row>
    <row r="782" spans="1:7" x14ac:dyDescent="0.25">
      <c r="A782" s="23"/>
      <c r="B782" s="16"/>
      <c r="C782" s="23"/>
      <c r="D782" s="29"/>
      <c r="E782" s="11"/>
      <c r="F782" s="34"/>
      <c r="G782" s="1"/>
    </row>
    <row r="783" spans="1:7" ht="90" x14ac:dyDescent="0.25">
      <c r="A783" s="23">
        <v>1</v>
      </c>
      <c r="B783" s="16" t="s">
        <v>331</v>
      </c>
      <c r="C783" s="23" t="s">
        <v>45</v>
      </c>
      <c r="D783" s="29">
        <v>14</v>
      </c>
      <c r="E783" s="13"/>
      <c r="F783" s="34">
        <f>D783*E783</f>
        <v>0</v>
      </c>
      <c r="G783" s="1"/>
    </row>
    <row r="784" spans="1:7" x14ac:dyDescent="0.25">
      <c r="A784" s="23"/>
      <c r="B784" s="16"/>
      <c r="C784" s="23"/>
      <c r="D784" s="29"/>
      <c r="E784" s="11"/>
      <c r="F784" s="34"/>
      <c r="G784" s="1"/>
    </row>
    <row r="785" spans="1:7" x14ac:dyDescent="0.25">
      <c r="A785" s="23"/>
      <c r="B785" s="17" t="s">
        <v>332</v>
      </c>
      <c r="C785" s="23"/>
      <c r="D785" s="29"/>
      <c r="E785" s="11"/>
      <c r="F785" s="34"/>
      <c r="G785" s="1"/>
    </row>
    <row r="786" spans="1:7" x14ac:dyDescent="0.25">
      <c r="A786" s="23"/>
      <c r="B786" s="16"/>
      <c r="C786" s="23"/>
      <c r="D786" s="29"/>
      <c r="E786" s="11"/>
      <c r="F786" s="34"/>
      <c r="G786" s="1"/>
    </row>
    <row r="787" spans="1:7" ht="45" x14ac:dyDescent="0.25">
      <c r="A787" s="23"/>
      <c r="B787" s="16" t="s">
        <v>333</v>
      </c>
      <c r="C787" s="23"/>
      <c r="D787" s="29"/>
      <c r="E787" s="11"/>
      <c r="F787" s="34"/>
      <c r="G787" s="1"/>
    </row>
    <row r="788" spans="1:7" x14ac:dyDescent="0.25">
      <c r="A788" s="23"/>
      <c r="B788" s="16"/>
      <c r="C788" s="23"/>
      <c r="D788" s="29"/>
      <c r="E788" s="11"/>
      <c r="F788" s="34"/>
      <c r="G788" s="1"/>
    </row>
    <row r="789" spans="1:7" x14ac:dyDescent="0.25">
      <c r="A789" s="23"/>
      <c r="B789" s="17" t="s">
        <v>334</v>
      </c>
      <c r="C789" s="23"/>
      <c r="D789" s="29"/>
      <c r="E789" s="11"/>
      <c r="F789" s="34"/>
      <c r="G789" s="1"/>
    </row>
    <row r="790" spans="1:7" x14ac:dyDescent="0.25">
      <c r="A790" s="23"/>
      <c r="B790" s="16"/>
      <c r="C790" s="23"/>
      <c r="D790" s="29"/>
      <c r="E790" s="11"/>
      <c r="F790" s="34"/>
      <c r="G790" s="1"/>
    </row>
    <row r="791" spans="1:7" x14ac:dyDescent="0.25">
      <c r="A791" s="23">
        <v>2</v>
      </c>
      <c r="B791" s="16" t="s">
        <v>335</v>
      </c>
      <c r="C791" s="23" t="s">
        <v>45</v>
      </c>
      <c r="D791" s="29">
        <v>14</v>
      </c>
      <c r="E791" s="13"/>
      <c r="F791" s="34">
        <f>D791*E791</f>
        <v>0</v>
      </c>
      <c r="G791" s="1"/>
    </row>
    <row r="792" spans="1:7" x14ac:dyDescent="0.25">
      <c r="A792" s="23"/>
      <c r="B792" s="16"/>
      <c r="C792" s="23"/>
      <c r="D792" s="29"/>
      <c r="E792" s="11"/>
      <c r="F792" s="34"/>
      <c r="G792" s="1"/>
    </row>
    <row r="793" spans="1:7" x14ac:dyDescent="0.25">
      <c r="A793" s="41" t="s">
        <v>727</v>
      </c>
      <c r="B793" s="18" t="s">
        <v>714</v>
      </c>
      <c r="C793" s="24"/>
      <c r="D793" s="24"/>
      <c r="E793" s="3"/>
      <c r="F793" s="35">
        <f>SUM(F780:F792)</f>
        <v>0</v>
      </c>
      <c r="G793" s="1"/>
    </row>
    <row r="794" spans="1:7" x14ac:dyDescent="0.25">
      <c r="A794" s="23"/>
      <c r="B794" s="16"/>
      <c r="C794" s="23"/>
      <c r="D794" s="29"/>
      <c r="E794" s="11"/>
      <c r="F794" s="34"/>
      <c r="G794" s="1"/>
    </row>
    <row r="795" spans="1:7" x14ac:dyDescent="0.25">
      <c r="A795" s="23"/>
      <c r="B795" s="17" t="s">
        <v>336</v>
      </c>
      <c r="C795" s="23"/>
      <c r="D795" s="29"/>
      <c r="E795" s="11"/>
      <c r="F795" s="34"/>
      <c r="G795" s="1"/>
    </row>
    <row r="796" spans="1:7" x14ac:dyDescent="0.25">
      <c r="A796" s="23"/>
      <c r="B796" s="16"/>
      <c r="C796" s="23"/>
      <c r="D796" s="29"/>
      <c r="E796" s="11"/>
      <c r="F796" s="34"/>
      <c r="G796" s="1"/>
    </row>
    <row r="797" spans="1:7" x14ac:dyDescent="0.25">
      <c r="A797" s="23"/>
      <c r="B797" s="17" t="s">
        <v>337</v>
      </c>
      <c r="C797" s="23"/>
      <c r="D797" s="29"/>
      <c r="E797" s="11"/>
      <c r="F797" s="34"/>
      <c r="G797" s="1"/>
    </row>
    <row r="798" spans="1:7" x14ac:dyDescent="0.25">
      <c r="A798" s="23"/>
      <c r="B798" s="16"/>
      <c r="C798" s="23"/>
      <c r="D798" s="29"/>
      <c r="E798" s="11"/>
      <c r="F798" s="34"/>
      <c r="G798" s="1"/>
    </row>
    <row r="799" spans="1:7" x14ac:dyDescent="0.25">
      <c r="A799" s="23"/>
      <c r="B799" s="17" t="s">
        <v>338</v>
      </c>
      <c r="C799" s="23"/>
      <c r="D799" s="29"/>
      <c r="E799" s="11"/>
      <c r="F799" s="34"/>
      <c r="G799" s="1"/>
    </row>
    <row r="800" spans="1:7" x14ac:dyDescent="0.25">
      <c r="A800" s="23"/>
      <c r="B800" s="16"/>
      <c r="C800" s="23"/>
      <c r="D800" s="29"/>
      <c r="E800" s="11"/>
      <c r="F800" s="34"/>
      <c r="G800" s="1"/>
    </row>
    <row r="801" spans="1:7" ht="120" x14ac:dyDescent="0.25">
      <c r="A801" s="23"/>
      <c r="B801" s="16" t="s">
        <v>712</v>
      </c>
      <c r="C801" s="23"/>
      <c r="D801" s="29"/>
      <c r="E801" s="11"/>
      <c r="F801" s="34"/>
      <c r="G801" s="1"/>
    </row>
    <row r="802" spans="1:7" x14ac:dyDescent="0.25">
      <c r="A802" s="23"/>
      <c r="B802" s="16"/>
      <c r="C802" s="23"/>
      <c r="D802" s="29"/>
      <c r="E802" s="11"/>
      <c r="F802" s="34"/>
      <c r="G802" s="1"/>
    </row>
    <row r="803" spans="1:7" x14ac:dyDescent="0.25">
      <c r="A803" s="23"/>
      <c r="B803" s="17" t="s">
        <v>13</v>
      </c>
      <c r="C803" s="23"/>
      <c r="D803" s="29"/>
      <c r="E803" s="11"/>
      <c r="F803" s="34"/>
      <c r="G803" s="1"/>
    </row>
    <row r="804" spans="1:7" x14ac:dyDescent="0.25">
      <c r="A804" s="23"/>
      <c r="B804" s="16"/>
      <c r="C804" s="23"/>
      <c r="D804" s="29"/>
      <c r="E804" s="11"/>
      <c r="F804" s="34"/>
      <c r="G804" s="1"/>
    </row>
    <row r="805" spans="1:7" ht="45" x14ac:dyDescent="0.25">
      <c r="A805" s="23"/>
      <c r="B805" s="16" t="s">
        <v>14</v>
      </c>
      <c r="C805" s="23"/>
      <c r="D805" s="29"/>
      <c r="E805" s="11"/>
      <c r="F805" s="34"/>
      <c r="G805" s="1"/>
    </row>
    <row r="806" spans="1:7" x14ac:dyDescent="0.25">
      <c r="A806" s="23"/>
      <c r="B806" s="16"/>
      <c r="C806" s="23"/>
      <c r="D806" s="29"/>
      <c r="E806" s="11"/>
      <c r="F806" s="34"/>
      <c r="G806" s="1"/>
    </row>
    <row r="807" spans="1:7" x14ac:dyDescent="0.25">
      <c r="A807" s="23"/>
      <c r="B807" s="17" t="s">
        <v>15</v>
      </c>
      <c r="C807" s="23"/>
      <c r="D807" s="29"/>
      <c r="E807" s="11"/>
      <c r="F807" s="34"/>
      <c r="G807" s="1"/>
    </row>
    <row r="808" spans="1:7" x14ac:dyDescent="0.25">
      <c r="A808" s="23"/>
      <c r="B808" s="16"/>
      <c r="C808" s="23"/>
      <c r="D808" s="29"/>
      <c r="E808" s="11"/>
      <c r="F808" s="34"/>
      <c r="G808" s="1"/>
    </row>
    <row r="809" spans="1:7" x14ac:dyDescent="0.25">
      <c r="A809" s="23"/>
      <c r="B809" s="17" t="s">
        <v>142</v>
      </c>
      <c r="C809" s="23"/>
      <c r="D809" s="29"/>
      <c r="E809" s="11"/>
      <c r="F809" s="34"/>
      <c r="G809" s="1"/>
    </row>
    <row r="810" spans="1:7" x14ac:dyDescent="0.25">
      <c r="A810" s="23"/>
      <c r="B810" s="16"/>
      <c r="C810" s="23"/>
      <c r="D810" s="29"/>
      <c r="E810" s="11"/>
      <c r="F810" s="34"/>
      <c r="G810" s="1"/>
    </row>
    <row r="811" spans="1:7" ht="30" x14ac:dyDescent="0.25">
      <c r="A811" s="23"/>
      <c r="B811" s="16" t="s">
        <v>143</v>
      </c>
      <c r="C811" s="23"/>
      <c r="D811" s="29"/>
      <c r="E811" s="11"/>
      <c r="F811" s="34"/>
      <c r="G811" s="1"/>
    </row>
    <row r="812" spans="1:7" x14ac:dyDescent="0.25">
      <c r="A812" s="23"/>
      <c r="B812" s="16"/>
      <c r="C812" s="23"/>
      <c r="D812" s="29"/>
      <c r="E812" s="11"/>
      <c r="F812" s="34"/>
      <c r="G812" s="1"/>
    </row>
    <row r="813" spans="1:7" x14ac:dyDescent="0.25">
      <c r="A813" s="23"/>
      <c r="B813" s="17" t="s">
        <v>339</v>
      </c>
      <c r="C813" s="23"/>
      <c r="D813" s="29"/>
      <c r="E813" s="11"/>
      <c r="F813" s="34"/>
      <c r="G813" s="1"/>
    </row>
    <row r="814" spans="1:7" x14ac:dyDescent="0.25">
      <c r="A814" s="23"/>
      <c r="B814" s="16"/>
      <c r="C814" s="23"/>
      <c r="D814" s="29"/>
      <c r="E814" s="11"/>
      <c r="F814" s="34"/>
      <c r="G814" s="1"/>
    </row>
    <row r="815" spans="1:7" ht="30" x14ac:dyDescent="0.25">
      <c r="A815" s="23"/>
      <c r="B815" s="16" t="s">
        <v>340</v>
      </c>
      <c r="C815" s="23"/>
      <c r="D815" s="29"/>
      <c r="E815" s="11"/>
      <c r="F815" s="34"/>
      <c r="G815" s="1"/>
    </row>
    <row r="816" spans="1:7" x14ac:dyDescent="0.25">
      <c r="A816" s="23"/>
      <c r="B816" s="16"/>
      <c r="C816" s="23"/>
      <c r="D816" s="29"/>
      <c r="E816" s="11"/>
      <c r="F816" s="34"/>
      <c r="G816" s="1"/>
    </row>
    <row r="817" spans="1:7" x14ac:dyDescent="0.25">
      <c r="A817" s="23"/>
      <c r="B817" s="17" t="s">
        <v>341</v>
      </c>
      <c r="C817" s="23"/>
      <c r="D817" s="29"/>
      <c r="E817" s="11"/>
      <c r="F817" s="34"/>
      <c r="G817" s="1"/>
    </row>
    <row r="818" spans="1:7" x14ac:dyDescent="0.25">
      <c r="A818" s="23"/>
      <c r="B818" s="16"/>
      <c r="C818" s="23"/>
      <c r="D818" s="29"/>
      <c r="E818" s="11"/>
      <c r="F818" s="34"/>
      <c r="G818" s="1"/>
    </row>
    <row r="819" spans="1:7" ht="120" x14ac:dyDescent="0.25">
      <c r="A819" s="23"/>
      <c r="B819" s="16" t="s">
        <v>342</v>
      </c>
      <c r="C819" s="23"/>
      <c r="D819" s="29"/>
      <c r="E819" s="11"/>
      <c r="F819" s="34"/>
      <c r="G819" s="1"/>
    </row>
    <row r="820" spans="1:7" x14ac:dyDescent="0.25">
      <c r="A820" s="23"/>
      <c r="B820" s="16"/>
      <c r="C820" s="23"/>
      <c r="D820" s="29"/>
      <c r="E820" s="11"/>
      <c r="F820" s="34"/>
      <c r="G820" s="1"/>
    </row>
    <row r="821" spans="1:7" x14ac:dyDescent="0.25">
      <c r="A821" s="23"/>
      <c r="B821" s="17" t="s">
        <v>343</v>
      </c>
      <c r="C821" s="23"/>
      <c r="D821" s="29"/>
      <c r="E821" s="11"/>
      <c r="F821" s="34"/>
      <c r="G821" s="1"/>
    </row>
    <row r="822" spans="1:7" x14ac:dyDescent="0.25">
      <c r="A822" s="23"/>
      <c r="B822" s="16"/>
      <c r="C822" s="23"/>
      <c r="D822" s="29"/>
      <c r="E822" s="11"/>
      <c r="F822" s="34"/>
      <c r="G822" s="1"/>
    </row>
    <row r="823" spans="1:7" ht="90" x14ac:dyDescent="0.25">
      <c r="A823" s="23"/>
      <c r="B823" s="16" t="s">
        <v>344</v>
      </c>
      <c r="C823" s="23"/>
      <c r="D823" s="29"/>
      <c r="E823" s="11"/>
      <c r="F823" s="34"/>
      <c r="G823" s="1"/>
    </row>
    <row r="824" spans="1:7" x14ac:dyDescent="0.25">
      <c r="A824" s="23"/>
      <c r="B824" s="16"/>
      <c r="C824" s="23"/>
      <c r="D824" s="29"/>
      <c r="E824" s="11"/>
      <c r="F824" s="34"/>
      <c r="G824" s="1"/>
    </row>
    <row r="825" spans="1:7" x14ac:dyDescent="0.25">
      <c r="A825" s="23"/>
      <c r="B825" s="17" t="s">
        <v>345</v>
      </c>
      <c r="C825" s="23"/>
      <c r="D825" s="29"/>
      <c r="E825" s="11"/>
      <c r="F825" s="34"/>
      <c r="G825" s="1"/>
    </row>
    <row r="826" spans="1:7" x14ac:dyDescent="0.25">
      <c r="A826" s="23"/>
      <c r="B826" s="16"/>
      <c r="C826" s="23"/>
      <c r="D826" s="29"/>
      <c r="E826" s="11"/>
      <c r="F826" s="34"/>
      <c r="G826" s="1"/>
    </row>
    <row r="827" spans="1:7" ht="75" x14ac:dyDescent="0.25">
      <c r="A827" s="23"/>
      <c r="B827" s="16" t="s">
        <v>346</v>
      </c>
      <c r="C827" s="23"/>
      <c r="D827" s="29"/>
      <c r="E827" s="11"/>
      <c r="F827" s="34"/>
      <c r="G827" s="1"/>
    </row>
    <row r="828" spans="1:7" x14ac:dyDescent="0.25">
      <c r="A828" s="23"/>
      <c r="B828" s="16"/>
      <c r="C828" s="23"/>
      <c r="D828" s="29"/>
      <c r="E828" s="11"/>
      <c r="F828" s="34"/>
      <c r="G828" s="1"/>
    </row>
    <row r="829" spans="1:7" ht="60" x14ac:dyDescent="0.25">
      <c r="A829" s="23"/>
      <c r="B829" s="16" t="s">
        <v>347</v>
      </c>
      <c r="C829" s="23"/>
      <c r="D829" s="29"/>
      <c r="E829" s="11"/>
      <c r="F829" s="34"/>
      <c r="G829" s="1"/>
    </row>
    <row r="830" spans="1:7" x14ac:dyDescent="0.25">
      <c r="A830" s="23"/>
      <c r="B830" s="16"/>
      <c r="C830" s="23"/>
      <c r="D830" s="29"/>
      <c r="E830" s="11"/>
      <c r="F830" s="34"/>
      <c r="G830" s="1"/>
    </row>
    <row r="831" spans="1:7" x14ac:dyDescent="0.25">
      <c r="A831" s="23"/>
      <c r="B831" s="17" t="s">
        <v>348</v>
      </c>
      <c r="C831" s="23"/>
      <c r="D831" s="29"/>
      <c r="E831" s="11"/>
      <c r="F831" s="34"/>
      <c r="G831" s="1"/>
    </row>
    <row r="832" spans="1:7" x14ac:dyDescent="0.25">
      <c r="A832" s="23"/>
      <c r="B832" s="16"/>
      <c r="C832" s="23"/>
      <c r="D832" s="29"/>
      <c r="E832" s="11"/>
      <c r="F832" s="34"/>
      <c r="G832" s="1"/>
    </row>
    <row r="833" spans="1:7" ht="30" x14ac:dyDescent="0.25">
      <c r="A833" s="23"/>
      <c r="B833" s="16" t="s">
        <v>349</v>
      </c>
      <c r="C833" s="23"/>
      <c r="D833" s="29"/>
      <c r="E833" s="11"/>
      <c r="F833" s="34"/>
      <c r="G833" s="1"/>
    </row>
    <row r="834" spans="1:7" x14ac:dyDescent="0.25">
      <c r="A834" s="23"/>
      <c r="B834" s="16"/>
      <c r="C834" s="23"/>
      <c r="D834" s="29"/>
      <c r="E834" s="11"/>
      <c r="F834" s="34"/>
      <c r="G834" s="1"/>
    </row>
    <row r="835" spans="1:7" ht="60" x14ac:dyDescent="0.25">
      <c r="A835" s="23"/>
      <c r="B835" s="16" t="s">
        <v>350</v>
      </c>
      <c r="C835" s="23"/>
      <c r="D835" s="29"/>
      <c r="E835" s="11"/>
      <c r="F835" s="34"/>
      <c r="G835" s="1"/>
    </row>
    <row r="836" spans="1:7" x14ac:dyDescent="0.25">
      <c r="A836" s="23"/>
      <c r="B836" s="16"/>
      <c r="C836" s="23"/>
      <c r="D836" s="29"/>
      <c r="E836" s="11"/>
      <c r="F836" s="34"/>
      <c r="G836" s="1"/>
    </row>
    <row r="837" spans="1:7" ht="60" x14ac:dyDescent="0.25">
      <c r="A837" s="23"/>
      <c r="B837" s="16" t="s">
        <v>351</v>
      </c>
      <c r="C837" s="23"/>
      <c r="D837" s="29"/>
      <c r="E837" s="11"/>
      <c r="F837" s="34"/>
      <c r="G837" s="1"/>
    </row>
    <row r="838" spans="1:7" x14ac:dyDescent="0.25">
      <c r="A838" s="23"/>
      <c r="B838" s="16"/>
      <c r="C838" s="23"/>
      <c r="D838" s="29"/>
      <c r="E838" s="11"/>
      <c r="F838" s="34"/>
      <c r="G838" s="1"/>
    </row>
    <row r="839" spans="1:7" x14ac:dyDescent="0.25">
      <c r="A839" s="23"/>
      <c r="B839" s="17" t="s">
        <v>352</v>
      </c>
      <c r="C839" s="23"/>
      <c r="D839" s="29"/>
      <c r="E839" s="11"/>
      <c r="F839" s="34"/>
      <c r="G839" s="1"/>
    </row>
    <row r="840" spans="1:7" x14ac:dyDescent="0.25">
      <c r="A840" s="23"/>
      <c r="B840" s="16"/>
      <c r="C840" s="23"/>
      <c r="D840" s="29"/>
      <c r="E840" s="11"/>
      <c r="F840" s="34"/>
      <c r="G840" s="1"/>
    </row>
    <row r="841" spans="1:7" ht="30" x14ac:dyDescent="0.25">
      <c r="A841" s="23"/>
      <c r="B841" s="16" t="s">
        <v>353</v>
      </c>
      <c r="C841" s="23"/>
      <c r="D841" s="29"/>
      <c r="E841" s="11"/>
      <c r="F841" s="34"/>
      <c r="G841" s="1"/>
    </row>
    <row r="842" spans="1:7" x14ac:dyDescent="0.25">
      <c r="A842" s="23"/>
      <c r="B842" s="16"/>
      <c r="C842" s="23"/>
      <c r="D842" s="29"/>
      <c r="E842" s="11"/>
      <c r="F842" s="34"/>
      <c r="G842" s="1"/>
    </row>
    <row r="843" spans="1:7" x14ac:dyDescent="0.25">
      <c r="A843" s="23"/>
      <c r="B843" s="17" t="s">
        <v>354</v>
      </c>
      <c r="C843" s="23"/>
      <c r="D843" s="29"/>
      <c r="E843" s="11"/>
      <c r="F843" s="34"/>
      <c r="G843" s="1"/>
    </row>
    <row r="844" spans="1:7" x14ac:dyDescent="0.25">
      <c r="A844" s="23"/>
      <c r="B844" s="16"/>
      <c r="C844" s="23"/>
      <c r="D844" s="29"/>
      <c r="E844" s="11"/>
      <c r="F844" s="34"/>
      <c r="G844" s="1"/>
    </row>
    <row r="845" spans="1:7" ht="30" x14ac:dyDescent="0.25">
      <c r="A845" s="23"/>
      <c r="B845" s="16" t="s">
        <v>355</v>
      </c>
      <c r="C845" s="23"/>
      <c r="D845" s="29"/>
      <c r="E845" s="11"/>
      <c r="F845" s="34"/>
      <c r="G845" s="1"/>
    </row>
    <row r="846" spans="1:7" x14ac:dyDescent="0.25">
      <c r="A846" s="23"/>
      <c r="B846" s="16"/>
      <c r="C846" s="23"/>
      <c r="D846" s="29"/>
      <c r="E846" s="11"/>
      <c r="F846" s="34"/>
      <c r="G846" s="1"/>
    </row>
    <row r="847" spans="1:7" x14ac:dyDescent="0.25">
      <c r="A847" s="23"/>
      <c r="B847" s="17" t="s">
        <v>356</v>
      </c>
      <c r="C847" s="23"/>
      <c r="D847" s="29"/>
      <c r="E847" s="11"/>
      <c r="F847" s="34"/>
      <c r="G847" s="1"/>
    </row>
    <row r="848" spans="1:7" x14ac:dyDescent="0.25">
      <c r="A848" s="23"/>
      <c r="B848" s="16"/>
      <c r="C848" s="23"/>
      <c r="D848" s="29"/>
      <c r="E848" s="11"/>
      <c r="F848" s="34"/>
      <c r="G848" s="1"/>
    </row>
    <row r="849" spans="1:7" x14ac:dyDescent="0.25">
      <c r="A849" s="23"/>
      <c r="B849" s="17" t="s">
        <v>357</v>
      </c>
      <c r="C849" s="23"/>
      <c r="D849" s="29"/>
      <c r="E849" s="11"/>
      <c r="F849" s="34"/>
      <c r="G849" s="1"/>
    </row>
    <row r="850" spans="1:7" x14ac:dyDescent="0.25">
      <c r="A850" s="23"/>
      <c r="B850" s="16"/>
      <c r="C850" s="23"/>
      <c r="D850" s="29"/>
      <c r="E850" s="11"/>
      <c r="F850" s="34"/>
      <c r="G850" s="1"/>
    </row>
    <row r="851" spans="1:7" x14ac:dyDescent="0.25">
      <c r="A851" s="23">
        <v>1</v>
      </c>
      <c r="B851" s="16" t="s">
        <v>358</v>
      </c>
      <c r="C851" s="23" t="s">
        <v>53</v>
      </c>
      <c r="D851" s="29">
        <v>165</v>
      </c>
      <c r="E851" s="13"/>
      <c r="F851" s="34">
        <f>D851*E851</f>
        <v>0</v>
      </c>
      <c r="G851" s="1"/>
    </row>
    <row r="852" spans="1:7" x14ac:dyDescent="0.25">
      <c r="A852" s="23"/>
      <c r="B852" s="16"/>
      <c r="C852" s="23"/>
      <c r="D852" s="29"/>
      <c r="E852" s="11"/>
      <c r="F852" s="34"/>
      <c r="G852" s="1"/>
    </row>
    <row r="853" spans="1:7" x14ac:dyDescent="0.25">
      <c r="A853" s="23"/>
      <c r="B853" s="17" t="s">
        <v>359</v>
      </c>
      <c r="C853" s="23"/>
      <c r="D853" s="29"/>
      <c r="E853" s="11"/>
      <c r="F853" s="34"/>
      <c r="G853" s="1"/>
    </row>
    <row r="854" spans="1:7" x14ac:dyDescent="0.25">
      <c r="A854" s="23"/>
      <c r="B854" s="16"/>
      <c r="C854" s="23"/>
      <c r="D854" s="29"/>
      <c r="E854" s="11"/>
      <c r="F854" s="34"/>
      <c r="G854" s="1"/>
    </row>
    <row r="855" spans="1:7" x14ac:dyDescent="0.25">
      <c r="A855" s="23">
        <v>2</v>
      </c>
      <c r="B855" s="16" t="s">
        <v>358</v>
      </c>
      <c r="C855" s="23" t="s">
        <v>53</v>
      </c>
      <c r="D855" s="29">
        <v>789</v>
      </c>
      <c r="E855" s="13"/>
      <c r="F855" s="34">
        <f>D855*E855</f>
        <v>0</v>
      </c>
      <c r="G855" s="1"/>
    </row>
    <row r="856" spans="1:7" x14ac:dyDescent="0.25">
      <c r="A856" s="23"/>
      <c r="B856" s="16"/>
      <c r="C856" s="23"/>
      <c r="D856" s="29"/>
      <c r="E856" s="11"/>
      <c r="F856" s="34"/>
      <c r="G856" s="1"/>
    </row>
    <row r="857" spans="1:7" x14ac:dyDescent="0.25">
      <c r="A857" s="41" t="s">
        <v>728</v>
      </c>
      <c r="B857" s="18" t="s">
        <v>714</v>
      </c>
      <c r="C857" s="24"/>
      <c r="D857" s="24"/>
      <c r="E857" s="3"/>
      <c r="F857" s="35">
        <f>SUM(F842:F856)</f>
        <v>0</v>
      </c>
      <c r="G857" s="1"/>
    </row>
    <row r="858" spans="1:7" x14ac:dyDescent="0.25">
      <c r="A858" s="23"/>
      <c r="B858" s="16"/>
      <c r="C858" s="23"/>
      <c r="D858" s="29"/>
      <c r="E858" s="11"/>
      <c r="F858" s="34"/>
      <c r="G858" s="1"/>
    </row>
    <row r="859" spans="1:7" x14ac:dyDescent="0.25">
      <c r="A859" s="23"/>
      <c r="B859" s="17" t="s">
        <v>360</v>
      </c>
      <c r="C859" s="23"/>
      <c r="D859" s="29"/>
      <c r="E859" s="11"/>
      <c r="F859" s="34"/>
      <c r="G859" s="1"/>
    </row>
    <row r="860" spans="1:7" x14ac:dyDescent="0.25">
      <c r="A860" s="23"/>
      <c r="B860" s="16"/>
      <c r="C860" s="23"/>
      <c r="D860" s="29"/>
      <c r="E860" s="11"/>
      <c r="F860" s="34"/>
      <c r="G860" s="1"/>
    </row>
    <row r="861" spans="1:7" x14ac:dyDescent="0.25">
      <c r="A861" s="23"/>
      <c r="B861" s="17" t="s">
        <v>361</v>
      </c>
      <c r="C861" s="23"/>
      <c r="D861" s="29"/>
      <c r="E861" s="11"/>
      <c r="F861" s="34"/>
      <c r="G861" s="1"/>
    </row>
    <row r="862" spans="1:7" x14ac:dyDescent="0.25">
      <c r="A862" s="23"/>
      <c r="B862" s="16"/>
      <c r="C862" s="23"/>
      <c r="D862" s="29"/>
      <c r="E862" s="11"/>
      <c r="F862" s="34"/>
      <c r="G862" s="1"/>
    </row>
    <row r="863" spans="1:7" x14ac:dyDescent="0.25">
      <c r="A863" s="23"/>
      <c r="B863" s="17" t="s">
        <v>362</v>
      </c>
      <c r="C863" s="23"/>
      <c r="D863" s="29"/>
      <c r="E863" s="11"/>
      <c r="F863" s="34"/>
      <c r="G863" s="1"/>
    </row>
    <row r="864" spans="1:7" x14ac:dyDescent="0.25">
      <c r="A864" s="23"/>
      <c r="B864" s="16"/>
      <c r="C864" s="23"/>
      <c r="D864" s="29"/>
      <c r="E864" s="11"/>
      <c r="F864" s="34"/>
      <c r="G864" s="1"/>
    </row>
    <row r="865" spans="1:7" ht="120" x14ac:dyDescent="0.25">
      <c r="A865" s="23"/>
      <c r="B865" s="16" t="s">
        <v>712</v>
      </c>
      <c r="C865" s="23"/>
      <c r="D865" s="29"/>
      <c r="E865" s="11"/>
      <c r="F865" s="34"/>
      <c r="G865" s="1"/>
    </row>
    <row r="866" spans="1:7" x14ac:dyDescent="0.25">
      <c r="A866" s="23"/>
      <c r="B866" s="16"/>
      <c r="C866" s="23"/>
      <c r="D866" s="29"/>
      <c r="E866" s="11"/>
      <c r="F866" s="34"/>
      <c r="G866" s="1"/>
    </row>
    <row r="867" spans="1:7" x14ac:dyDescent="0.25">
      <c r="A867" s="23"/>
      <c r="B867" s="17" t="s">
        <v>13</v>
      </c>
      <c r="C867" s="23"/>
      <c r="D867" s="29"/>
      <c r="E867" s="11"/>
      <c r="F867" s="34"/>
      <c r="G867" s="1"/>
    </row>
    <row r="868" spans="1:7" x14ac:dyDescent="0.25">
      <c r="A868" s="23"/>
      <c r="B868" s="16"/>
      <c r="C868" s="23"/>
      <c r="D868" s="29"/>
      <c r="E868" s="11"/>
      <c r="F868" s="34"/>
      <c r="G868" s="1"/>
    </row>
    <row r="869" spans="1:7" ht="45" x14ac:dyDescent="0.25">
      <c r="A869" s="23"/>
      <c r="B869" s="16" t="s">
        <v>14</v>
      </c>
      <c r="C869" s="23"/>
      <c r="D869" s="29"/>
      <c r="E869" s="11"/>
      <c r="F869" s="34"/>
      <c r="G869" s="1"/>
    </row>
    <row r="870" spans="1:7" x14ac:dyDescent="0.25">
      <c r="A870" s="23"/>
      <c r="B870" s="16"/>
      <c r="C870" s="23"/>
      <c r="D870" s="29"/>
      <c r="E870" s="11"/>
      <c r="F870" s="34"/>
      <c r="G870" s="1"/>
    </row>
    <row r="871" spans="1:7" x14ac:dyDescent="0.25">
      <c r="A871" s="23"/>
      <c r="B871" s="17" t="s">
        <v>15</v>
      </c>
      <c r="C871" s="23"/>
      <c r="D871" s="29"/>
      <c r="E871" s="11"/>
      <c r="F871" s="34"/>
      <c r="G871" s="1"/>
    </row>
    <row r="872" spans="1:7" x14ac:dyDescent="0.25">
      <c r="A872" s="23"/>
      <c r="B872" s="16"/>
      <c r="C872" s="23"/>
      <c r="D872" s="29"/>
      <c r="E872" s="11"/>
      <c r="F872" s="34"/>
      <c r="G872" s="1"/>
    </row>
    <row r="873" spans="1:7" x14ac:dyDescent="0.25">
      <c r="A873" s="23"/>
      <c r="B873" s="17" t="s">
        <v>142</v>
      </c>
      <c r="C873" s="23"/>
      <c r="D873" s="29"/>
      <c r="E873" s="11"/>
      <c r="F873" s="34"/>
      <c r="G873" s="1"/>
    </row>
    <row r="874" spans="1:7" x14ac:dyDescent="0.25">
      <c r="A874" s="23"/>
      <c r="B874" s="16"/>
      <c r="C874" s="23"/>
      <c r="D874" s="29"/>
      <c r="E874" s="11"/>
      <c r="F874" s="34"/>
      <c r="G874" s="1"/>
    </row>
    <row r="875" spans="1:7" ht="30" x14ac:dyDescent="0.25">
      <c r="A875" s="23"/>
      <c r="B875" s="16" t="s">
        <v>143</v>
      </c>
      <c r="C875" s="23"/>
      <c r="D875" s="29"/>
      <c r="E875" s="11"/>
      <c r="F875" s="34"/>
      <c r="G875" s="1"/>
    </row>
    <row r="876" spans="1:7" x14ac:dyDescent="0.25">
      <c r="A876" s="23"/>
      <c r="B876" s="16"/>
      <c r="C876" s="23"/>
      <c r="D876" s="29"/>
      <c r="E876" s="11"/>
      <c r="F876" s="34"/>
      <c r="G876" s="1"/>
    </row>
    <row r="877" spans="1:7" x14ac:dyDescent="0.25">
      <c r="A877" s="23"/>
      <c r="B877" s="17" t="s">
        <v>363</v>
      </c>
      <c r="C877" s="23"/>
      <c r="D877" s="29"/>
      <c r="E877" s="11"/>
      <c r="F877" s="34"/>
      <c r="G877" s="1"/>
    </row>
    <row r="878" spans="1:7" x14ac:dyDescent="0.25">
      <c r="A878" s="23"/>
      <c r="B878" s="16"/>
      <c r="C878" s="23"/>
      <c r="D878" s="29"/>
      <c r="E878" s="11"/>
      <c r="F878" s="34"/>
      <c r="G878" s="1"/>
    </row>
    <row r="879" spans="1:7" ht="30" x14ac:dyDescent="0.25">
      <c r="A879" s="23"/>
      <c r="B879" s="16" t="s">
        <v>364</v>
      </c>
      <c r="C879" s="23"/>
      <c r="D879" s="29"/>
      <c r="E879" s="11"/>
      <c r="F879" s="34"/>
      <c r="G879" s="1"/>
    </row>
    <row r="880" spans="1:7" x14ac:dyDescent="0.25">
      <c r="A880" s="23"/>
      <c r="B880" s="16"/>
      <c r="C880" s="23"/>
      <c r="D880" s="29"/>
      <c r="E880" s="11"/>
      <c r="F880" s="34"/>
      <c r="G880" s="1"/>
    </row>
    <row r="881" spans="1:7" x14ac:dyDescent="0.25">
      <c r="A881" s="23"/>
      <c r="B881" s="17" t="s">
        <v>365</v>
      </c>
      <c r="C881" s="23"/>
      <c r="D881" s="29"/>
      <c r="E881" s="11"/>
      <c r="F881" s="34"/>
      <c r="G881" s="1"/>
    </row>
    <row r="882" spans="1:7" x14ac:dyDescent="0.25">
      <c r="A882" s="23"/>
      <c r="B882" s="16"/>
      <c r="C882" s="23"/>
      <c r="D882" s="29"/>
      <c r="E882" s="11"/>
      <c r="F882" s="34"/>
      <c r="G882" s="1"/>
    </row>
    <row r="883" spans="1:7" ht="45" x14ac:dyDescent="0.25">
      <c r="A883" s="23"/>
      <c r="B883" s="16" t="s">
        <v>366</v>
      </c>
      <c r="C883" s="23"/>
      <c r="D883" s="29"/>
      <c r="E883" s="11"/>
      <c r="F883" s="34"/>
      <c r="G883" s="1"/>
    </row>
    <row r="884" spans="1:7" x14ac:dyDescent="0.25">
      <c r="A884" s="23"/>
      <c r="B884" s="16"/>
      <c r="C884" s="23"/>
      <c r="D884" s="29"/>
      <c r="E884" s="11"/>
      <c r="F884" s="34"/>
      <c r="G884" s="1"/>
    </row>
    <row r="885" spans="1:7" x14ac:dyDescent="0.25">
      <c r="A885" s="23"/>
      <c r="B885" s="17" t="s">
        <v>367</v>
      </c>
      <c r="C885" s="23"/>
      <c r="D885" s="29"/>
      <c r="E885" s="11"/>
      <c r="F885" s="34"/>
      <c r="G885" s="1"/>
    </row>
    <row r="886" spans="1:7" x14ac:dyDescent="0.25">
      <c r="A886" s="23"/>
      <c r="B886" s="16"/>
      <c r="C886" s="23"/>
      <c r="D886" s="29"/>
      <c r="E886" s="11"/>
      <c r="F886" s="34"/>
      <c r="G886" s="1"/>
    </row>
    <row r="887" spans="1:7" ht="60" x14ac:dyDescent="0.25">
      <c r="A887" s="23"/>
      <c r="B887" s="16" t="s">
        <v>368</v>
      </c>
      <c r="C887" s="23"/>
      <c r="D887" s="29"/>
      <c r="E887" s="11"/>
      <c r="F887" s="34"/>
      <c r="G887" s="1"/>
    </row>
    <row r="888" spans="1:7" x14ac:dyDescent="0.25">
      <c r="A888" s="23"/>
      <c r="B888" s="16"/>
      <c r="C888" s="23"/>
      <c r="D888" s="29"/>
      <c r="E888" s="11"/>
      <c r="F888" s="34"/>
      <c r="G888" s="1"/>
    </row>
    <row r="889" spans="1:7" x14ac:dyDescent="0.25">
      <c r="A889" s="23"/>
      <c r="B889" s="17" t="s">
        <v>369</v>
      </c>
      <c r="C889" s="23"/>
      <c r="D889" s="29"/>
      <c r="E889" s="11"/>
      <c r="F889" s="34"/>
      <c r="G889" s="1"/>
    </row>
    <row r="890" spans="1:7" x14ac:dyDescent="0.25">
      <c r="A890" s="23"/>
      <c r="B890" s="16"/>
      <c r="C890" s="23"/>
      <c r="D890" s="29"/>
      <c r="E890" s="11"/>
      <c r="F890" s="34"/>
      <c r="G890" s="1"/>
    </row>
    <row r="891" spans="1:7" ht="60" x14ac:dyDescent="0.25">
      <c r="A891" s="23"/>
      <c r="B891" s="16" t="s">
        <v>370</v>
      </c>
      <c r="C891" s="23"/>
      <c r="D891" s="29"/>
      <c r="E891" s="11"/>
      <c r="F891" s="34"/>
      <c r="G891" s="1"/>
    </row>
    <row r="892" spans="1:7" x14ac:dyDescent="0.25">
      <c r="A892" s="23"/>
      <c r="B892" s="16"/>
      <c r="C892" s="23"/>
      <c r="D892" s="29"/>
      <c r="E892" s="11"/>
      <c r="F892" s="34"/>
      <c r="G892" s="1"/>
    </row>
    <row r="893" spans="1:7" x14ac:dyDescent="0.25">
      <c r="A893" s="23"/>
      <c r="B893" s="17" t="s">
        <v>371</v>
      </c>
      <c r="C893" s="23"/>
      <c r="D893" s="29"/>
      <c r="E893" s="11"/>
      <c r="F893" s="34"/>
      <c r="G893" s="1"/>
    </row>
    <row r="894" spans="1:7" x14ac:dyDescent="0.25">
      <c r="A894" s="23"/>
      <c r="B894" s="16"/>
      <c r="C894" s="23"/>
      <c r="D894" s="29"/>
      <c r="E894" s="11"/>
      <c r="F894" s="34"/>
      <c r="G894" s="1"/>
    </row>
    <row r="895" spans="1:7" ht="90" x14ac:dyDescent="0.25">
      <c r="A895" s="23"/>
      <c r="B895" s="16" t="s">
        <v>372</v>
      </c>
      <c r="C895" s="23"/>
      <c r="D895" s="29"/>
      <c r="E895" s="11"/>
      <c r="F895" s="34"/>
      <c r="G895" s="1"/>
    </row>
    <row r="896" spans="1:7" x14ac:dyDescent="0.25">
      <c r="A896" s="23"/>
      <c r="B896" s="16"/>
      <c r="C896" s="23"/>
      <c r="D896" s="29"/>
      <c r="E896" s="11"/>
      <c r="F896" s="34"/>
      <c r="G896" s="1"/>
    </row>
    <row r="897" spans="1:7" x14ac:dyDescent="0.25">
      <c r="A897" s="23"/>
      <c r="B897" s="17" t="s">
        <v>373</v>
      </c>
      <c r="C897" s="23"/>
      <c r="D897" s="29"/>
      <c r="E897" s="11"/>
      <c r="F897" s="34"/>
      <c r="G897" s="1"/>
    </row>
    <row r="898" spans="1:7" x14ac:dyDescent="0.25">
      <c r="A898" s="23"/>
      <c r="B898" s="16"/>
      <c r="C898" s="23"/>
      <c r="D898" s="29"/>
      <c r="E898" s="11"/>
      <c r="F898" s="34"/>
      <c r="G898" s="1"/>
    </row>
    <row r="899" spans="1:7" ht="30" x14ac:dyDescent="0.25">
      <c r="A899" s="23"/>
      <c r="B899" s="16" t="s">
        <v>374</v>
      </c>
      <c r="C899" s="23"/>
      <c r="D899" s="29"/>
      <c r="E899" s="11"/>
      <c r="F899" s="34"/>
      <c r="G899" s="1"/>
    </row>
    <row r="900" spans="1:7" x14ac:dyDescent="0.25">
      <c r="A900" s="23"/>
      <c r="B900" s="16"/>
      <c r="C900" s="23"/>
      <c r="D900" s="29"/>
      <c r="E900" s="11"/>
      <c r="F900" s="34"/>
      <c r="G900" s="1"/>
    </row>
    <row r="901" spans="1:7" x14ac:dyDescent="0.25">
      <c r="A901" s="23"/>
      <c r="B901" s="17" t="s">
        <v>375</v>
      </c>
      <c r="C901" s="23"/>
      <c r="D901" s="29"/>
      <c r="E901" s="11"/>
      <c r="F901" s="34"/>
      <c r="G901" s="1"/>
    </row>
    <row r="902" spans="1:7" x14ac:dyDescent="0.25">
      <c r="A902" s="23"/>
      <c r="B902" s="16"/>
      <c r="C902" s="23"/>
      <c r="D902" s="29"/>
      <c r="E902" s="11"/>
      <c r="F902" s="34"/>
      <c r="G902" s="1"/>
    </row>
    <row r="903" spans="1:7" ht="45" x14ac:dyDescent="0.25">
      <c r="A903" s="23"/>
      <c r="B903" s="16" t="s">
        <v>376</v>
      </c>
      <c r="C903" s="23"/>
      <c r="D903" s="29"/>
      <c r="E903" s="11"/>
      <c r="F903" s="34"/>
      <c r="G903" s="1"/>
    </row>
    <row r="904" spans="1:7" x14ac:dyDescent="0.25">
      <c r="A904" s="23"/>
      <c r="B904" s="16"/>
      <c r="C904" s="23"/>
      <c r="D904" s="29"/>
      <c r="E904" s="11"/>
      <c r="F904" s="34"/>
      <c r="G904" s="1"/>
    </row>
    <row r="905" spans="1:7" x14ac:dyDescent="0.25">
      <c r="A905" s="23"/>
      <c r="B905" s="17" t="s">
        <v>377</v>
      </c>
      <c r="C905" s="23"/>
      <c r="D905" s="29"/>
      <c r="E905" s="11"/>
      <c r="F905" s="34"/>
      <c r="G905" s="1"/>
    </row>
    <row r="906" spans="1:7" x14ac:dyDescent="0.25">
      <c r="A906" s="23"/>
      <c r="B906" s="16"/>
      <c r="C906" s="23"/>
      <c r="D906" s="29"/>
      <c r="E906" s="11"/>
      <c r="F906" s="34"/>
      <c r="G906" s="1"/>
    </row>
    <row r="907" spans="1:7" ht="75" x14ac:dyDescent="0.25">
      <c r="A907" s="23"/>
      <c r="B907" s="16" t="s">
        <v>378</v>
      </c>
      <c r="C907" s="23"/>
      <c r="D907" s="29"/>
      <c r="E907" s="11"/>
      <c r="F907" s="34"/>
      <c r="G907" s="1"/>
    </row>
    <row r="908" spans="1:7" x14ac:dyDescent="0.25">
      <c r="A908" s="23"/>
      <c r="B908" s="16"/>
      <c r="C908" s="23"/>
      <c r="D908" s="29"/>
      <c r="E908" s="11"/>
      <c r="F908" s="34"/>
      <c r="G908" s="1"/>
    </row>
    <row r="909" spans="1:7" x14ac:dyDescent="0.25">
      <c r="A909" s="23"/>
      <c r="B909" s="17" t="s">
        <v>379</v>
      </c>
      <c r="C909" s="23"/>
      <c r="D909" s="29"/>
      <c r="E909" s="11"/>
      <c r="F909" s="34"/>
      <c r="G909" s="1"/>
    </row>
    <row r="910" spans="1:7" x14ac:dyDescent="0.25">
      <c r="A910" s="23"/>
      <c r="B910" s="16"/>
      <c r="C910" s="23"/>
      <c r="D910" s="29"/>
      <c r="E910" s="11"/>
      <c r="F910" s="34"/>
      <c r="G910" s="1"/>
    </row>
    <row r="911" spans="1:7" ht="30" x14ac:dyDescent="0.25">
      <c r="A911" s="23"/>
      <c r="B911" s="16" t="s">
        <v>380</v>
      </c>
      <c r="C911" s="23"/>
      <c r="D911" s="29"/>
      <c r="E911" s="11"/>
      <c r="F911" s="34"/>
      <c r="G911" s="1"/>
    </row>
    <row r="912" spans="1:7" x14ac:dyDescent="0.25">
      <c r="A912" s="23"/>
      <c r="B912" s="16"/>
      <c r="C912" s="23"/>
      <c r="D912" s="29"/>
      <c r="E912" s="11"/>
      <c r="F912" s="34"/>
      <c r="G912" s="1"/>
    </row>
    <row r="913" spans="1:7" x14ac:dyDescent="0.25">
      <c r="A913" s="23"/>
      <c r="B913" s="17" t="s">
        <v>381</v>
      </c>
      <c r="C913" s="23"/>
      <c r="D913" s="29"/>
      <c r="E913" s="11"/>
      <c r="F913" s="34"/>
      <c r="G913" s="1"/>
    </row>
    <row r="914" spans="1:7" x14ac:dyDescent="0.25">
      <c r="A914" s="23"/>
      <c r="B914" s="16"/>
      <c r="C914" s="23"/>
      <c r="D914" s="29"/>
      <c r="E914" s="11"/>
      <c r="F914" s="34"/>
      <c r="G914" s="1"/>
    </row>
    <row r="915" spans="1:7" ht="90" x14ac:dyDescent="0.25">
      <c r="A915" s="23"/>
      <c r="B915" s="16" t="s">
        <v>382</v>
      </c>
      <c r="C915" s="23"/>
      <c r="D915" s="29"/>
      <c r="E915" s="11"/>
      <c r="F915" s="34"/>
      <c r="G915" s="1"/>
    </row>
    <row r="916" spans="1:7" x14ac:dyDescent="0.25">
      <c r="A916" s="23"/>
      <c r="B916" s="16"/>
      <c r="C916" s="23"/>
      <c r="D916" s="29"/>
      <c r="E916" s="11"/>
      <c r="F916" s="34"/>
      <c r="G916" s="1"/>
    </row>
    <row r="917" spans="1:7" x14ac:dyDescent="0.25">
      <c r="A917" s="23"/>
      <c r="B917" s="17" t="s">
        <v>383</v>
      </c>
      <c r="C917" s="23"/>
      <c r="D917" s="29"/>
      <c r="E917" s="11"/>
      <c r="F917" s="34"/>
      <c r="G917" s="1"/>
    </row>
    <row r="918" spans="1:7" x14ac:dyDescent="0.25">
      <c r="A918" s="23"/>
      <c r="B918" s="16"/>
      <c r="C918" s="23"/>
      <c r="D918" s="29"/>
      <c r="E918" s="11"/>
      <c r="F918" s="34"/>
      <c r="G918" s="1"/>
    </row>
    <row r="919" spans="1:7" ht="105" x14ac:dyDescent="0.25">
      <c r="A919" s="23"/>
      <c r="B919" s="16" t="s">
        <v>384</v>
      </c>
      <c r="C919" s="23"/>
      <c r="D919" s="29"/>
      <c r="E919" s="11"/>
      <c r="F919" s="34"/>
      <c r="G919" s="1"/>
    </row>
    <row r="920" spans="1:7" x14ac:dyDescent="0.25">
      <c r="A920" s="23"/>
      <c r="B920" s="16"/>
      <c r="C920" s="23"/>
      <c r="D920" s="29"/>
      <c r="E920" s="11"/>
      <c r="F920" s="34"/>
      <c r="G920" s="1"/>
    </row>
    <row r="921" spans="1:7" ht="60" x14ac:dyDescent="0.25">
      <c r="A921" s="23"/>
      <c r="B921" s="16" t="s">
        <v>385</v>
      </c>
      <c r="C921" s="23"/>
      <c r="D921" s="29"/>
      <c r="E921" s="11"/>
      <c r="F921" s="34"/>
      <c r="G921" s="1"/>
    </row>
    <row r="922" spans="1:7" x14ac:dyDescent="0.25">
      <c r="A922" s="23"/>
      <c r="B922" s="16"/>
      <c r="C922" s="23"/>
      <c r="D922" s="29"/>
      <c r="E922" s="11"/>
      <c r="F922" s="34"/>
      <c r="G922" s="1"/>
    </row>
    <row r="923" spans="1:7" x14ac:dyDescent="0.25">
      <c r="A923" s="23"/>
      <c r="B923" s="17" t="s">
        <v>386</v>
      </c>
      <c r="C923" s="23"/>
      <c r="D923" s="29"/>
      <c r="E923" s="11"/>
      <c r="F923" s="34"/>
      <c r="G923" s="1"/>
    </row>
    <row r="924" spans="1:7" x14ac:dyDescent="0.25">
      <c r="A924" s="23"/>
      <c r="B924" s="16"/>
      <c r="C924" s="23"/>
      <c r="D924" s="29"/>
      <c r="E924" s="11"/>
      <c r="F924" s="34"/>
      <c r="G924" s="1"/>
    </row>
    <row r="925" spans="1:7" ht="60" x14ac:dyDescent="0.25">
      <c r="A925" s="23"/>
      <c r="B925" s="16" t="s">
        <v>387</v>
      </c>
      <c r="C925" s="23"/>
      <c r="D925" s="29"/>
      <c r="E925" s="11"/>
      <c r="F925" s="34"/>
      <c r="G925" s="1"/>
    </row>
    <row r="926" spans="1:7" x14ac:dyDescent="0.25">
      <c r="A926" s="23"/>
      <c r="B926" s="16"/>
      <c r="C926" s="23"/>
      <c r="D926" s="29"/>
      <c r="E926" s="11"/>
      <c r="F926" s="34"/>
      <c r="G926" s="1"/>
    </row>
    <row r="927" spans="1:7" x14ac:dyDescent="0.25">
      <c r="A927" s="23"/>
      <c r="B927" s="17" t="s">
        <v>388</v>
      </c>
      <c r="C927" s="23"/>
      <c r="D927" s="29"/>
      <c r="E927" s="11"/>
      <c r="F927" s="34"/>
      <c r="G927" s="1"/>
    </row>
    <row r="928" spans="1:7" x14ac:dyDescent="0.25">
      <c r="A928" s="23"/>
      <c r="B928" s="16"/>
      <c r="C928" s="23"/>
      <c r="D928" s="29"/>
      <c r="E928" s="11"/>
      <c r="F928" s="34"/>
      <c r="G928" s="1"/>
    </row>
    <row r="929" spans="1:7" ht="45" x14ac:dyDescent="0.25">
      <c r="A929" s="23"/>
      <c r="B929" s="16" t="s">
        <v>389</v>
      </c>
      <c r="C929" s="23"/>
      <c r="D929" s="29"/>
      <c r="E929" s="11"/>
      <c r="F929" s="34"/>
      <c r="G929" s="1"/>
    </row>
    <row r="930" spans="1:7" x14ac:dyDescent="0.25">
      <c r="A930" s="23"/>
      <c r="B930" s="16"/>
      <c r="C930" s="23"/>
      <c r="D930" s="29"/>
      <c r="E930" s="11"/>
      <c r="F930" s="34"/>
      <c r="G930" s="1"/>
    </row>
    <row r="931" spans="1:7" x14ac:dyDescent="0.25">
      <c r="A931" s="23"/>
      <c r="B931" s="17" t="s">
        <v>390</v>
      </c>
      <c r="C931" s="23"/>
      <c r="D931" s="29"/>
      <c r="E931" s="11"/>
      <c r="F931" s="34"/>
      <c r="G931" s="1"/>
    </row>
    <row r="932" spans="1:7" x14ac:dyDescent="0.25">
      <c r="A932" s="23"/>
      <c r="B932" s="16"/>
      <c r="C932" s="23"/>
      <c r="D932" s="29"/>
      <c r="E932" s="11"/>
      <c r="F932" s="34"/>
      <c r="G932" s="1"/>
    </row>
    <row r="933" spans="1:7" ht="45" x14ac:dyDescent="0.25">
      <c r="A933" s="23"/>
      <c r="B933" s="16" t="s">
        <v>391</v>
      </c>
      <c r="C933" s="23"/>
      <c r="D933" s="29"/>
      <c r="E933" s="11"/>
      <c r="F933" s="34"/>
      <c r="G933" s="1"/>
    </row>
    <row r="934" spans="1:7" x14ac:dyDescent="0.25">
      <c r="A934" s="23"/>
      <c r="B934" s="16"/>
      <c r="C934" s="23"/>
      <c r="D934" s="29"/>
      <c r="E934" s="11"/>
      <c r="F934" s="34"/>
      <c r="G934" s="1"/>
    </row>
    <row r="935" spans="1:7" x14ac:dyDescent="0.25">
      <c r="A935" s="23"/>
      <c r="B935" s="17" t="s">
        <v>392</v>
      </c>
      <c r="C935" s="23"/>
      <c r="D935" s="29"/>
      <c r="E935" s="11"/>
      <c r="F935" s="34"/>
      <c r="G935" s="1"/>
    </row>
    <row r="936" spans="1:7" x14ac:dyDescent="0.25">
      <c r="A936" s="23"/>
      <c r="B936" s="16"/>
      <c r="C936" s="23"/>
      <c r="D936" s="29"/>
      <c r="E936" s="11"/>
      <c r="F936" s="34"/>
      <c r="G936" s="1"/>
    </row>
    <row r="937" spans="1:7" x14ac:dyDescent="0.25">
      <c r="A937" s="23"/>
      <c r="B937" s="16" t="s">
        <v>393</v>
      </c>
      <c r="C937" s="23"/>
      <c r="D937" s="29"/>
      <c r="E937" s="11"/>
      <c r="F937" s="34"/>
      <c r="G937" s="1"/>
    </row>
    <row r="938" spans="1:7" x14ac:dyDescent="0.25">
      <c r="A938" s="23"/>
      <c r="B938" s="16"/>
      <c r="C938" s="23"/>
      <c r="D938" s="29"/>
      <c r="E938" s="11"/>
      <c r="F938" s="34"/>
      <c r="G938" s="1"/>
    </row>
    <row r="939" spans="1:7" ht="30" x14ac:dyDescent="0.25">
      <c r="A939" s="23"/>
      <c r="B939" s="17" t="s">
        <v>394</v>
      </c>
      <c r="C939" s="23"/>
      <c r="D939" s="29"/>
      <c r="E939" s="11"/>
      <c r="F939" s="34"/>
      <c r="G939" s="1"/>
    </row>
    <row r="940" spans="1:7" x14ac:dyDescent="0.25">
      <c r="A940" s="23"/>
      <c r="B940" s="16"/>
      <c r="C940" s="23"/>
      <c r="D940" s="29"/>
      <c r="E940" s="11"/>
      <c r="F940" s="34"/>
      <c r="G940" s="1"/>
    </row>
    <row r="941" spans="1:7" ht="75" x14ac:dyDescent="0.25">
      <c r="A941" s="23"/>
      <c r="B941" s="16" t="s">
        <v>395</v>
      </c>
      <c r="C941" s="23"/>
      <c r="D941" s="29"/>
      <c r="E941" s="11"/>
      <c r="F941" s="34"/>
      <c r="G941" s="1"/>
    </row>
    <row r="942" spans="1:7" x14ac:dyDescent="0.25">
      <c r="A942" s="23"/>
      <c r="B942" s="16"/>
      <c r="C942" s="23"/>
      <c r="D942" s="29"/>
      <c r="E942" s="11"/>
      <c r="F942" s="34"/>
      <c r="G942" s="1"/>
    </row>
    <row r="943" spans="1:7" ht="30" x14ac:dyDescent="0.25">
      <c r="A943" s="23"/>
      <c r="B943" s="16" t="s">
        <v>396</v>
      </c>
      <c r="C943" s="23"/>
      <c r="D943" s="29"/>
      <c r="E943" s="11"/>
      <c r="F943" s="34"/>
      <c r="G943" s="1"/>
    </row>
    <row r="944" spans="1:7" x14ac:dyDescent="0.25">
      <c r="A944" s="23"/>
      <c r="B944" s="16"/>
      <c r="C944" s="23"/>
      <c r="D944" s="29"/>
      <c r="E944" s="11"/>
      <c r="F944" s="34"/>
      <c r="G944" s="1"/>
    </row>
    <row r="945" spans="1:7" x14ac:dyDescent="0.25">
      <c r="A945" s="23"/>
      <c r="B945" s="17" t="s">
        <v>397</v>
      </c>
      <c r="C945" s="23"/>
      <c r="D945" s="29"/>
      <c r="E945" s="11"/>
      <c r="F945" s="34"/>
      <c r="G945" s="1"/>
    </row>
    <row r="946" spans="1:7" x14ac:dyDescent="0.25">
      <c r="A946" s="23"/>
      <c r="B946" s="16"/>
      <c r="C946" s="23"/>
      <c r="D946" s="29"/>
      <c r="E946" s="11"/>
      <c r="F946" s="34"/>
      <c r="G946" s="1"/>
    </row>
    <row r="947" spans="1:7" ht="30" x14ac:dyDescent="0.25">
      <c r="A947" s="23"/>
      <c r="B947" s="16" t="s">
        <v>398</v>
      </c>
      <c r="C947" s="23"/>
      <c r="D947" s="29"/>
      <c r="E947" s="11"/>
      <c r="F947" s="34"/>
      <c r="G947" s="1"/>
    </row>
    <row r="948" spans="1:7" x14ac:dyDescent="0.25">
      <c r="A948" s="23"/>
      <c r="B948" s="16"/>
      <c r="C948" s="23"/>
      <c r="D948" s="29"/>
      <c r="E948" s="11"/>
      <c r="F948" s="34"/>
      <c r="G948" s="1"/>
    </row>
    <row r="949" spans="1:7" ht="30" x14ac:dyDescent="0.25">
      <c r="A949" s="23"/>
      <c r="B949" s="16" t="s">
        <v>399</v>
      </c>
      <c r="C949" s="23"/>
      <c r="D949" s="29"/>
      <c r="E949" s="11"/>
      <c r="F949" s="34"/>
      <c r="G949" s="1"/>
    </row>
    <row r="950" spans="1:7" x14ac:dyDescent="0.25">
      <c r="A950" s="23"/>
      <c r="B950" s="16"/>
      <c r="C950" s="23"/>
      <c r="D950" s="29"/>
      <c r="E950" s="11"/>
      <c r="F950" s="34"/>
      <c r="G950" s="1"/>
    </row>
    <row r="951" spans="1:7" x14ac:dyDescent="0.25">
      <c r="A951" s="23"/>
      <c r="B951" s="17" t="s">
        <v>25</v>
      </c>
      <c r="C951" s="23"/>
      <c r="D951" s="29"/>
      <c r="E951" s="11"/>
      <c r="F951" s="34"/>
      <c r="G951" s="1"/>
    </row>
    <row r="952" spans="1:7" x14ac:dyDescent="0.25">
      <c r="A952" s="23"/>
      <c r="B952" s="16"/>
      <c r="C952" s="23"/>
      <c r="D952" s="29"/>
      <c r="E952" s="11"/>
      <c r="F952" s="34"/>
      <c r="G952" s="1"/>
    </row>
    <row r="953" spans="1:7" ht="60" x14ac:dyDescent="0.25">
      <c r="A953" s="23"/>
      <c r="B953" s="16" t="s">
        <v>400</v>
      </c>
      <c r="C953" s="23"/>
      <c r="D953" s="29"/>
      <c r="E953" s="11"/>
      <c r="F953" s="34"/>
      <c r="G953" s="1"/>
    </row>
    <row r="954" spans="1:7" x14ac:dyDescent="0.25">
      <c r="A954" s="23"/>
      <c r="B954" s="16"/>
      <c r="C954" s="23"/>
      <c r="D954" s="29"/>
      <c r="E954" s="11"/>
      <c r="F954" s="34"/>
      <c r="G954" s="1"/>
    </row>
    <row r="955" spans="1:7" ht="60" x14ac:dyDescent="0.25">
      <c r="A955" s="23"/>
      <c r="B955" s="16" t="s">
        <v>401</v>
      </c>
      <c r="C955" s="23"/>
      <c r="D955" s="29"/>
      <c r="E955" s="11"/>
      <c r="F955" s="34"/>
      <c r="G955" s="1"/>
    </row>
    <row r="956" spans="1:7" x14ac:dyDescent="0.25">
      <c r="A956" s="23"/>
      <c r="B956" s="16"/>
      <c r="C956" s="23"/>
      <c r="D956" s="29"/>
      <c r="E956" s="11"/>
      <c r="F956" s="34"/>
      <c r="G956" s="1"/>
    </row>
    <row r="957" spans="1:7" ht="45" x14ac:dyDescent="0.25">
      <c r="A957" s="23"/>
      <c r="B957" s="16" t="s">
        <v>402</v>
      </c>
      <c r="C957" s="23"/>
      <c r="D957" s="29"/>
      <c r="E957" s="11"/>
      <c r="F957" s="34"/>
      <c r="G957" s="1"/>
    </row>
    <row r="958" spans="1:7" x14ac:dyDescent="0.25">
      <c r="A958" s="23"/>
      <c r="B958" s="16"/>
      <c r="C958" s="23"/>
      <c r="D958" s="29"/>
      <c r="E958" s="11"/>
      <c r="F958" s="34"/>
      <c r="G958" s="1"/>
    </row>
    <row r="959" spans="1:7" ht="30" x14ac:dyDescent="0.25">
      <c r="A959" s="23"/>
      <c r="B959" s="16" t="s">
        <v>403</v>
      </c>
      <c r="C959" s="23"/>
      <c r="D959" s="29"/>
      <c r="E959" s="11"/>
      <c r="F959" s="34"/>
      <c r="G959" s="1"/>
    </row>
    <row r="960" spans="1:7" x14ac:dyDescent="0.25">
      <c r="A960" s="23"/>
      <c r="B960" s="16"/>
      <c r="C960" s="23"/>
      <c r="D960" s="29"/>
      <c r="E960" s="11"/>
      <c r="F960" s="34"/>
      <c r="G960" s="1"/>
    </row>
    <row r="961" spans="1:7" x14ac:dyDescent="0.25">
      <c r="A961" s="23"/>
      <c r="B961" s="17" t="s">
        <v>404</v>
      </c>
      <c r="C961" s="23"/>
      <c r="D961" s="29"/>
      <c r="E961" s="11"/>
      <c r="F961" s="34"/>
      <c r="G961" s="1"/>
    </row>
    <row r="962" spans="1:7" x14ac:dyDescent="0.25">
      <c r="A962" s="23"/>
      <c r="B962" s="16"/>
      <c r="C962" s="23"/>
      <c r="D962" s="29"/>
      <c r="E962" s="11"/>
      <c r="F962" s="34"/>
      <c r="G962" s="1"/>
    </row>
    <row r="963" spans="1:7" ht="60" x14ac:dyDescent="0.25">
      <c r="A963" s="23"/>
      <c r="B963" s="16" t="s">
        <v>405</v>
      </c>
      <c r="C963" s="23"/>
      <c r="D963" s="29"/>
      <c r="E963" s="11"/>
      <c r="F963" s="34"/>
      <c r="G963" s="1"/>
    </row>
    <row r="964" spans="1:7" x14ac:dyDescent="0.25">
      <c r="A964" s="23"/>
      <c r="B964" s="16"/>
      <c r="C964" s="23"/>
      <c r="D964" s="29"/>
      <c r="E964" s="11"/>
      <c r="F964" s="34"/>
      <c r="G964" s="1"/>
    </row>
    <row r="965" spans="1:7" x14ac:dyDescent="0.25">
      <c r="A965" s="23"/>
      <c r="B965" s="17" t="s">
        <v>406</v>
      </c>
      <c r="C965" s="23"/>
      <c r="D965" s="29"/>
      <c r="E965" s="11"/>
      <c r="F965" s="34"/>
      <c r="G965" s="1"/>
    </row>
    <row r="966" spans="1:7" x14ac:dyDescent="0.25">
      <c r="A966" s="23"/>
      <c r="B966" s="16"/>
      <c r="C966" s="23"/>
      <c r="D966" s="29"/>
      <c r="E966" s="11"/>
      <c r="F966" s="34"/>
      <c r="G966" s="1"/>
    </row>
    <row r="967" spans="1:7" x14ac:dyDescent="0.25">
      <c r="A967" s="23"/>
      <c r="B967" s="17" t="s">
        <v>407</v>
      </c>
      <c r="C967" s="23"/>
      <c r="D967" s="29"/>
      <c r="E967" s="11"/>
      <c r="F967" s="34"/>
      <c r="G967" s="1"/>
    </row>
    <row r="968" spans="1:7" x14ac:dyDescent="0.25">
      <c r="A968" s="23"/>
      <c r="B968" s="16"/>
      <c r="C968" s="23"/>
      <c r="D968" s="29"/>
      <c r="E968" s="11"/>
      <c r="F968" s="34"/>
      <c r="G968" s="1"/>
    </row>
    <row r="969" spans="1:7" ht="30" x14ac:dyDescent="0.25">
      <c r="A969" s="23">
        <v>1</v>
      </c>
      <c r="B969" s="16" t="s">
        <v>408</v>
      </c>
      <c r="C969" s="23" t="s">
        <v>77</v>
      </c>
      <c r="D969" s="29">
        <v>232</v>
      </c>
      <c r="E969" s="13"/>
      <c r="F969" s="34">
        <f>D969*E969</f>
        <v>0</v>
      </c>
      <c r="G969" s="1"/>
    </row>
    <row r="970" spans="1:7" x14ac:dyDescent="0.25">
      <c r="A970" s="23"/>
      <c r="B970" s="16"/>
      <c r="C970" s="23"/>
      <c r="D970" s="29"/>
      <c r="E970" s="11"/>
      <c r="F970" s="34"/>
      <c r="G970" s="1"/>
    </row>
    <row r="971" spans="1:7" x14ac:dyDescent="0.25">
      <c r="A971" s="23">
        <v>2</v>
      </c>
      <c r="B971" s="16" t="s">
        <v>409</v>
      </c>
      <c r="C971" s="23" t="s">
        <v>45</v>
      </c>
      <c r="D971" s="29">
        <v>20</v>
      </c>
      <c r="E971" s="13"/>
      <c r="F971" s="34">
        <f>D971*E971</f>
        <v>0</v>
      </c>
      <c r="G971" s="1"/>
    </row>
    <row r="972" spans="1:7" x14ac:dyDescent="0.25">
      <c r="A972" s="23"/>
      <c r="B972" s="16"/>
      <c r="C972" s="23"/>
      <c r="D972" s="29"/>
      <c r="E972" s="11"/>
      <c r="F972" s="34"/>
      <c r="G972" s="1"/>
    </row>
    <row r="973" spans="1:7" x14ac:dyDescent="0.25">
      <c r="A973" s="23">
        <v>3</v>
      </c>
      <c r="B973" s="16" t="s">
        <v>410</v>
      </c>
      <c r="C973" s="23" t="s">
        <v>45</v>
      </c>
      <c r="D973" s="29">
        <v>20</v>
      </c>
      <c r="E973" s="13"/>
      <c r="F973" s="34">
        <f>D973*E973</f>
        <v>0</v>
      </c>
      <c r="G973" s="1"/>
    </row>
    <row r="974" spans="1:7" x14ac:dyDescent="0.25">
      <c r="A974" s="23"/>
      <c r="B974" s="16"/>
      <c r="C974" s="23"/>
      <c r="D974" s="29"/>
      <c r="E974" s="11"/>
      <c r="F974" s="34"/>
      <c r="G974" s="1"/>
    </row>
    <row r="975" spans="1:7" x14ac:dyDescent="0.25">
      <c r="A975" s="23">
        <v>4</v>
      </c>
      <c r="B975" s="16" t="s">
        <v>411</v>
      </c>
      <c r="C975" s="23" t="s">
        <v>45</v>
      </c>
      <c r="D975" s="29">
        <v>20</v>
      </c>
      <c r="E975" s="13"/>
      <c r="F975" s="34">
        <f>D975*E975</f>
        <v>0</v>
      </c>
      <c r="G975" s="1"/>
    </row>
    <row r="976" spans="1:7" x14ac:dyDescent="0.25">
      <c r="A976" s="23"/>
      <c r="B976" s="16"/>
      <c r="C976" s="23"/>
      <c r="D976" s="29"/>
      <c r="E976" s="11"/>
      <c r="F976" s="34"/>
      <c r="G976" s="1"/>
    </row>
    <row r="977" spans="1:7" ht="30" x14ac:dyDescent="0.25">
      <c r="A977" s="23">
        <v>5</v>
      </c>
      <c r="B977" s="16" t="s">
        <v>412</v>
      </c>
      <c r="C977" s="23" t="s">
        <v>77</v>
      </c>
      <c r="D977" s="29">
        <v>50</v>
      </c>
      <c r="E977" s="13"/>
      <c r="F977" s="34">
        <f>D977*E977</f>
        <v>0</v>
      </c>
      <c r="G977" s="1"/>
    </row>
    <row r="978" spans="1:7" x14ac:dyDescent="0.25">
      <c r="A978" s="23"/>
      <c r="B978" s="16"/>
      <c r="C978" s="23"/>
      <c r="D978" s="29"/>
      <c r="E978" s="11"/>
      <c r="F978" s="34"/>
      <c r="G978" s="1"/>
    </row>
    <row r="979" spans="1:7" x14ac:dyDescent="0.25">
      <c r="A979" s="23">
        <v>6</v>
      </c>
      <c r="B979" s="16" t="s">
        <v>413</v>
      </c>
      <c r="C979" s="23" t="s">
        <v>45</v>
      </c>
      <c r="D979" s="29">
        <v>40</v>
      </c>
      <c r="E979" s="13"/>
      <c r="F979" s="34">
        <f>D979*E979</f>
        <v>0</v>
      </c>
      <c r="G979" s="1"/>
    </row>
    <row r="980" spans="1:7" x14ac:dyDescent="0.25">
      <c r="A980" s="23"/>
      <c r="B980" s="16"/>
      <c r="C980" s="23"/>
      <c r="D980" s="29"/>
      <c r="E980" s="11"/>
      <c r="F980" s="34"/>
      <c r="G980" s="1"/>
    </row>
    <row r="981" spans="1:7" x14ac:dyDescent="0.25">
      <c r="A981" s="23">
        <v>7</v>
      </c>
      <c r="B981" s="16" t="s">
        <v>414</v>
      </c>
      <c r="C981" s="23" t="s">
        <v>45</v>
      </c>
      <c r="D981" s="29">
        <v>20</v>
      </c>
      <c r="E981" s="13"/>
      <c r="F981" s="34">
        <f>D981*E981</f>
        <v>0</v>
      </c>
      <c r="G981" s="1"/>
    </row>
    <row r="982" spans="1:7" x14ac:dyDescent="0.25">
      <c r="A982" s="23"/>
      <c r="B982" s="16"/>
      <c r="C982" s="23"/>
      <c r="D982" s="29"/>
      <c r="E982" s="11"/>
      <c r="F982" s="34"/>
      <c r="G982" s="1"/>
    </row>
    <row r="983" spans="1:7" x14ac:dyDescent="0.25">
      <c r="A983" s="41" t="s">
        <v>729</v>
      </c>
      <c r="B983" s="18" t="s">
        <v>714</v>
      </c>
      <c r="C983" s="24"/>
      <c r="D983" s="24"/>
      <c r="E983" s="3"/>
      <c r="F983" s="35">
        <f>SUM(F963:F982)</f>
        <v>0</v>
      </c>
      <c r="G983" s="1"/>
    </row>
    <row r="984" spans="1:7" x14ac:dyDescent="0.25">
      <c r="A984" s="23"/>
      <c r="B984" s="16"/>
      <c r="C984" s="23"/>
      <c r="D984" s="29"/>
      <c r="E984" s="11"/>
      <c r="F984" s="34"/>
      <c r="G984" s="1"/>
    </row>
    <row r="985" spans="1:7" x14ac:dyDescent="0.25">
      <c r="A985" s="23"/>
      <c r="B985" s="17" t="s">
        <v>415</v>
      </c>
      <c r="C985" s="23"/>
      <c r="D985" s="29"/>
      <c r="E985" s="11"/>
      <c r="F985" s="34"/>
      <c r="G985" s="1"/>
    </row>
    <row r="986" spans="1:7" x14ac:dyDescent="0.25">
      <c r="A986" s="23"/>
      <c r="B986" s="16"/>
      <c r="C986" s="23"/>
      <c r="D986" s="29"/>
      <c r="E986" s="11"/>
      <c r="F986" s="34"/>
      <c r="G986" s="1"/>
    </row>
    <row r="987" spans="1:7" x14ac:dyDescent="0.25">
      <c r="A987" s="23"/>
      <c r="B987" s="17" t="s">
        <v>416</v>
      </c>
      <c r="C987" s="23"/>
      <c r="D987" s="29"/>
      <c r="E987" s="11"/>
      <c r="F987" s="34"/>
      <c r="G987" s="1"/>
    </row>
    <row r="988" spans="1:7" x14ac:dyDescent="0.25">
      <c r="A988" s="23"/>
      <c r="B988" s="16"/>
      <c r="C988" s="23"/>
      <c r="D988" s="29"/>
      <c r="E988" s="11"/>
      <c r="F988" s="34"/>
      <c r="G988" s="1"/>
    </row>
    <row r="989" spans="1:7" x14ac:dyDescent="0.25">
      <c r="A989" s="23"/>
      <c r="B989" s="17" t="s">
        <v>417</v>
      </c>
      <c r="C989" s="23"/>
      <c r="D989" s="29"/>
      <c r="E989" s="11"/>
      <c r="F989" s="34"/>
      <c r="G989" s="1"/>
    </row>
    <row r="990" spans="1:7" x14ac:dyDescent="0.25">
      <c r="A990" s="23"/>
      <c r="B990" s="16"/>
      <c r="C990" s="23"/>
      <c r="D990" s="29"/>
      <c r="E990" s="11"/>
      <c r="F990" s="34"/>
      <c r="G990" s="1"/>
    </row>
    <row r="991" spans="1:7" ht="120" x14ac:dyDescent="0.25">
      <c r="A991" s="23"/>
      <c r="B991" s="16" t="s">
        <v>712</v>
      </c>
      <c r="C991" s="23"/>
      <c r="D991" s="29"/>
      <c r="E991" s="11"/>
      <c r="F991" s="34"/>
      <c r="G991" s="1"/>
    </row>
    <row r="992" spans="1:7" x14ac:dyDescent="0.25">
      <c r="A992" s="23"/>
      <c r="B992" s="16"/>
      <c r="C992" s="23"/>
      <c r="D992" s="29"/>
      <c r="E992" s="11"/>
      <c r="F992" s="34"/>
      <c r="G992" s="1"/>
    </row>
    <row r="993" spans="1:7" x14ac:dyDescent="0.25">
      <c r="A993" s="23"/>
      <c r="B993" s="17" t="s">
        <v>13</v>
      </c>
      <c r="C993" s="23"/>
      <c r="D993" s="29"/>
      <c r="E993" s="11"/>
      <c r="F993" s="34"/>
      <c r="G993" s="1"/>
    </row>
    <row r="994" spans="1:7" x14ac:dyDescent="0.25">
      <c r="A994" s="23"/>
      <c r="B994" s="16"/>
      <c r="C994" s="23"/>
      <c r="D994" s="29"/>
      <c r="E994" s="11"/>
      <c r="F994" s="34"/>
      <c r="G994" s="1"/>
    </row>
    <row r="995" spans="1:7" ht="45" x14ac:dyDescent="0.25">
      <c r="A995" s="23"/>
      <c r="B995" s="16" t="s">
        <v>14</v>
      </c>
      <c r="C995" s="23"/>
      <c r="D995" s="29"/>
      <c r="E995" s="11"/>
      <c r="F995" s="34"/>
      <c r="G995" s="1"/>
    </row>
    <row r="996" spans="1:7" x14ac:dyDescent="0.25">
      <c r="A996" s="23"/>
      <c r="B996" s="16"/>
      <c r="C996" s="23"/>
      <c r="D996" s="29"/>
      <c r="E996" s="11"/>
      <c r="F996" s="34"/>
      <c r="G996" s="1"/>
    </row>
    <row r="997" spans="1:7" x14ac:dyDescent="0.25">
      <c r="A997" s="23"/>
      <c r="B997" s="17" t="s">
        <v>15</v>
      </c>
      <c r="C997" s="23"/>
      <c r="D997" s="29"/>
      <c r="E997" s="11"/>
      <c r="F997" s="34"/>
      <c r="G997" s="1"/>
    </row>
    <row r="998" spans="1:7" x14ac:dyDescent="0.25">
      <c r="A998" s="23"/>
      <c r="B998" s="16"/>
      <c r="C998" s="23"/>
      <c r="D998" s="29"/>
      <c r="E998" s="11"/>
      <c r="F998" s="34"/>
      <c r="G998" s="1"/>
    </row>
    <row r="999" spans="1:7" x14ac:dyDescent="0.25">
      <c r="A999" s="23"/>
      <c r="B999" s="17" t="s">
        <v>142</v>
      </c>
      <c r="C999" s="23"/>
      <c r="D999" s="29"/>
      <c r="E999" s="11"/>
      <c r="F999" s="34"/>
      <c r="G999" s="1"/>
    </row>
    <row r="1000" spans="1:7" x14ac:dyDescent="0.25">
      <c r="A1000" s="23"/>
      <c r="B1000" s="16"/>
      <c r="C1000" s="23"/>
      <c r="D1000" s="29"/>
      <c r="E1000" s="11"/>
      <c r="F1000" s="34"/>
      <c r="G1000" s="1"/>
    </row>
    <row r="1001" spans="1:7" ht="30" x14ac:dyDescent="0.25">
      <c r="A1001" s="23"/>
      <c r="B1001" s="16" t="s">
        <v>143</v>
      </c>
      <c r="C1001" s="23"/>
      <c r="D1001" s="29"/>
      <c r="E1001" s="11"/>
      <c r="F1001" s="34"/>
      <c r="G1001" s="1"/>
    </row>
    <row r="1002" spans="1:7" x14ac:dyDescent="0.25">
      <c r="A1002" s="23"/>
      <c r="B1002" s="16"/>
      <c r="C1002" s="23"/>
      <c r="D1002" s="29"/>
      <c r="E1002" s="11"/>
      <c r="F1002" s="34"/>
      <c r="G1002" s="1"/>
    </row>
    <row r="1003" spans="1:7" x14ac:dyDescent="0.25">
      <c r="A1003" s="23"/>
      <c r="B1003" s="17" t="s">
        <v>418</v>
      </c>
      <c r="C1003" s="23"/>
      <c r="D1003" s="29"/>
      <c r="E1003" s="11"/>
      <c r="F1003" s="34"/>
      <c r="G1003" s="1"/>
    </row>
    <row r="1004" spans="1:7" x14ac:dyDescent="0.25">
      <c r="A1004" s="23"/>
      <c r="B1004" s="16"/>
      <c r="C1004" s="23"/>
      <c r="D1004" s="29"/>
      <c r="E1004" s="11"/>
      <c r="F1004" s="34"/>
      <c r="G1004" s="1"/>
    </row>
    <row r="1005" spans="1:7" x14ac:dyDescent="0.25">
      <c r="A1005" s="23"/>
      <c r="B1005" s="16" t="s">
        <v>419</v>
      </c>
      <c r="C1005" s="23"/>
      <c r="D1005" s="29"/>
      <c r="E1005" s="11"/>
      <c r="F1005" s="34"/>
      <c r="G1005" s="1"/>
    </row>
    <row r="1006" spans="1:7" x14ac:dyDescent="0.25">
      <c r="A1006" s="23"/>
      <c r="B1006" s="16"/>
      <c r="C1006" s="23"/>
      <c r="D1006" s="29"/>
      <c r="E1006" s="11"/>
      <c r="F1006" s="34"/>
      <c r="G1006" s="1"/>
    </row>
    <row r="1007" spans="1:7" x14ac:dyDescent="0.25">
      <c r="A1007" s="23"/>
      <c r="B1007" s="17" t="s">
        <v>420</v>
      </c>
      <c r="C1007" s="23"/>
      <c r="D1007" s="29"/>
      <c r="E1007" s="11"/>
      <c r="F1007" s="34"/>
      <c r="G1007" s="1"/>
    </row>
    <row r="1008" spans="1:7" x14ac:dyDescent="0.25">
      <c r="A1008" s="23"/>
      <c r="B1008" s="16"/>
      <c r="C1008" s="23"/>
      <c r="D1008" s="29"/>
      <c r="E1008" s="11"/>
      <c r="F1008" s="34"/>
      <c r="G1008" s="1"/>
    </row>
    <row r="1009" spans="1:7" x14ac:dyDescent="0.25">
      <c r="A1009" s="23"/>
      <c r="B1009" s="16" t="s">
        <v>421</v>
      </c>
      <c r="C1009" s="23"/>
      <c r="D1009" s="29"/>
      <c r="E1009" s="11"/>
      <c r="F1009" s="34"/>
      <c r="G1009" s="1"/>
    </row>
    <row r="1010" spans="1:7" x14ac:dyDescent="0.25">
      <c r="A1010" s="23"/>
      <c r="B1010" s="16"/>
      <c r="C1010" s="23"/>
      <c r="D1010" s="29"/>
      <c r="E1010" s="11"/>
      <c r="F1010" s="34"/>
      <c r="G1010" s="1"/>
    </row>
    <row r="1011" spans="1:7" x14ac:dyDescent="0.25">
      <c r="A1011" s="23"/>
      <c r="B1011" s="17" t="s">
        <v>422</v>
      </c>
      <c r="C1011" s="23"/>
      <c r="D1011" s="29"/>
      <c r="E1011" s="11"/>
      <c r="F1011" s="34"/>
      <c r="G1011" s="1"/>
    </row>
    <row r="1012" spans="1:7" x14ac:dyDescent="0.25">
      <c r="A1012" s="23"/>
      <c r="B1012" s="16"/>
      <c r="C1012" s="23"/>
      <c r="D1012" s="29"/>
      <c r="E1012" s="11"/>
      <c r="F1012" s="34"/>
      <c r="G1012" s="1"/>
    </row>
    <row r="1013" spans="1:7" ht="75" x14ac:dyDescent="0.25">
      <c r="A1013" s="23"/>
      <c r="B1013" s="16" t="s">
        <v>423</v>
      </c>
      <c r="C1013" s="23"/>
      <c r="D1013" s="29"/>
      <c r="E1013" s="11"/>
      <c r="F1013" s="34"/>
      <c r="G1013" s="1"/>
    </row>
    <row r="1014" spans="1:7" x14ac:dyDescent="0.25">
      <c r="A1014" s="23"/>
      <c r="B1014" s="16"/>
      <c r="C1014" s="23"/>
      <c r="D1014" s="29"/>
      <c r="E1014" s="11"/>
      <c r="F1014" s="34"/>
      <c r="G1014" s="1"/>
    </row>
    <row r="1015" spans="1:7" ht="30" x14ac:dyDescent="0.25">
      <c r="A1015" s="23"/>
      <c r="B1015" s="17" t="s">
        <v>424</v>
      </c>
      <c r="C1015" s="23"/>
      <c r="D1015" s="29"/>
      <c r="E1015" s="11"/>
      <c r="F1015" s="34"/>
      <c r="G1015" s="1"/>
    </row>
    <row r="1016" spans="1:7" x14ac:dyDescent="0.25">
      <c r="A1016" s="23"/>
      <c r="B1016" s="16"/>
      <c r="C1016" s="23"/>
      <c r="D1016" s="29"/>
      <c r="E1016" s="11"/>
      <c r="F1016" s="34"/>
      <c r="G1016" s="1"/>
    </row>
    <row r="1017" spans="1:7" x14ac:dyDescent="0.25">
      <c r="A1017" s="23">
        <v>1</v>
      </c>
      <c r="B1017" s="16" t="s">
        <v>425</v>
      </c>
      <c r="C1017" s="23" t="s">
        <v>53</v>
      </c>
      <c r="D1017" s="29">
        <v>68</v>
      </c>
      <c r="E1017" s="13"/>
      <c r="F1017" s="34">
        <f>D1017*E1017</f>
        <v>0</v>
      </c>
      <c r="G1017" s="1"/>
    </row>
    <row r="1018" spans="1:7" x14ac:dyDescent="0.25">
      <c r="A1018" s="23"/>
      <c r="B1018" s="16"/>
      <c r="C1018" s="23"/>
      <c r="D1018" s="29"/>
      <c r="E1018" s="11"/>
      <c r="F1018" s="34"/>
      <c r="G1018" s="1"/>
    </row>
    <row r="1019" spans="1:7" x14ac:dyDescent="0.25">
      <c r="A1019" s="23"/>
      <c r="B1019" s="17" t="s">
        <v>426</v>
      </c>
      <c r="C1019" s="23"/>
      <c r="D1019" s="29"/>
      <c r="E1019" s="11"/>
      <c r="F1019" s="34"/>
      <c r="G1019" s="1"/>
    </row>
    <row r="1020" spans="1:7" x14ac:dyDescent="0.25">
      <c r="A1020" s="23"/>
      <c r="B1020" s="16"/>
      <c r="C1020" s="23"/>
      <c r="D1020" s="29"/>
      <c r="E1020" s="11"/>
      <c r="F1020" s="34"/>
      <c r="G1020" s="1"/>
    </row>
    <row r="1021" spans="1:7" ht="45" x14ac:dyDescent="0.25">
      <c r="A1021" s="23"/>
      <c r="B1021" s="17" t="s">
        <v>427</v>
      </c>
      <c r="C1021" s="23"/>
      <c r="D1021" s="29"/>
      <c r="E1021" s="11"/>
      <c r="F1021" s="34"/>
      <c r="G1021" s="1"/>
    </row>
    <row r="1022" spans="1:7" x14ac:dyDescent="0.25">
      <c r="A1022" s="23"/>
      <c r="B1022" s="16"/>
      <c r="C1022" s="23"/>
      <c r="D1022" s="29"/>
      <c r="E1022" s="11"/>
      <c r="F1022" s="34"/>
      <c r="G1022" s="1"/>
    </row>
    <row r="1023" spans="1:7" x14ac:dyDescent="0.25">
      <c r="A1023" s="23">
        <v>2</v>
      </c>
      <c r="B1023" s="16" t="s">
        <v>428</v>
      </c>
      <c r="C1023" s="23" t="s">
        <v>45</v>
      </c>
      <c r="D1023" s="29">
        <v>12</v>
      </c>
      <c r="E1023" s="13"/>
      <c r="F1023" s="34">
        <f>D1023*E1023</f>
        <v>0</v>
      </c>
      <c r="G1023" s="1"/>
    </row>
    <row r="1024" spans="1:7" x14ac:dyDescent="0.25">
      <c r="A1024" s="23"/>
      <c r="B1024" s="16"/>
      <c r="C1024" s="23"/>
      <c r="D1024" s="29"/>
      <c r="E1024" s="11"/>
      <c r="F1024" s="34"/>
      <c r="G1024" s="1"/>
    </row>
    <row r="1025" spans="1:7" x14ac:dyDescent="0.25">
      <c r="A1025" s="23"/>
      <c r="B1025" s="17" t="s">
        <v>429</v>
      </c>
      <c r="C1025" s="23"/>
      <c r="D1025" s="29"/>
      <c r="E1025" s="11"/>
      <c r="F1025" s="34"/>
      <c r="G1025" s="1"/>
    </row>
    <row r="1026" spans="1:7" x14ac:dyDescent="0.25">
      <c r="A1026" s="23"/>
      <c r="B1026" s="16"/>
      <c r="C1026" s="23"/>
      <c r="D1026" s="29"/>
      <c r="E1026" s="11"/>
      <c r="F1026" s="34"/>
      <c r="G1026" s="1"/>
    </row>
    <row r="1027" spans="1:7" ht="30" x14ac:dyDescent="0.25">
      <c r="A1027" s="23">
        <v>3</v>
      </c>
      <c r="B1027" s="16" t="s">
        <v>430</v>
      </c>
      <c r="C1027" s="23" t="s">
        <v>9</v>
      </c>
      <c r="D1027" s="29">
        <v>4</v>
      </c>
      <c r="E1027" s="13"/>
      <c r="F1027" s="34">
        <f>D1027*E1027</f>
        <v>0</v>
      </c>
      <c r="G1027" s="1"/>
    </row>
    <row r="1028" spans="1:7" x14ac:dyDescent="0.25">
      <c r="A1028" s="23"/>
      <c r="B1028" s="16"/>
      <c r="C1028" s="23"/>
      <c r="D1028" s="29"/>
      <c r="E1028" s="11"/>
      <c r="F1028" s="34"/>
      <c r="G1028" s="1"/>
    </row>
    <row r="1029" spans="1:7" x14ac:dyDescent="0.25">
      <c r="A1029" s="41" t="s">
        <v>730</v>
      </c>
      <c r="B1029" s="18" t="s">
        <v>714</v>
      </c>
      <c r="C1029" s="24"/>
      <c r="D1029" s="24"/>
      <c r="E1029" s="3"/>
      <c r="F1029" s="35">
        <f>SUM(F1013:F1028)</f>
        <v>0</v>
      </c>
      <c r="G1029" s="1"/>
    </row>
    <row r="1030" spans="1:7" x14ac:dyDescent="0.25">
      <c r="A1030" s="23"/>
      <c r="B1030" s="16"/>
      <c r="C1030" s="23"/>
      <c r="D1030" s="29"/>
      <c r="E1030" s="11"/>
      <c r="F1030" s="34"/>
      <c r="G1030" s="1"/>
    </row>
    <row r="1031" spans="1:7" x14ac:dyDescent="0.25">
      <c r="A1031" s="23"/>
      <c r="B1031" s="17" t="s">
        <v>431</v>
      </c>
      <c r="C1031" s="23"/>
      <c r="D1031" s="29"/>
      <c r="E1031" s="11"/>
      <c r="F1031" s="34"/>
      <c r="G1031" s="1"/>
    </row>
    <row r="1032" spans="1:7" x14ac:dyDescent="0.25">
      <c r="A1032" s="23"/>
      <c r="B1032" s="16"/>
      <c r="C1032" s="23"/>
      <c r="D1032" s="29"/>
      <c r="E1032" s="11"/>
      <c r="F1032" s="34"/>
      <c r="G1032" s="1"/>
    </row>
    <row r="1033" spans="1:7" x14ac:dyDescent="0.25">
      <c r="A1033" s="23"/>
      <c r="B1033" s="17" t="s">
        <v>432</v>
      </c>
      <c r="C1033" s="23"/>
      <c r="D1033" s="29"/>
      <c r="E1033" s="11"/>
      <c r="F1033" s="34"/>
      <c r="G1033" s="1"/>
    </row>
    <row r="1034" spans="1:7" x14ac:dyDescent="0.25">
      <c r="A1034" s="23"/>
      <c r="B1034" s="16"/>
      <c r="C1034" s="23"/>
      <c r="D1034" s="29"/>
      <c r="E1034" s="11"/>
      <c r="F1034" s="34"/>
      <c r="G1034" s="1"/>
    </row>
    <row r="1035" spans="1:7" x14ac:dyDescent="0.25">
      <c r="A1035" s="23"/>
      <c r="B1035" s="17" t="s">
        <v>433</v>
      </c>
      <c r="C1035" s="23"/>
      <c r="D1035" s="29"/>
      <c r="E1035" s="11"/>
      <c r="F1035" s="34"/>
      <c r="G1035" s="1"/>
    </row>
    <row r="1036" spans="1:7" x14ac:dyDescent="0.25">
      <c r="A1036" s="23"/>
      <c r="B1036" s="16"/>
      <c r="C1036" s="23"/>
      <c r="D1036" s="29"/>
      <c r="E1036" s="11"/>
      <c r="F1036" s="34"/>
      <c r="G1036" s="1"/>
    </row>
    <row r="1037" spans="1:7" ht="120" x14ac:dyDescent="0.25">
      <c r="A1037" s="23"/>
      <c r="B1037" s="16" t="s">
        <v>712</v>
      </c>
      <c r="C1037" s="23"/>
      <c r="D1037" s="29"/>
      <c r="E1037" s="11"/>
      <c r="F1037" s="34"/>
      <c r="G1037" s="1"/>
    </row>
    <row r="1038" spans="1:7" x14ac:dyDescent="0.25">
      <c r="A1038" s="23"/>
      <c r="B1038" s="16"/>
      <c r="C1038" s="23"/>
      <c r="D1038" s="29"/>
      <c r="E1038" s="11"/>
      <c r="F1038" s="34"/>
      <c r="G1038" s="1"/>
    </row>
    <row r="1039" spans="1:7" x14ac:dyDescent="0.25">
      <c r="A1039" s="23"/>
      <c r="B1039" s="17" t="s">
        <v>13</v>
      </c>
      <c r="C1039" s="23"/>
      <c r="D1039" s="29"/>
      <c r="E1039" s="11"/>
      <c r="F1039" s="34"/>
      <c r="G1039" s="1"/>
    </row>
    <row r="1040" spans="1:7" x14ac:dyDescent="0.25">
      <c r="A1040" s="23"/>
      <c r="B1040" s="16"/>
      <c r="C1040" s="23"/>
      <c r="D1040" s="29"/>
      <c r="E1040" s="11"/>
      <c r="F1040" s="34"/>
      <c r="G1040" s="1"/>
    </row>
    <row r="1041" spans="1:7" ht="45" x14ac:dyDescent="0.25">
      <c r="A1041" s="23"/>
      <c r="B1041" s="16" t="s">
        <v>14</v>
      </c>
      <c r="C1041" s="23"/>
      <c r="D1041" s="29"/>
      <c r="E1041" s="11"/>
      <c r="F1041" s="34"/>
      <c r="G1041" s="1"/>
    </row>
    <row r="1042" spans="1:7" x14ac:dyDescent="0.25">
      <c r="A1042" s="23"/>
      <c r="B1042" s="16"/>
      <c r="C1042" s="23"/>
      <c r="D1042" s="29"/>
      <c r="E1042" s="11"/>
      <c r="F1042" s="34"/>
      <c r="G1042" s="1"/>
    </row>
    <row r="1043" spans="1:7" x14ac:dyDescent="0.25">
      <c r="A1043" s="23"/>
      <c r="B1043" s="17" t="s">
        <v>15</v>
      </c>
      <c r="C1043" s="23"/>
      <c r="D1043" s="29"/>
      <c r="E1043" s="11"/>
      <c r="F1043" s="34"/>
      <c r="G1043" s="1"/>
    </row>
    <row r="1044" spans="1:7" x14ac:dyDescent="0.25">
      <c r="A1044" s="23"/>
      <c r="B1044" s="16"/>
      <c r="C1044" s="23"/>
      <c r="D1044" s="29"/>
      <c r="E1044" s="11"/>
      <c r="F1044" s="34"/>
      <c r="G1044" s="1"/>
    </row>
    <row r="1045" spans="1:7" x14ac:dyDescent="0.25">
      <c r="A1045" s="23"/>
      <c r="B1045" s="17" t="s">
        <v>142</v>
      </c>
      <c r="C1045" s="23"/>
      <c r="D1045" s="29"/>
      <c r="E1045" s="11"/>
      <c r="F1045" s="34"/>
      <c r="G1045" s="1"/>
    </row>
    <row r="1046" spans="1:7" x14ac:dyDescent="0.25">
      <c r="A1046" s="23"/>
      <c r="B1046" s="16"/>
      <c r="C1046" s="23"/>
      <c r="D1046" s="29"/>
      <c r="E1046" s="11"/>
      <c r="F1046" s="34"/>
      <c r="G1046" s="1"/>
    </row>
    <row r="1047" spans="1:7" ht="30" x14ac:dyDescent="0.25">
      <c r="A1047" s="23"/>
      <c r="B1047" s="16" t="s">
        <v>143</v>
      </c>
      <c r="C1047" s="23"/>
      <c r="D1047" s="29"/>
      <c r="E1047" s="11"/>
      <c r="F1047" s="34"/>
      <c r="G1047" s="1"/>
    </row>
    <row r="1048" spans="1:7" x14ac:dyDescent="0.25">
      <c r="A1048" s="23"/>
      <c r="B1048" s="16"/>
      <c r="C1048" s="23"/>
      <c r="D1048" s="29"/>
      <c r="E1048" s="11"/>
      <c r="F1048" s="34"/>
      <c r="G1048" s="1"/>
    </row>
    <row r="1049" spans="1:7" x14ac:dyDescent="0.25">
      <c r="A1049" s="23"/>
      <c r="B1049" s="17" t="s">
        <v>434</v>
      </c>
      <c r="C1049" s="23"/>
      <c r="D1049" s="29"/>
      <c r="E1049" s="11"/>
      <c r="F1049" s="34"/>
      <c r="G1049" s="1"/>
    </row>
    <row r="1050" spans="1:7" x14ac:dyDescent="0.25">
      <c r="A1050" s="23"/>
      <c r="B1050" s="16"/>
      <c r="C1050" s="23"/>
      <c r="D1050" s="29"/>
      <c r="E1050" s="11"/>
      <c r="F1050" s="34"/>
      <c r="G1050" s="1"/>
    </row>
    <row r="1051" spans="1:7" x14ac:dyDescent="0.25">
      <c r="A1051" s="23"/>
      <c r="B1051" s="17" t="s">
        <v>435</v>
      </c>
      <c r="C1051" s="23"/>
      <c r="D1051" s="29"/>
      <c r="E1051" s="11"/>
      <c r="F1051" s="34"/>
      <c r="G1051" s="1"/>
    </row>
    <row r="1052" spans="1:7" x14ac:dyDescent="0.25">
      <c r="A1052" s="23"/>
      <c r="B1052" s="16"/>
      <c r="C1052" s="23"/>
      <c r="D1052" s="29"/>
      <c r="E1052" s="11"/>
      <c r="F1052" s="34"/>
      <c r="G1052" s="1"/>
    </row>
    <row r="1053" spans="1:7" ht="60" x14ac:dyDescent="0.25">
      <c r="A1053" s="23"/>
      <c r="B1053" s="16" t="s">
        <v>436</v>
      </c>
      <c r="C1053" s="23"/>
      <c r="D1053" s="29"/>
      <c r="E1053" s="11"/>
      <c r="F1053" s="34"/>
      <c r="G1053" s="1"/>
    </row>
    <row r="1054" spans="1:7" x14ac:dyDescent="0.25">
      <c r="A1054" s="23"/>
      <c r="B1054" s="16"/>
      <c r="C1054" s="23"/>
      <c r="D1054" s="29"/>
      <c r="E1054" s="11"/>
      <c r="F1054" s="34"/>
      <c r="G1054" s="1"/>
    </row>
    <row r="1055" spans="1:7" x14ac:dyDescent="0.25">
      <c r="A1055" s="23"/>
      <c r="B1055" s="17" t="s">
        <v>437</v>
      </c>
      <c r="C1055" s="23"/>
      <c r="D1055" s="29"/>
      <c r="E1055" s="11"/>
      <c r="F1055" s="34"/>
      <c r="G1055" s="1"/>
    </row>
    <row r="1056" spans="1:7" x14ac:dyDescent="0.25">
      <c r="A1056" s="23"/>
      <c r="B1056" s="16"/>
      <c r="C1056" s="23"/>
      <c r="D1056" s="29"/>
      <c r="E1056" s="11"/>
      <c r="F1056" s="34"/>
      <c r="G1056" s="1"/>
    </row>
    <row r="1057" spans="1:7" ht="30" x14ac:dyDescent="0.25">
      <c r="A1057" s="23"/>
      <c r="B1057" s="16" t="s">
        <v>438</v>
      </c>
      <c r="C1057" s="23"/>
      <c r="D1057" s="29"/>
      <c r="E1057" s="11"/>
      <c r="F1057" s="34"/>
      <c r="G1057" s="1"/>
    </row>
    <row r="1058" spans="1:7" x14ac:dyDescent="0.25">
      <c r="A1058" s="23"/>
      <c r="B1058" s="16"/>
      <c r="C1058" s="23"/>
      <c r="D1058" s="29"/>
      <c r="E1058" s="11"/>
      <c r="F1058" s="34"/>
      <c r="G1058" s="1"/>
    </row>
    <row r="1059" spans="1:7" x14ac:dyDescent="0.25">
      <c r="A1059" s="23"/>
      <c r="B1059" s="17" t="s">
        <v>439</v>
      </c>
      <c r="C1059" s="23"/>
      <c r="D1059" s="29"/>
      <c r="E1059" s="11"/>
      <c r="F1059" s="34"/>
      <c r="G1059" s="1"/>
    </row>
    <row r="1060" spans="1:7" x14ac:dyDescent="0.25">
      <c r="A1060" s="23"/>
      <c r="B1060" s="16"/>
      <c r="C1060" s="23"/>
      <c r="D1060" s="29"/>
      <c r="E1060" s="11"/>
      <c r="F1060" s="34"/>
      <c r="G1060" s="1"/>
    </row>
    <row r="1061" spans="1:7" ht="45" x14ac:dyDescent="0.25">
      <c r="A1061" s="23"/>
      <c r="B1061" s="16" t="s">
        <v>440</v>
      </c>
      <c r="C1061" s="23"/>
      <c r="D1061" s="29"/>
      <c r="E1061" s="11"/>
      <c r="F1061" s="34"/>
      <c r="G1061" s="1"/>
    </row>
    <row r="1062" spans="1:7" x14ac:dyDescent="0.25">
      <c r="A1062" s="23"/>
      <c r="B1062" s="16"/>
      <c r="C1062" s="23"/>
      <c r="D1062" s="29"/>
      <c r="E1062" s="11"/>
      <c r="F1062" s="34"/>
      <c r="G1062" s="1"/>
    </row>
    <row r="1063" spans="1:7" x14ac:dyDescent="0.25">
      <c r="A1063" s="23"/>
      <c r="B1063" s="17" t="s">
        <v>441</v>
      </c>
      <c r="C1063" s="23"/>
      <c r="D1063" s="29"/>
      <c r="E1063" s="11"/>
      <c r="F1063" s="34"/>
      <c r="G1063" s="1"/>
    </row>
    <row r="1064" spans="1:7" x14ac:dyDescent="0.25">
      <c r="A1064" s="23"/>
      <c r="B1064" s="16"/>
      <c r="C1064" s="23"/>
      <c r="D1064" s="29"/>
      <c r="E1064" s="11"/>
      <c r="F1064" s="34"/>
      <c r="G1064" s="1"/>
    </row>
    <row r="1065" spans="1:7" x14ac:dyDescent="0.25">
      <c r="A1065" s="23"/>
      <c r="B1065" s="17" t="s">
        <v>442</v>
      </c>
      <c r="C1065" s="23"/>
      <c r="D1065" s="29"/>
      <c r="E1065" s="11"/>
      <c r="F1065" s="34"/>
      <c r="G1065" s="1"/>
    </row>
    <row r="1066" spans="1:7" x14ac:dyDescent="0.25">
      <c r="A1066" s="23"/>
      <c r="B1066" s="16"/>
      <c r="C1066" s="23"/>
      <c r="D1066" s="29"/>
      <c r="E1066" s="11"/>
      <c r="F1066" s="34"/>
      <c r="G1066" s="1"/>
    </row>
    <row r="1067" spans="1:7" ht="30" x14ac:dyDescent="0.25">
      <c r="A1067" s="23"/>
      <c r="B1067" s="16" t="s">
        <v>443</v>
      </c>
      <c r="C1067" s="23"/>
      <c r="D1067" s="29"/>
      <c r="E1067" s="11"/>
      <c r="F1067" s="34"/>
      <c r="G1067" s="1"/>
    </row>
    <row r="1068" spans="1:7" x14ac:dyDescent="0.25">
      <c r="A1068" s="23"/>
      <c r="B1068" s="16"/>
      <c r="C1068" s="23"/>
      <c r="D1068" s="29"/>
      <c r="E1068" s="11"/>
      <c r="F1068" s="34"/>
      <c r="G1068" s="1"/>
    </row>
    <row r="1069" spans="1:7" x14ac:dyDescent="0.25">
      <c r="A1069" s="23"/>
      <c r="B1069" s="17" t="s">
        <v>444</v>
      </c>
      <c r="C1069" s="23"/>
      <c r="D1069" s="29"/>
      <c r="E1069" s="11"/>
      <c r="F1069" s="34"/>
      <c r="G1069" s="1"/>
    </row>
    <row r="1070" spans="1:7" x14ac:dyDescent="0.25">
      <c r="A1070" s="23"/>
      <c r="B1070" s="16"/>
      <c r="C1070" s="23"/>
      <c r="D1070" s="29"/>
      <c r="E1070" s="11"/>
      <c r="F1070" s="34"/>
      <c r="G1070" s="1"/>
    </row>
    <row r="1071" spans="1:7" x14ac:dyDescent="0.25">
      <c r="A1071" s="23"/>
      <c r="B1071" s="17" t="s">
        <v>435</v>
      </c>
      <c r="C1071" s="23"/>
      <c r="D1071" s="29"/>
      <c r="E1071" s="11"/>
      <c r="F1071" s="34"/>
      <c r="G1071" s="1"/>
    </row>
    <row r="1072" spans="1:7" x14ac:dyDescent="0.25">
      <c r="A1072" s="23"/>
      <c r="B1072" s="16"/>
      <c r="C1072" s="23"/>
      <c r="D1072" s="29"/>
      <c r="E1072" s="11"/>
      <c r="F1072" s="34"/>
      <c r="G1072" s="1"/>
    </row>
    <row r="1073" spans="1:7" ht="60" x14ac:dyDescent="0.25">
      <c r="A1073" s="23"/>
      <c r="B1073" s="16" t="s">
        <v>436</v>
      </c>
      <c r="C1073" s="23"/>
      <c r="D1073" s="29"/>
      <c r="E1073" s="11"/>
      <c r="F1073" s="34"/>
      <c r="G1073" s="1"/>
    </row>
    <row r="1074" spans="1:7" x14ac:dyDescent="0.25">
      <c r="A1074" s="23"/>
      <c r="B1074" s="16"/>
      <c r="C1074" s="23"/>
      <c r="D1074" s="29"/>
      <c r="E1074" s="11"/>
      <c r="F1074" s="34"/>
      <c r="G1074" s="1"/>
    </row>
    <row r="1075" spans="1:7" x14ac:dyDescent="0.25">
      <c r="A1075" s="23"/>
      <c r="B1075" s="17" t="s">
        <v>434</v>
      </c>
      <c r="C1075" s="23"/>
      <c r="D1075" s="29"/>
      <c r="E1075" s="11"/>
      <c r="F1075" s="34"/>
      <c r="G1075" s="1"/>
    </row>
    <row r="1076" spans="1:7" x14ac:dyDescent="0.25">
      <c r="A1076" s="23"/>
      <c r="B1076" s="16"/>
      <c r="C1076" s="23"/>
      <c r="D1076" s="29"/>
      <c r="E1076" s="11"/>
      <c r="F1076" s="34"/>
      <c r="G1076" s="1"/>
    </row>
    <row r="1077" spans="1:7" x14ac:dyDescent="0.25">
      <c r="A1077" s="23"/>
      <c r="B1077" s="17" t="s">
        <v>445</v>
      </c>
      <c r="C1077" s="23"/>
      <c r="D1077" s="29"/>
      <c r="E1077" s="11"/>
      <c r="F1077" s="34"/>
      <c r="G1077" s="1"/>
    </row>
    <row r="1078" spans="1:7" x14ac:dyDescent="0.25">
      <c r="A1078" s="23"/>
      <c r="B1078" s="16"/>
      <c r="C1078" s="23"/>
      <c r="D1078" s="29"/>
      <c r="E1078" s="11"/>
      <c r="F1078" s="34"/>
      <c r="G1078" s="1"/>
    </row>
    <row r="1079" spans="1:7" ht="45" x14ac:dyDescent="0.25">
      <c r="A1079" s="23"/>
      <c r="B1079" s="17" t="s">
        <v>446</v>
      </c>
      <c r="C1079" s="23"/>
      <c r="D1079" s="29"/>
      <c r="E1079" s="11"/>
      <c r="F1079" s="34"/>
      <c r="G1079" s="1"/>
    </row>
    <row r="1080" spans="1:7" x14ac:dyDescent="0.25">
      <c r="A1080" s="23"/>
      <c r="B1080" s="16"/>
      <c r="C1080" s="23"/>
      <c r="D1080" s="29"/>
      <c r="E1080" s="11"/>
      <c r="F1080" s="34"/>
      <c r="G1080" s="1"/>
    </row>
    <row r="1081" spans="1:7" x14ac:dyDescent="0.25">
      <c r="A1081" s="23">
        <v>1</v>
      </c>
      <c r="B1081" s="16" t="s">
        <v>447</v>
      </c>
      <c r="C1081" s="23" t="s">
        <v>53</v>
      </c>
      <c r="D1081" s="29">
        <v>1094</v>
      </c>
      <c r="E1081" s="13"/>
      <c r="F1081" s="34">
        <f>D1081*E1081</f>
        <v>0</v>
      </c>
      <c r="G1081" s="1"/>
    </row>
    <row r="1082" spans="1:7" x14ac:dyDescent="0.25">
      <c r="A1082" s="23"/>
      <c r="B1082" s="16"/>
      <c r="C1082" s="23"/>
      <c r="D1082" s="29"/>
      <c r="E1082" s="11"/>
      <c r="F1082" s="34"/>
      <c r="G1082" s="1"/>
    </row>
    <row r="1083" spans="1:7" ht="45" x14ac:dyDescent="0.25">
      <c r="A1083" s="23"/>
      <c r="B1083" s="17" t="s">
        <v>448</v>
      </c>
      <c r="C1083" s="23"/>
      <c r="D1083" s="29"/>
      <c r="E1083" s="11"/>
      <c r="F1083" s="34"/>
      <c r="G1083" s="1"/>
    </row>
    <row r="1084" spans="1:7" x14ac:dyDescent="0.25">
      <c r="A1084" s="23"/>
      <c r="B1084" s="16"/>
      <c r="C1084" s="23"/>
      <c r="D1084" s="29"/>
      <c r="E1084" s="11"/>
      <c r="F1084" s="34"/>
      <c r="G1084" s="1"/>
    </row>
    <row r="1085" spans="1:7" x14ac:dyDescent="0.25">
      <c r="A1085" s="23">
        <v>2</v>
      </c>
      <c r="B1085" s="16" t="s">
        <v>449</v>
      </c>
      <c r="C1085" s="23" t="s">
        <v>53</v>
      </c>
      <c r="D1085" s="29">
        <v>1082</v>
      </c>
      <c r="E1085" s="13"/>
      <c r="F1085" s="34">
        <f>D1085*E1085</f>
        <v>0</v>
      </c>
      <c r="G1085" s="1"/>
    </row>
    <row r="1086" spans="1:7" x14ac:dyDescent="0.25">
      <c r="A1086" s="23"/>
      <c r="B1086" s="16"/>
      <c r="C1086" s="23"/>
      <c r="D1086" s="29"/>
      <c r="E1086" s="11"/>
      <c r="F1086" s="34"/>
      <c r="G1086" s="1"/>
    </row>
    <row r="1087" spans="1:7" x14ac:dyDescent="0.25">
      <c r="A1087" s="23"/>
      <c r="B1087" s="17" t="s">
        <v>450</v>
      </c>
      <c r="C1087" s="23"/>
      <c r="D1087" s="29"/>
      <c r="E1087" s="11"/>
      <c r="F1087" s="34"/>
      <c r="G1087" s="1"/>
    </row>
    <row r="1088" spans="1:7" x14ac:dyDescent="0.25">
      <c r="A1088" s="23"/>
      <c r="B1088" s="16"/>
      <c r="C1088" s="23"/>
      <c r="D1088" s="29"/>
      <c r="E1088" s="11"/>
      <c r="F1088" s="34"/>
      <c r="G1088" s="1"/>
    </row>
    <row r="1089" spans="1:7" ht="30" x14ac:dyDescent="0.25">
      <c r="A1089" s="23"/>
      <c r="B1089" s="17" t="s">
        <v>451</v>
      </c>
      <c r="C1089" s="23"/>
      <c r="D1089" s="29"/>
      <c r="E1089" s="11"/>
      <c r="F1089" s="34"/>
      <c r="G1089" s="1"/>
    </row>
    <row r="1090" spans="1:7" x14ac:dyDescent="0.25">
      <c r="A1090" s="23"/>
      <c r="B1090" s="16"/>
      <c r="C1090" s="23"/>
      <c r="D1090" s="29"/>
      <c r="E1090" s="11"/>
      <c r="F1090" s="34"/>
      <c r="G1090" s="1"/>
    </row>
    <row r="1091" spans="1:7" x14ac:dyDescent="0.25">
      <c r="A1091" s="23">
        <v>3</v>
      </c>
      <c r="B1091" s="16" t="s">
        <v>452</v>
      </c>
      <c r="C1091" s="23" t="s">
        <v>53</v>
      </c>
      <c r="D1091" s="29">
        <v>168</v>
      </c>
      <c r="E1091" s="13"/>
      <c r="F1091" s="34">
        <f>D1091*E1091</f>
        <v>0</v>
      </c>
      <c r="G1091" s="1"/>
    </row>
    <row r="1092" spans="1:7" x14ac:dyDescent="0.25">
      <c r="A1092" s="23"/>
      <c r="B1092" s="16"/>
      <c r="C1092" s="23"/>
      <c r="D1092" s="29"/>
      <c r="E1092" s="11"/>
      <c r="F1092" s="34"/>
      <c r="G1092" s="1"/>
    </row>
    <row r="1093" spans="1:7" x14ac:dyDescent="0.25">
      <c r="A1093" s="23"/>
      <c r="B1093" s="17" t="s">
        <v>453</v>
      </c>
      <c r="C1093" s="23"/>
      <c r="D1093" s="29"/>
      <c r="E1093" s="11"/>
      <c r="F1093" s="34"/>
      <c r="G1093" s="1"/>
    </row>
    <row r="1094" spans="1:7" x14ac:dyDescent="0.25">
      <c r="A1094" s="23"/>
      <c r="B1094" s="16"/>
      <c r="C1094" s="23"/>
      <c r="D1094" s="29"/>
      <c r="E1094" s="11"/>
      <c r="F1094" s="34"/>
      <c r="G1094" s="1"/>
    </row>
    <row r="1095" spans="1:7" x14ac:dyDescent="0.25">
      <c r="A1095" s="23"/>
      <c r="B1095" s="17" t="s">
        <v>454</v>
      </c>
      <c r="C1095" s="23"/>
      <c r="D1095" s="29"/>
      <c r="E1095" s="11"/>
      <c r="F1095" s="34"/>
      <c r="G1095" s="1"/>
    </row>
    <row r="1096" spans="1:7" x14ac:dyDescent="0.25">
      <c r="A1096" s="23"/>
      <c r="B1096" s="16"/>
      <c r="C1096" s="23"/>
      <c r="D1096" s="29"/>
      <c r="E1096" s="11"/>
      <c r="F1096" s="34"/>
      <c r="G1096" s="1"/>
    </row>
    <row r="1097" spans="1:7" ht="45" x14ac:dyDescent="0.25">
      <c r="A1097" s="23"/>
      <c r="B1097" s="17" t="s">
        <v>455</v>
      </c>
      <c r="C1097" s="23"/>
      <c r="D1097" s="29"/>
      <c r="E1097" s="11"/>
      <c r="F1097" s="34"/>
      <c r="G1097" s="1"/>
    </row>
    <row r="1098" spans="1:7" x14ac:dyDescent="0.25">
      <c r="A1098" s="23"/>
      <c r="B1098" s="16"/>
      <c r="C1098" s="23"/>
      <c r="D1098" s="29"/>
      <c r="E1098" s="11"/>
      <c r="F1098" s="34"/>
      <c r="G1098" s="1"/>
    </row>
    <row r="1099" spans="1:7" x14ac:dyDescent="0.25">
      <c r="A1099" s="23">
        <v>4</v>
      </c>
      <c r="B1099" s="16" t="s">
        <v>456</v>
      </c>
      <c r="C1099" s="23" t="s">
        <v>53</v>
      </c>
      <c r="D1099" s="29">
        <v>753</v>
      </c>
      <c r="E1099" s="13"/>
      <c r="F1099" s="34">
        <f>D1099*E1099</f>
        <v>0</v>
      </c>
      <c r="G1099" s="1"/>
    </row>
    <row r="1100" spans="1:7" x14ac:dyDescent="0.25">
      <c r="A1100" s="23"/>
      <c r="B1100" s="16"/>
      <c r="C1100" s="23"/>
      <c r="D1100" s="29"/>
      <c r="E1100" s="11"/>
      <c r="F1100" s="34"/>
      <c r="G1100" s="1"/>
    </row>
    <row r="1101" spans="1:7" x14ac:dyDescent="0.25">
      <c r="A1101" s="23"/>
      <c r="B1101" s="17" t="s">
        <v>457</v>
      </c>
      <c r="C1101" s="23"/>
      <c r="D1101" s="29"/>
      <c r="E1101" s="11"/>
      <c r="F1101" s="34"/>
      <c r="G1101" s="1"/>
    </row>
    <row r="1102" spans="1:7" x14ac:dyDescent="0.25">
      <c r="A1102" s="23"/>
      <c r="B1102" s="16"/>
      <c r="C1102" s="23"/>
      <c r="D1102" s="29"/>
      <c r="E1102" s="11"/>
      <c r="F1102" s="34"/>
      <c r="G1102" s="1"/>
    </row>
    <row r="1103" spans="1:7" ht="45" x14ac:dyDescent="0.25">
      <c r="A1103" s="23"/>
      <c r="B1103" s="17" t="s">
        <v>455</v>
      </c>
      <c r="C1103" s="23"/>
      <c r="D1103" s="29"/>
      <c r="E1103" s="11"/>
      <c r="F1103" s="34"/>
      <c r="G1103" s="1"/>
    </row>
    <row r="1104" spans="1:7" x14ac:dyDescent="0.25">
      <c r="A1104" s="23"/>
      <c r="B1104" s="16"/>
      <c r="C1104" s="23"/>
      <c r="D1104" s="29"/>
      <c r="E1104" s="11"/>
      <c r="F1104" s="34"/>
      <c r="G1104" s="1"/>
    </row>
    <row r="1105" spans="1:7" x14ac:dyDescent="0.25">
      <c r="A1105" s="23">
        <v>5</v>
      </c>
      <c r="B1105" s="16" t="s">
        <v>456</v>
      </c>
      <c r="C1105" s="23" t="s">
        <v>53</v>
      </c>
      <c r="D1105" s="29">
        <v>202</v>
      </c>
      <c r="E1105" s="13"/>
      <c r="F1105" s="34">
        <f>D1105*E1105</f>
        <v>0</v>
      </c>
      <c r="G1105" s="1"/>
    </row>
    <row r="1106" spans="1:7" x14ac:dyDescent="0.25">
      <c r="A1106" s="23"/>
      <c r="B1106" s="16"/>
      <c r="C1106" s="23"/>
      <c r="D1106" s="29"/>
      <c r="E1106" s="11"/>
      <c r="F1106" s="34"/>
      <c r="G1106" s="1"/>
    </row>
    <row r="1107" spans="1:7" x14ac:dyDescent="0.25">
      <c r="A1107" s="23"/>
      <c r="B1107" s="17" t="s">
        <v>458</v>
      </c>
      <c r="C1107" s="23"/>
      <c r="D1107" s="29"/>
      <c r="E1107" s="11"/>
      <c r="F1107" s="34"/>
      <c r="G1107" s="1"/>
    </row>
    <row r="1108" spans="1:7" x14ac:dyDescent="0.25">
      <c r="A1108" s="23"/>
      <c r="B1108" s="16"/>
      <c r="C1108" s="23"/>
      <c r="D1108" s="29"/>
      <c r="E1108" s="11"/>
      <c r="F1108" s="34"/>
      <c r="G1108" s="1"/>
    </row>
    <row r="1109" spans="1:7" ht="30" x14ac:dyDescent="0.25">
      <c r="A1109" s="23"/>
      <c r="B1109" s="17" t="s">
        <v>459</v>
      </c>
      <c r="C1109" s="23"/>
      <c r="D1109" s="29"/>
      <c r="E1109" s="11"/>
      <c r="F1109" s="34"/>
      <c r="G1109" s="1"/>
    </row>
    <row r="1110" spans="1:7" x14ac:dyDescent="0.25">
      <c r="A1110" s="23"/>
      <c r="B1110" s="16"/>
      <c r="C1110" s="23"/>
      <c r="D1110" s="29"/>
      <c r="E1110" s="11"/>
      <c r="F1110" s="34"/>
      <c r="G1110" s="1"/>
    </row>
    <row r="1111" spans="1:7" x14ac:dyDescent="0.25">
      <c r="A1111" s="23">
        <v>6</v>
      </c>
      <c r="B1111" s="16" t="s">
        <v>460</v>
      </c>
      <c r="C1111" s="23" t="s">
        <v>53</v>
      </c>
      <c r="D1111" s="29">
        <v>53</v>
      </c>
      <c r="E1111" s="13"/>
      <c r="F1111" s="34">
        <f>D1111*E1111</f>
        <v>0</v>
      </c>
      <c r="G1111" s="1"/>
    </row>
    <row r="1112" spans="1:7" x14ac:dyDescent="0.25">
      <c r="A1112" s="23"/>
      <c r="B1112" s="16"/>
      <c r="C1112" s="23"/>
      <c r="D1112" s="29"/>
      <c r="E1112" s="11"/>
      <c r="F1112" s="34"/>
      <c r="G1112" s="1"/>
    </row>
    <row r="1113" spans="1:7" ht="45" x14ac:dyDescent="0.25">
      <c r="A1113" s="23"/>
      <c r="B1113" s="17" t="s">
        <v>455</v>
      </c>
      <c r="C1113" s="23"/>
      <c r="D1113" s="29"/>
      <c r="E1113" s="11"/>
      <c r="F1113" s="34"/>
      <c r="G1113" s="1"/>
    </row>
    <row r="1114" spans="1:7" x14ac:dyDescent="0.25">
      <c r="A1114" s="23"/>
      <c r="B1114" s="16"/>
      <c r="C1114" s="23"/>
      <c r="D1114" s="29"/>
      <c r="E1114" s="11"/>
      <c r="F1114" s="34"/>
      <c r="G1114" s="1"/>
    </row>
    <row r="1115" spans="1:7" x14ac:dyDescent="0.25">
      <c r="A1115" s="23">
        <v>7</v>
      </c>
      <c r="B1115" s="16" t="s">
        <v>461</v>
      </c>
      <c r="C1115" s="23" t="s">
        <v>53</v>
      </c>
      <c r="D1115" s="29">
        <v>50</v>
      </c>
      <c r="E1115" s="13"/>
      <c r="F1115" s="34">
        <f>D1115*E1115</f>
        <v>0</v>
      </c>
      <c r="G1115" s="1"/>
    </row>
    <row r="1116" spans="1:7" x14ac:dyDescent="0.25">
      <c r="A1116" s="23"/>
      <c r="B1116" s="16"/>
      <c r="C1116" s="23"/>
      <c r="D1116" s="29"/>
      <c r="E1116" s="11"/>
      <c r="F1116" s="34"/>
      <c r="G1116" s="1"/>
    </row>
    <row r="1117" spans="1:7" x14ac:dyDescent="0.25">
      <c r="A1117" s="23"/>
      <c r="B1117" s="17" t="s">
        <v>450</v>
      </c>
      <c r="C1117" s="23"/>
      <c r="D1117" s="29"/>
      <c r="E1117" s="11"/>
      <c r="F1117" s="34"/>
      <c r="G1117" s="1"/>
    </row>
    <row r="1118" spans="1:7" x14ac:dyDescent="0.25">
      <c r="A1118" s="23"/>
      <c r="B1118" s="16"/>
      <c r="C1118" s="23"/>
      <c r="D1118" s="29"/>
      <c r="E1118" s="11"/>
      <c r="F1118" s="34"/>
      <c r="G1118" s="1"/>
    </row>
    <row r="1119" spans="1:7" ht="60" x14ac:dyDescent="0.25">
      <c r="A1119" s="23"/>
      <c r="B1119" s="17" t="s">
        <v>462</v>
      </c>
      <c r="C1119" s="23"/>
      <c r="D1119" s="29"/>
      <c r="E1119" s="11"/>
      <c r="F1119" s="34"/>
      <c r="G1119" s="1"/>
    </row>
    <row r="1120" spans="1:7" x14ac:dyDescent="0.25">
      <c r="A1120" s="23"/>
      <c r="B1120" s="16"/>
      <c r="C1120" s="23"/>
      <c r="D1120" s="29"/>
      <c r="E1120" s="11"/>
      <c r="F1120" s="34"/>
      <c r="G1120" s="1"/>
    </row>
    <row r="1121" spans="1:7" x14ac:dyDescent="0.25">
      <c r="A1121" s="23">
        <v>8</v>
      </c>
      <c r="B1121" s="16" t="s">
        <v>463</v>
      </c>
      <c r="C1121" s="23" t="s">
        <v>53</v>
      </c>
      <c r="D1121" s="29">
        <v>7</v>
      </c>
      <c r="E1121" s="13"/>
      <c r="F1121" s="34">
        <f>D1121*E1121</f>
        <v>0</v>
      </c>
      <c r="G1121" s="1"/>
    </row>
    <row r="1122" spans="1:7" x14ac:dyDescent="0.25">
      <c r="A1122" s="23"/>
      <c r="B1122" s="16"/>
      <c r="C1122" s="23"/>
      <c r="D1122" s="29"/>
      <c r="E1122" s="11"/>
      <c r="F1122" s="34"/>
      <c r="G1122" s="1"/>
    </row>
    <row r="1123" spans="1:7" x14ac:dyDescent="0.25">
      <c r="A1123" s="23">
        <v>9</v>
      </c>
      <c r="B1123" s="16" t="s">
        <v>464</v>
      </c>
      <c r="C1123" s="23" t="s">
        <v>53</v>
      </c>
      <c r="D1123" s="29">
        <v>103</v>
      </c>
      <c r="E1123" s="13"/>
      <c r="F1123" s="34">
        <f>D1123*E1123</f>
        <v>0</v>
      </c>
      <c r="G1123" s="1"/>
    </row>
    <row r="1124" spans="1:7" x14ac:dyDescent="0.25">
      <c r="A1124" s="23"/>
      <c r="B1124" s="16"/>
      <c r="C1124" s="23"/>
      <c r="D1124" s="29"/>
      <c r="E1124" s="11"/>
      <c r="F1124" s="34"/>
      <c r="G1124" s="1"/>
    </row>
    <row r="1125" spans="1:7" x14ac:dyDescent="0.25">
      <c r="A1125" s="41" t="s">
        <v>731</v>
      </c>
      <c r="B1125" s="18" t="s">
        <v>714</v>
      </c>
      <c r="C1125" s="24"/>
      <c r="D1125" s="24"/>
      <c r="E1125" s="3"/>
      <c r="F1125" s="35">
        <f>SUM(F1077:F1124)</f>
        <v>0</v>
      </c>
      <c r="G1125" s="1"/>
    </row>
    <row r="1126" spans="1:7" x14ac:dyDescent="0.25">
      <c r="A1126" s="23"/>
      <c r="B1126" s="16"/>
      <c r="C1126" s="23"/>
      <c r="D1126" s="29"/>
      <c r="E1126" s="11"/>
      <c r="F1126" s="34"/>
      <c r="G1126" s="1"/>
    </row>
    <row r="1127" spans="1:7" x14ac:dyDescent="0.25">
      <c r="A1127" s="23"/>
      <c r="B1127" s="17" t="s">
        <v>465</v>
      </c>
      <c r="C1127" s="23"/>
      <c r="D1127" s="29"/>
      <c r="E1127" s="11"/>
      <c r="F1127" s="34"/>
      <c r="G1127" s="1"/>
    </row>
    <row r="1128" spans="1:7" x14ac:dyDescent="0.25">
      <c r="A1128" s="23"/>
      <c r="B1128" s="16"/>
      <c r="C1128" s="23"/>
      <c r="D1128" s="29"/>
      <c r="E1128" s="11"/>
      <c r="F1128" s="34"/>
      <c r="G1128" s="1"/>
    </row>
    <row r="1129" spans="1:7" x14ac:dyDescent="0.25">
      <c r="A1129" s="23"/>
      <c r="B1129" s="17" t="s">
        <v>466</v>
      </c>
      <c r="C1129" s="23"/>
      <c r="D1129" s="29"/>
      <c r="E1129" s="11"/>
      <c r="F1129" s="34"/>
      <c r="G1129" s="1"/>
    </row>
    <row r="1130" spans="1:7" x14ac:dyDescent="0.25">
      <c r="A1130" s="23"/>
      <c r="B1130" s="16"/>
      <c r="C1130" s="23"/>
      <c r="D1130" s="29"/>
      <c r="E1130" s="11"/>
      <c r="F1130" s="34"/>
      <c r="G1130" s="1"/>
    </row>
    <row r="1131" spans="1:7" x14ac:dyDescent="0.25">
      <c r="A1131" s="23"/>
      <c r="B1131" s="17" t="s">
        <v>467</v>
      </c>
      <c r="C1131" s="23"/>
      <c r="D1131" s="29"/>
      <c r="E1131" s="11"/>
      <c r="F1131" s="34"/>
      <c r="G1131" s="1"/>
    </row>
    <row r="1132" spans="1:7" x14ac:dyDescent="0.25">
      <c r="A1132" s="23"/>
      <c r="B1132" s="16"/>
      <c r="C1132" s="23"/>
      <c r="D1132" s="29"/>
      <c r="E1132" s="11"/>
      <c r="F1132" s="34"/>
      <c r="G1132" s="1"/>
    </row>
    <row r="1133" spans="1:7" x14ac:dyDescent="0.25">
      <c r="A1133" s="23"/>
      <c r="B1133" s="17" t="s">
        <v>13</v>
      </c>
      <c r="C1133" s="23"/>
      <c r="D1133" s="29"/>
      <c r="E1133" s="11"/>
      <c r="F1133" s="34"/>
      <c r="G1133" s="1"/>
    </row>
    <row r="1134" spans="1:7" x14ac:dyDescent="0.25">
      <c r="A1134" s="23"/>
      <c r="B1134" s="16"/>
      <c r="C1134" s="23"/>
      <c r="D1134" s="29"/>
      <c r="E1134" s="11"/>
      <c r="F1134" s="34"/>
      <c r="G1134" s="1"/>
    </row>
    <row r="1135" spans="1:7" ht="45" x14ac:dyDescent="0.25">
      <c r="A1135" s="23"/>
      <c r="B1135" s="16" t="s">
        <v>14</v>
      </c>
      <c r="C1135" s="23"/>
      <c r="D1135" s="29"/>
      <c r="E1135" s="11"/>
      <c r="F1135" s="34"/>
      <c r="G1135" s="1"/>
    </row>
    <row r="1136" spans="1:7" x14ac:dyDescent="0.25">
      <c r="A1136" s="23"/>
      <c r="B1136" s="16"/>
      <c r="C1136" s="23"/>
      <c r="D1136" s="29"/>
      <c r="E1136" s="11"/>
      <c r="F1136" s="34"/>
      <c r="G1136" s="1"/>
    </row>
    <row r="1137" spans="1:7" x14ac:dyDescent="0.25">
      <c r="A1137" s="23"/>
      <c r="B1137" s="17" t="s">
        <v>15</v>
      </c>
      <c r="C1137" s="23"/>
      <c r="D1137" s="29"/>
      <c r="E1137" s="11"/>
      <c r="F1137" s="34"/>
      <c r="G1137" s="1"/>
    </row>
    <row r="1138" spans="1:7" x14ac:dyDescent="0.25">
      <c r="A1138" s="23"/>
      <c r="B1138" s="16"/>
      <c r="C1138" s="23"/>
      <c r="D1138" s="29"/>
      <c r="E1138" s="11"/>
      <c r="F1138" s="34"/>
      <c r="G1138" s="1"/>
    </row>
    <row r="1139" spans="1:7" ht="60" x14ac:dyDescent="0.25">
      <c r="A1139" s="23"/>
      <c r="B1139" s="16" t="s">
        <v>468</v>
      </c>
      <c r="C1139" s="23"/>
      <c r="D1139" s="29"/>
      <c r="E1139" s="11"/>
      <c r="F1139" s="34"/>
      <c r="G1139" s="1"/>
    </row>
    <row r="1140" spans="1:7" x14ac:dyDescent="0.25">
      <c r="A1140" s="23"/>
      <c r="B1140" s="16"/>
      <c r="C1140" s="23"/>
      <c r="D1140" s="29"/>
      <c r="E1140" s="11"/>
      <c r="F1140" s="34"/>
      <c r="G1140" s="1"/>
    </row>
    <row r="1141" spans="1:7" ht="45" x14ac:dyDescent="0.25">
      <c r="A1141" s="23"/>
      <c r="B1141" s="16" t="s">
        <v>469</v>
      </c>
      <c r="C1141" s="23"/>
      <c r="D1141" s="29"/>
      <c r="E1141" s="11"/>
      <c r="F1141" s="34"/>
      <c r="G1141" s="1"/>
    </row>
    <row r="1142" spans="1:7" x14ac:dyDescent="0.25">
      <c r="A1142" s="23"/>
      <c r="B1142" s="16"/>
      <c r="C1142" s="23"/>
      <c r="D1142" s="29"/>
      <c r="E1142" s="11"/>
      <c r="F1142" s="34"/>
      <c r="G1142" s="1"/>
    </row>
    <row r="1143" spans="1:7" ht="90" x14ac:dyDescent="0.25">
      <c r="A1143" s="23"/>
      <c r="B1143" s="16" t="s">
        <v>470</v>
      </c>
      <c r="C1143" s="23"/>
      <c r="D1143" s="29"/>
      <c r="E1143" s="11"/>
      <c r="F1143" s="34"/>
      <c r="G1143" s="1"/>
    </row>
    <row r="1144" spans="1:7" x14ac:dyDescent="0.25">
      <c r="A1144" s="23"/>
      <c r="B1144" s="16"/>
      <c r="C1144" s="23"/>
      <c r="D1144" s="29"/>
      <c r="E1144" s="11"/>
      <c r="F1144" s="34"/>
      <c r="G1144" s="1"/>
    </row>
    <row r="1145" spans="1:7" ht="90" x14ac:dyDescent="0.25">
      <c r="A1145" s="23"/>
      <c r="B1145" s="16" t="s">
        <v>471</v>
      </c>
      <c r="C1145" s="23"/>
      <c r="D1145" s="29"/>
      <c r="E1145" s="11"/>
      <c r="F1145" s="34"/>
      <c r="G1145" s="1"/>
    </row>
    <row r="1146" spans="1:7" x14ac:dyDescent="0.25">
      <c r="A1146" s="23"/>
      <c r="B1146" s="16"/>
      <c r="C1146" s="23"/>
      <c r="D1146" s="29"/>
      <c r="E1146" s="11"/>
      <c r="F1146" s="34"/>
      <c r="G1146" s="1"/>
    </row>
    <row r="1147" spans="1:7" ht="90" x14ac:dyDescent="0.25">
      <c r="A1147" s="23"/>
      <c r="B1147" s="16" t="s">
        <v>472</v>
      </c>
      <c r="C1147" s="23"/>
      <c r="D1147" s="29"/>
      <c r="E1147" s="11"/>
      <c r="F1147" s="34"/>
      <c r="G1147" s="1"/>
    </row>
    <row r="1148" spans="1:7" x14ac:dyDescent="0.25">
      <c r="A1148" s="23"/>
      <c r="B1148" s="16"/>
      <c r="C1148" s="23"/>
      <c r="D1148" s="29"/>
      <c r="E1148" s="11"/>
      <c r="F1148" s="34"/>
      <c r="G1148" s="1"/>
    </row>
    <row r="1149" spans="1:7" ht="105" x14ac:dyDescent="0.25">
      <c r="A1149" s="23"/>
      <c r="B1149" s="16" t="s">
        <v>473</v>
      </c>
      <c r="C1149" s="23"/>
      <c r="D1149" s="29"/>
      <c r="E1149" s="11"/>
      <c r="F1149" s="34"/>
      <c r="G1149" s="1"/>
    </row>
    <row r="1150" spans="1:7" x14ac:dyDescent="0.25">
      <c r="A1150" s="23"/>
      <c r="B1150" s="16"/>
      <c r="C1150" s="23"/>
      <c r="D1150" s="29"/>
      <c r="E1150" s="11"/>
      <c r="F1150" s="34"/>
      <c r="G1150" s="1"/>
    </row>
    <row r="1151" spans="1:7" ht="30" x14ac:dyDescent="0.25">
      <c r="A1151" s="23"/>
      <c r="B1151" s="16" t="s">
        <v>474</v>
      </c>
      <c r="C1151" s="23"/>
      <c r="D1151" s="29"/>
      <c r="E1151" s="11"/>
      <c r="F1151" s="34"/>
      <c r="G1151" s="1"/>
    </row>
    <row r="1152" spans="1:7" x14ac:dyDescent="0.25">
      <c r="A1152" s="23"/>
      <c r="B1152" s="16"/>
      <c r="C1152" s="23"/>
      <c r="D1152" s="29"/>
      <c r="E1152" s="11"/>
      <c r="F1152" s="34"/>
      <c r="G1152" s="1"/>
    </row>
    <row r="1153" spans="1:7" ht="105" x14ac:dyDescent="0.25">
      <c r="A1153" s="23"/>
      <c r="B1153" s="16" t="s">
        <v>475</v>
      </c>
      <c r="C1153" s="23"/>
      <c r="D1153" s="29"/>
      <c r="E1153" s="11"/>
      <c r="F1153" s="34"/>
      <c r="G1153" s="1"/>
    </row>
    <row r="1154" spans="1:7" x14ac:dyDescent="0.25">
      <c r="A1154" s="23"/>
      <c r="B1154" s="16"/>
      <c r="C1154" s="23"/>
      <c r="D1154" s="29"/>
      <c r="E1154" s="11"/>
      <c r="F1154" s="34"/>
      <c r="G1154" s="1"/>
    </row>
    <row r="1155" spans="1:7" ht="60" x14ac:dyDescent="0.25">
      <c r="A1155" s="23"/>
      <c r="B1155" s="16" t="s">
        <v>476</v>
      </c>
      <c r="C1155" s="23"/>
      <c r="D1155" s="29"/>
      <c r="E1155" s="11"/>
      <c r="F1155" s="34"/>
      <c r="G1155" s="1"/>
    </row>
    <row r="1156" spans="1:7" x14ac:dyDescent="0.25">
      <c r="A1156" s="23"/>
      <c r="B1156" s="16"/>
      <c r="C1156" s="23"/>
      <c r="D1156" s="29"/>
      <c r="E1156" s="11"/>
      <c r="F1156" s="34"/>
      <c r="G1156" s="1"/>
    </row>
    <row r="1157" spans="1:7" ht="90" x14ac:dyDescent="0.25">
      <c r="A1157" s="23"/>
      <c r="B1157" s="16" t="s">
        <v>477</v>
      </c>
      <c r="C1157" s="23"/>
      <c r="D1157" s="29"/>
      <c r="E1157" s="11"/>
      <c r="F1157" s="34"/>
      <c r="G1157" s="1"/>
    </row>
    <row r="1158" spans="1:7" x14ac:dyDescent="0.25">
      <c r="A1158" s="23"/>
      <c r="B1158" s="16"/>
      <c r="C1158" s="23"/>
      <c r="D1158" s="29"/>
      <c r="E1158" s="11"/>
      <c r="F1158" s="34"/>
      <c r="G1158" s="1"/>
    </row>
    <row r="1159" spans="1:7" ht="30" x14ac:dyDescent="0.25">
      <c r="A1159" s="23"/>
      <c r="B1159" s="16" t="s">
        <v>478</v>
      </c>
      <c r="C1159" s="23"/>
      <c r="D1159" s="29"/>
      <c r="E1159" s="11"/>
      <c r="F1159" s="34"/>
      <c r="G1159" s="1"/>
    </row>
    <row r="1160" spans="1:7" x14ac:dyDescent="0.25">
      <c r="A1160" s="23"/>
      <c r="B1160" s="16"/>
      <c r="C1160" s="23"/>
      <c r="D1160" s="29"/>
      <c r="E1160" s="11"/>
      <c r="F1160" s="34"/>
      <c r="G1160" s="1"/>
    </row>
    <row r="1161" spans="1:7" ht="30" x14ac:dyDescent="0.25">
      <c r="A1161" s="23"/>
      <c r="B1161" s="16" t="s">
        <v>479</v>
      </c>
      <c r="C1161" s="23"/>
      <c r="D1161" s="29"/>
      <c r="E1161" s="11"/>
      <c r="F1161" s="34"/>
      <c r="G1161" s="1"/>
    </row>
    <row r="1162" spans="1:7" x14ac:dyDescent="0.25">
      <c r="A1162" s="23"/>
      <c r="B1162" s="16"/>
      <c r="C1162" s="23"/>
      <c r="D1162" s="29"/>
      <c r="E1162" s="11"/>
      <c r="F1162" s="34"/>
      <c r="G1162" s="1"/>
    </row>
    <row r="1163" spans="1:7" x14ac:dyDescent="0.25">
      <c r="A1163" s="23"/>
      <c r="B1163" s="17" t="s">
        <v>480</v>
      </c>
      <c r="C1163" s="23"/>
      <c r="D1163" s="29"/>
      <c r="E1163" s="11"/>
      <c r="F1163" s="34"/>
      <c r="G1163" s="1"/>
    </row>
    <row r="1164" spans="1:7" x14ac:dyDescent="0.25">
      <c r="A1164" s="23"/>
      <c r="B1164" s="16"/>
      <c r="C1164" s="23"/>
      <c r="D1164" s="29"/>
      <c r="E1164" s="11"/>
      <c r="F1164" s="34"/>
      <c r="G1164" s="1"/>
    </row>
    <row r="1165" spans="1:7" ht="60" x14ac:dyDescent="0.25">
      <c r="A1165" s="23"/>
      <c r="B1165" s="17" t="s">
        <v>481</v>
      </c>
      <c r="C1165" s="23"/>
      <c r="D1165" s="29"/>
      <c r="E1165" s="11"/>
      <c r="F1165" s="34"/>
      <c r="G1165" s="1"/>
    </row>
    <row r="1166" spans="1:7" x14ac:dyDescent="0.25">
      <c r="A1166" s="23"/>
      <c r="B1166" s="16"/>
      <c r="C1166" s="23"/>
      <c r="D1166" s="29"/>
      <c r="E1166" s="11"/>
      <c r="F1166" s="34"/>
      <c r="G1166" s="1"/>
    </row>
    <row r="1167" spans="1:7" x14ac:dyDescent="0.25">
      <c r="A1167" s="23"/>
      <c r="B1167" s="17" t="s">
        <v>482</v>
      </c>
      <c r="C1167" s="23"/>
      <c r="D1167" s="29"/>
      <c r="E1167" s="11"/>
      <c r="F1167" s="34"/>
      <c r="G1167" s="1"/>
    </row>
    <row r="1168" spans="1:7" x14ac:dyDescent="0.25">
      <c r="A1168" s="23"/>
      <c r="B1168" s="16"/>
      <c r="C1168" s="23"/>
      <c r="D1168" s="29"/>
      <c r="E1168" s="11"/>
      <c r="F1168" s="34"/>
      <c r="G1168" s="1"/>
    </row>
    <row r="1169" spans="1:7" x14ac:dyDescent="0.25">
      <c r="A1169" s="23">
        <v>1</v>
      </c>
      <c r="B1169" s="16" t="s">
        <v>483</v>
      </c>
      <c r="C1169" s="23" t="s">
        <v>77</v>
      </c>
      <c r="D1169" s="29">
        <v>100</v>
      </c>
      <c r="E1169" s="13"/>
      <c r="F1169" s="34">
        <f>D1169*E1169</f>
        <v>0</v>
      </c>
      <c r="G1169" s="1"/>
    </row>
    <row r="1170" spans="1:7" x14ac:dyDescent="0.25">
      <c r="A1170" s="23"/>
      <c r="B1170" s="16"/>
      <c r="C1170" s="23"/>
      <c r="D1170" s="29"/>
      <c r="E1170" s="11"/>
      <c r="F1170" s="34"/>
      <c r="G1170" s="1"/>
    </row>
    <row r="1171" spans="1:7" x14ac:dyDescent="0.25">
      <c r="A1171" s="23">
        <v>2</v>
      </c>
      <c r="B1171" s="16" t="s">
        <v>484</v>
      </c>
      <c r="C1171" s="23" t="s">
        <v>77</v>
      </c>
      <c r="D1171" s="29">
        <v>100</v>
      </c>
      <c r="E1171" s="13"/>
      <c r="F1171" s="34">
        <f>D1171*E1171</f>
        <v>0</v>
      </c>
      <c r="G1171" s="1"/>
    </row>
    <row r="1172" spans="1:7" x14ac:dyDescent="0.25">
      <c r="A1172" s="23"/>
      <c r="B1172" s="16"/>
      <c r="C1172" s="23"/>
      <c r="D1172" s="29"/>
      <c r="E1172" s="11"/>
      <c r="F1172" s="34"/>
      <c r="G1172" s="1"/>
    </row>
    <row r="1173" spans="1:7" x14ac:dyDescent="0.25">
      <c r="A1173" s="23"/>
      <c r="B1173" s="17" t="s">
        <v>485</v>
      </c>
      <c r="C1173" s="23"/>
      <c r="D1173" s="29"/>
      <c r="E1173" s="11"/>
      <c r="F1173" s="34"/>
      <c r="G1173" s="1"/>
    </row>
    <row r="1174" spans="1:7" x14ac:dyDescent="0.25">
      <c r="A1174" s="23"/>
      <c r="B1174" s="16"/>
      <c r="C1174" s="23"/>
      <c r="D1174" s="29"/>
      <c r="E1174" s="11"/>
      <c r="F1174" s="34"/>
      <c r="G1174" s="1"/>
    </row>
    <row r="1175" spans="1:7" x14ac:dyDescent="0.25">
      <c r="A1175" s="23">
        <v>3</v>
      </c>
      <c r="B1175" s="16" t="s">
        <v>483</v>
      </c>
      <c r="C1175" s="23" t="s">
        <v>77</v>
      </c>
      <c r="D1175" s="29">
        <v>600</v>
      </c>
      <c r="E1175" s="13"/>
      <c r="F1175" s="34">
        <f>D1175*E1175</f>
        <v>0</v>
      </c>
      <c r="G1175" s="1"/>
    </row>
    <row r="1176" spans="1:7" x14ac:dyDescent="0.25">
      <c r="A1176" s="23"/>
      <c r="B1176" s="16"/>
      <c r="C1176" s="23"/>
      <c r="D1176" s="29"/>
      <c r="E1176" s="11"/>
      <c r="F1176" s="34"/>
      <c r="G1176" s="1"/>
    </row>
    <row r="1177" spans="1:7" x14ac:dyDescent="0.25">
      <c r="A1177" s="23">
        <v>4</v>
      </c>
      <c r="B1177" s="16" t="s">
        <v>484</v>
      </c>
      <c r="C1177" s="23" t="s">
        <v>77</v>
      </c>
      <c r="D1177" s="29">
        <v>600</v>
      </c>
      <c r="E1177" s="13"/>
      <c r="F1177" s="34">
        <f>D1177*E1177</f>
        <v>0</v>
      </c>
      <c r="G1177" s="1"/>
    </row>
    <row r="1178" spans="1:7" x14ac:dyDescent="0.25">
      <c r="A1178" s="23"/>
      <c r="B1178" s="16"/>
      <c r="C1178" s="23"/>
      <c r="D1178" s="29"/>
      <c r="E1178" s="11"/>
      <c r="F1178" s="34"/>
      <c r="G1178" s="1"/>
    </row>
    <row r="1179" spans="1:7" x14ac:dyDescent="0.25">
      <c r="A1179" s="23"/>
      <c r="B1179" s="17" t="s">
        <v>486</v>
      </c>
      <c r="C1179" s="23"/>
      <c r="D1179" s="29"/>
      <c r="E1179" s="11"/>
      <c r="F1179" s="34"/>
      <c r="G1179" s="1"/>
    </row>
    <row r="1180" spans="1:7" x14ac:dyDescent="0.25">
      <c r="A1180" s="23"/>
      <c r="B1180" s="16"/>
      <c r="C1180" s="23"/>
      <c r="D1180" s="29"/>
      <c r="E1180" s="11"/>
      <c r="F1180" s="34"/>
      <c r="G1180" s="1"/>
    </row>
    <row r="1181" spans="1:7" ht="60" x14ac:dyDescent="0.25">
      <c r="A1181" s="23"/>
      <c r="B1181" s="17" t="s">
        <v>487</v>
      </c>
      <c r="C1181" s="23"/>
      <c r="D1181" s="29"/>
      <c r="E1181" s="11"/>
      <c r="F1181" s="34"/>
      <c r="G1181" s="1"/>
    </row>
    <row r="1182" spans="1:7" x14ac:dyDescent="0.25">
      <c r="A1182" s="23"/>
      <c r="B1182" s="16"/>
      <c r="C1182" s="23"/>
      <c r="D1182" s="29"/>
      <c r="E1182" s="11"/>
      <c r="F1182" s="34"/>
      <c r="G1182" s="1"/>
    </row>
    <row r="1183" spans="1:7" x14ac:dyDescent="0.25">
      <c r="A1183" s="23"/>
      <c r="B1183" s="17" t="s">
        <v>488</v>
      </c>
      <c r="C1183" s="23"/>
      <c r="D1183" s="29"/>
      <c r="E1183" s="11"/>
      <c r="F1183" s="34"/>
      <c r="G1183" s="1"/>
    </row>
    <row r="1184" spans="1:7" x14ac:dyDescent="0.25">
      <c r="A1184" s="23"/>
      <c r="B1184" s="16"/>
      <c r="C1184" s="23"/>
      <c r="D1184" s="29"/>
      <c r="E1184" s="11"/>
      <c r="F1184" s="34"/>
      <c r="G1184" s="1"/>
    </row>
    <row r="1185" spans="1:7" x14ac:dyDescent="0.25">
      <c r="A1185" s="23">
        <v>5</v>
      </c>
      <c r="B1185" s="16" t="s">
        <v>483</v>
      </c>
      <c r="C1185" s="23" t="s">
        <v>45</v>
      </c>
      <c r="D1185" s="29">
        <v>2</v>
      </c>
      <c r="E1185" s="13"/>
      <c r="F1185" s="34">
        <f>D1185*E1185</f>
        <v>0</v>
      </c>
      <c r="G1185" s="1"/>
    </row>
    <row r="1186" spans="1:7" x14ac:dyDescent="0.25">
      <c r="A1186" s="23"/>
      <c r="B1186" s="16"/>
      <c r="C1186" s="23"/>
      <c r="D1186" s="29"/>
      <c r="E1186" s="11"/>
      <c r="F1186" s="34"/>
      <c r="G1186" s="1"/>
    </row>
    <row r="1187" spans="1:7" x14ac:dyDescent="0.25">
      <c r="A1187" s="23">
        <v>6</v>
      </c>
      <c r="B1187" s="16" t="s">
        <v>484</v>
      </c>
      <c r="C1187" s="23" t="s">
        <v>45</v>
      </c>
      <c r="D1187" s="29">
        <v>2</v>
      </c>
      <c r="E1187" s="13"/>
      <c r="F1187" s="34">
        <f>D1187*E1187</f>
        <v>0</v>
      </c>
      <c r="G1187" s="1"/>
    </row>
    <row r="1188" spans="1:7" x14ac:dyDescent="0.25">
      <c r="A1188" s="23"/>
      <c r="B1188" s="16"/>
      <c r="C1188" s="23"/>
      <c r="D1188" s="29"/>
      <c r="E1188" s="11"/>
      <c r="F1188" s="34"/>
      <c r="G1188" s="1"/>
    </row>
    <row r="1189" spans="1:7" x14ac:dyDescent="0.25">
      <c r="A1189" s="23"/>
      <c r="B1189" s="17" t="s">
        <v>489</v>
      </c>
      <c r="C1189" s="23"/>
      <c r="D1189" s="29"/>
      <c r="E1189" s="11"/>
      <c r="F1189" s="34"/>
      <c r="G1189" s="1"/>
    </row>
    <row r="1190" spans="1:7" x14ac:dyDescent="0.25">
      <c r="A1190" s="23"/>
      <c r="B1190" s="16"/>
      <c r="C1190" s="23"/>
      <c r="D1190" s="29"/>
      <c r="E1190" s="11"/>
      <c r="F1190" s="34"/>
      <c r="G1190" s="1"/>
    </row>
    <row r="1191" spans="1:7" x14ac:dyDescent="0.25">
      <c r="A1191" s="23">
        <v>7</v>
      </c>
      <c r="B1191" s="16" t="s">
        <v>483</v>
      </c>
      <c r="C1191" s="23" t="s">
        <v>45</v>
      </c>
      <c r="D1191" s="29">
        <v>12</v>
      </c>
      <c r="E1191" s="13"/>
      <c r="F1191" s="34">
        <f>D1191*E1191</f>
        <v>0</v>
      </c>
      <c r="G1191" s="1"/>
    </row>
    <row r="1192" spans="1:7" x14ac:dyDescent="0.25">
      <c r="A1192" s="23"/>
      <c r="B1192" s="16"/>
      <c r="C1192" s="23"/>
      <c r="D1192" s="29"/>
      <c r="E1192" s="11"/>
      <c r="F1192" s="34"/>
      <c r="G1192" s="1"/>
    </row>
    <row r="1193" spans="1:7" x14ac:dyDescent="0.25">
      <c r="A1193" s="23">
        <v>8</v>
      </c>
      <c r="B1193" s="16" t="s">
        <v>484</v>
      </c>
      <c r="C1193" s="23" t="s">
        <v>45</v>
      </c>
      <c r="D1193" s="29">
        <v>12</v>
      </c>
      <c r="E1193" s="13"/>
      <c r="F1193" s="34">
        <f>D1193*E1193</f>
        <v>0</v>
      </c>
      <c r="G1193" s="1"/>
    </row>
    <row r="1194" spans="1:7" x14ac:dyDescent="0.25">
      <c r="A1194" s="23"/>
      <c r="B1194" s="16"/>
      <c r="C1194" s="23"/>
      <c r="D1194" s="29"/>
      <c r="E1194" s="11"/>
      <c r="F1194" s="34"/>
      <c r="G1194" s="1"/>
    </row>
    <row r="1195" spans="1:7" x14ac:dyDescent="0.25">
      <c r="A1195" s="23"/>
      <c r="B1195" s="17" t="s">
        <v>490</v>
      </c>
      <c r="C1195" s="23"/>
      <c r="D1195" s="29"/>
      <c r="E1195" s="11"/>
      <c r="F1195" s="34"/>
      <c r="G1195" s="1"/>
    </row>
    <row r="1196" spans="1:7" x14ac:dyDescent="0.25">
      <c r="A1196" s="23"/>
      <c r="B1196" s="16"/>
      <c r="C1196" s="23"/>
      <c r="D1196" s="29"/>
      <c r="E1196" s="11"/>
      <c r="F1196" s="34"/>
      <c r="G1196" s="1"/>
    </row>
    <row r="1197" spans="1:7" ht="30" x14ac:dyDescent="0.25">
      <c r="A1197" s="23"/>
      <c r="B1197" s="17" t="s">
        <v>491</v>
      </c>
      <c r="C1197" s="23"/>
      <c r="D1197" s="29"/>
      <c r="E1197" s="11"/>
      <c r="F1197" s="34"/>
      <c r="G1197" s="1"/>
    </row>
    <row r="1198" spans="1:7" x14ac:dyDescent="0.25">
      <c r="A1198" s="23"/>
      <c r="B1198" s="16"/>
      <c r="C1198" s="23"/>
      <c r="D1198" s="29"/>
      <c r="E1198" s="11"/>
      <c r="F1198" s="34"/>
      <c r="G1198" s="1"/>
    </row>
    <row r="1199" spans="1:7" x14ac:dyDescent="0.25">
      <c r="A1199" s="23"/>
      <c r="B1199" s="17" t="s">
        <v>492</v>
      </c>
      <c r="C1199" s="23"/>
      <c r="D1199" s="29"/>
      <c r="E1199" s="11"/>
      <c r="F1199" s="34"/>
      <c r="G1199" s="1"/>
    </row>
    <row r="1200" spans="1:7" x14ac:dyDescent="0.25">
      <c r="A1200" s="23"/>
      <c r="B1200" s="16"/>
      <c r="C1200" s="23"/>
      <c r="D1200" s="29"/>
      <c r="E1200" s="11"/>
      <c r="F1200" s="34"/>
      <c r="G1200" s="1"/>
    </row>
    <row r="1201" spans="1:7" x14ac:dyDescent="0.25">
      <c r="A1201" s="23">
        <v>9</v>
      </c>
      <c r="B1201" s="16" t="s">
        <v>483</v>
      </c>
      <c r="C1201" s="23" t="s">
        <v>77</v>
      </c>
      <c r="D1201" s="29">
        <v>550</v>
      </c>
      <c r="E1201" s="13"/>
      <c r="F1201" s="34">
        <f>D1201*E1201</f>
        <v>0</v>
      </c>
      <c r="G1201" s="1"/>
    </row>
    <row r="1202" spans="1:7" x14ac:dyDescent="0.25">
      <c r="A1202" s="23"/>
      <c r="B1202" s="16"/>
      <c r="C1202" s="23"/>
      <c r="D1202" s="29"/>
      <c r="E1202" s="11"/>
      <c r="F1202" s="34"/>
      <c r="G1202" s="1"/>
    </row>
    <row r="1203" spans="1:7" x14ac:dyDescent="0.25">
      <c r="A1203" s="23">
        <v>10</v>
      </c>
      <c r="B1203" s="16" t="s">
        <v>484</v>
      </c>
      <c r="C1203" s="23" t="s">
        <v>77</v>
      </c>
      <c r="D1203" s="29">
        <v>550</v>
      </c>
      <c r="E1203" s="13"/>
      <c r="F1203" s="34">
        <f>D1203*E1203</f>
        <v>0</v>
      </c>
      <c r="G1203" s="1"/>
    </row>
    <row r="1204" spans="1:7" x14ac:dyDescent="0.25">
      <c r="A1204" s="23"/>
      <c r="B1204" s="16"/>
      <c r="C1204" s="23"/>
      <c r="D1204" s="29"/>
      <c r="E1204" s="11"/>
      <c r="F1204" s="34"/>
      <c r="G1204" s="1"/>
    </row>
    <row r="1205" spans="1:7" x14ac:dyDescent="0.25">
      <c r="A1205" s="23"/>
      <c r="B1205" s="17" t="s">
        <v>493</v>
      </c>
      <c r="C1205" s="23"/>
      <c r="D1205" s="29"/>
      <c r="E1205" s="11"/>
      <c r="F1205" s="34"/>
      <c r="G1205" s="1"/>
    </row>
    <row r="1206" spans="1:7" x14ac:dyDescent="0.25">
      <c r="A1206" s="23"/>
      <c r="B1206" s="16"/>
      <c r="C1206" s="23"/>
      <c r="D1206" s="29"/>
      <c r="E1206" s="11"/>
      <c r="F1206" s="34"/>
      <c r="G1206" s="1"/>
    </row>
    <row r="1207" spans="1:7" x14ac:dyDescent="0.25">
      <c r="A1207" s="23">
        <v>11</v>
      </c>
      <c r="B1207" s="16" t="s">
        <v>483</v>
      </c>
      <c r="C1207" s="23" t="s">
        <v>45</v>
      </c>
      <c r="D1207" s="29">
        <v>15</v>
      </c>
      <c r="E1207" s="13"/>
      <c r="F1207" s="34">
        <f>D1207*E1207</f>
        <v>0</v>
      </c>
      <c r="G1207" s="1"/>
    </row>
    <row r="1208" spans="1:7" x14ac:dyDescent="0.25">
      <c r="A1208" s="23"/>
      <c r="B1208" s="16"/>
      <c r="C1208" s="23"/>
      <c r="D1208" s="29"/>
      <c r="E1208" s="11"/>
      <c r="F1208" s="34"/>
      <c r="G1208" s="1"/>
    </row>
    <row r="1209" spans="1:7" x14ac:dyDescent="0.25">
      <c r="A1209" s="23">
        <v>12</v>
      </c>
      <c r="B1209" s="16" t="s">
        <v>484</v>
      </c>
      <c r="C1209" s="23" t="s">
        <v>45</v>
      </c>
      <c r="D1209" s="29">
        <v>15</v>
      </c>
      <c r="E1209" s="13"/>
      <c r="F1209" s="34">
        <f>D1209*E1209</f>
        <v>0</v>
      </c>
      <c r="G1209" s="1"/>
    </row>
    <row r="1210" spans="1:7" x14ac:dyDescent="0.25">
      <c r="A1210" s="23"/>
      <c r="B1210" s="16"/>
      <c r="C1210" s="23"/>
      <c r="D1210" s="29"/>
      <c r="E1210" s="11"/>
      <c r="F1210" s="34"/>
      <c r="G1210" s="1"/>
    </row>
    <row r="1211" spans="1:7" x14ac:dyDescent="0.25">
      <c r="A1211" s="23"/>
      <c r="B1211" s="17" t="s">
        <v>494</v>
      </c>
      <c r="C1211" s="23"/>
      <c r="D1211" s="29"/>
      <c r="E1211" s="11"/>
      <c r="F1211" s="34"/>
      <c r="G1211" s="1"/>
    </row>
    <row r="1212" spans="1:7" x14ac:dyDescent="0.25">
      <c r="A1212" s="23"/>
      <c r="B1212" s="16"/>
      <c r="C1212" s="23"/>
      <c r="D1212" s="29"/>
      <c r="E1212" s="11"/>
      <c r="F1212" s="34"/>
      <c r="G1212" s="1"/>
    </row>
    <row r="1213" spans="1:7" ht="75" x14ac:dyDescent="0.25">
      <c r="A1213" s="23"/>
      <c r="B1213" s="17" t="s">
        <v>495</v>
      </c>
      <c r="C1213" s="23"/>
      <c r="D1213" s="29"/>
      <c r="E1213" s="11"/>
      <c r="F1213" s="34"/>
      <c r="G1213" s="1"/>
    </row>
    <row r="1214" spans="1:7" x14ac:dyDescent="0.25">
      <c r="A1214" s="23"/>
      <c r="B1214" s="16"/>
      <c r="C1214" s="23"/>
      <c r="D1214" s="29"/>
      <c r="E1214" s="11"/>
      <c r="F1214" s="34"/>
      <c r="G1214" s="1"/>
    </row>
    <row r="1215" spans="1:7" x14ac:dyDescent="0.25">
      <c r="A1215" s="23"/>
      <c r="B1215" s="17" t="s">
        <v>496</v>
      </c>
      <c r="C1215" s="23"/>
      <c r="D1215" s="29"/>
      <c r="E1215" s="11"/>
      <c r="F1215" s="34"/>
      <c r="G1215" s="1"/>
    </row>
    <row r="1216" spans="1:7" x14ac:dyDescent="0.25">
      <c r="A1216" s="23"/>
      <c r="B1216" s="16"/>
      <c r="C1216" s="23"/>
      <c r="D1216" s="29"/>
      <c r="E1216" s="11"/>
      <c r="F1216" s="34"/>
      <c r="G1216" s="1"/>
    </row>
    <row r="1217" spans="1:7" x14ac:dyDescent="0.25">
      <c r="A1217" s="23">
        <v>13</v>
      </c>
      <c r="B1217" s="16" t="s">
        <v>483</v>
      </c>
      <c r="C1217" s="23" t="s">
        <v>45</v>
      </c>
      <c r="D1217" s="29">
        <v>1</v>
      </c>
      <c r="E1217" s="13"/>
      <c r="F1217" s="34">
        <f>D1217*E1217</f>
        <v>0</v>
      </c>
      <c r="G1217" s="1"/>
    </row>
    <row r="1218" spans="1:7" x14ac:dyDescent="0.25">
      <c r="A1218" s="23"/>
      <c r="B1218" s="16"/>
      <c r="C1218" s="23"/>
      <c r="D1218" s="29"/>
      <c r="E1218" s="11"/>
      <c r="F1218" s="34"/>
      <c r="G1218" s="1"/>
    </row>
    <row r="1219" spans="1:7" x14ac:dyDescent="0.25">
      <c r="A1219" s="23">
        <v>14</v>
      </c>
      <c r="B1219" s="16" t="s">
        <v>484</v>
      </c>
      <c r="C1219" s="23" t="s">
        <v>45</v>
      </c>
      <c r="D1219" s="29">
        <v>1</v>
      </c>
      <c r="E1219" s="13"/>
      <c r="F1219" s="34">
        <f>D1219*E1219</f>
        <v>0</v>
      </c>
      <c r="G1219" s="1"/>
    </row>
    <row r="1220" spans="1:7" x14ac:dyDescent="0.25">
      <c r="A1220" s="23"/>
      <c r="B1220" s="16"/>
      <c r="C1220" s="23"/>
      <c r="D1220" s="29"/>
      <c r="E1220" s="11"/>
      <c r="F1220" s="34"/>
      <c r="G1220" s="1"/>
    </row>
    <row r="1221" spans="1:7" x14ac:dyDescent="0.25">
      <c r="A1221" s="23"/>
      <c r="B1221" s="17" t="s">
        <v>497</v>
      </c>
      <c r="C1221" s="23"/>
      <c r="D1221" s="29"/>
      <c r="E1221" s="11"/>
      <c r="F1221" s="34"/>
      <c r="G1221" s="1"/>
    </row>
    <row r="1222" spans="1:7" x14ac:dyDescent="0.25">
      <c r="A1222" s="23"/>
      <c r="B1222" s="16"/>
      <c r="C1222" s="23"/>
      <c r="D1222" s="29"/>
      <c r="E1222" s="11"/>
      <c r="F1222" s="34"/>
      <c r="G1222" s="1"/>
    </row>
    <row r="1223" spans="1:7" x14ac:dyDescent="0.25">
      <c r="A1223" s="23">
        <v>15</v>
      </c>
      <c r="B1223" s="16" t="s">
        <v>483</v>
      </c>
      <c r="C1223" s="23" t="s">
        <v>45</v>
      </c>
      <c r="D1223" s="29">
        <v>1</v>
      </c>
      <c r="E1223" s="13"/>
      <c r="F1223" s="34">
        <f>D1223*E1223</f>
        <v>0</v>
      </c>
      <c r="G1223" s="1"/>
    </row>
    <row r="1224" spans="1:7" x14ac:dyDescent="0.25">
      <c r="A1224" s="23"/>
      <c r="B1224" s="16"/>
      <c r="C1224" s="23"/>
      <c r="D1224" s="29"/>
      <c r="E1224" s="11"/>
      <c r="F1224" s="34"/>
      <c r="G1224" s="1"/>
    </row>
    <row r="1225" spans="1:7" x14ac:dyDescent="0.25">
      <c r="A1225" s="23">
        <v>16</v>
      </c>
      <c r="B1225" s="16" t="s">
        <v>484</v>
      </c>
      <c r="C1225" s="23" t="s">
        <v>45</v>
      </c>
      <c r="D1225" s="29">
        <v>1</v>
      </c>
      <c r="E1225" s="13"/>
      <c r="F1225" s="34">
        <f>D1225*E1225</f>
        <v>0</v>
      </c>
      <c r="G1225" s="1"/>
    </row>
    <row r="1226" spans="1:7" x14ac:dyDescent="0.25">
      <c r="A1226" s="23"/>
      <c r="B1226" s="16"/>
      <c r="C1226" s="23"/>
      <c r="D1226" s="29"/>
      <c r="E1226" s="11"/>
      <c r="F1226" s="34"/>
      <c r="G1226" s="1"/>
    </row>
    <row r="1227" spans="1:7" x14ac:dyDescent="0.25">
      <c r="A1227" s="23"/>
      <c r="B1227" s="17" t="s">
        <v>498</v>
      </c>
      <c r="C1227" s="23"/>
      <c r="D1227" s="29"/>
      <c r="E1227" s="11"/>
      <c r="F1227" s="34"/>
      <c r="G1227" s="1"/>
    </row>
    <row r="1228" spans="1:7" x14ac:dyDescent="0.25">
      <c r="A1228" s="23"/>
      <c r="B1228" s="16"/>
      <c r="C1228" s="23"/>
      <c r="D1228" s="29"/>
      <c r="E1228" s="11"/>
      <c r="F1228" s="34"/>
      <c r="G1228" s="1"/>
    </row>
    <row r="1229" spans="1:7" x14ac:dyDescent="0.25">
      <c r="A1229" s="23">
        <v>17</v>
      </c>
      <c r="B1229" s="16" t="s">
        <v>483</v>
      </c>
      <c r="C1229" s="23" t="s">
        <v>45</v>
      </c>
      <c r="D1229" s="29">
        <v>1</v>
      </c>
      <c r="E1229" s="13"/>
      <c r="F1229" s="34">
        <f>D1229*E1229</f>
        <v>0</v>
      </c>
      <c r="G1229" s="1"/>
    </row>
    <row r="1230" spans="1:7" x14ac:dyDescent="0.25">
      <c r="A1230" s="23"/>
      <c r="B1230" s="16"/>
      <c r="C1230" s="23"/>
      <c r="D1230" s="29"/>
      <c r="E1230" s="11"/>
      <c r="F1230" s="34"/>
      <c r="G1230" s="1"/>
    </row>
    <row r="1231" spans="1:7" x14ac:dyDescent="0.25">
      <c r="A1231" s="23">
        <v>18</v>
      </c>
      <c r="B1231" s="16" t="s">
        <v>484</v>
      </c>
      <c r="C1231" s="23" t="s">
        <v>45</v>
      </c>
      <c r="D1231" s="29">
        <v>1</v>
      </c>
      <c r="E1231" s="13"/>
      <c r="F1231" s="34">
        <f>D1231*E1231</f>
        <v>0</v>
      </c>
      <c r="G1231" s="1"/>
    </row>
    <row r="1232" spans="1:7" x14ac:dyDescent="0.25">
      <c r="A1232" s="23"/>
      <c r="B1232" s="16"/>
      <c r="C1232" s="23"/>
      <c r="D1232" s="29"/>
      <c r="E1232" s="11"/>
      <c r="F1232" s="34"/>
      <c r="G1232" s="1"/>
    </row>
    <row r="1233" spans="1:7" x14ac:dyDescent="0.25">
      <c r="A1233" s="23"/>
      <c r="B1233" s="17" t="s">
        <v>499</v>
      </c>
      <c r="C1233" s="23"/>
      <c r="D1233" s="29"/>
      <c r="E1233" s="11"/>
      <c r="F1233" s="34"/>
      <c r="G1233" s="1"/>
    </row>
    <row r="1234" spans="1:7" x14ac:dyDescent="0.25">
      <c r="A1234" s="23"/>
      <c r="B1234" s="16"/>
      <c r="C1234" s="23"/>
      <c r="D1234" s="29"/>
      <c r="E1234" s="11"/>
      <c r="F1234" s="34"/>
      <c r="G1234" s="1"/>
    </row>
    <row r="1235" spans="1:7" x14ac:dyDescent="0.25">
      <c r="A1235" s="23">
        <v>19</v>
      </c>
      <c r="B1235" s="16" t="s">
        <v>483</v>
      </c>
      <c r="C1235" s="23" t="s">
        <v>45</v>
      </c>
      <c r="D1235" s="29">
        <v>1</v>
      </c>
      <c r="E1235" s="13"/>
      <c r="F1235" s="34">
        <f>D1235*E1235</f>
        <v>0</v>
      </c>
      <c r="G1235" s="1"/>
    </row>
    <row r="1236" spans="1:7" x14ac:dyDescent="0.25">
      <c r="A1236" s="23"/>
      <c r="B1236" s="16"/>
      <c r="C1236" s="23"/>
      <c r="D1236" s="29"/>
      <c r="E1236" s="11"/>
      <c r="F1236" s="34"/>
      <c r="G1236" s="1"/>
    </row>
    <row r="1237" spans="1:7" x14ac:dyDescent="0.25">
      <c r="A1237" s="23">
        <v>20</v>
      </c>
      <c r="B1237" s="16" t="s">
        <v>484</v>
      </c>
      <c r="C1237" s="23" t="s">
        <v>45</v>
      </c>
      <c r="D1237" s="29">
        <v>1</v>
      </c>
      <c r="E1237" s="13"/>
      <c r="F1237" s="34">
        <f>D1237*E1237</f>
        <v>0</v>
      </c>
      <c r="G1237" s="1"/>
    </row>
    <row r="1238" spans="1:7" x14ac:dyDescent="0.25">
      <c r="A1238" s="23"/>
      <c r="B1238" s="16"/>
      <c r="C1238" s="23"/>
      <c r="D1238" s="29"/>
      <c r="E1238" s="11"/>
      <c r="F1238" s="34"/>
      <c r="G1238" s="1"/>
    </row>
    <row r="1239" spans="1:7" x14ac:dyDescent="0.25">
      <c r="A1239" s="23"/>
      <c r="B1239" s="17" t="s">
        <v>500</v>
      </c>
      <c r="C1239" s="23"/>
      <c r="D1239" s="29"/>
      <c r="E1239" s="11"/>
      <c r="F1239" s="34"/>
      <c r="G1239" s="1"/>
    </row>
    <row r="1240" spans="1:7" x14ac:dyDescent="0.25">
      <c r="A1240" s="23"/>
      <c r="B1240" s="16"/>
      <c r="C1240" s="23"/>
      <c r="D1240" s="29"/>
      <c r="E1240" s="11"/>
      <c r="F1240" s="34"/>
      <c r="G1240" s="1"/>
    </row>
    <row r="1241" spans="1:7" x14ac:dyDescent="0.25">
      <c r="A1241" s="23">
        <v>21</v>
      </c>
      <c r="B1241" s="16" t="s">
        <v>483</v>
      </c>
      <c r="C1241" s="23" t="s">
        <v>45</v>
      </c>
      <c r="D1241" s="29">
        <v>1</v>
      </c>
      <c r="E1241" s="13"/>
      <c r="F1241" s="34">
        <f>D1241*E1241</f>
        <v>0</v>
      </c>
      <c r="G1241" s="1"/>
    </row>
    <row r="1242" spans="1:7" x14ac:dyDescent="0.25">
      <c r="A1242" s="23"/>
      <c r="B1242" s="16"/>
      <c r="C1242" s="23"/>
      <c r="D1242" s="29"/>
      <c r="E1242" s="11"/>
      <c r="F1242" s="34"/>
      <c r="G1242" s="1"/>
    </row>
    <row r="1243" spans="1:7" x14ac:dyDescent="0.25">
      <c r="A1243" s="23">
        <v>22</v>
      </c>
      <c r="B1243" s="16" t="s">
        <v>484</v>
      </c>
      <c r="C1243" s="23" t="s">
        <v>45</v>
      </c>
      <c r="D1243" s="29">
        <v>1</v>
      </c>
      <c r="E1243" s="13"/>
      <c r="F1243" s="34">
        <f>D1243*E1243</f>
        <v>0</v>
      </c>
      <c r="G1243" s="1"/>
    </row>
    <row r="1244" spans="1:7" x14ac:dyDescent="0.25">
      <c r="A1244" s="23"/>
      <c r="B1244" s="16"/>
      <c r="C1244" s="23"/>
      <c r="D1244" s="29"/>
      <c r="E1244" s="11"/>
      <c r="F1244" s="34"/>
      <c r="G1244" s="1"/>
    </row>
    <row r="1245" spans="1:7" x14ac:dyDescent="0.25">
      <c r="A1245" s="23"/>
      <c r="B1245" s="17" t="s">
        <v>501</v>
      </c>
      <c r="C1245" s="23"/>
      <c r="D1245" s="29"/>
      <c r="E1245" s="11"/>
      <c r="F1245" s="34"/>
      <c r="G1245" s="1"/>
    </row>
    <row r="1246" spans="1:7" x14ac:dyDescent="0.25">
      <c r="A1246" s="23"/>
      <c r="B1246" s="16"/>
      <c r="C1246" s="23"/>
      <c r="D1246" s="29"/>
      <c r="E1246" s="11"/>
      <c r="F1246" s="34"/>
      <c r="G1246" s="1"/>
    </row>
    <row r="1247" spans="1:7" x14ac:dyDescent="0.25">
      <c r="A1247" s="23">
        <v>23</v>
      </c>
      <c r="B1247" s="16" t="s">
        <v>483</v>
      </c>
      <c r="C1247" s="23" t="s">
        <v>45</v>
      </c>
      <c r="D1247" s="29">
        <v>1</v>
      </c>
      <c r="E1247" s="13"/>
      <c r="F1247" s="34">
        <f>D1247*E1247</f>
        <v>0</v>
      </c>
      <c r="G1247" s="1"/>
    </row>
    <row r="1248" spans="1:7" x14ac:dyDescent="0.25">
      <c r="A1248" s="23"/>
      <c r="B1248" s="16"/>
      <c r="C1248" s="23"/>
      <c r="D1248" s="29"/>
      <c r="E1248" s="11"/>
      <c r="F1248" s="34"/>
      <c r="G1248" s="1"/>
    </row>
    <row r="1249" spans="1:7" x14ac:dyDescent="0.25">
      <c r="A1249" s="23">
        <v>24</v>
      </c>
      <c r="B1249" s="16" t="s">
        <v>484</v>
      </c>
      <c r="C1249" s="23" t="s">
        <v>45</v>
      </c>
      <c r="D1249" s="29">
        <v>1</v>
      </c>
      <c r="E1249" s="13"/>
      <c r="F1249" s="34">
        <f>D1249*E1249</f>
        <v>0</v>
      </c>
      <c r="G1249" s="1"/>
    </row>
    <row r="1250" spans="1:7" x14ac:dyDescent="0.25">
      <c r="A1250" s="23"/>
      <c r="B1250" s="16"/>
      <c r="C1250" s="23"/>
      <c r="D1250" s="29"/>
      <c r="E1250" s="11"/>
      <c r="F1250" s="34"/>
      <c r="G1250" s="1"/>
    </row>
    <row r="1251" spans="1:7" x14ac:dyDescent="0.25">
      <c r="A1251" s="23"/>
      <c r="B1251" s="17" t="s">
        <v>502</v>
      </c>
      <c r="C1251" s="23"/>
      <c r="D1251" s="29"/>
      <c r="E1251" s="11"/>
      <c r="F1251" s="34"/>
      <c r="G1251" s="1"/>
    </row>
    <row r="1252" spans="1:7" x14ac:dyDescent="0.25">
      <c r="A1252" s="23"/>
      <c r="B1252" s="16"/>
      <c r="C1252" s="23"/>
      <c r="D1252" s="29"/>
      <c r="E1252" s="11"/>
      <c r="F1252" s="34"/>
      <c r="G1252" s="1"/>
    </row>
    <row r="1253" spans="1:7" ht="30" x14ac:dyDescent="0.25">
      <c r="A1253" s="23"/>
      <c r="B1253" s="17" t="s">
        <v>503</v>
      </c>
      <c r="C1253" s="23"/>
      <c r="D1253" s="29"/>
      <c r="E1253" s="11"/>
      <c r="F1253" s="34"/>
      <c r="G1253" s="1"/>
    </row>
    <row r="1254" spans="1:7" x14ac:dyDescent="0.25">
      <c r="A1254" s="23"/>
      <c r="B1254" s="16"/>
      <c r="C1254" s="23"/>
      <c r="D1254" s="29"/>
      <c r="E1254" s="11"/>
      <c r="F1254" s="34"/>
      <c r="G1254" s="1"/>
    </row>
    <row r="1255" spans="1:7" ht="30" x14ac:dyDescent="0.25">
      <c r="A1255" s="23">
        <v>25</v>
      </c>
      <c r="B1255" s="16" t="s">
        <v>504</v>
      </c>
      <c r="C1255" s="23" t="s">
        <v>505</v>
      </c>
      <c r="D1255" s="29">
        <v>1</v>
      </c>
      <c r="E1255" s="40">
        <v>50000</v>
      </c>
      <c r="F1255" s="34">
        <f>D1255*E1255</f>
        <v>50000</v>
      </c>
      <c r="G1255" s="1"/>
    </row>
    <row r="1256" spans="1:7" x14ac:dyDescent="0.25">
      <c r="A1256" s="23"/>
      <c r="B1256" s="16"/>
      <c r="C1256" s="23"/>
      <c r="D1256" s="29"/>
      <c r="E1256" s="11"/>
      <c r="F1256" s="34"/>
      <c r="G1256" s="1"/>
    </row>
    <row r="1257" spans="1:7" x14ac:dyDescent="0.25">
      <c r="A1257" s="23"/>
      <c r="B1257" s="17" t="s">
        <v>506</v>
      </c>
      <c r="C1257" s="23"/>
      <c r="D1257" s="29"/>
      <c r="E1257" s="11"/>
      <c r="F1257" s="34"/>
      <c r="G1257" s="1"/>
    </row>
    <row r="1258" spans="1:7" x14ac:dyDescent="0.25">
      <c r="A1258" s="23"/>
      <c r="B1258" s="16"/>
      <c r="C1258" s="23"/>
      <c r="D1258" s="29"/>
      <c r="E1258" s="11"/>
      <c r="F1258" s="34"/>
      <c r="G1258" s="1"/>
    </row>
    <row r="1259" spans="1:7" ht="45" x14ac:dyDescent="0.25">
      <c r="A1259" s="23"/>
      <c r="B1259" s="17" t="s">
        <v>507</v>
      </c>
      <c r="C1259" s="23"/>
      <c r="D1259" s="29"/>
      <c r="E1259" s="11"/>
      <c r="F1259" s="34"/>
      <c r="G1259" s="1"/>
    </row>
    <row r="1260" spans="1:7" x14ac:dyDescent="0.25">
      <c r="A1260" s="23"/>
      <c r="B1260" s="16"/>
      <c r="C1260" s="23"/>
      <c r="D1260" s="29"/>
      <c r="E1260" s="11"/>
      <c r="F1260" s="34"/>
      <c r="G1260" s="1"/>
    </row>
    <row r="1261" spans="1:7" x14ac:dyDescent="0.25">
      <c r="A1261" s="23">
        <v>26</v>
      </c>
      <c r="B1261" s="16" t="s">
        <v>508</v>
      </c>
      <c r="C1261" s="23" t="s">
        <v>99</v>
      </c>
      <c r="D1261" s="29">
        <v>200</v>
      </c>
      <c r="E1261" s="13"/>
      <c r="F1261" s="34">
        <f>D1261*E1261</f>
        <v>0</v>
      </c>
      <c r="G1261" s="1"/>
    </row>
    <row r="1262" spans="1:7" x14ac:dyDescent="0.25">
      <c r="A1262" s="23"/>
      <c r="B1262" s="16"/>
      <c r="C1262" s="23"/>
      <c r="D1262" s="29"/>
      <c r="E1262" s="11"/>
      <c r="F1262" s="34"/>
      <c r="G1262" s="1"/>
    </row>
    <row r="1263" spans="1:7" x14ac:dyDescent="0.25">
      <c r="A1263" s="23">
        <v>27</v>
      </c>
      <c r="B1263" s="16" t="s">
        <v>509</v>
      </c>
      <c r="C1263" s="23" t="s">
        <v>99</v>
      </c>
      <c r="D1263" s="29">
        <v>150</v>
      </c>
      <c r="E1263" s="13"/>
      <c r="F1263" s="34">
        <f>D1263*E1263</f>
        <v>0</v>
      </c>
      <c r="G1263" s="1"/>
    </row>
    <row r="1264" spans="1:7" x14ac:dyDescent="0.25">
      <c r="A1264" s="23"/>
      <c r="B1264" s="16"/>
      <c r="C1264" s="23"/>
      <c r="D1264" s="29"/>
      <c r="E1264" s="11"/>
      <c r="F1264" s="34"/>
      <c r="G1264" s="1"/>
    </row>
    <row r="1265" spans="1:7" x14ac:dyDescent="0.25">
      <c r="A1265" s="23">
        <v>28</v>
      </c>
      <c r="B1265" s="16" t="s">
        <v>510</v>
      </c>
      <c r="C1265" s="23" t="s">
        <v>99</v>
      </c>
      <c r="D1265" s="29">
        <v>100</v>
      </c>
      <c r="E1265" s="13"/>
      <c r="F1265" s="34">
        <f>D1265*E1265</f>
        <v>0</v>
      </c>
      <c r="G1265" s="1"/>
    </row>
    <row r="1266" spans="1:7" x14ac:dyDescent="0.25">
      <c r="A1266" s="23"/>
      <c r="B1266" s="16"/>
      <c r="C1266" s="23"/>
      <c r="D1266" s="29"/>
      <c r="E1266" s="11"/>
      <c r="F1266" s="34"/>
      <c r="G1266" s="1"/>
    </row>
    <row r="1267" spans="1:7" x14ac:dyDescent="0.25">
      <c r="A1267" s="23">
        <v>29</v>
      </c>
      <c r="B1267" s="16" t="s">
        <v>511</v>
      </c>
      <c r="C1267" s="23" t="s">
        <v>77</v>
      </c>
      <c r="D1267" s="29">
        <v>450</v>
      </c>
      <c r="E1267" s="13"/>
      <c r="F1267" s="34">
        <f>D1267*E1267</f>
        <v>0</v>
      </c>
      <c r="G1267" s="1"/>
    </row>
    <row r="1268" spans="1:7" x14ac:dyDescent="0.25">
      <c r="A1268" s="23"/>
      <c r="B1268" s="16"/>
      <c r="C1268" s="23"/>
      <c r="D1268" s="29"/>
      <c r="E1268" s="11"/>
      <c r="F1268" s="34"/>
      <c r="G1268" s="1"/>
    </row>
    <row r="1269" spans="1:7" x14ac:dyDescent="0.25">
      <c r="A1269" s="23"/>
      <c r="B1269" s="17" t="s">
        <v>512</v>
      </c>
      <c r="C1269" s="23"/>
      <c r="D1269" s="29"/>
      <c r="E1269" s="11"/>
      <c r="F1269" s="34"/>
      <c r="G1269" s="1"/>
    </row>
    <row r="1270" spans="1:7" x14ac:dyDescent="0.25">
      <c r="A1270" s="23"/>
      <c r="B1270" s="16"/>
      <c r="C1270" s="23"/>
      <c r="D1270" s="29"/>
      <c r="E1270" s="11"/>
      <c r="F1270" s="34"/>
      <c r="G1270" s="1"/>
    </row>
    <row r="1271" spans="1:7" x14ac:dyDescent="0.25">
      <c r="A1271" s="23">
        <v>30</v>
      </c>
      <c r="B1271" s="16" t="s">
        <v>513</v>
      </c>
      <c r="C1271" s="23" t="s">
        <v>9</v>
      </c>
      <c r="D1271" s="29">
        <v>1</v>
      </c>
      <c r="E1271" s="13"/>
      <c r="F1271" s="34">
        <f>D1271*E1271</f>
        <v>0</v>
      </c>
      <c r="G1271" s="1"/>
    </row>
    <row r="1272" spans="1:7" x14ac:dyDescent="0.25">
      <c r="A1272" s="23"/>
      <c r="B1272" s="16"/>
      <c r="C1272" s="23"/>
      <c r="D1272" s="29"/>
      <c r="E1272" s="11"/>
      <c r="F1272" s="34"/>
      <c r="G1272" s="1"/>
    </row>
    <row r="1273" spans="1:7" x14ac:dyDescent="0.25">
      <c r="A1273" s="23">
        <v>31</v>
      </c>
      <c r="B1273" s="16" t="s">
        <v>514</v>
      </c>
      <c r="C1273" s="23" t="s">
        <v>9</v>
      </c>
      <c r="D1273" s="29">
        <v>1</v>
      </c>
      <c r="E1273" s="13"/>
      <c r="F1273" s="34">
        <f>D1273*E1273</f>
        <v>0</v>
      </c>
      <c r="G1273" s="1"/>
    </row>
    <row r="1274" spans="1:7" x14ac:dyDescent="0.25">
      <c r="A1274" s="23"/>
      <c r="B1274" s="16"/>
      <c r="C1274" s="23"/>
      <c r="D1274" s="29"/>
      <c r="E1274" s="11"/>
      <c r="F1274" s="34"/>
      <c r="G1274" s="1"/>
    </row>
    <row r="1275" spans="1:7" x14ac:dyDescent="0.25">
      <c r="A1275" s="23">
        <v>32</v>
      </c>
      <c r="B1275" s="16" t="s">
        <v>515</v>
      </c>
      <c r="C1275" s="23" t="s">
        <v>9</v>
      </c>
      <c r="D1275" s="29">
        <v>1</v>
      </c>
      <c r="E1275" s="13"/>
      <c r="F1275" s="34">
        <f>D1275*E1275</f>
        <v>0</v>
      </c>
      <c r="G1275" s="1"/>
    </row>
    <row r="1276" spans="1:7" x14ac:dyDescent="0.25">
      <c r="A1276" s="23"/>
      <c r="B1276" s="16"/>
      <c r="C1276" s="23"/>
      <c r="D1276" s="29"/>
      <c r="E1276" s="11"/>
      <c r="F1276" s="34"/>
      <c r="G1276" s="1"/>
    </row>
    <row r="1277" spans="1:7" x14ac:dyDescent="0.25">
      <c r="A1277" s="23">
        <v>33</v>
      </c>
      <c r="B1277" s="16" t="s">
        <v>516</v>
      </c>
      <c r="C1277" s="23" t="s">
        <v>9</v>
      </c>
      <c r="D1277" s="29">
        <v>1</v>
      </c>
      <c r="E1277" s="13"/>
      <c r="F1277" s="34">
        <f>D1277*E1277</f>
        <v>0</v>
      </c>
      <c r="G1277" s="1"/>
    </row>
    <row r="1278" spans="1:7" x14ac:dyDescent="0.25">
      <c r="A1278" s="23"/>
      <c r="B1278" s="16"/>
      <c r="C1278" s="23"/>
      <c r="D1278" s="29"/>
      <c r="E1278" s="11"/>
      <c r="F1278" s="34"/>
      <c r="G1278" s="1"/>
    </row>
    <row r="1279" spans="1:7" ht="30" x14ac:dyDescent="0.25">
      <c r="A1279" s="23"/>
      <c r="B1279" s="17" t="s">
        <v>517</v>
      </c>
      <c r="C1279" s="23"/>
      <c r="D1279" s="29"/>
      <c r="E1279" s="11"/>
      <c r="F1279" s="34"/>
      <c r="G1279" s="1"/>
    </row>
    <row r="1280" spans="1:7" x14ac:dyDescent="0.25">
      <c r="A1280" s="23"/>
      <c r="B1280" s="16"/>
      <c r="C1280" s="23"/>
      <c r="D1280" s="29"/>
      <c r="E1280" s="11"/>
      <c r="F1280" s="34"/>
      <c r="G1280" s="1"/>
    </row>
    <row r="1281" spans="1:7" ht="30" x14ac:dyDescent="0.25">
      <c r="A1281" s="23">
        <v>34</v>
      </c>
      <c r="B1281" s="16" t="s">
        <v>518</v>
      </c>
      <c r="C1281" s="23" t="s">
        <v>9</v>
      </c>
      <c r="D1281" s="29">
        <v>1</v>
      </c>
      <c r="E1281" s="13"/>
      <c r="F1281" s="34">
        <f>D1281*E1281</f>
        <v>0</v>
      </c>
      <c r="G1281" s="1"/>
    </row>
    <row r="1282" spans="1:7" x14ac:dyDescent="0.25">
      <c r="A1282" s="23"/>
      <c r="B1282" s="16"/>
      <c r="C1282" s="23"/>
      <c r="D1282" s="29"/>
      <c r="E1282" s="11"/>
      <c r="F1282" s="34"/>
      <c r="G1282" s="1"/>
    </row>
    <row r="1283" spans="1:7" ht="45" x14ac:dyDescent="0.25">
      <c r="A1283" s="23">
        <v>35</v>
      </c>
      <c r="B1283" s="16" t="s">
        <v>519</v>
      </c>
      <c r="C1283" s="23" t="s">
        <v>45</v>
      </c>
      <c r="D1283" s="29">
        <v>9</v>
      </c>
      <c r="E1283" s="13"/>
      <c r="F1283" s="34">
        <f>D1283*E1283</f>
        <v>0</v>
      </c>
      <c r="G1283" s="1"/>
    </row>
    <row r="1284" spans="1:7" x14ac:dyDescent="0.25">
      <c r="A1284" s="23"/>
      <c r="B1284" s="16"/>
      <c r="C1284" s="23"/>
      <c r="D1284" s="29"/>
      <c r="E1284" s="11"/>
      <c r="F1284" s="34"/>
      <c r="G1284" s="1"/>
    </row>
    <row r="1285" spans="1:7" ht="30" x14ac:dyDescent="0.25">
      <c r="A1285" s="23">
        <v>36</v>
      </c>
      <c r="B1285" s="16" t="s">
        <v>520</v>
      </c>
      <c r="C1285" s="23" t="s">
        <v>77</v>
      </c>
      <c r="D1285" s="29">
        <v>626</v>
      </c>
      <c r="E1285" s="13"/>
      <c r="F1285" s="34">
        <f>D1285*E1285</f>
        <v>0</v>
      </c>
      <c r="G1285" s="1"/>
    </row>
    <row r="1286" spans="1:7" x14ac:dyDescent="0.25">
      <c r="A1286" s="23"/>
      <c r="B1286" s="16"/>
      <c r="C1286" s="23"/>
      <c r="D1286" s="29"/>
      <c r="E1286" s="11"/>
      <c r="F1286" s="34"/>
      <c r="G1286" s="1"/>
    </row>
    <row r="1287" spans="1:7" ht="45" x14ac:dyDescent="0.25">
      <c r="A1287" s="23">
        <v>37</v>
      </c>
      <c r="B1287" s="16" t="s">
        <v>521</v>
      </c>
      <c r="C1287" s="23" t="s">
        <v>45</v>
      </c>
      <c r="D1287" s="29">
        <v>38</v>
      </c>
      <c r="E1287" s="13"/>
      <c r="F1287" s="34">
        <f>D1287*E1287</f>
        <v>0</v>
      </c>
      <c r="G1287" s="1"/>
    </row>
    <row r="1288" spans="1:7" x14ac:dyDescent="0.25">
      <c r="A1288" s="23"/>
      <c r="B1288" s="16"/>
      <c r="C1288" s="23"/>
      <c r="D1288" s="29"/>
      <c r="E1288" s="11"/>
      <c r="F1288" s="34"/>
      <c r="G1288" s="1"/>
    </row>
    <row r="1289" spans="1:7" ht="30" x14ac:dyDescent="0.25">
      <c r="A1289" s="23">
        <v>38</v>
      </c>
      <c r="B1289" s="16" t="s">
        <v>522</v>
      </c>
      <c r="C1289" s="23" t="s">
        <v>45</v>
      </c>
      <c r="D1289" s="29">
        <v>90</v>
      </c>
      <c r="E1289" s="13"/>
      <c r="F1289" s="34">
        <f>D1289*E1289</f>
        <v>0</v>
      </c>
      <c r="G1289" s="1"/>
    </row>
    <row r="1290" spans="1:7" x14ac:dyDescent="0.25">
      <c r="A1290" s="23"/>
      <c r="B1290" s="16"/>
      <c r="C1290" s="23"/>
      <c r="D1290" s="29"/>
      <c r="E1290" s="11"/>
      <c r="F1290" s="34"/>
      <c r="G1290" s="1"/>
    </row>
    <row r="1291" spans="1:7" ht="30" x14ac:dyDescent="0.25">
      <c r="A1291" s="23">
        <v>39</v>
      </c>
      <c r="B1291" s="16" t="s">
        <v>523</v>
      </c>
      <c r="C1291" s="23" t="s">
        <v>45</v>
      </c>
      <c r="D1291" s="29">
        <v>38</v>
      </c>
      <c r="E1291" s="13"/>
      <c r="F1291" s="34">
        <f>D1291*E1291</f>
        <v>0</v>
      </c>
      <c r="G1291" s="1"/>
    </row>
    <row r="1292" spans="1:7" x14ac:dyDescent="0.25">
      <c r="A1292" s="23"/>
      <c r="B1292" s="16"/>
      <c r="C1292" s="23"/>
      <c r="D1292" s="29"/>
      <c r="E1292" s="11"/>
      <c r="F1292" s="34"/>
      <c r="G1292" s="1"/>
    </row>
    <row r="1293" spans="1:7" ht="30" x14ac:dyDescent="0.25">
      <c r="A1293" s="23">
        <v>40</v>
      </c>
      <c r="B1293" s="16" t="s">
        <v>524</v>
      </c>
      <c r="C1293" s="23" t="s">
        <v>45</v>
      </c>
      <c r="D1293" s="29">
        <v>38</v>
      </c>
      <c r="E1293" s="13"/>
      <c r="F1293" s="34">
        <f>D1293*E1293</f>
        <v>0</v>
      </c>
      <c r="G1293" s="1"/>
    </row>
    <row r="1294" spans="1:7" x14ac:dyDescent="0.25">
      <c r="A1294" s="23"/>
      <c r="B1294" s="16"/>
      <c r="C1294" s="23"/>
      <c r="D1294" s="29"/>
      <c r="E1294" s="11"/>
      <c r="F1294" s="34"/>
      <c r="G1294" s="1"/>
    </row>
    <row r="1295" spans="1:7" x14ac:dyDescent="0.25">
      <c r="A1295" s="23">
        <v>41</v>
      </c>
      <c r="B1295" s="16" t="s">
        <v>525</v>
      </c>
      <c r="C1295" s="23" t="s">
        <v>77</v>
      </c>
      <c r="D1295" s="29">
        <v>184</v>
      </c>
      <c r="E1295" s="13"/>
      <c r="F1295" s="34">
        <f>D1295*E1295</f>
        <v>0</v>
      </c>
      <c r="G1295" s="1"/>
    </row>
    <row r="1296" spans="1:7" x14ac:dyDescent="0.25">
      <c r="A1296" s="23"/>
      <c r="B1296" s="16"/>
      <c r="C1296" s="23"/>
      <c r="D1296" s="29"/>
      <c r="E1296" s="11"/>
      <c r="F1296" s="34"/>
      <c r="G1296" s="1"/>
    </row>
    <row r="1297" spans="1:7" x14ac:dyDescent="0.25">
      <c r="A1297" s="23">
        <v>42</v>
      </c>
      <c r="B1297" s="16" t="s">
        <v>526</v>
      </c>
      <c r="C1297" s="23" t="s">
        <v>77</v>
      </c>
      <c r="D1297" s="29">
        <v>626</v>
      </c>
      <c r="E1297" s="13"/>
      <c r="F1297" s="34">
        <f>D1297*E1297</f>
        <v>0</v>
      </c>
      <c r="G1297" s="1"/>
    </row>
    <row r="1298" spans="1:7" x14ac:dyDescent="0.25">
      <c r="A1298" s="23"/>
      <c r="B1298" s="16"/>
      <c r="C1298" s="23"/>
      <c r="D1298" s="29"/>
      <c r="E1298" s="11"/>
      <c r="F1298" s="34"/>
      <c r="G1298" s="1"/>
    </row>
    <row r="1299" spans="1:7" ht="30" x14ac:dyDescent="0.25">
      <c r="A1299" s="23"/>
      <c r="B1299" s="17" t="s">
        <v>527</v>
      </c>
      <c r="C1299" s="23"/>
      <c r="D1299" s="29"/>
      <c r="E1299" s="11"/>
      <c r="F1299" s="34"/>
      <c r="G1299" s="1"/>
    </row>
    <row r="1300" spans="1:7" x14ac:dyDescent="0.25">
      <c r="A1300" s="23"/>
      <c r="B1300" s="16"/>
      <c r="C1300" s="23"/>
      <c r="D1300" s="29"/>
      <c r="E1300" s="11"/>
      <c r="F1300" s="34"/>
      <c r="G1300" s="1"/>
    </row>
    <row r="1301" spans="1:7" x14ac:dyDescent="0.25">
      <c r="A1301" s="23">
        <v>43</v>
      </c>
      <c r="B1301" s="16" t="s">
        <v>528</v>
      </c>
      <c r="C1301" s="23" t="s">
        <v>9</v>
      </c>
      <c r="D1301" s="29">
        <v>1</v>
      </c>
      <c r="E1301" s="13"/>
      <c r="F1301" s="34">
        <f>D1301*E1301</f>
        <v>0</v>
      </c>
      <c r="G1301" s="1"/>
    </row>
    <row r="1302" spans="1:7" x14ac:dyDescent="0.25">
      <c r="A1302" s="23"/>
      <c r="B1302" s="16"/>
      <c r="C1302" s="23"/>
      <c r="D1302" s="29"/>
      <c r="E1302" s="11"/>
      <c r="F1302" s="34"/>
      <c r="G1302" s="1"/>
    </row>
    <row r="1303" spans="1:7" x14ac:dyDescent="0.25">
      <c r="A1303" s="23">
        <v>44</v>
      </c>
      <c r="B1303" s="16" t="s">
        <v>529</v>
      </c>
      <c r="C1303" s="23" t="s">
        <v>9</v>
      </c>
      <c r="D1303" s="29">
        <v>1</v>
      </c>
      <c r="E1303" s="13"/>
      <c r="F1303" s="34">
        <f>D1303*E1303</f>
        <v>0</v>
      </c>
      <c r="G1303" s="1"/>
    </row>
    <row r="1304" spans="1:7" x14ac:dyDescent="0.25">
      <c r="A1304" s="23"/>
      <c r="B1304" s="16"/>
      <c r="C1304" s="23"/>
      <c r="D1304" s="29"/>
      <c r="E1304" s="11"/>
      <c r="F1304" s="34"/>
      <c r="G1304" s="1"/>
    </row>
    <row r="1305" spans="1:7" x14ac:dyDescent="0.25">
      <c r="A1305" s="23">
        <v>45</v>
      </c>
      <c r="B1305" s="16" t="s">
        <v>530</v>
      </c>
      <c r="C1305" s="23" t="s">
        <v>9</v>
      </c>
      <c r="D1305" s="29">
        <v>1</v>
      </c>
      <c r="E1305" s="13"/>
      <c r="F1305" s="34">
        <f>D1305*E1305</f>
        <v>0</v>
      </c>
      <c r="G1305" s="1"/>
    </row>
    <row r="1306" spans="1:7" x14ac:dyDescent="0.25">
      <c r="A1306" s="23"/>
      <c r="B1306" s="16"/>
      <c r="C1306" s="23"/>
      <c r="D1306" s="29"/>
      <c r="E1306" s="11"/>
      <c r="F1306" s="34"/>
      <c r="G1306" s="1"/>
    </row>
    <row r="1307" spans="1:7" x14ac:dyDescent="0.25">
      <c r="A1307" s="23">
        <v>46</v>
      </c>
      <c r="B1307" s="16" t="s">
        <v>531</v>
      </c>
      <c r="C1307" s="23" t="s">
        <v>9</v>
      </c>
      <c r="D1307" s="29">
        <v>1</v>
      </c>
      <c r="E1307" s="13"/>
      <c r="F1307" s="34">
        <f>D1307*E1307</f>
        <v>0</v>
      </c>
      <c r="G1307" s="1"/>
    </row>
    <row r="1308" spans="1:7" x14ac:dyDescent="0.25">
      <c r="A1308" s="23"/>
      <c r="B1308" s="16"/>
      <c r="C1308" s="23"/>
      <c r="D1308" s="29"/>
      <c r="E1308" s="11"/>
      <c r="F1308" s="34"/>
      <c r="G1308" s="1"/>
    </row>
    <row r="1309" spans="1:7" x14ac:dyDescent="0.25">
      <c r="A1309" s="23">
        <v>47</v>
      </c>
      <c r="B1309" s="16" t="s">
        <v>532</v>
      </c>
      <c r="C1309" s="23" t="s">
        <v>9</v>
      </c>
      <c r="D1309" s="29">
        <v>1</v>
      </c>
      <c r="E1309" s="13"/>
      <c r="F1309" s="34">
        <f>D1309*E1309</f>
        <v>0</v>
      </c>
      <c r="G1309" s="1"/>
    </row>
    <row r="1310" spans="1:7" x14ac:dyDescent="0.25">
      <c r="A1310" s="23"/>
      <c r="B1310" s="16"/>
      <c r="C1310" s="23"/>
      <c r="D1310" s="29"/>
      <c r="E1310" s="11"/>
      <c r="F1310" s="34"/>
      <c r="G1310" s="1"/>
    </row>
    <row r="1311" spans="1:7" x14ac:dyDescent="0.25">
      <c r="A1311" s="23">
        <v>48</v>
      </c>
      <c r="B1311" s="16" t="s">
        <v>533</v>
      </c>
      <c r="C1311" s="23" t="s">
        <v>9</v>
      </c>
      <c r="D1311" s="29">
        <v>1</v>
      </c>
      <c r="E1311" s="13"/>
      <c r="F1311" s="34">
        <f>D1311*E1311</f>
        <v>0</v>
      </c>
      <c r="G1311" s="1"/>
    </row>
    <row r="1312" spans="1:7" x14ac:dyDescent="0.25">
      <c r="A1312" s="23"/>
      <c r="B1312" s="16"/>
      <c r="C1312" s="23"/>
      <c r="D1312" s="29"/>
      <c r="E1312" s="11"/>
      <c r="F1312" s="34"/>
      <c r="G1312" s="1"/>
    </row>
    <row r="1313" spans="1:7" x14ac:dyDescent="0.25">
      <c r="A1313" s="23"/>
      <c r="B1313" s="17" t="s">
        <v>534</v>
      </c>
      <c r="C1313" s="23"/>
      <c r="D1313" s="29"/>
      <c r="E1313" s="11"/>
      <c r="F1313" s="34"/>
      <c r="G1313" s="1"/>
    </row>
    <row r="1314" spans="1:7" x14ac:dyDescent="0.25">
      <c r="A1314" s="23"/>
      <c r="B1314" s="16"/>
      <c r="C1314" s="23"/>
      <c r="D1314" s="29"/>
      <c r="E1314" s="11"/>
      <c r="F1314" s="34"/>
      <c r="G1314" s="1"/>
    </row>
    <row r="1315" spans="1:7" x14ac:dyDescent="0.25">
      <c r="A1315" s="23">
        <v>49</v>
      </c>
      <c r="B1315" s="16" t="s">
        <v>535</v>
      </c>
      <c r="C1315" s="23" t="s">
        <v>505</v>
      </c>
      <c r="D1315" s="29">
        <v>1</v>
      </c>
      <c r="E1315" s="40">
        <v>40000</v>
      </c>
      <c r="F1315" s="34">
        <f>D1315*E1315</f>
        <v>40000</v>
      </c>
      <c r="G1315" s="1"/>
    </row>
    <row r="1316" spans="1:7" x14ac:dyDescent="0.25">
      <c r="A1316" s="23"/>
      <c r="B1316" s="16"/>
      <c r="C1316" s="23"/>
      <c r="D1316" s="29"/>
      <c r="E1316" s="11"/>
      <c r="F1316" s="34"/>
      <c r="G1316" s="1"/>
    </row>
    <row r="1317" spans="1:7" x14ac:dyDescent="0.25">
      <c r="A1317" s="23"/>
      <c r="B1317" s="17" t="s">
        <v>536</v>
      </c>
      <c r="C1317" s="23"/>
      <c r="D1317" s="29"/>
      <c r="E1317" s="11"/>
      <c r="F1317" s="34"/>
      <c r="G1317" s="1"/>
    </row>
    <row r="1318" spans="1:7" x14ac:dyDescent="0.25">
      <c r="A1318" s="23"/>
      <c r="B1318" s="16"/>
      <c r="C1318" s="23"/>
      <c r="D1318" s="29"/>
      <c r="E1318" s="11"/>
      <c r="F1318" s="34"/>
      <c r="G1318" s="1"/>
    </row>
    <row r="1319" spans="1:7" x14ac:dyDescent="0.25">
      <c r="A1319" s="23"/>
      <c r="B1319" s="17" t="s">
        <v>537</v>
      </c>
      <c r="C1319" s="23"/>
      <c r="D1319" s="29"/>
      <c r="E1319" s="11"/>
      <c r="F1319" s="34"/>
      <c r="G1319" s="1"/>
    </row>
    <row r="1320" spans="1:7" x14ac:dyDescent="0.25">
      <c r="A1320" s="23"/>
      <c r="B1320" s="16"/>
      <c r="C1320" s="23"/>
      <c r="D1320" s="29"/>
      <c r="E1320" s="11"/>
      <c r="F1320" s="34"/>
      <c r="G1320" s="1"/>
    </row>
    <row r="1321" spans="1:7" x14ac:dyDescent="0.25">
      <c r="A1321" s="23">
        <v>50</v>
      </c>
      <c r="B1321" s="16" t="s">
        <v>483</v>
      </c>
      <c r="C1321" s="23" t="s">
        <v>77</v>
      </c>
      <c r="D1321" s="29">
        <v>1250</v>
      </c>
      <c r="E1321" s="13"/>
      <c r="F1321" s="34">
        <f>D1321*E1321</f>
        <v>0</v>
      </c>
      <c r="G1321" s="1"/>
    </row>
    <row r="1322" spans="1:7" x14ac:dyDescent="0.25">
      <c r="A1322" s="23"/>
      <c r="B1322" s="16"/>
      <c r="C1322" s="23"/>
      <c r="D1322" s="29"/>
      <c r="E1322" s="11"/>
      <c r="F1322" s="34"/>
      <c r="G1322" s="1"/>
    </row>
    <row r="1323" spans="1:7" x14ac:dyDescent="0.25">
      <c r="A1323" s="23">
        <v>51</v>
      </c>
      <c r="B1323" s="16" t="s">
        <v>484</v>
      </c>
      <c r="C1323" s="23" t="s">
        <v>77</v>
      </c>
      <c r="D1323" s="29">
        <v>1250</v>
      </c>
      <c r="E1323" s="13"/>
      <c r="F1323" s="34">
        <f>D1323*E1323</f>
        <v>0</v>
      </c>
      <c r="G1323" s="1"/>
    </row>
    <row r="1324" spans="1:7" x14ac:dyDescent="0.25">
      <c r="A1324" s="23"/>
      <c r="B1324" s="16"/>
      <c r="C1324" s="23"/>
      <c r="D1324" s="29"/>
      <c r="E1324" s="11"/>
      <c r="F1324" s="34"/>
      <c r="G1324" s="1"/>
    </row>
    <row r="1325" spans="1:7" x14ac:dyDescent="0.25">
      <c r="A1325" s="23"/>
      <c r="B1325" s="17" t="s">
        <v>538</v>
      </c>
      <c r="C1325" s="23"/>
      <c r="D1325" s="29"/>
      <c r="E1325" s="11"/>
      <c r="F1325" s="34"/>
      <c r="G1325" s="1"/>
    </row>
    <row r="1326" spans="1:7" x14ac:dyDescent="0.25">
      <c r="A1326" s="23"/>
      <c r="B1326" s="16"/>
      <c r="C1326" s="23"/>
      <c r="D1326" s="29"/>
      <c r="E1326" s="11"/>
      <c r="F1326" s="34"/>
      <c r="G1326" s="1"/>
    </row>
    <row r="1327" spans="1:7" x14ac:dyDescent="0.25">
      <c r="A1327" s="23">
        <v>52</v>
      </c>
      <c r="B1327" s="16" t="s">
        <v>483</v>
      </c>
      <c r="C1327" s="23" t="s">
        <v>77</v>
      </c>
      <c r="D1327" s="29">
        <v>600</v>
      </c>
      <c r="E1327" s="13"/>
      <c r="F1327" s="34">
        <f>D1327*E1327</f>
        <v>0</v>
      </c>
      <c r="G1327" s="1"/>
    </row>
    <row r="1328" spans="1:7" x14ac:dyDescent="0.25">
      <c r="A1328" s="23"/>
      <c r="B1328" s="16"/>
      <c r="C1328" s="23"/>
      <c r="D1328" s="29"/>
      <c r="E1328" s="11"/>
      <c r="F1328" s="34"/>
      <c r="G1328" s="1"/>
    </row>
    <row r="1329" spans="1:7" x14ac:dyDescent="0.25">
      <c r="A1329" s="23">
        <v>53</v>
      </c>
      <c r="B1329" s="16" t="s">
        <v>484</v>
      </c>
      <c r="C1329" s="23" t="s">
        <v>77</v>
      </c>
      <c r="D1329" s="29">
        <v>600</v>
      </c>
      <c r="E1329" s="13"/>
      <c r="F1329" s="34">
        <f>D1329*E1329</f>
        <v>0</v>
      </c>
      <c r="G1329" s="1"/>
    </row>
    <row r="1330" spans="1:7" x14ac:dyDescent="0.25">
      <c r="A1330" s="23"/>
      <c r="B1330" s="16"/>
      <c r="C1330" s="23"/>
      <c r="D1330" s="29"/>
      <c r="E1330" s="11"/>
      <c r="F1330" s="34"/>
      <c r="G1330" s="1"/>
    </row>
    <row r="1331" spans="1:7" x14ac:dyDescent="0.25">
      <c r="A1331" s="23"/>
      <c r="B1331" s="17" t="s">
        <v>539</v>
      </c>
      <c r="C1331" s="23"/>
      <c r="D1331" s="29"/>
      <c r="E1331" s="11"/>
      <c r="F1331" s="34"/>
      <c r="G1331" s="1"/>
    </row>
    <row r="1332" spans="1:7" x14ac:dyDescent="0.25">
      <c r="A1332" s="23"/>
      <c r="B1332" s="16"/>
      <c r="C1332" s="23"/>
      <c r="D1332" s="29"/>
      <c r="E1332" s="11"/>
      <c r="F1332" s="34"/>
      <c r="G1332" s="1"/>
    </row>
    <row r="1333" spans="1:7" ht="30" x14ac:dyDescent="0.25">
      <c r="A1333" s="23"/>
      <c r="B1333" s="17" t="s">
        <v>540</v>
      </c>
      <c r="C1333" s="23"/>
      <c r="D1333" s="29"/>
      <c r="E1333" s="11"/>
      <c r="F1333" s="34"/>
      <c r="G1333" s="1"/>
    </row>
    <row r="1334" spans="1:7" x14ac:dyDescent="0.25">
      <c r="A1334" s="23"/>
      <c r="B1334" s="16"/>
      <c r="C1334" s="23"/>
      <c r="D1334" s="29"/>
      <c r="E1334" s="11"/>
      <c r="F1334" s="34"/>
      <c r="G1334" s="1"/>
    </row>
    <row r="1335" spans="1:7" x14ac:dyDescent="0.25">
      <c r="A1335" s="23"/>
      <c r="B1335" s="17" t="s">
        <v>541</v>
      </c>
      <c r="C1335" s="23"/>
      <c r="D1335" s="29"/>
      <c r="E1335" s="11"/>
      <c r="F1335" s="34"/>
      <c r="G1335" s="1"/>
    </row>
    <row r="1336" spans="1:7" x14ac:dyDescent="0.25">
      <c r="A1336" s="23"/>
      <c r="B1336" s="16"/>
      <c r="C1336" s="23"/>
      <c r="D1336" s="29"/>
      <c r="E1336" s="11"/>
      <c r="F1336" s="34"/>
      <c r="G1336" s="1"/>
    </row>
    <row r="1337" spans="1:7" x14ac:dyDescent="0.25">
      <c r="A1337" s="23">
        <v>54</v>
      </c>
      <c r="B1337" s="16" t="s">
        <v>483</v>
      </c>
      <c r="C1337" s="23" t="s">
        <v>77</v>
      </c>
      <c r="D1337" s="29">
        <v>3750</v>
      </c>
      <c r="E1337" s="13"/>
      <c r="F1337" s="34">
        <f>D1337*E1337</f>
        <v>0</v>
      </c>
      <c r="G1337" s="1"/>
    </row>
    <row r="1338" spans="1:7" x14ac:dyDescent="0.25">
      <c r="A1338" s="23"/>
      <c r="B1338" s="16"/>
      <c r="C1338" s="23"/>
      <c r="D1338" s="29"/>
      <c r="E1338" s="11"/>
      <c r="F1338" s="34"/>
      <c r="G1338" s="1"/>
    </row>
    <row r="1339" spans="1:7" x14ac:dyDescent="0.25">
      <c r="A1339" s="23">
        <v>55</v>
      </c>
      <c r="B1339" s="16" t="s">
        <v>484</v>
      </c>
      <c r="C1339" s="23" t="s">
        <v>77</v>
      </c>
      <c r="D1339" s="29">
        <v>3750</v>
      </c>
      <c r="E1339" s="13"/>
      <c r="F1339" s="34">
        <f>D1339*E1339</f>
        <v>0</v>
      </c>
      <c r="G1339" s="1"/>
    </row>
    <row r="1340" spans="1:7" x14ac:dyDescent="0.25">
      <c r="A1340" s="23"/>
      <c r="B1340" s="16"/>
      <c r="C1340" s="23"/>
      <c r="D1340" s="29"/>
      <c r="E1340" s="11"/>
      <c r="F1340" s="34"/>
      <c r="G1340" s="1"/>
    </row>
    <row r="1341" spans="1:7" x14ac:dyDescent="0.25">
      <c r="A1341" s="23"/>
      <c r="B1341" s="17" t="s">
        <v>542</v>
      </c>
      <c r="C1341" s="23"/>
      <c r="D1341" s="29"/>
      <c r="E1341" s="11"/>
      <c r="F1341" s="34"/>
      <c r="G1341" s="1"/>
    </row>
    <row r="1342" spans="1:7" x14ac:dyDescent="0.25">
      <c r="A1342" s="23"/>
      <c r="B1342" s="16"/>
      <c r="C1342" s="23"/>
      <c r="D1342" s="29"/>
      <c r="E1342" s="11"/>
      <c r="F1342" s="34"/>
      <c r="G1342" s="1"/>
    </row>
    <row r="1343" spans="1:7" x14ac:dyDescent="0.25">
      <c r="A1343" s="23">
        <v>56</v>
      </c>
      <c r="B1343" s="16" t="s">
        <v>483</v>
      </c>
      <c r="C1343" s="23" t="s">
        <v>77</v>
      </c>
      <c r="D1343" s="29">
        <v>1800</v>
      </c>
      <c r="E1343" s="13"/>
      <c r="F1343" s="34">
        <f>D1343*E1343</f>
        <v>0</v>
      </c>
      <c r="G1343" s="1"/>
    </row>
    <row r="1344" spans="1:7" x14ac:dyDescent="0.25">
      <c r="A1344" s="23"/>
      <c r="B1344" s="16"/>
      <c r="C1344" s="23"/>
      <c r="D1344" s="29"/>
      <c r="E1344" s="11"/>
      <c r="F1344" s="34"/>
      <c r="G1344" s="1"/>
    </row>
    <row r="1345" spans="1:7" x14ac:dyDescent="0.25">
      <c r="A1345" s="23">
        <v>57</v>
      </c>
      <c r="B1345" s="16" t="s">
        <v>484</v>
      </c>
      <c r="C1345" s="23" t="s">
        <v>77</v>
      </c>
      <c r="D1345" s="29">
        <v>1800</v>
      </c>
      <c r="E1345" s="13"/>
      <c r="F1345" s="34">
        <f>D1345*E1345</f>
        <v>0</v>
      </c>
      <c r="G1345" s="1"/>
    </row>
    <row r="1346" spans="1:7" x14ac:dyDescent="0.25">
      <c r="A1346" s="23"/>
      <c r="B1346" s="16"/>
      <c r="C1346" s="23"/>
      <c r="D1346" s="29"/>
      <c r="E1346" s="11"/>
      <c r="F1346" s="34"/>
      <c r="G1346" s="1"/>
    </row>
    <row r="1347" spans="1:7" x14ac:dyDescent="0.25">
      <c r="A1347" s="23"/>
      <c r="B1347" s="17" t="s">
        <v>543</v>
      </c>
      <c r="C1347" s="23"/>
      <c r="D1347" s="29"/>
      <c r="E1347" s="11"/>
      <c r="F1347" s="34"/>
      <c r="G1347" s="1"/>
    </row>
    <row r="1348" spans="1:7" x14ac:dyDescent="0.25">
      <c r="A1348" s="23"/>
      <c r="B1348" s="16"/>
      <c r="C1348" s="23"/>
      <c r="D1348" s="29"/>
      <c r="E1348" s="11"/>
      <c r="F1348" s="34"/>
      <c r="G1348" s="1"/>
    </row>
    <row r="1349" spans="1:7" x14ac:dyDescent="0.25">
      <c r="A1349" s="23">
        <v>58</v>
      </c>
      <c r="B1349" s="16" t="s">
        <v>483</v>
      </c>
      <c r="C1349" s="23" t="s">
        <v>77</v>
      </c>
      <c r="D1349" s="29">
        <v>1850</v>
      </c>
      <c r="E1349" s="13"/>
      <c r="F1349" s="34">
        <f>D1349*E1349</f>
        <v>0</v>
      </c>
      <c r="G1349" s="1"/>
    </row>
    <row r="1350" spans="1:7" x14ac:dyDescent="0.25">
      <c r="A1350" s="23"/>
      <c r="B1350" s="16"/>
      <c r="C1350" s="23"/>
      <c r="D1350" s="29"/>
      <c r="E1350" s="11"/>
      <c r="F1350" s="34"/>
      <c r="G1350" s="1"/>
    </row>
    <row r="1351" spans="1:7" x14ac:dyDescent="0.25">
      <c r="A1351" s="23">
        <v>59</v>
      </c>
      <c r="B1351" s="16" t="s">
        <v>484</v>
      </c>
      <c r="C1351" s="23" t="s">
        <v>77</v>
      </c>
      <c r="D1351" s="29">
        <v>1850</v>
      </c>
      <c r="E1351" s="13"/>
      <c r="F1351" s="34">
        <f>D1351*E1351</f>
        <v>0</v>
      </c>
      <c r="G1351" s="1"/>
    </row>
    <row r="1352" spans="1:7" x14ac:dyDescent="0.25">
      <c r="A1352" s="23"/>
      <c r="B1352" s="16"/>
      <c r="C1352" s="23"/>
      <c r="D1352" s="29"/>
      <c r="E1352" s="11"/>
      <c r="F1352" s="34"/>
      <c r="G1352" s="1"/>
    </row>
    <row r="1353" spans="1:7" x14ac:dyDescent="0.25">
      <c r="A1353" s="23"/>
      <c r="B1353" s="17" t="s">
        <v>544</v>
      </c>
      <c r="C1353" s="23"/>
      <c r="D1353" s="29"/>
      <c r="E1353" s="11"/>
      <c r="F1353" s="34"/>
      <c r="G1353" s="1"/>
    </row>
    <row r="1354" spans="1:7" x14ac:dyDescent="0.25">
      <c r="A1354" s="23"/>
      <c r="B1354" s="16"/>
      <c r="C1354" s="23"/>
      <c r="D1354" s="29"/>
      <c r="E1354" s="11"/>
      <c r="F1354" s="34"/>
      <c r="G1354" s="1"/>
    </row>
    <row r="1355" spans="1:7" x14ac:dyDescent="0.25">
      <c r="A1355" s="23"/>
      <c r="B1355" s="17" t="s">
        <v>545</v>
      </c>
      <c r="C1355" s="23"/>
      <c r="D1355" s="29"/>
      <c r="E1355" s="11"/>
      <c r="F1355" s="34"/>
      <c r="G1355" s="1"/>
    </row>
    <row r="1356" spans="1:7" x14ac:dyDescent="0.25">
      <c r="A1356" s="23"/>
      <c r="B1356" s="16"/>
      <c r="C1356" s="23"/>
      <c r="D1356" s="29"/>
      <c r="E1356" s="11"/>
      <c r="F1356" s="34"/>
      <c r="G1356" s="1"/>
    </row>
    <row r="1357" spans="1:7" x14ac:dyDescent="0.25">
      <c r="A1357" s="23">
        <v>60</v>
      </c>
      <c r="B1357" s="16" t="s">
        <v>483</v>
      </c>
      <c r="C1357" s="23" t="s">
        <v>45</v>
      </c>
      <c r="D1357" s="29">
        <v>300</v>
      </c>
      <c r="E1357" s="13"/>
      <c r="F1357" s="34">
        <f>D1357*E1357</f>
        <v>0</v>
      </c>
      <c r="G1357" s="1"/>
    </row>
    <row r="1358" spans="1:7" x14ac:dyDescent="0.25">
      <c r="A1358" s="23"/>
      <c r="B1358" s="16"/>
      <c r="C1358" s="23"/>
      <c r="D1358" s="29"/>
      <c r="E1358" s="11"/>
      <c r="F1358" s="34"/>
      <c r="G1358" s="1"/>
    </row>
    <row r="1359" spans="1:7" x14ac:dyDescent="0.25">
      <c r="A1359" s="23">
        <v>61</v>
      </c>
      <c r="B1359" s="16" t="s">
        <v>484</v>
      </c>
      <c r="C1359" s="23" t="s">
        <v>45</v>
      </c>
      <c r="D1359" s="29">
        <v>300</v>
      </c>
      <c r="E1359" s="13"/>
      <c r="F1359" s="34">
        <f>D1359*E1359</f>
        <v>0</v>
      </c>
      <c r="G1359" s="1"/>
    </row>
    <row r="1360" spans="1:7" x14ac:dyDescent="0.25">
      <c r="A1360" s="23"/>
      <c r="B1360" s="16"/>
      <c r="C1360" s="23"/>
      <c r="D1360" s="29"/>
      <c r="E1360" s="11"/>
      <c r="F1360" s="34"/>
      <c r="G1360" s="1"/>
    </row>
    <row r="1361" spans="1:7" x14ac:dyDescent="0.25">
      <c r="A1361" s="23"/>
      <c r="B1361" s="17" t="s">
        <v>546</v>
      </c>
      <c r="C1361" s="23"/>
      <c r="D1361" s="29"/>
      <c r="E1361" s="11"/>
      <c r="F1361" s="34"/>
      <c r="G1361" s="1"/>
    </row>
    <row r="1362" spans="1:7" x14ac:dyDescent="0.25">
      <c r="A1362" s="23"/>
      <c r="B1362" s="16"/>
      <c r="C1362" s="23"/>
      <c r="D1362" s="29"/>
      <c r="E1362" s="11"/>
      <c r="F1362" s="34"/>
      <c r="G1362" s="1"/>
    </row>
    <row r="1363" spans="1:7" x14ac:dyDescent="0.25">
      <c r="A1363" s="23">
        <v>62</v>
      </c>
      <c r="B1363" s="16" t="s">
        <v>483</v>
      </c>
      <c r="C1363" s="23" t="s">
        <v>45</v>
      </c>
      <c r="D1363" s="29">
        <v>26</v>
      </c>
      <c r="E1363" s="13"/>
      <c r="F1363" s="34">
        <f>D1363*E1363</f>
        <v>0</v>
      </c>
      <c r="G1363" s="1"/>
    </row>
    <row r="1364" spans="1:7" x14ac:dyDescent="0.25">
      <c r="A1364" s="23"/>
      <c r="B1364" s="16"/>
      <c r="C1364" s="23"/>
      <c r="D1364" s="29"/>
      <c r="E1364" s="11"/>
      <c r="F1364" s="34"/>
      <c r="G1364" s="1"/>
    </row>
    <row r="1365" spans="1:7" x14ac:dyDescent="0.25">
      <c r="A1365" s="23">
        <v>63</v>
      </c>
      <c r="B1365" s="16" t="s">
        <v>484</v>
      </c>
      <c r="C1365" s="23" t="s">
        <v>45</v>
      </c>
      <c r="D1365" s="29">
        <v>26</v>
      </c>
      <c r="E1365" s="13"/>
      <c r="F1365" s="34">
        <f>D1365*E1365</f>
        <v>0</v>
      </c>
      <c r="G1365" s="1"/>
    </row>
    <row r="1366" spans="1:7" x14ac:dyDescent="0.25">
      <c r="A1366" s="23"/>
      <c r="B1366" s="16"/>
      <c r="C1366" s="23"/>
      <c r="D1366" s="29"/>
      <c r="E1366" s="11"/>
      <c r="F1366" s="34"/>
      <c r="G1366" s="1"/>
    </row>
    <row r="1367" spans="1:7" x14ac:dyDescent="0.25">
      <c r="A1367" s="23"/>
      <c r="B1367" s="17" t="s">
        <v>547</v>
      </c>
      <c r="C1367" s="23"/>
      <c r="D1367" s="29"/>
      <c r="E1367" s="11"/>
      <c r="F1367" s="34"/>
      <c r="G1367" s="1"/>
    </row>
    <row r="1368" spans="1:7" x14ac:dyDescent="0.25">
      <c r="A1368" s="23"/>
      <c r="B1368" s="16"/>
      <c r="C1368" s="23"/>
      <c r="D1368" s="29"/>
      <c r="E1368" s="11"/>
      <c r="F1368" s="34"/>
      <c r="G1368" s="1"/>
    </row>
    <row r="1369" spans="1:7" x14ac:dyDescent="0.25">
      <c r="A1369" s="23">
        <v>64</v>
      </c>
      <c r="B1369" s="16" t="s">
        <v>483</v>
      </c>
      <c r="C1369" s="23" t="s">
        <v>45</v>
      </c>
      <c r="D1369" s="29">
        <v>29</v>
      </c>
      <c r="E1369" s="13"/>
      <c r="F1369" s="34">
        <f>D1369*E1369</f>
        <v>0</v>
      </c>
      <c r="G1369" s="1"/>
    </row>
    <row r="1370" spans="1:7" x14ac:dyDescent="0.25">
      <c r="A1370" s="23"/>
      <c r="B1370" s="16"/>
      <c r="C1370" s="23"/>
      <c r="D1370" s="29"/>
      <c r="E1370" s="11"/>
      <c r="F1370" s="34"/>
      <c r="G1370" s="1"/>
    </row>
    <row r="1371" spans="1:7" x14ac:dyDescent="0.25">
      <c r="A1371" s="23">
        <v>65</v>
      </c>
      <c r="B1371" s="16" t="s">
        <v>484</v>
      </c>
      <c r="C1371" s="23" t="s">
        <v>45</v>
      </c>
      <c r="D1371" s="29">
        <v>29</v>
      </c>
      <c r="E1371" s="13"/>
      <c r="F1371" s="34">
        <f>D1371*E1371</f>
        <v>0</v>
      </c>
      <c r="G1371" s="1"/>
    </row>
    <row r="1372" spans="1:7" x14ac:dyDescent="0.25">
      <c r="A1372" s="23"/>
      <c r="B1372" s="16"/>
      <c r="C1372" s="23"/>
      <c r="D1372" s="29"/>
      <c r="E1372" s="11"/>
      <c r="F1372" s="34"/>
      <c r="G1372" s="1"/>
    </row>
    <row r="1373" spans="1:7" x14ac:dyDescent="0.25">
      <c r="A1373" s="23"/>
      <c r="B1373" s="17" t="s">
        <v>548</v>
      </c>
      <c r="C1373" s="23"/>
      <c r="D1373" s="29"/>
      <c r="E1373" s="11"/>
      <c r="F1373" s="34"/>
      <c r="G1373" s="1"/>
    </row>
    <row r="1374" spans="1:7" x14ac:dyDescent="0.25">
      <c r="A1374" s="23"/>
      <c r="B1374" s="16"/>
      <c r="C1374" s="23"/>
      <c r="D1374" s="29"/>
      <c r="E1374" s="11"/>
      <c r="F1374" s="34"/>
      <c r="G1374" s="1"/>
    </row>
    <row r="1375" spans="1:7" ht="30" x14ac:dyDescent="0.25">
      <c r="A1375" s="23"/>
      <c r="B1375" s="17" t="s">
        <v>549</v>
      </c>
      <c r="C1375" s="23"/>
      <c r="D1375" s="29"/>
      <c r="E1375" s="11"/>
      <c r="F1375" s="34"/>
      <c r="G1375" s="1"/>
    </row>
    <row r="1376" spans="1:7" x14ac:dyDescent="0.25">
      <c r="A1376" s="23"/>
      <c r="B1376" s="16"/>
      <c r="C1376" s="23"/>
      <c r="D1376" s="29"/>
      <c r="E1376" s="11"/>
      <c r="F1376" s="34"/>
      <c r="G1376" s="1"/>
    </row>
    <row r="1377" spans="1:7" x14ac:dyDescent="0.25">
      <c r="A1377" s="23"/>
      <c r="B1377" s="17" t="s">
        <v>550</v>
      </c>
      <c r="C1377" s="23"/>
      <c r="D1377" s="29"/>
      <c r="E1377" s="11"/>
      <c r="F1377" s="34"/>
      <c r="G1377" s="1"/>
    </row>
    <row r="1378" spans="1:7" x14ac:dyDescent="0.25">
      <c r="A1378" s="23"/>
      <c r="B1378" s="16"/>
      <c r="C1378" s="23"/>
      <c r="D1378" s="29"/>
      <c r="E1378" s="11"/>
      <c r="F1378" s="34"/>
      <c r="G1378" s="1"/>
    </row>
    <row r="1379" spans="1:7" x14ac:dyDescent="0.25">
      <c r="A1379" s="23">
        <v>66</v>
      </c>
      <c r="B1379" s="16" t="s">
        <v>483</v>
      </c>
      <c r="C1379" s="23" t="s">
        <v>45</v>
      </c>
      <c r="D1379" s="29">
        <v>60</v>
      </c>
      <c r="E1379" s="13"/>
      <c r="F1379" s="34">
        <f>D1379*E1379</f>
        <v>0</v>
      </c>
      <c r="G1379" s="1"/>
    </row>
    <row r="1380" spans="1:7" x14ac:dyDescent="0.25">
      <c r="A1380" s="23"/>
      <c r="B1380" s="16"/>
      <c r="C1380" s="23"/>
      <c r="D1380" s="29"/>
      <c r="E1380" s="11"/>
      <c r="F1380" s="34"/>
      <c r="G1380" s="1"/>
    </row>
    <row r="1381" spans="1:7" x14ac:dyDescent="0.25">
      <c r="A1381" s="23">
        <v>67</v>
      </c>
      <c r="B1381" s="16" t="s">
        <v>484</v>
      </c>
      <c r="C1381" s="23" t="s">
        <v>45</v>
      </c>
      <c r="D1381" s="29">
        <v>60</v>
      </c>
      <c r="E1381" s="13"/>
      <c r="F1381" s="34">
        <f>D1381*E1381</f>
        <v>0</v>
      </c>
      <c r="G1381" s="1"/>
    </row>
    <row r="1382" spans="1:7" x14ac:dyDescent="0.25">
      <c r="A1382" s="23"/>
      <c r="B1382" s="16"/>
      <c r="C1382" s="23"/>
      <c r="D1382" s="29"/>
      <c r="E1382" s="11"/>
      <c r="F1382" s="34"/>
      <c r="G1382" s="1"/>
    </row>
    <row r="1383" spans="1:7" x14ac:dyDescent="0.25">
      <c r="A1383" s="23"/>
      <c r="B1383" s="17" t="s">
        <v>551</v>
      </c>
      <c r="C1383" s="23"/>
      <c r="D1383" s="29"/>
      <c r="E1383" s="11"/>
      <c r="F1383" s="34"/>
      <c r="G1383" s="1"/>
    </row>
    <row r="1384" spans="1:7" x14ac:dyDescent="0.25">
      <c r="A1384" s="23"/>
      <c r="B1384" s="16"/>
      <c r="C1384" s="23"/>
      <c r="D1384" s="29"/>
      <c r="E1384" s="11"/>
      <c r="F1384" s="34"/>
      <c r="G1384" s="1"/>
    </row>
    <row r="1385" spans="1:7" x14ac:dyDescent="0.25">
      <c r="A1385" s="23">
        <v>68</v>
      </c>
      <c r="B1385" s="16" t="s">
        <v>483</v>
      </c>
      <c r="C1385" s="23" t="s">
        <v>45</v>
      </c>
      <c r="D1385" s="29">
        <v>40</v>
      </c>
      <c r="E1385" s="13"/>
      <c r="F1385" s="34">
        <f>D1385*E1385</f>
        <v>0</v>
      </c>
      <c r="G1385" s="1"/>
    </row>
    <row r="1386" spans="1:7" x14ac:dyDescent="0.25">
      <c r="A1386" s="23"/>
      <c r="B1386" s="16"/>
      <c r="C1386" s="23"/>
      <c r="D1386" s="29"/>
      <c r="E1386" s="11"/>
      <c r="F1386" s="34"/>
      <c r="G1386" s="1"/>
    </row>
    <row r="1387" spans="1:7" x14ac:dyDescent="0.25">
      <c r="A1387" s="23">
        <v>69</v>
      </c>
      <c r="B1387" s="16" t="s">
        <v>484</v>
      </c>
      <c r="C1387" s="23" t="s">
        <v>45</v>
      </c>
      <c r="D1387" s="29">
        <v>40</v>
      </c>
      <c r="E1387" s="13"/>
      <c r="F1387" s="34">
        <f>D1387*E1387</f>
        <v>0</v>
      </c>
      <c r="G1387" s="1"/>
    </row>
    <row r="1388" spans="1:7" x14ac:dyDescent="0.25">
      <c r="A1388" s="23"/>
      <c r="B1388" s="16"/>
      <c r="C1388" s="23"/>
      <c r="D1388" s="29"/>
      <c r="E1388" s="11"/>
      <c r="F1388" s="34"/>
      <c r="G1388" s="1"/>
    </row>
    <row r="1389" spans="1:7" x14ac:dyDescent="0.25">
      <c r="A1389" s="23"/>
      <c r="B1389" s="17" t="s">
        <v>552</v>
      </c>
      <c r="C1389" s="23"/>
      <c r="D1389" s="29"/>
      <c r="E1389" s="11"/>
      <c r="F1389" s="34"/>
      <c r="G1389" s="1"/>
    </row>
    <row r="1390" spans="1:7" x14ac:dyDescent="0.25">
      <c r="A1390" s="23"/>
      <c r="B1390" s="16"/>
      <c r="C1390" s="23"/>
      <c r="D1390" s="29"/>
      <c r="E1390" s="11"/>
      <c r="F1390" s="34"/>
      <c r="G1390" s="1"/>
    </row>
    <row r="1391" spans="1:7" x14ac:dyDescent="0.25">
      <c r="A1391" s="23"/>
      <c r="B1391" s="17" t="s">
        <v>553</v>
      </c>
      <c r="C1391" s="23"/>
      <c r="D1391" s="29"/>
      <c r="E1391" s="11"/>
      <c r="F1391" s="34"/>
      <c r="G1391" s="1"/>
    </row>
    <row r="1392" spans="1:7" x14ac:dyDescent="0.25">
      <c r="A1392" s="23"/>
      <c r="B1392" s="16"/>
      <c r="C1392" s="23"/>
      <c r="D1392" s="29"/>
      <c r="E1392" s="11"/>
      <c r="F1392" s="34"/>
      <c r="G1392" s="1"/>
    </row>
    <row r="1393" spans="1:7" x14ac:dyDescent="0.25">
      <c r="A1393" s="23"/>
      <c r="B1393" s="17" t="s">
        <v>554</v>
      </c>
      <c r="C1393" s="23"/>
      <c r="D1393" s="29"/>
      <c r="E1393" s="11"/>
      <c r="F1393" s="34"/>
      <c r="G1393" s="1"/>
    </row>
    <row r="1394" spans="1:7" x14ac:dyDescent="0.25">
      <c r="A1394" s="23"/>
      <c r="B1394" s="16"/>
      <c r="C1394" s="23"/>
      <c r="D1394" s="29"/>
      <c r="E1394" s="11"/>
      <c r="F1394" s="34"/>
      <c r="G1394" s="1"/>
    </row>
    <row r="1395" spans="1:7" x14ac:dyDescent="0.25">
      <c r="A1395" s="23">
        <v>70</v>
      </c>
      <c r="B1395" s="16" t="s">
        <v>483</v>
      </c>
      <c r="C1395" s="23" t="s">
        <v>45</v>
      </c>
      <c r="D1395" s="29">
        <v>6</v>
      </c>
      <c r="E1395" s="13"/>
      <c r="F1395" s="34">
        <f>D1395*E1395</f>
        <v>0</v>
      </c>
      <c r="G1395" s="1"/>
    </row>
    <row r="1396" spans="1:7" x14ac:dyDescent="0.25">
      <c r="A1396" s="23"/>
      <c r="B1396" s="16"/>
      <c r="C1396" s="23"/>
      <c r="D1396" s="29"/>
      <c r="E1396" s="11"/>
      <c r="F1396" s="34"/>
      <c r="G1396" s="1"/>
    </row>
    <row r="1397" spans="1:7" x14ac:dyDescent="0.25">
      <c r="A1397" s="23">
        <v>71</v>
      </c>
      <c r="B1397" s="16" t="s">
        <v>484</v>
      </c>
      <c r="C1397" s="23" t="s">
        <v>45</v>
      </c>
      <c r="D1397" s="29">
        <v>6</v>
      </c>
      <c r="E1397" s="13"/>
      <c r="F1397" s="34">
        <f>D1397*E1397</f>
        <v>0</v>
      </c>
      <c r="G1397" s="1"/>
    </row>
    <row r="1398" spans="1:7" x14ac:dyDescent="0.25">
      <c r="A1398" s="23"/>
      <c r="B1398" s="16"/>
      <c r="C1398" s="23"/>
      <c r="D1398" s="29"/>
      <c r="E1398" s="11"/>
      <c r="F1398" s="34"/>
      <c r="G1398" s="1"/>
    </row>
    <row r="1399" spans="1:7" x14ac:dyDescent="0.25">
      <c r="A1399" s="23"/>
      <c r="B1399" s="17" t="s">
        <v>555</v>
      </c>
      <c r="C1399" s="23"/>
      <c r="D1399" s="29"/>
      <c r="E1399" s="11"/>
      <c r="F1399" s="34"/>
      <c r="G1399" s="1"/>
    </row>
    <row r="1400" spans="1:7" x14ac:dyDescent="0.25">
      <c r="A1400" s="23"/>
      <c r="B1400" s="16"/>
      <c r="C1400" s="23"/>
      <c r="D1400" s="29"/>
      <c r="E1400" s="11"/>
      <c r="F1400" s="34"/>
      <c r="G1400" s="1"/>
    </row>
    <row r="1401" spans="1:7" x14ac:dyDescent="0.25">
      <c r="A1401" s="23">
        <v>72</v>
      </c>
      <c r="B1401" s="16" t="s">
        <v>483</v>
      </c>
      <c r="C1401" s="23" t="s">
        <v>45</v>
      </c>
      <c r="D1401" s="29">
        <v>6</v>
      </c>
      <c r="E1401" s="13"/>
      <c r="F1401" s="34">
        <f>D1401*E1401</f>
        <v>0</v>
      </c>
      <c r="G1401" s="1"/>
    </row>
    <row r="1402" spans="1:7" x14ac:dyDescent="0.25">
      <c r="A1402" s="23"/>
      <c r="B1402" s="16"/>
      <c r="C1402" s="23"/>
      <c r="D1402" s="29"/>
      <c r="E1402" s="11"/>
      <c r="F1402" s="34"/>
      <c r="G1402" s="1"/>
    </row>
    <row r="1403" spans="1:7" x14ac:dyDescent="0.25">
      <c r="A1403" s="23">
        <v>73</v>
      </c>
      <c r="B1403" s="16" t="s">
        <v>484</v>
      </c>
      <c r="C1403" s="23" t="s">
        <v>45</v>
      </c>
      <c r="D1403" s="29">
        <v>6</v>
      </c>
      <c r="E1403" s="13"/>
      <c r="F1403" s="34">
        <f>D1403*E1403</f>
        <v>0</v>
      </c>
      <c r="G1403" s="1"/>
    </row>
    <row r="1404" spans="1:7" x14ac:dyDescent="0.25">
      <c r="A1404" s="23"/>
      <c r="B1404" s="16"/>
      <c r="C1404" s="23"/>
      <c r="D1404" s="29"/>
      <c r="E1404" s="11"/>
      <c r="F1404" s="34"/>
      <c r="G1404" s="1"/>
    </row>
    <row r="1405" spans="1:7" x14ac:dyDescent="0.25">
      <c r="A1405" s="23"/>
      <c r="B1405" s="17" t="s">
        <v>556</v>
      </c>
      <c r="C1405" s="23"/>
      <c r="D1405" s="29"/>
      <c r="E1405" s="11"/>
      <c r="F1405" s="34"/>
      <c r="G1405" s="1"/>
    </row>
    <row r="1406" spans="1:7" x14ac:dyDescent="0.25">
      <c r="A1406" s="23"/>
      <c r="B1406" s="16"/>
      <c r="C1406" s="23"/>
      <c r="D1406" s="29"/>
      <c r="E1406" s="11"/>
      <c r="F1406" s="34"/>
      <c r="G1406" s="1"/>
    </row>
    <row r="1407" spans="1:7" x14ac:dyDescent="0.25">
      <c r="A1407" s="23">
        <v>74</v>
      </c>
      <c r="B1407" s="16" t="s">
        <v>483</v>
      </c>
      <c r="C1407" s="23" t="s">
        <v>45</v>
      </c>
      <c r="D1407" s="29">
        <v>29</v>
      </c>
      <c r="E1407" s="13"/>
      <c r="F1407" s="34">
        <f>D1407*E1407</f>
        <v>0</v>
      </c>
      <c r="G1407" s="1"/>
    </row>
    <row r="1408" spans="1:7" x14ac:dyDescent="0.25">
      <c r="A1408" s="23"/>
      <c r="B1408" s="16"/>
      <c r="C1408" s="23"/>
      <c r="D1408" s="29"/>
      <c r="E1408" s="11"/>
      <c r="F1408" s="34"/>
      <c r="G1408" s="1"/>
    </row>
    <row r="1409" spans="1:7" x14ac:dyDescent="0.25">
      <c r="A1409" s="23">
        <v>75</v>
      </c>
      <c r="B1409" s="16" t="s">
        <v>484</v>
      </c>
      <c r="C1409" s="23" t="s">
        <v>45</v>
      </c>
      <c r="D1409" s="29">
        <v>29</v>
      </c>
      <c r="E1409" s="13"/>
      <c r="F1409" s="34">
        <f>D1409*E1409</f>
        <v>0</v>
      </c>
      <c r="G1409" s="1"/>
    </row>
    <row r="1410" spans="1:7" x14ac:dyDescent="0.25">
      <c r="A1410" s="23"/>
      <c r="B1410" s="16"/>
      <c r="C1410" s="23"/>
      <c r="D1410" s="29"/>
      <c r="E1410" s="11"/>
      <c r="F1410" s="34"/>
      <c r="G1410" s="1"/>
    </row>
    <row r="1411" spans="1:7" x14ac:dyDescent="0.25">
      <c r="A1411" s="23"/>
      <c r="B1411" s="17" t="s">
        <v>557</v>
      </c>
      <c r="C1411" s="23"/>
      <c r="D1411" s="29"/>
      <c r="E1411" s="11"/>
      <c r="F1411" s="34"/>
      <c r="G1411" s="1"/>
    </row>
    <row r="1412" spans="1:7" x14ac:dyDescent="0.25">
      <c r="A1412" s="23"/>
      <c r="B1412" s="16"/>
      <c r="C1412" s="23"/>
      <c r="D1412" s="29"/>
      <c r="E1412" s="11"/>
      <c r="F1412" s="34"/>
      <c r="G1412" s="1"/>
    </row>
    <row r="1413" spans="1:7" x14ac:dyDescent="0.25">
      <c r="A1413" s="23">
        <v>76</v>
      </c>
      <c r="B1413" s="16" t="s">
        <v>483</v>
      </c>
      <c r="C1413" s="23" t="s">
        <v>45</v>
      </c>
      <c r="D1413" s="29">
        <v>26</v>
      </c>
      <c r="E1413" s="13"/>
      <c r="F1413" s="34">
        <f>D1413*E1413</f>
        <v>0</v>
      </c>
      <c r="G1413" s="1"/>
    </row>
    <row r="1414" spans="1:7" x14ac:dyDescent="0.25">
      <c r="A1414" s="23"/>
      <c r="B1414" s="16"/>
      <c r="C1414" s="23"/>
      <c r="D1414" s="29"/>
      <c r="E1414" s="11"/>
      <c r="F1414" s="34"/>
      <c r="G1414" s="1"/>
    </row>
    <row r="1415" spans="1:7" x14ac:dyDescent="0.25">
      <c r="A1415" s="23">
        <v>77</v>
      </c>
      <c r="B1415" s="16" t="s">
        <v>484</v>
      </c>
      <c r="C1415" s="23" t="s">
        <v>45</v>
      </c>
      <c r="D1415" s="29">
        <v>26</v>
      </c>
      <c r="E1415" s="13"/>
      <c r="F1415" s="34">
        <f>D1415*E1415</f>
        <v>0</v>
      </c>
      <c r="G1415" s="1"/>
    </row>
    <row r="1416" spans="1:7" x14ac:dyDescent="0.25">
      <c r="A1416" s="23"/>
      <c r="B1416" s="16"/>
      <c r="C1416" s="23"/>
      <c r="D1416" s="29"/>
      <c r="E1416" s="11"/>
      <c r="F1416" s="34"/>
      <c r="G1416" s="1"/>
    </row>
    <row r="1417" spans="1:7" x14ac:dyDescent="0.25">
      <c r="A1417" s="23"/>
      <c r="B1417" s="17" t="s">
        <v>558</v>
      </c>
      <c r="C1417" s="23"/>
      <c r="D1417" s="29"/>
      <c r="E1417" s="11"/>
      <c r="F1417" s="34"/>
      <c r="G1417" s="1"/>
    </row>
    <row r="1418" spans="1:7" x14ac:dyDescent="0.25">
      <c r="A1418" s="23"/>
      <c r="B1418" s="16"/>
      <c r="C1418" s="23"/>
      <c r="D1418" s="29"/>
      <c r="E1418" s="11"/>
      <c r="F1418" s="34"/>
      <c r="G1418" s="1"/>
    </row>
    <row r="1419" spans="1:7" x14ac:dyDescent="0.25">
      <c r="A1419" s="23">
        <v>78</v>
      </c>
      <c r="B1419" s="16" t="s">
        <v>483</v>
      </c>
      <c r="C1419" s="23" t="s">
        <v>45</v>
      </c>
      <c r="D1419" s="29">
        <v>1</v>
      </c>
      <c r="E1419" s="13"/>
      <c r="F1419" s="34">
        <f>D1419*E1419</f>
        <v>0</v>
      </c>
      <c r="G1419" s="1"/>
    </row>
    <row r="1420" spans="1:7" x14ac:dyDescent="0.25">
      <c r="A1420" s="23"/>
      <c r="B1420" s="16"/>
      <c r="C1420" s="23"/>
      <c r="D1420" s="29"/>
      <c r="E1420" s="11"/>
      <c r="F1420" s="34"/>
      <c r="G1420" s="1"/>
    </row>
    <row r="1421" spans="1:7" x14ac:dyDescent="0.25">
      <c r="A1421" s="23">
        <v>79</v>
      </c>
      <c r="B1421" s="16" t="s">
        <v>484</v>
      </c>
      <c r="C1421" s="23" t="s">
        <v>45</v>
      </c>
      <c r="D1421" s="29">
        <v>1</v>
      </c>
      <c r="E1421" s="13"/>
      <c r="F1421" s="34">
        <f>D1421*E1421</f>
        <v>0</v>
      </c>
      <c r="G1421" s="1"/>
    </row>
    <row r="1422" spans="1:7" x14ac:dyDescent="0.25">
      <c r="A1422" s="23"/>
      <c r="B1422" s="16"/>
      <c r="C1422" s="23"/>
      <c r="D1422" s="29"/>
      <c r="E1422" s="11"/>
      <c r="F1422" s="34"/>
      <c r="G1422" s="1"/>
    </row>
    <row r="1423" spans="1:7" ht="30" x14ac:dyDescent="0.25">
      <c r="A1423" s="23"/>
      <c r="B1423" s="17" t="s">
        <v>559</v>
      </c>
      <c r="C1423" s="23"/>
      <c r="D1423" s="29"/>
      <c r="E1423" s="11"/>
      <c r="F1423" s="34"/>
      <c r="G1423" s="1"/>
    </row>
    <row r="1424" spans="1:7" x14ac:dyDescent="0.25">
      <c r="A1424" s="23"/>
      <c r="B1424" s="16"/>
      <c r="C1424" s="23"/>
      <c r="D1424" s="29"/>
      <c r="E1424" s="11"/>
      <c r="F1424" s="34"/>
      <c r="G1424" s="1"/>
    </row>
    <row r="1425" spans="1:7" x14ac:dyDescent="0.25">
      <c r="A1425" s="23">
        <v>80</v>
      </c>
      <c r="B1425" s="16" t="s">
        <v>483</v>
      </c>
      <c r="C1425" s="23" t="s">
        <v>45</v>
      </c>
      <c r="D1425" s="29">
        <v>2</v>
      </c>
      <c r="E1425" s="13"/>
      <c r="F1425" s="34">
        <f>D1425*E1425</f>
        <v>0</v>
      </c>
      <c r="G1425" s="1"/>
    </row>
    <row r="1426" spans="1:7" x14ac:dyDescent="0.25">
      <c r="A1426" s="23"/>
      <c r="B1426" s="16"/>
      <c r="C1426" s="23"/>
      <c r="D1426" s="29"/>
      <c r="E1426" s="11"/>
      <c r="F1426" s="34"/>
      <c r="G1426" s="1"/>
    </row>
    <row r="1427" spans="1:7" x14ac:dyDescent="0.25">
      <c r="A1427" s="23">
        <v>81</v>
      </c>
      <c r="B1427" s="16" t="s">
        <v>484</v>
      </c>
      <c r="C1427" s="23" t="s">
        <v>45</v>
      </c>
      <c r="D1427" s="29">
        <v>2</v>
      </c>
      <c r="E1427" s="13"/>
      <c r="F1427" s="34">
        <f>D1427*E1427</f>
        <v>0</v>
      </c>
      <c r="G1427" s="1"/>
    </row>
    <row r="1428" spans="1:7" x14ac:dyDescent="0.25">
      <c r="A1428" s="23"/>
      <c r="B1428" s="16"/>
      <c r="C1428" s="23"/>
      <c r="D1428" s="29"/>
      <c r="E1428" s="11"/>
      <c r="F1428" s="34"/>
      <c r="G1428" s="1"/>
    </row>
    <row r="1429" spans="1:7" x14ac:dyDescent="0.25">
      <c r="A1429" s="23"/>
      <c r="B1429" s="17" t="s">
        <v>560</v>
      </c>
      <c r="C1429" s="23"/>
      <c r="D1429" s="29"/>
      <c r="E1429" s="11"/>
      <c r="F1429" s="34"/>
      <c r="G1429" s="1"/>
    </row>
    <row r="1430" spans="1:7" x14ac:dyDescent="0.25">
      <c r="A1430" s="23"/>
      <c r="B1430" s="16"/>
      <c r="C1430" s="23"/>
      <c r="D1430" s="29"/>
      <c r="E1430" s="11"/>
      <c r="F1430" s="34"/>
      <c r="G1430" s="1"/>
    </row>
    <row r="1431" spans="1:7" x14ac:dyDescent="0.25">
      <c r="A1431" s="23">
        <v>82</v>
      </c>
      <c r="B1431" s="16" t="s">
        <v>561</v>
      </c>
      <c r="C1431" s="23" t="s">
        <v>9</v>
      </c>
      <c r="D1431" s="29">
        <v>1</v>
      </c>
      <c r="E1431" s="13"/>
      <c r="F1431" s="34">
        <f>D1431*E1431</f>
        <v>0</v>
      </c>
      <c r="G1431" s="1"/>
    </row>
    <row r="1432" spans="1:7" x14ac:dyDescent="0.25">
      <c r="A1432" s="23"/>
      <c r="B1432" s="16"/>
      <c r="C1432" s="23"/>
      <c r="D1432" s="29"/>
      <c r="E1432" s="11"/>
      <c r="F1432" s="34"/>
      <c r="G1432" s="1"/>
    </row>
    <row r="1433" spans="1:7" x14ac:dyDescent="0.25">
      <c r="A1433" s="23">
        <v>83</v>
      </c>
      <c r="B1433" s="16" t="s">
        <v>562</v>
      </c>
      <c r="C1433" s="23" t="s">
        <v>9</v>
      </c>
      <c r="D1433" s="29">
        <v>1</v>
      </c>
      <c r="E1433" s="13"/>
      <c r="F1433" s="34">
        <f>D1433*E1433</f>
        <v>0</v>
      </c>
      <c r="G1433" s="1"/>
    </row>
    <row r="1434" spans="1:7" x14ac:dyDescent="0.25">
      <c r="A1434" s="23"/>
      <c r="B1434" s="16"/>
      <c r="C1434" s="23"/>
      <c r="D1434" s="29"/>
      <c r="E1434" s="11"/>
      <c r="F1434" s="34"/>
      <c r="G1434" s="1"/>
    </row>
    <row r="1435" spans="1:7" x14ac:dyDescent="0.25">
      <c r="A1435" s="23">
        <v>84</v>
      </c>
      <c r="B1435" s="16" t="s">
        <v>563</v>
      </c>
      <c r="C1435" s="23" t="s">
        <v>9</v>
      </c>
      <c r="D1435" s="29">
        <v>1</v>
      </c>
      <c r="E1435" s="13"/>
      <c r="F1435" s="34">
        <f>D1435*E1435</f>
        <v>0</v>
      </c>
      <c r="G1435" s="1"/>
    </row>
    <row r="1436" spans="1:7" x14ac:dyDescent="0.25">
      <c r="A1436" s="23"/>
      <c r="B1436" s="16"/>
      <c r="C1436" s="23"/>
      <c r="D1436" s="29"/>
      <c r="E1436" s="11"/>
      <c r="F1436" s="34"/>
      <c r="G1436" s="1"/>
    </row>
    <row r="1437" spans="1:7" x14ac:dyDescent="0.25">
      <c r="A1437" s="41" t="s">
        <v>732</v>
      </c>
      <c r="B1437" s="18" t="s">
        <v>714</v>
      </c>
      <c r="C1437" s="24"/>
      <c r="D1437" s="24"/>
      <c r="E1437" s="3"/>
      <c r="F1437" s="35">
        <f>SUM(F1161:F1436)</f>
        <v>90000</v>
      </c>
      <c r="G1437" s="1"/>
    </row>
    <row r="1438" spans="1:7" x14ac:dyDescent="0.25">
      <c r="A1438" s="23"/>
      <c r="B1438" s="16"/>
      <c r="C1438" s="23"/>
      <c r="D1438" s="29"/>
      <c r="E1438" s="11"/>
      <c r="F1438" s="34"/>
      <c r="G1438" s="1"/>
    </row>
    <row r="1439" spans="1:7" x14ac:dyDescent="0.25">
      <c r="A1439" s="23"/>
      <c r="B1439" s="17" t="s">
        <v>564</v>
      </c>
      <c r="C1439" s="23"/>
      <c r="D1439" s="29"/>
      <c r="E1439" s="11"/>
      <c r="F1439" s="34"/>
      <c r="G1439" s="1"/>
    </row>
    <row r="1440" spans="1:7" x14ac:dyDescent="0.25">
      <c r="A1440" s="23"/>
      <c r="B1440" s="16"/>
      <c r="C1440" s="23"/>
      <c r="D1440" s="29"/>
      <c r="E1440" s="11"/>
      <c r="F1440" s="34"/>
      <c r="G1440" s="1"/>
    </row>
    <row r="1441" spans="1:7" x14ac:dyDescent="0.25">
      <c r="A1441" s="23"/>
      <c r="B1441" s="17" t="s">
        <v>565</v>
      </c>
      <c r="C1441" s="23"/>
      <c r="D1441" s="29"/>
      <c r="E1441" s="11"/>
      <c r="F1441" s="34"/>
      <c r="G1441" s="1"/>
    </row>
    <row r="1442" spans="1:7" x14ac:dyDescent="0.25">
      <c r="A1442" s="23"/>
      <c r="B1442" s="16"/>
      <c r="C1442" s="23"/>
      <c r="D1442" s="29"/>
      <c r="E1442" s="11"/>
      <c r="F1442" s="34"/>
      <c r="G1442" s="1"/>
    </row>
    <row r="1443" spans="1:7" x14ac:dyDescent="0.25">
      <c r="A1443" s="23"/>
      <c r="B1443" s="17" t="s">
        <v>13</v>
      </c>
      <c r="C1443" s="23"/>
      <c r="D1443" s="29"/>
      <c r="E1443" s="11"/>
      <c r="F1443" s="34"/>
      <c r="G1443" s="1"/>
    </row>
    <row r="1444" spans="1:7" x14ac:dyDescent="0.25">
      <c r="A1444" s="23"/>
      <c r="B1444" s="16"/>
      <c r="C1444" s="23"/>
      <c r="D1444" s="29"/>
      <c r="E1444" s="11"/>
      <c r="F1444" s="34"/>
      <c r="G1444" s="1"/>
    </row>
    <row r="1445" spans="1:7" ht="45" x14ac:dyDescent="0.25">
      <c r="A1445" s="23"/>
      <c r="B1445" s="16" t="s">
        <v>14</v>
      </c>
      <c r="C1445" s="23"/>
      <c r="D1445" s="29"/>
      <c r="E1445" s="11"/>
      <c r="F1445" s="34"/>
      <c r="G1445" s="1"/>
    </row>
    <row r="1446" spans="1:7" x14ac:dyDescent="0.25">
      <c r="A1446" s="23"/>
      <c r="B1446" s="16"/>
      <c r="C1446" s="23"/>
      <c r="D1446" s="29"/>
      <c r="E1446" s="11"/>
      <c r="F1446" s="34"/>
      <c r="G1446" s="1"/>
    </row>
    <row r="1447" spans="1:7" x14ac:dyDescent="0.25">
      <c r="A1447" s="23"/>
      <c r="B1447" s="17" t="s">
        <v>566</v>
      </c>
      <c r="C1447" s="23"/>
      <c r="D1447" s="29"/>
      <c r="E1447" s="11"/>
      <c r="F1447" s="34"/>
      <c r="G1447" s="1"/>
    </row>
    <row r="1448" spans="1:7" x14ac:dyDescent="0.25">
      <c r="A1448" s="23"/>
      <c r="B1448" s="16"/>
      <c r="C1448" s="23"/>
      <c r="D1448" s="29"/>
      <c r="E1448" s="11"/>
      <c r="F1448" s="34"/>
      <c r="G1448" s="1"/>
    </row>
    <row r="1449" spans="1:7" ht="45" x14ac:dyDescent="0.25">
      <c r="A1449" s="23"/>
      <c r="B1449" s="17" t="s">
        <v>567</v>
      </c>
      <c r="C1449" s="23"/>
      <c r="D1449" s="29"/>
      <c r="E1449" s="11"/>
      <c r="F1449" s="34"/>
      <c r="G1449" s="1"/>
    </row>
    <row r="1450" spans="1:7" x14ac:dyDescent="0.25">
      <c r="A1450" s="23"/>
      <c r="B1450" s="16"/>
      <c r="C1450" s="23"/>
      <c r="D1450" s="29"/>
      <c r="E1450" s="11"/>
      <c r="F1450" s="34"/>
      <c r="G1450" s="1"/>
    </row>
    <row r="1451" spans="1:7" x14ac:dyDescent="0.25">
      <c r="A1451" s="23"/>
      <c r="B1451" s="17" t="s">
        <v>23</v>
      </c>
      <c r="C1451" s="23"/>
      <c r="D1451" s="29"/>
      <c r="E1451" s="11"/>
      <c r="F1451" s="34"/>
      <c r="G1451" s="1"/>
    </row>
    <row r="1452" spans="1:7" x14ac:dyDescent="0.25">
      <c r="A1452" s="23"/>
      <c r="B1452" s="16"/>
      <c r="C1452" s="23"/>
      <c r="D1452" s="29"/>
      <c r="E1452" s="11"/>
      <c r="F1452" s="34"/>
      <c r="G1452" s="1"/>
    </row>
    <row r="1453" spans="1:7" ht="30" x14ac:dyDescent="0.25">
      <c r="A1453" s="23"/>
      <c r="B1453" s="16" t="s">
        <v>24</v>
      </c>
      <c r="C1453" s="23"/>
      <c r="D1453" s="29"/>
      <c r="E1453" s="11"/>
      <c r="F1453" s="34"/>
      <c r="G1453" s="1"/>
    </row>
    <row r="1454" spans="1:7" x14ac:dyDescent="0.25">
      <c r="A1454" s="23"/>
      <c r="B1454" s="16"/>
      <c r="C1454" s="23"/>
      <c r="D1454" s="29"/>
      <c r="E1454" s="11"/>
      <c r="F1454" s="34"/>
      <c r="G1454" s="1"/>
    </row>
    <row r="1455" spans="1:7" x14ac:dyDescent="0.25">
      <c r="A1455" s="23"/>
      <c r="B1455" s="17" t="s">
        <v>568</v>
      </c>
      <c r="C1455" s="23"/>
      <c r="D1455" s="29"/>
      <c r="E1455" s="11"/>
      <c r="F1455" s="34"/>
      <c r="G1455" s="1"/>
    </row>
    <row r="1456" spans="1:7" x14ac:dyDescent="0.25">
      <c r="A1456" s="23"/>
      <c r="B1456" s="16"/>
      <c r="C1456" s="23"/>
      <c r="D1456" s="29"/>
      <c r="E1456" s="11"/>
      <c r="F1456" s="34"/>
      <c r="G1456" s="1"/>
    </row>
    <row r="1457" spans="1:7" ht="90" x14ac:dyDescent="0.25">
      <c r="A1457" s="23"/>
      <c r="B1457" s="16" t="s">
        <v>569</v>
      </c>
      <c r="C1457" s="23"/>
      <c r="D1457" s="29"/>
      <c r="E1457" s="11"/>
      <c r="F1457" s="34"/>
      <c r="G1457" s="1"/>
    </row>
    <row r="1458" spans="1:7" x14ac:dyDescent="0.25">
      <c r="A1458" s="23"/>
      <c r="B1458" s="16"/>
      <c r="C1458" s="23"/>
      <c r="D1458" s="29"/>
      <c r="E1458" s="11"/>
      <c r="F1458" s="34"/>
      <c r="G1458" s="1"/>
    </row>
    <row r="1459" spans="1:7" ht="60" x14ac:dyDescent="0.25">
      <c r="A1459" s="23"/>
      <c r="B1459" s="16" t="s">
        <v>27</v>
      </c>
      <c r="C1459" s="23"/>
      <c r="D1459" s="29"/>
      <c r="E1459" s="11"/>
      <c r="F1459" s="34"/>
      <c r="G1459" s="1"/>
    </row>
    <row r="1460" spans="1:7" x14ac:dyDescent="0.25">
      <c r="A1460" s="23"/>
      <c r="B1460" s="16"/>
      <c r="C1460" s="23"/>
      <c r="D1460" s="29"/>
      <c r="E1460" s="11"/>
      <c r="F1460" s="34"/>
      <c r="G1460" s="1"/>
    </row>
    <row r="1461" spans="1:7" x14ac:dyDescent="0.25">
      <c r="A1461" s="23"/>
      <c r="B1461" s="17" t="s">
        <v>570</v>
      </c>
      <c r="C1461" s="23"/>
      <c r="D1461" s="29"/>
      <c r="E1461" s="11"/>
      <c r="F1461" s="34"/>
      <c r="G1461" s="1"/>
    </row>
    <row r="1462" spans="1:7" x14ac:dyDescent="0.25">
      <c r="A1462" s="23"/>
      <c r="B1462" s="16"/>
      <c r="C1462" s="23"/>
      <c r="D1462" s="29"/>
      <c r="E1462" s="11"/>
      <c r="F1462" s="34"/>
      <c r="G1462" s="1"/>
    </row>
    <row r="1463" spans="1:7" ht="75" x14ac:dyDescent="0.25">
      <c r="A1463" s="23"/>
      <c r="B1463" s="16" t="s">
        <v>34</v>
      </c>
      <c r="C1463" s="23"/>
      <c r="D1463" s="29"/>
      <c r="E1463" s="11"/>
      <c r="F1463" s="34"/>
      <c r="G1463" s="1"/>
    </row>
    <row r="1464" spans="1:7" x14ac:dyDescent="0.25">
      <c r="A1464" s="23"/>
      <c r="B1464" s="16"/>
      <c r="C1464" s="23"/>
      <c r="D1464" s="29"/>
      <c r="E1464" s="11"/>
      <c r="F1464" s="34"/>
      <c r="G1464" s="1"/>
    </row>
    <row r="1465" spans="1:7" x14ac:dyDescent="0.25">
      <c r="A1465" s="23"/>
      <c r="B1465" s="17" t="s">
        <v>571</v>
      </c>
      <c r="C1465" s="23"/>
      <c r="D1465" s="29"/>
      <c r="E1465" s="11"/>
      <c r="F1465" s="34"/>
      <c r="G1465" s="1"/>
    </row>
    <row r="1466" spans="1:7" x14ac:dyDescent="0.25">
      <c r="A1466" s="23"/>
      <c r="B1466" s="16"/>
      <c r="C1466" s="23"/>
      <c r="D1466" s="29"/>
      <c r="E1466" s="11"/>
      <c r="F1466" s="34"/>
      <c r="G1466" s="1"/>
    </row>
    <row r="1467" spans="1:7" x14ac:dyDescent="0.25">
      <c r="A1467" s="23"/>
      <c r="B1467" s="17" t="s">
        <v>572</v>
      </c>
      <c r="C1467" s="23"/>
      <c r="D1467" s="29"/>
      <c r="E1467" s="11"/>
      <c r="F1467" s="34"/>
      <c r="G1467" s="1"/>
    </row>
    <row r="1468" spans="1:7" x14ac:dyDescent="0.25">
      <c r="A1468" s="23"/>
      <c r="B1468" s="16"/>
      <c r="C1468" s="23"/>
      <c r="D1468" s="29"/>
      <c r="E1468" s="11"/>
      <c r="F1468" s="34"/>
      <c r="G1468" s="1"/>
    </row>
    <row r="1469" spans="1:7" x14ac:dyDescent="0.25">
      <c r="A1469" s="23">
        <v>1</v>
      </c>
      <c r="B1469" s="16" t="s">
        <v>573</v>
      </c>
      <c r="C1469" s="23" t="s">
        <v>77</v>
      </c>
      <c r="D1469" s="29">
        <v>461</v>
      </c>
      <c r="E1469" s="13"/>
      <c r="F1469" s="34">
        <f>D1469*E1469</f>
        <v>0</v>
      </c>
      <c r="G1469" s="1"/>
    </row>
    <row r="1470" spans="1:7" x14ac:dyDescent="0.25">
      <c r="A1470" s="23"/>
      <c r="B1470" s="16"/>
      <c r="C1470" s="23"/>
      <c r="D1470" s="29"/>
      <c r="E1470" s="11"/>
      <c r="F1470" s="34"/>
      <c r="G1470" s="1"/>
    </row>
    <row r="1471" spans="1:7" x14ac:dyDescent="0.25">
      <c r="A1471" s="23">
        <v>2</v>
      </c>
      <c r="B1471" s="16" t="s">
        <v>574</v>
      </c>
      <c r="C1471" s="23" t="s">
        <v>45</v>
      </c>
      <c r="D1471" s="29">
        <v>1</v>
      </c>
      <c r="E1471" s="13"/>
      <c r="F1471" s="34">
        <f>D1471*E1471</f>
        <v>0</v>
      </c>
      <c r="G1471" s="1"/>
    </row>
    <row r="1472" spans="1:7" x14ac:dyDescent="0.25">
      <c r="A1472" s="23"/>
      <c r="B1472" s="16"/>
      <c r="C1472" s="23"/>
      <c r="D1472" s="29"/>
      <c r="E1472" s="11"/>
      <c r="F1472" s="34"/>
      <c r="G1472" s="1"/>
    </row>
    <row r="1473" spans="1:7" x14ac:dyDescent="0.25">
      <c r="A1473" s="23"/>
      <c r="B1473" s="17" t="s">
        <v>575</v>
      </c>
      <c r="C1473" s="23"/>
      <c r="D1473" s="29"/>
      <c r="E1473" s="11"/>
      <c r="F1473" s="34"/>
      <c r="G1473" s="1"/>
    </row>
    <row r="1474" spans="1:7" x14ac:dyDescent="0.25">
      <c r="A1474" s="23"/>
      <c r="B1474" s="16"/>
      <c r="C1474" s="23"/>
      <c r="D1474" s="29"/>
      <c r="E1474" s="11"/>
      <c r="F1474" s="34"/>
      <c r="G1474" s="1"/>
    </row>
    <row r="1475" spans="1:7" x14ac:dyDescent="0.25">
      <c r="A1475" s="23"/>
      <c r="B1475" s="17" t="s">
        <v>572</v>
      </c>
      <c r="C1475" s="23"/>
      <c r="D1475" s="29"/>
      <c r="E1475" s="11"/>
      <c r="F1475" s="34"/>
      <c r="G1475" s="1"/>
    </row>
    <row r="1476" spans="1:7" x14ac:dyDescent="0.25">
      <c r="A1476" s="23"/>
      <c r="B1476" s="16"/>
      <c r="C1476" s="23"/>
      <c r="D1476" s="29"/>
      <c r="E1476" s="11"/>
      <c r="F1476" s="34"/>
      <c r="G1476" s="1"/>
    </row>
    <row r="1477" spans="1:7" ht="30" x14ac:dyDescent="0.25">
      <c r="A1477" s="23">
        <v>3</v>
      </c>
      <c r="B1477" s="16" t="s">
        <v>576</v>
      </c>
      <c r="C1477" s="23" t="s">
        <v>45</v>
      </c>
      <c r="D1477" s="29">
        <v>1</v>
      </c>
      <c r="E1477" s="13"/>
      <c r="F1477" s="34">
        <f>D1477*E1477</f>
        <v>0</v>
      </c>
      <c r="G1477" s="1"/>
    </row>
    <row r="1478" spans="1:7" x14ac:dyDescent="0.25">
      <c r="A1478" s="23"/>
      <c r="B1478" s="16"/>
      <c r="C1478" s="23"/>
      <c r="D1478" s="29"/>
      <c r="E1478" s="11"/>
      <c r="F1478" s="34"/>
      <c r="G1478" s="1"/>
    </row>
    <row r="1479" spans="1:7" x14ac:dyDescent="0.25">
      <c r="A1479" s="23"/>
      <c r="B1479" s="17" t="s">
        <v>577</v>
      </c>
      <c r="C1479" s="23"/>
      <c r="D1479" s="29"/>
      <c r="E1479" s="11"/>
      <c r="F1479" s="34"/>
      <c r="G1479" s="1"/>
    </row>
    <row r="1480" spans="1:7" x14ac:dyDescent="0.25">
      <c r="A1480" s="23"/>
      <c r="B1480" s="16"/>
      <c r="C1480" s="23"/>
      <c r="D1480" s="29"/>
      <c r="E1480" s="11"/>
      <c r="F1480" s="34"/>
      <c r="G1480" s="1"/>
    </row>
    <row r="1481" spans="1:7" ht="75" x14ac:dyDescent="0.25">
      <c r="A1481" s="23"/>
      <c r="B1481" s="17" t="s">
        <v>578</v>
      </c>
      <c r="C1481" s="23"/>
      <c r="D1481" s="29"/>
      <c r="E1481" s="11"/>
      <c r="F1481" s="34"/>
      <c r="G1481" s="1"/>
    </row>
    <row r="1482" spans="1:7" x14ac:dyDescent="0.25">
      <c r="A1482" s="23"/>
      <c r="B1482" s="16"/>
      <c r="C1482" s="23"/>
      <c r="D1482" s="29"/>
      <c r="E1482" s="11"/>
      <c r="F1482" s="34"/>
      <c r="G1482" s="1"/>
    </row>
    <row r="1483" spans="1:7" x14ac:dyDescent="0.25">
      <c r="A1483" s="23"/>
      <c r="B1483" s="17" t="s">
        <v>579</v>
      </c>
      <c r="C1483" s="23"/>
      <c r="D1483" s="29"/>
      <c r="E1483" s="11"/>
      <c r="F1483" s="34"/>
      <c r="G1483" s="1"/>
    </row>
    <row r="1484" spans="1:7" x14ac:dyDescent="0.25">
      <c r="A1484" s="23"/>
      <c r="B1484" s="16"/>
      <c r="C1484" s="23"/>
      <c r="D1484" s="29"/>
      <c r="E1484" s="11"/>
      <c r="F1484" s="34"/>
      <c r="G1484" s="1"/>
    </row>
    <row r="1485" spans="1:7" ht="30" x14ac:dyDescent="0.25">
      <c r="A1485" s="23">
        <v>4</v>
      </c>
      <c r="B1485" s="16" t="s">
        <v>580</v>
      </c>
      <c r="C1485" s="23" t="s">
        <v>99</v>
      </c>
      <c r="D1485" s="29">
        <v>16</v>
      </c>
      <c r="E1485" s="13"/>
      <c r="F1485" s="34">
        <f>D1485*E1485</f>
        <v>0</v>
      </c>
      <c r="G1485" s="1"/>
    </row>
    <row r="1486" spans="1:7" x14ac:dyDescent="0.25">
      <c r="A1486" s="23"/>
      <c r="B1486" s="16"/>
      <c r="C1486" s="23"/>
      <c r="D1486" s="29"/>
      <c r="E1486" s="11"/>
      <c r="F1486" s="34"/>
      <c r="G1486" s="1"/>
    </row>
    <row r="1487" spans="1:7" ht="30" x14ac:dyDescent="0.25">
      <c r="A1487" s="23">
        <v>5</v>
      </c>
      <c r="B1487" s="16" t="s">
        <v>581</v>
      </c>
      <c r="C1487" s="23" t="s">
        <v>99</v>
      </c>
      <c r="D1487" s="29">
        <v>5</v>
      </c>
      <c r="E1487" s="13"/>
      <c r="F1487" s="34">
        <f>D1487*E1487</f>
        <v>0</v>
      </c>
      <c r="G1487" s="1"/>
    </row>
    <row r="1488" spans="1:7" x14ac:dyDescent="0.25">
      <c r="A1488" s="23"/>
      <c r="B1488" s="16"/>
      <c r="C1488" s="23"/>
      <c r="D1488" s="29"/>
      <c r="E1488" s="11"/>
      <c r="F1488" s="34"/>
      <c r="G1488" s="1"/>
    </row>
    <row r="1489" spans="1:7" x14ac:dyDescent="0.25">
      <c r="A1489" s="23"/>
      <c r="B1489" s="17" t="s">
        <v>582</v>
      </c>
      <c r="C1489" s="23"/>
      <c r="D1489" s="29"/>
      <c r="E1489" s="11"/>
      <c r="F1489" s="34"/>
      <c r="G1489" s="1"/>
    </row>
    <row r="1490" spans="1:7" x14ac:dyDescent="0.25">
      <c r="A1490" s="23"/>
      <c r="B1490" s="16"/>
      <c r="C1490" s="23"/>
      <c r="D1490" s="29"/>
      <c r="E1490" s="11"/>
      <c r="F1490" s="34"/>
      <c r="G1490" s="1"/>
    </row>
    <row r="1491" spans="1:7" x14ac:dyDescent="0.25">
      <c r="A1491" s="23">
        <v>6</v>
      </c>
      <c r="B1491" s="16" t="s">
        <v>583</v>
      </c>
      <c r="C1491" s="23" t="s">
        <v>99</v>
      </c>
      <c r="D1491" s="29">
        <v>10</v>
      </c>
      <c r="E1491" s="13"/>
      <c r="F1491" s="34">
        <f>D1491*E1491</f>
        <v>0</v>
      </c>
      <c r="G1491" s="1"/>
    </row>
    <row r="1492" spans="1:7" x14ac:dyDescent="0.25">
      <c r="A1492" s="23"/>
      <c r="B1492" s="16"/>
      <c r="C1492" s="23"/>
      <c r="D1492" s="29"/>
      <c r="E1492" s="11"/>
      <c r="F1492" s="34"/>
      <c r="G1492" s="1"/>
    </row>
    <row r="1493" spans="1:7" ht="30" x14ac:dyDescent="0.25">
      <c r="A1493" s="23">
        <v>7</v>
      </c>
      <c r="B1493" s="16" t="s">
        <v>584</v>
      </c>
      <c r="C1493" s="23" t="s">
        <v>53</v>
      </c>
      <c r="D1493" s="29">
        <v>12</v>
      </c>
      <c r="E1493" s="13"/>
      <c r="F1493" s="34">
        <f>D1493*E1493</f>
        <v>0</v>
      </c>
      <c r="G1493" s="1"/>
    </row>
    <row r="1494" spans="1:7" x14ac:dyDescent="0.25">
      <c r="A1494" s="23"/>
      <c r="B1494" s="16"/>
      <c r="C1494" s="23"/>
      <c r="D1494" s="29"/>
      <c r="E1494" s="11"/>
      <c r="F1494" s="34"/>
      <c r="G1494" s="1"/>
    </row>
    <row r="1495" spans="1:7" ht="30" x14ac:dyDescent="0.25">
      <c r="A1495" s="23">
        <v>8</v>
      </c>
      <c r="B1495" s="16" t="s">
        <v>585</v>
      </c>
      <c r="C1495" s="23" t="s">
        <v>53</v>
      </c>
      <c r="D1495" s="29">
        <v>88</v>
      </c>
      <c r="E1495" s="13"/>
      <c r="F1495" s="34">
        <f>D1495*E1495</f>
        <v>0</v>
      </c>
      <c r="G1495" s="1"/>
    </row>
    <row r="1496" spans="1:7" x14ac:dyDescent="0.25">
      <c r="A1496" s="23"/>
      <c r="B1496" s="16"/>
      <c r="C1496" s="23"/>
      <c r="D1496" s="29"/>
      <c r="E1496" s="11"/>
      <c r="F1496" s="34"/>
      <c r="G1496" s="1"/>
    </row>
    <row r="1497" spans="1:7" ht="30" x14ac:dyDescent="0.25">
      <c r="A1497" s="23">
        <v>9</v>
      </c>
      <c r="B1497" s="16" t="s">
        <v>586</v>
      </c>
      <c r="C1497" s="23" t="s">
        <v>99</v>
      </c>
      <c r="D1497" s="29">
        <v>2</v>
      </c>
      <c r="E1497" s="13"/>
      <c r="F1497" s="34">
        <f>D1497*E1497</f>
        <v>0</v>
      </c>
      <c r="G1497" s="1"/>
    </row>
    <row r="1498" spans="1:7" x14ac:dyDescent="0.25">
      <c r="A1498" s="23"/>
      <c r="B1498" s="16"/>
      <c r="C1498" s="23"/>
      <c r="D1498" s="29"/>
      <c r="E1498" s="11"/>
      <c r="F1498" s="34"/>
      <c r="G1498" s="1"/>
    </row>
    <row r="1499" spans="1:7" x14ac:dyDescent="0.25">
      <c r="A1499" s="23"/>
      <c r="B1499" s="17" t="s">
        <v>587</v>
      </c>
      <c r="C1499" s="23"/>
      <c r="D1499" s="29"/>
      <c r="E1499" s="11"/>
      <c r="F1499" s="34"/>
      <c r="G1499" s="1"/>
    </row>
    <row r="1500" spans="1:7" x14ac:dyDescent="0.25">
      <c r="A1500" s="23"/>
      <c r="B1500" s="16"/>
      <c r="C1500" s="23"/>
      <c r="D1500" s="29"/>
      <c r="E1500" s="11"/>
      <c r="F1500" s="34"/>
      <c r="G1500" s="1"/>
    </row>
    <row r="1501" spans="1:7" x14ac:dyDescent="0.25">
      <c r="A1501" s="23">
        <v>10</v>
      </c>
      <c r="B1501" s="16" t="s">
        <v>588</v>
      </c>
      <c r="C1501" s="23" t="s">
        <v>589</v>
      </c>
      <c r="D1501" s="29">
        <v>1.5</v>
      </c>
      <c r="E1501" s="13"/>
      <c r="F1501" s="34">
        <f>D1501*E1501</f>
        <v>0</v>
      </c>
      <c r="G1501" s="1"/>
    </row>
    <row r="1502" spans="1:7" x14ac:dyDescent="0.25">
      <c r="A1502" s="23"/>
      <c r="B1502" s="16"/>
      <c r="C1502" s="23"/>
      <c r="D1502" s="29"/>
      <c r="E1502" s="11"/>
      <c r="F1502" s="34"/>
      <c r="G1502" s="1"/>
    </row>
    <row r="1503" spans="1:7" x14ac:dyDescent="0.25">
      <c r="A1503" s="23"/>
      <c r="B1503" s="17" t="s">
        <v>590</v>
      </c>
      <c r="C1503" s="23"/>
      <c r="D1503" s="29"/>
      <c r="E1503" s="11"/>
      <c r="F1503" s="34"/>
      <c r="G1503" s="1"/>
    </row>
    <row r="1504" spans="1:7" x14ac:dyDescent="0.25">
      <c r="A1504" s="23"/>
      <c r="B1504" s="16"/>
      <c r="C1504" s="23"/>
      <c r="D1504" s="29"/>
      <c r="E1504" s="11"/>
      <c r="F1504" s="34"/>
      <c r="G1504" s="1"/>
    </row>
    <row r="1505" spans="1:7" x14ac:dyDescent="0.25">
      <c r="A1505" s="23">
        <v>11</v>
      </c>
      <c r="B1505" s="16" t="s">
        <v>591</v>
      </c>
      <c r="C1505" s="23" t="s">
        <v>53</v>
      </c>
      <c r="D1505" s="29">
        <v>88</v>
      </c>
      <c r="E1505" s="13"/>
      <c r="F1505" s="34">
        <f>D1505*E1505</f>
        <v>0</v>
      </c>
      <c r="G1505" s="1"/>
    </row>
    <row r="1506" spans="1:7" x14ac:dyDescent="0.25">
      <c r="A1506" s="23"/>
      <c r="B1506" s="16"/>
      <c r="C1506" s="23"/>
      <c r="D1506" s="29"/>
      <c r="E1506" s="11"/>
      <c r="F1506" s="34"/>
      <c r="G1506" s="1"/>
    </row>
    <row r="1507" spans="1:7" ht="30" x14ac:dyDescent="0.25">
      <c r="A1507" s="23">
        <v>12</v>
      </c>
      <c r="B1507" s="16" t="s">
        <v>592</v>
      </c>
      <c r="C1507" s="23" t="s">
        <v>77</v>
      </c>
      <c r="D1507" s="29">
        <v>40</v>
      </c>
      <c r="E1507" s="13"/>
      <c r="F1507" s="34">
        <f>D1507*E1507</f>
        <v>0</v>
      </c>
      <c r="G1507" s="1"/>
    </row>
    <row r="1508" spans="1:7" x14ac:dyDescent="0.25">
      <c r="A1508" s="23"/>
      <c r="B1508" s="16"/>
      <c r="C1508" s="23"/>
      <c r="D1508" s="29"/>
      <c r="E1508" s="11"/>
      <c r="F1508" s="34"/>
      <c r="G1508" s="1"/>
    </row>
    <row r="1509" spans="1:7" x14ac:dyDescent="0.25">
      <c r="A1509" s="23">
        <v>13</v>
      </c>
      <c r="B1509" s="16" t="s">
        <v>593</v>
      </c>
      <c r="C1509" s="23" t="s">
        <v>45</v>
      </c>
      <c r="D1509" s="29">
        <v>352</v>
      </c>
      <c r="E1509" s="13"/>
      <c r="F1509" s="34">
        <f>D1509*E1509</f>
        <v>0</v>
      </c>
      <c r="G1509" s="1"/>
    </row>
    <row r="1510" spans="1:7" x14ac:dyDescent="0.25">
      <c r="A1510" s="23"/>
      <c r="B1510" s="16"/>
      <c r="C1510" s="23"/>
      <c r="D1510" s="29"/>
      <c r="E1510" s="11"/>
      <c r="F1510" s="34"/>
      <c r="G1510" s="1"/>
    </row>
    <row r="1511" spans="1:7" x14ac:dyDescent="0.25">
      <c r="A1511" s="23"/>
      <c r="B1511" s="17" t="s">
        <v>594</v>
      </c>
      <c r="C1511" s="23"/>
      <c r="D1511" s="29"/>
      <c r="E1511" s="11"/>
      <c r="F1511" s="34"/>
      <c r="G1511" s="1"/>
    </row>
    <row r="1512" spans="1:7" x14ac:dyDescent="0.25">
      <c r="A1512" s="23"/>
      <c r="B1512" s="16"/>
      <c r="C1512" s="23"/>
      <c r="D1512" s="29"/>
      <c r="E1512" s="11"/>
      <c r="F1512" s="34"/>
      <c r="G1512" s="1"/>
    </row>
    <row r="1513" spans="1:7" x14ac:dyDescent="0.25">
      <c r="A1513" s="23"/>
      <c r="B1513" s="17" t="s">
        <v>579</v>
      </c>
      <c r="C1513" s="23"/>
      <c r="D1513" s="29"/>
      <c r="E1513" s="11"/>
      <c r="F1513" s="34"/>
      <c r="G1513" s="1"/>
    </row>
    <row r="1514" spans="1:7" x14ac:dyDescent="0.25">
      <c r="A1514" s="23"/>
      <c r="B1514" s="16"/>
      <c r="C1514" s="23"/>
      <c r="D1514" s="29"/>
      <c r="E1514" s="11"/>
      <c r="F1514" s="34"/>
      <c r="G1514" s="1"/>
    </row>
    <row r="1515" spans="1:7" x14ac:dyDescent="0.25">
      <c r="A1515" s="23">
        <v>14</v>
      </c>
      <c r="B1515" s="16" t="s">
        <v>595</v>
      </c>
      <c r="C1515" s="23" t="s">
        <v>99</v>
      </c>
      <c r="D1515" s="29">
        <v>13</v>
      </c>
      <c r="E1515" s="13"/>
      <c r="F1515" s="34">
        <f>D1515*E1515</f>
        <v>0</v>
      </c>
      <c r="G1515" s="1"/>
    </row>
    <row r="1516" spans="1:7" x14ac:dyDescent="0.25">
      <c r="A1516" s="23"/>
      <c r="B1516" s="16"/>
      <c r="C1516" s="23"/>
      <c r="D1516" s="29"/>
      <c r="E1516" s="11"/>
      <c r="F1516" s="34"/>
      <c r="G1516" s="1"/>
    </row>
    <row r="1517" spans="1:7" x14ac:dyDescent="0.25">
      <c r="A1517" s="23">
        <v>15</v>
      </c>
      <c r="B1517" s="16" t="s">
        <v>596</v>
      </c>
      <c r="C1517" s="23" t="s">
        <v>99</v>
      </c>
      <c r="D1517" s="29">
        <v>1</v>
      </c>
      <c r="E1517" s="13"/>
      <c r="F1517" s="34">
        <f>D1517*E1517</f>
        <v>0</v>
      </c>
      <c r="G1517" s="1"/>
    </row>
    <row r="1518" spans="1:7" x14ac:dyDescent="0.25">
      <c r="A1518" s="23"/>
      <c r="B1518" s="16"/>
      <c r="C1518" s="23"/>
      <c r="D1518" s="29"/>
      <c r="E1518" s="11"/>
      <c r="F1518" s="34"/>
      <c r="G1518" s="1"/>
    </row>
    <row r="1519" spans="1:7" x14ac:dyDescent="0.25">
      <c r="A1519" s="23">
        <v>16</v>
      </c>
      <c r="B1519" s="16" t="s">
        <v>597</v>
      </c>
      <c r="C1519" s="23" t="s">
        <v>99</v>
      </c>
      <c r="D1519" s="29">
        <v>1</v>
      </c>
      <c r="E1519" s="13"/>
      <c r="F1519" s="34">
        <f>D1519*E1519</f>
        <v>0</v>
      </c>
      <c r="G1519" s="1"/>
    </row>
    <row r="1520" spans="1:7" x14ac:dyDescent="0.25">
      <c r="A1520" s="23"/>
      <c r="B1520" s="16"/>
      <c r="C1520" s="23"/>
      <c r="D1520" s="29"/>
      <c r="E1520" s="11"/>
      <c r="F1520" s="34"/>
      <c r="G1520" s="1"/>
    </row>
    <row r="1521" spans="1:7" ht="30" x14ac:dyDescent="0.25">
      <c r="A1521" s="23">
        <v>17</v>
      </c>
      <c r="B1521" s="16" t="s">
        <v>598</v>
      </c>
      <c r="C1521" s="23" t="s">
        <v>53</v>
      </c>
      <c r="D1521" s="29">
        <v>38</v>
      </c>
      <c r="E1521" s="13"/>
      <c r="F1521" s="34">
        <f>D1521*E1521</f>
        <v>0</v>
      </c>
      <c r="G1521" s="1"/>
    </row>
    <row r="1522" spans="1:7" x14ac:dyDescent="0.25">
      <c r="A1522" s="23"/>
      <c r="B1522" s="16"/>
      <c r="C1522" s="23"/>
      <c r="D1522" s="29"/>
      <c r="E1522" s="11"/>
      <c r="F1522" s="34"/>
      <c r="G1522" s="1"/>
    </row>
    <row r="1523" spans="1:7" x14ac:dyDescent="0.25">
      <c r="A1523" s="23">
        <v>18</v>
      </c>
      <c r="B1523" s="16" t="s">
        <v>599</v>
      </c>
      <c r="C1523" s="23" t="s">
        <v>9</v>
      </c>
      <c r="D1523" s="29">
        <v>1</v>
      </c>
      <c r="E1523" s="13"/>
      <c r="F1523" s="34">
        <f>D1523*E1523</f>
        <v>0</v>
      </c>
      <c r="G1523" s="1"/>
    </row>
    <row r="1524" spans="1:7" x14ac:dyDescent="0.25">
      <c r="A1524" s="23"/>
      <c r="B1524" s="16"/>
      <c r="C1524" s="23"/>
      <c r="D1524" s="29"/>
      <c r="E1524" s="11"/>
      <c r="F1524" s="34"/>
      <c r="G1524" s="1"/>
    </row>
    <row r="1525" spans="1:7" ht="45" x14ac:dyDescent="0.25">
      <c r="A1525" s="23">
        <v>19</v>
      </c>
      <c r="B1525" s="16" t="s">
        <v>600</v>
      </c>
      <c r="C1525" s="23" t="s">
        <v>99</v>
      </c>
      <c r="D1525" s="29">
        <v>3</v>
      </c>
      <c r="E1525" s="13"/>
      <c r="F1525" s="34">
        <f>D1525*E1525</f>
        <v>0</v>
      </c>
      <c r="G1525" s="1"/>
    </row>
    <row r="1526" spans="1:7" x14ac:dyDescent="0.25">
      <c r="A1526" s="23"/>
      <c r="B1526" s="16"/>
      <c r="C1526" s="23"/>
      <c r="D1526" s="29"/>
      <c r="E1526" s="11"/>
      <c r="F1526" s="34"/>
      <c r="G1526" s="1"/>
    </row>
    <row r="1527" spans="1:7" ht="30" x14ac:dyDescent="0.25">
      <c r="A1527" s="23">
        <v>20</v>
      </c>
      <c r="B1527" s="16" t="s">
        <v>601</v>
      </c>
      <c r="C1527" s="23" t="s">
        <v>99</v>
      </c>
      <c r="D1527" s="29">
        <v>3</v>
      </c>
      <c r="E1527" s="13"/>
      <c r="F1527" s="34">
        <f>D1527*E1527</f>
        <v>0</v>
      </c>
      <c r="G1527" s="1"/>
    </row>
    <row r="1528" spans="1:7" x14ac:dyDescent="0.25">
      <c r="A1528" s="23"/>
      <c r="B1528" s="16"/>
      <c r="C1528" s="23"/>
      <c r="D1528" s="29"/>
      <c r="E1528" s="11"/>
      <c r="F1528" s="34"/>
      <c r="G1528" s="1"/>
    </row>
    <row r="1529" spans="1:7" ht="30" x14ac:dyDescent="0.25">
      <c r="A1529" s="23">
        <v>21</v>
      </c>
      <c r="B1529" s="16" t="s">
        <v>602</v>
      </c>
      <c r="C1529" s="23" t="s">
        <v>45</v>
      </c>
      <c r="D1529" s="29">
        <v>2</v>
      </c>
      <c r="E1529" s="13"/>
      <c r="F1529" s="34">
        <f>D1529*E1529</f>
        <v>0</v>
      </c>
      <c r="G1529" s="1"/>
    </row>
    <row r="1530" spans="1:7" x14ac:dyDescent="0.25">
      <c r="A1530" s="23"/>
      <c r="B1530" s="16"/>
      <c r="C1530" s="23"/>
      <c r="D1530" s="29"/>
      <c r="E1530" s="11"/>
      <c r="F1530" s="34"/>
      <c r="G1530" s="1"/>
    </row>
    <row r="1531" spans="1:7" ht="45" x14ac:dyDescent="0.25">
      <c r="A1531" s="23">
        <v>22</v>
      </c>
      <c r="B1531" s="16" t="s">
        <v>603</v>
      </c>
      <c r="C1531" s="23" t="s">
        <v>53</v>
      </c>
      <c r="D1531" s="29">
        <v>17</v>
      </c>
      <c r="E1531" s="13"/>
      <c r="F1531" s="34">
        <f>D1531*E1531</f>
        <v>0</v>
      </c>
      <c r="G1531" s="1"/>
    </row>
    <row r="1532" spans="1:7" x14ac:dyDescent="0.25">
      <c r="A1532" s="23"/>
      <c r="B1532" s="16"/>
      <c r="C1532" s="23"/>
      <c r="D1532" s="29"/>
      <c r="E1532" s="11"/>
      <c r="F1532" s="34"/>
      <c r="G1532" s="1"/>
    </row>
    <row r="1533" spans="1:7" ht="30" x14ac:dyDescent="0.25">
      <c r="A1533" s="23">
        <v>23</v>
      </c>
      <c r="B1533" s="16" t="s">
        <v>604</v>
      </c>
      <c r="C1533" s="23" t="s">
        <v>53</v>
      </c>
      <c r="D1533" s="29">
        <v>29</v>
      </c>
      <c r="E1533" s="13"/>
      <c r="F1533" s="34">
        <f>D1533*E1533</f>
        <v>0</v>
      </c>
      <c r="G1533" s="1"/>
    </row>
    <row r="1534" spans="1:7" x14ac:dyDescent="0.25">
      <c r="A1534" s="23"/>
      <c r="B1534" s="16"/>
      <c r="C1534" s="23"/>
      <c r="D1534" s="29"/>
      <c r="E1534" s="11"/>
      <c r="F1534" s="34"/>
      <c r="G1534" s="1"/>
    </row>
    <row r="1535" spans="1:7" x14ac:dyDescent="0.25">
      <c r="A1535" s="23"/>
      <c r="B1535" s="17" t="s">
        <v>605</v>
      </c>
      <c r="C1535" s="23"/>
      <c r="D1535" s="29"/>
      <c r="E1535" s="11"/>
      <c r="F1535" s="34"/>
      <c r="G1535" s="1"/>
    </row>
    <row r="1536" spans="1:7" x14ac:dyDescent="0.25">
      <c r="A1536" s="23"/>
      <c r="B1536" s="16"/>
      <c r="C1536" s="23"/>
      <c r="D1536" s="29"/>
      <c r="E1536" s="11"/>
      <c r="F1536" s="34"/>
      <c r="G1536" s="1"/>
    </row>
    <row r="1537" spans="1:7" ht="30" x14ac:dyDescent="0.25">
      <c r="A1537" s="23">
        <v>24</v>
      </c>
      <c r="B1537" s="16" t="s">
        <v>606</v>
      </c>
      <c r="C1537" s="23" t="s">
        <v>99</v>
      </c>
      <c r="D1537" s="29">
        <v>5</v>
      </c>
      <c r="E1537" s="13"/>
      <c r="F1537" s="34">
        <f>D1537*E1537</f>
        <v>0</v>
      </c>
      <c r="G1537" s="1"/>
    </row>
    <row r="1538" spans="1:7" x14ac:dyDescent="0.25">
      <c r="A1538" s="23"/>
      <c r="B1538" s="16"/>
      <c r="C1538" s="23"/>
      <c r="D1538" s="29"/>
      <c r="E1538" s="11"/>
      <c r="F1538" s="34"/>
      <c r="G1538" s="1"/>
    </row>
    <row r="1539" spans="1:7" x14ac:dyDescent="0.25">
      <c r="A1539" s="23"/>
      <c r="B1539" s="17" t="s">
        <v>587</v>
      </c>
      <c r="C1539" s="23"/>
      <c r="D1539" s="29"/>
      <c r="E1539" s="11"/>
      <c r="F1539" s="34"/>
      <c r="G1539" s="1"/>
    </row>
    <row r="1540" spans="1:7" x14ac:dyDescent="0.25">
      <c r="A1540" s="23"/>
      <c r="B1540" s="16"/>
      <c r="C1540" s="23"/>
      <c r="D1540" s="29"/>
      <c r="E1540" s="11"/>
      <c r="F1540" s="34"/>
      <c r="G1540" s="1"/>
    </row>
    <row r="1541" spans="1:7" x14ac:dyDescent="0.25">
      <c r="A1541" s="23">
        <v>25</v>
      </c>
      <c r="B1541" s="16" t="s">
        <v>588</v>
      </c>
      <c r="C1541" s="23" t="s">
        <v>589</v>
      </c>
      <c r="D1541" s="29">
        <v>0.75</v>
      </c>
      <c r="E1541" s="13"/>
      <c r="F1541" s="34">
        <f>D1541*E1541</f>
        <v>0</v>
      </c>
      <c r="G1541" s="1"/>
    </row>
    <row r="1542" spans="1:7" x14ac:dyDescent="0.25">
      <c r="A1542" s="23"/>
      <c r="B1542" s="16"/>
      <c r="C1542" s="23"/>
      <c r="D1542" s="29"/>
      <c r="E1542" s="11"/>
      <c r="F1542" s="34"/>
      <c r="G1542" s="1"/>
    </row>
    <row r="1543" spans="1:7" x14ac:dyDescent="0.25">
      <c r="A1543" s="23"/>
      <c r="B1543" s="17" t="s">
        <v>607</v>
      </c>
      <c r="C1543" s="23"/>
      <c r="D1543" s="29"/>
      <c r="E1543" s="11"/>
      <c r="F1543" s="34"/>
      <c r="G1543" s="1"/>
    </row>
    <row r="1544" spans="1:7" x14ac:dyDescent="0.25">
      <c r="A1544" s="23"/>
      <c r="B1544" s="16"/>
      <c r="C1544" s="23"/>
      <c r="D1544" s="29"/>
      <c r="E1544" s="11"/>
      <c r="F1544" s="34"/>
      <c r="G1544" s="1"/>
    </row>
    <row r="1545" spans="1:7" ht="30" x14ac:dyDescent="0.25">
      <c r="A1545" s="23">
        <v>26</v>
      </c>
      <c r="B1545" s="16" t="s">
        <v>608</v>
      </c>
      <c r="C1545" s="23" t="s">
        <v>53</v>
      </c>
      <c r="D1545" s="29">
        <v>12</v>
      </c>
      <c r="E1545" s="13"/>
      <c r="F1545" s="34">
        <f>D1545*E1545</f>
        <v>0</v>
      </c>
      <c r="G1545" s="1"/>
    </row>
    <row r="1546" spans="1:7" x14ac:dyDescent="0.25">
      <c r="A1546" s="23"/>
      <c r="B1546" s="16"/>
      <c r="C1546" s="23"/>
      <c r="D1546" s="29"/>
      <c r="E1546" s="11"/>
      <c r="F1546" s="34"/>
      <c r="G1546" s="1"/>
    </row>
    <row r="1547" spans="1:7" ht="30" x14ac:dyDescent="0.25">
      <c r="A1547" s="23">
        <v>27</v>
      </c>
      <c r="B1547" s="16" t="s">
        <v>609</v>
      </c>
      <c r="C1547" s="23" t="s">
        <v>53</v>
      </c>
      <c r="D1547" s="29">
        <v>24</v>
      </c>
      <c r="E1547" s="13"/>
      <c r="F1547" s="34">
        <f>D1547*E1547</f>
        <v>0</v>
      </c>
      <c r="G1547" s="1"/>
    </row>
    <row r="1548" spans="1:7" x14ac:dyDescent="0.25">
      <c r="A1548" s="23"/>
      <c r="B1548" s="16"/>
      <c r="C1548" s="23"/>
      <c r="D1548" s="29"/>
      <c r="E1548" s="11"/>
      <c r="F1548" s="34"/>
      <c r="G1548" s="1"/>
    </row>
    <row r="1549" spans="1:7" ht="45" x14ac:dyDescent="0.25">
      <c r="A1549" s="23">
        <v>28</v>
      </c>
      <c r="B1549" s="16" t="s">
        <v>610</v>
      </c>
      <c r="C1549" s="23" t="s">
        <v>53</v>
      </c>
      <c r="D1549" s="29">
        <v>7</v>
      </c>
      <c r="E1549" s="13"/>
      <c r="F1549" s="34">
        <f>D1549*E1549</f>
        <v>0</v>
      </c>
      <c r="G1549" s="1"/>
    </row>
    <row r="1550" spans="1:7" x14ac:dyDescent="0.25">
      <c r="A1550" s="23"/>
      <c r="B1550" s="16"/>
      <c r="C1550" s="23"/>
      <c r="D1550" s="29"/>
      <c r="E1550" s="11"/>
      <c r="F1550" s="34"/>
      <c r="G1550" s="1"/>
    </row>
    <row r="1551" spans="1:7" ht="45" x14ac:dyDescent="0.25">
      <c r="A1551" s="23">
        <v>29</v>
      </c>
      <c r="B1551" s="16" t="s">
        <v>611</v>
      </c>
      <c r="C1551" s="23" t="s">
        <v>53</v>
      </c>
      <c r="D1551" s="29">
        <v>24</v>
      </c>
      <c r="E1551" s="13"/>
      <c r="F1551" s="34">
        <f>D1551*E1551</f>
        <v>0</v>
      </c>
      <c r="G1551" s="1"/>
    </row>
    <row r="1552" spans="1:7" x14ac:dyDescent="0.25">
      <c r="A1552" s="23"/>
      <c r="B1552" s="16"/>
      <c r="C1552" s="23"/>
      <c r="D1552" s="29"/>
      <c r="E1552" s="11"/>
      <c r="F1552" s="34"/>
      <c r="G1552" s="1"/>
    </row>
    <row r="1553" spans="1:7" x14ac:dyDescent="0.25">
      <c r="A1553" s="23">
        <v>30</v>
      </c>
      <c r="B1553" s="16" t="s">
        <v>612</v>
      </c>
      <c r="C1553" s="23" t="s">
        <v>77</v>
      </c>
      <c r="D1553" s="29">
        <v>24</v>
      </c>
      <c r="E1553" s="13"/>
      <c r="F1553" s="34">
        <f>D1553*E1553</f>
        <v>0</v>
      </c>
      <c r="G1553" s="1"/>
    </row>
    <row r="1554" spans="1:7" x14ac:dyDescent="0.25">
      <c r="A1554" s="23"/>
      <c r="B1554" s="16"/>
      <c r="C1554" s="23"/>
      <c r="D1554" s="29"/>
      <c r="E1554" s="11"/>
      <c r="F1554" s="34"/>
      <c r="G1554" s="1"/>
    </row>
    <row r="1555" spans="1:7" x14ac:dyDescent="0.25">
      <c r="A1555" s="23">
        <v>31</v>
      </c>
      <c r="B1555" s="16" t="s">
        <v>613</v>
      </c>
      <c r="C1555" s="23" t="s">
        <v>77</v>
      </c>
      <c r="D1555" s="29">
        <v>264</v>
      </c>
      <c r="E1555" s="13"/>
      <c r="F1555" s="34">
        <f>D1555*E1555</f>
        <v>0</v>
      </c>
      <c r="G1555" s="1"/>
    </row>
    <row r="1556" spans="1:7" x14ac:dyDescent="0.25">
      <c r="A1556" s="23"/>
      <c r="B1556" s="16"/>
      <c r="C1556" s="23"/>
      <c r="D1556" s="29"/>
      <c r="E1556" s="11"/>
      <c r="F1556" s="34"/>
      <c r="G1556" s="1"/>
    </row>
    <row r="1557" spans="1:7" x14ac:dyDescent="0.25">
      <c r="A1557" s="23"/>
      <c r="B1557" s="17" t="s">
        <v>614</v>
      </c>
      <c r="C1557" s="23"/>
      <c r="D1557" s="29"/>
      <c r="E1557" s="11"/>
      <c r="F1557" s="34"/>
      <c r="G1557" s="1"/>
    </row>
    <row r="1558" spans="1:7" x14ac:dyDescent="0.25">
      <c r="A1558" s="23"/>
      <c r="B1558" s="16"/>
      <c r="C1558" s="23"/>
      <c r="D1558" s="29"/>
      <c r="E1558" s="11"/>
      <c r="F1558" s="34"/>
      <c r="G1558" s="1"/>
    </row>
    <row r="1559" spans="1:7" x14ac:dyDescent="0.25">
      <c r="A1559" s="23"/>
      <c r="B1559" s="17" t="s">
        <v>579</v>
      </c>
      <c r="C1559" s="23"/>
      <c r="D1559" s="29"/>
      <c r="E1559" s="11"/>
      <c r="F1559" s="34"/>
      <c r="G1559" s="1"/>
    </row>
    <row r="1560" spans="1:7" x14ac:dyDescent="0.25">
      <c r="A1560" s="23"/>
      <c r="B1560" s="16"/>
      <c r="C1560" s="23"/>
      <c r="D1560" s="29"/>
      <c r="E1560" s="11"/>
      <c r="F1560" s="34"/>
      <c r="G1560" s="1"/>
    </row>
    <row r="1561" spans="1:7" x14ac:dyDescent="0.25">
      <c r="A1561" s="23">
        <v>32</v>
      </c>
      <c r="B1561" s="16" t="s">
        <v>615</v>
      </c>
      <c r="C1561" s="23" t="s">
        <v>99</v>
      </c>
      <c r="D1561" s="29">
        <v>126</v>
      </c>
      <c r="E1561" s="13"/>
      <c r="F1561" s="34">
        <f>D1561*E1561</f>
        <v>0</v>
      </c>
      <c r="G1561" s="1"/>
    </row>
    <row r="1562" spans="1:7" x14ac:dyDescent="0.25">
      <c r="A1562" s="23"/>
      <c r="B1562" s="16"/>
      <c r="C1562" s="23"/>
      <c r="D1562" s="29"/>
      <c r="E1562" s="11"/>
      <c r="F1562" s="34"/>
      <c r="G1562" s="1"/>
    </row>
    <row r="1563" spans="1:7" ht="45" x14ac:dyDescent="0.25">
      <c r="A1563" s="23">
        <v>33</v>
      </c>
      <c r="B1563" s="16" t="s">
        <v>616</v>
      </c>
      <c r="C1563" s="23" t="s">
        <v>99</v>
      </c>
      <c r="D1563" s="29">
        <v>126</v>
      </c>
      <c r="E1563" s="13"/>
      <c r="F1563" s="34">
        <f>D1563*E1563</f>
        <v>0</v>
      </c>
      <c r="G1563" s="1"/>
    </row>
    <row r="1564" spans="1:7" x14ac:dyDescent="0.25">
      <c r="A1564" s="23"/>
      <c r="B1564" s="16"/>
      <c r="C1564" s="23"/>
      <c r="D1564" s="29"/>
      <c r="E1564" s="11"/>
      <c r="F1564" s="34"/>
      <c r="G1564" s="1"/>
    </row>
    <row r="1565" spans="1:7" ht="45" x14ac:dyDescent="0.25">
      <c r="A1565" s="23">
        <v>34</v>
      </c>
      <c r="B1565" s="16" t="s">
        <v>617</v>
      </c>
      <c r="C1565" s="23" t="s">
        <v>99</v>
      </c>
      <c r="D1565" s="29">
        <v>57</v>
      </c>
      <c r="E1565" s="13"/>
      <c r="F1565" s="34">
        <f>D1565*E1565</f>
        <v>0</v>
      </c>
      <c r="G1565" s="1"/>
    </row>
    <row r="1566" spans="1:7" x14ac:dyDescent="0.25">
      <c r="A1566" s="23"/>
      <c r="B1566" s="16"/>
      <c r="C1566" s="23"/>
      <c r="D1566" s="29"/>
      <c r="E1566" s="11"/>
      <c r="F1566" s="34"/>
      <c r="G1566" s="1"/>
    </row>
    <row r="1567" spans="1:7" x14ac:dyDescent="0.25">
      <c r="A1567" s="23">
        <v>35</v>
      </c>
      <c r="B1567" s="16" t="s">
        <v>618</v>
      </c>
      <c r="C1567" s="23" t="s">
        <v>99</v>
      </c>
      <c r="D1567" s="29">
        <v>12</v>
      </c>
      <c r="E1567" s="13"/>
      <c r="F1567" s="34">
        <f>D1567*E1567</f>
        <v>0</v>
      </c>
      <c r="G1567" s="1"/>
    </row>
    <row r="1568" spans="1:7" x14ac:dyDescent="0.25">
      <c r="A1568" s="23"/>
      <c r="B1568" s="16"/>
      <c r="C1568" s="23"/>
      <c r="D1568" s="29"/>
      <c r="E1568" s="11"/>
      <c r="F1568" s="34"/>
      <c r="G1568" s="1"/>
    </row>
    <row r="1569" spans="1:7" x14ac:dyDescent="0.25">
      <c r="A1569" s="23">
        <v>36</v>
      </c>
      <c r="B1569" s="16" t="s">
        <v>599</v>
      </c>
      <c r="C1569" s="23" t="s">
        <v>9</v>
      </c>
      <c r="D1569" s="29">
        <v>1</v>
      </c>
      <c r="E1569" s="13"/>
      <c r="F1569" s="34">
        <f>D1569*E1569</f>
        <v>0</v>
      </c>
      <c r="G1569" s="1"/>
    </row>
    <row r="1570" spans="1:7" x14ac:dyDescent="0.25">
      <c r="A1570" s="23"/>
      <c r="B1570" s="16"/>
      <c r="C1570" s="23"/>
      <c r="D1570" s="29"/>
      <c r="E1570" s="11"/>
      <c r="F1570" s="34"/>
      <c r="G1570" s="1"/>
    </row>
    <row r="1571" spans="1:7" ht="30" x14ac:dyDescent="0.25">
      <c r="A1571" s="23">
        <v>37</v>
      </c>
      <c r="B1571" s="16" t="s">
        <v>602</v>
      </c>
      <c r="C1571" s="23" t="s">
        <v>45</v>
      </c>
      <c r="D1571" s="29">
        <v>10</v>
      </c>
      <c r="E1571" s="13"/>
      <c r="F1571" s="34">
        <f>D1571*E1571</f>
        <v>0</v>
      </c>
      <c r="G1571" s="1"/>
    </row>
    <row r="1572" spans="1:7" x14ac:dyDescent="0.25">
      <c r="A1572" s="23"/>
      <c r="B1572" s="16"/>
      <c r="C1572" s="23"/>
      <c r="D1572" s="29"/>
      <c r="E1572" s="11"/>
      <c r="F1572" s="34"/>
      <c r="G1572" s="1"/>
    </row>
    <row r="1573" spans="1:7" ht="30" x14ac:dyDescent="0.25">
      <c r="A1573" s="23">
        <v>38</v>
      </c>
      <c r="B1573" s="16" t="s">
        <v>619</v>
      </c>
      <c r="C1573" s="23" t="s">
        <v>45</v>
      </c>
      <c r="D1573" s="29">
        <v>4</v>
      </c>
      <c r="E1573" s="13"/>
      <c r="F1573" s="34">
        <f>D1573*E1573</f>
        <v>0</v>
      </c>
      <c r="G1573" s="1"/>
    </row>
    <row r="1574" spans="1:7" x14ac:dyDescent="0.25">
      <c r="A1574" s="23"/>
      <c r="B1574" s="16"/>
      <c r="C1574" s="23"/>
      <c r="D1574" s="29"/>
      <c r="E1574" s="11"/>
      <c r="F1574" s="34"/>
      <c r="G1574" s="1"/>
    </row>
    <row r="1575" spans="1:7" x14ac:dyDescent="0.25">
      <c r="A1575" s="23">
        <v>39</v>
      </c>
      <c r="B1575" s="16" t="s">
        <v>620</v>
      </c>
      <c r="C1575" s="23" t="s">
        <v>45</v>
      </c>
      <c r="D1575" s="29">
        <v>2</v>
      </c>
      <c r="E1575" s="13"/>
      <c r="F1575" s="34">
        <f>D1575*E1575</f>
        <v>0</v>
      </c>
      <c r="G1575" s="1"/>
    </row>
    <row r="1576" spans="1:7" x14ac:dyDescent="0.25">
      <c r="A1576" s="23"/>
      <c r="B1576" s="16"/>
      <c r="C1576" s="23"/>
      <c r="D1576" s="29"/>
      <c r="E1576" s="11"/>
      <c r="F1576" s="34"/>
      <c r="G1576" s="1"/>
    </row>
    <row r="1577" spans="1:7" ht="45" x14ac:dyDescent="0.25">
      <c r="A1577" s="23">
        <v>40</v>
      </c>
      <c r="B1577" s="16" t="s">
        <v>621</v>
      </c>
      <c r="C1577" s="23" t="s">
        <v>53</v>
      </c>
      <c r="D1577" s="29">
        <v>383</v>
      </c>
      <c r="E1577" s="13"/>
      <c r="F1577" s="34">
        <f>D1577*E1577</f>
        <v>0</v>
      </c>
      <c r="G1577" s="1"/>
    </row>
    <row r="1578" spans="1:7" x14ac:dyDescent="0.25">
      <c r="A1578" s="23"/>
      <c r="B1578" s="16"/>
      <c r="C1578" s="23"/>
      <c r="D1578" s="29"/>
      <c r="E1578" s="11"/>
      <c r="F1578" s="34"/>
      <c r="G1578" s="1"/>
    </row>
    <row r="1579" spans="1:7" ht="60" x14ac:dyDescent="0.25">
      <c r="A1579" s="23">
        <v>41</v>
      </c>
      <c r="B1579" s="16" t="s">
        <v>622</v>
      </c>
      <c r="C1579" s="23" t="s">
        <v>53</v>
      </c>
      <c r="D1579" s="29">
        <v>383</v>
      </c>
      <c r="E1579" s="13"/>
      <c r="F1579" s="34">
        <f>D1579*E1579</f>
        <v>0</v>
      </c>
      <c r="G1579" s="1"/>
    </row>
    <row r="1580" spans="1:7" x14ac:dyDescent="0.25">
      <c r="A1580" s="23"/>
      <c r="B1580" s="16"/>
      <c r="C1580" s="23"/>
      <c r="D1580" s="29"/>
      <c r="E1580" s="11"/>
      <c r="F1580" s="34"/>
      <c r="G1580" s="1"/>
    </row>
    <row r="1581" spans="1:7" x14ac:dyDescent="0.25">
      <c r="A1581" s="23"/>
      <c r="B1581" s="17" t="s">
        <v>582</v>
      </c>
      <c r="C1581" s="23"/>
      <c r="D1581" s="29"/>
      <c r="E1581" s="11"/>
      <c r="F1581" s="34"/>
      <c r="G1581" s="1"/>
    </row>
    <row r="1582" spans="1:7" x14ac:dyDescent="0.25">
      <c r="A1582" s="23"/>
      <c r="B1582" s="16"/>
      <c r="C1582" s="23"/>
      <c r="D1582" s="29"/>
      <c r="E1582" s="11"/>
      <c r="F1582" s="34"/>
      <c r="G1582" s="1"/>
    </row>
    <row r="1583" spans="1:7" ht="30" x14ac:dyDescent="0.25">
      <c r="A1583" s="23">
        <v>42</v>
      </c>
      <c r="B1583" s="16" t="s">
        <v>623</v>
      </c>
      <c r="C1583" s="23" t="s">
        <v>99</v>
      </c>
      <c r="D1583" s="29">
        <v>57</v>
      </c>
      <c r="E1583" s="13"/>
      <c r="F1583" s="34">
        <f>D1583*E1583</f>
        <v>0</v>
      </c>
      <c r="G1583" s="1"/>
    </row>
    <row r="1584" spans="1:7" x14ac:dyDescent="0.25">
      <c r="A1584" s="23"/>
      <c r="B1584" s="16"/>
      <c r="C1584" s="23"/>
      <c r="D1584" s="29"/>
      <c r="E1584" s="11"/>
      <c r="F1584" s="34"/>
      <c r="G1584" s="1"/>
    </row>
    <row r="1585" spans="1:7" ht="30" x14ac:dyDescent="0.25">
      <c r="A1585" s="23">
        <v>43</v>
      </c>
      <c r="B1585" s="16" t="s">
        <v>624</v>
      </c>
      <c r="C1585" s="23" t="s">
        <v>53</v>
      </c>
      <c r="D1585" s="29">
        <v>383</v>
      </c>
      <c r="E1585" s="13"/>
      <c r="F1585" s="34">
        <f>D1585*E1585</f>
        <v>0</v>
      </c>
      <c r="G1585" s="1"/>
    </row>
    <row r="1586" spans="1:7" x14ac:dyDescent="0.25">
      <c r="A1586" s="23"/>
      <c r="B1586" s="16"/>
      <c r="C1586" s="23"/>
      <c r="D1586" s="29"/>
      <c r="E1586" s="11"/>
      <c r="F1586" s="34"/>
      <c r="G1586" s="1"/>
    </row>
    <row r="1587" spans="1:7" ht="60" x14ac:dyDescent="0.25">
      <c r="A1587" s="23">
        <v>44</v>
      </c>
      <c r="B1587" s="16" t="s">
        <v>625</v>
      </c>
      <c r="C1587" s="23" t="s">
        <v>77</v>
      </c>
      <c r="D1587" s="29">
        <v>607</v>
      </c>
      <c r="E1587" s="13"/>
      <c r="F1587" s="34">
        <f>D1587*E1587</f>
        <v>0</v>
      </c>
      <c r="G1587" s="1"/>
    </row>
    <row r="1588" spans="1:7" x14ac:dyDescent="0.25">
      <c r="A1588" s="23"/>
      <c r="B1588" s="16"/>
      <c r="C1588" s="23"/>
      <c r="D1588" s="29"/>
      <c r="E1588" s="11"/>
      <c r="F1588" s="34"/>
      <c r="G1588" s="1"/>
    </row>
    <row r="1589" spans="1:7" ht="30" x14ac:dyDescent="0.25">
      <c r="A1589" s="23">
        <v>45</v>
      </c>
      <c r="B1589" s="16" t="s">
        <v>626</v>
      </c>
      <c r="C1589" s="23" t="s">
        <v>45</v>
      </c>
      <c r="D1589" s="29">
        <v>10</v>
      </c>
      <c r="E1589" s="13"/>
      <c r="F1589" s="34">
        <f>D1589*E1589</f>
        <v>0</v>
      </c>
      <c r="G1589" s="1"/>
    </row>
    <row r="1590" spans="1:7" x14ac:dyDescent="0.25">
      <c r="A1590" s="23"/>
      <c r="B1590" s="16"/>
      <c r="C1590" s="23"/>
      <c r="D1590" s="29"/>
      <c r="E1590" s="11"/>
      <c r="F1590" s="34"/>
      <c r="G1590" s="1"/>
    </row>
    <row r="1591" spans="1:7" x14ac:dyDescent="0.25">
      <c r="A1591" s="23"/>
      <c r="B1591" s="17" t="s">
        <v>627</v>
      </c>
      <c r="C1591" s="23"/>
      <c r="D1591" s="29"/>
      <c r="E1591" s="11"/>
      <c r="F1591" s="34"/>
      <c r="G1591" s="1"/>
    </row>
    <row r="1592" spans="1:7" x14ac:dyDescent="0.25">
      <c r="A1592" s="23"/>
      <c r="B1592" s="16"/>
      <c r="C1592" s="23"/>
      <c r="D1592" s="29"/>
      <c r="E1592" s="11"/>
      <c r="F1592" s="34"/>
      <c r="G1592" s="1"/>
    </row>
    <row r="1593" spans="1:7" x14ac:dyDescent="0.25">
      <c r="A1593" s="23">
        <v>46</v>
      </c>
      <c r="B1593" s="16" t="s">
        <v>628</v>
      </c>
      <c r="C1593" s="23" t="s">
        <v>77</v>
      </c>
      <c r="D1593" s="29">
        <v>479</v>
      </c>
      <c r="E1593" s="13"/>
      <c r="F1593" s="34">
        <f>D1593*E1593</f>
        <v>0</v>
      </c>
      <c r="G1593" s="1"/>
    </row>
    <row r="1594" spans="1:7" x14ac:dyDescent="0.25">
      <c r="A1594" s="23"/>
      <c r="B1594" s="16"/>
      <c r="C1594" s="23"/>
      <c r="D1594" s="29"/>
      <c r="E1594" s="11"/>
      <c r="F1594" s="34"/>
      <c r="G1594" s="1"/>
    </row>
    <row r="1595" spans="1:7" x14ac:dyDescent="0.25">
      <c r="A1595" s="23"/>
      <c r="B1595" s="17" t="s">
        <v>629</v>
      </c>
      <c r="C1595" s="23"/>
      <c r="D1595" s="29"/>
      <c r="E1595" s="11"/>
      <c r="F1595" s="34"/>
      <c r="G1595" s="1"/>
    </row>
    <row r="1596" spans="1:7" x14ac:dyDescent="0.25">
      <c r="A1596" s="23"/>
      <c r="B1596" s="16"/>
      <c r="C1596" s="23"/>
      <c r="D1596" s="29"/>
      <c r="E1596" s="11"/>
      <c r="F1596" s="34"/>
      <c r="G1596" s="1"/>
    </row>
    <row r="1597" spans="1:7" x14ac:dyDescent="0.25">
      <c r="A1597" s="23">
        <v>47</v>
      </c>
      <c r="B1597" s="16" t="s">
        <v>630</v>
      </c>
      <c r="C1597" s="23" t="s">
        <v>53</v>
      </c>
      <c r="D1597" s="29">
        <v>383</v>
      </c>
      <c r="E1597" s="13"/>
      <c r="F1597" s="34">
        <f>D1597*E1597</f>
        <v>0</v>
      </c>
      <c r="G1597" s="1"/>
    </row>
    <row r="1598" spans="1:7" x14ac:dyDescent="0.25">
      <c r="A1598" s="23"/>
      <c r="B1598" s="16"/>
      <c r="C1598" s="23"/>
      <c r="D1598" s="29"/>
      <c r="E1598" s="11"/>
      <c r="F1598" s="34"/>
      <c r="G1598" s="1"/>
    </row>
    <row r="1599" spans="1:7" x14ac:dyDescent="0.25">
      <c r="A1599" s="23"/>
      <c r="B1599" s="17" t="s">
        <v>631</v>
      </c>
      <c r="C1599" s="23"/>
      <c r="D1599" s="29"/>
      <c r="E1599" s="11"/>
      <c r="F1599" s="34"/>
      <c r="G1599" s="1"/>
    </row>
    <row r="1600" spans="1:7" x14ac:dyDescent="0.25">
      <c r="A1600" s="23"/>
      <c r="B1600" s="16"/>
      <c r="C1600" s="23"/>
      <c r="D1600" s="29"/>
      <c r="E1600" s="11"/>
      <c r="F1600" s="34"/>
      <c r="G1600" s="1"/>
    </row>
    <row r="1601" spans="1:7" ht="30" x14ac:dyDescent="0.25">
      <c r="A1601" s="23">
        <v>48</v>
      </c>
      <c r="B1601" s="16" t="s">
        <v>632</v>
      </c>
      <c r="C1601" s="23" t="s">
        <v>53</v>
      </c>
      <c r="D1601" s="29">
        <v>383</v>
      </c>
      <c r="E1601" s="13"/>
      <c r="F1601" s="34">
        <f>D1601*E1601</f>
        <v>0</v>
      </c>
      <c r="G1601" s="1"/>
    </row>
    <row r="1602" spans="1:7" x14ac:dyDescent="0.25">
      <c r="A1602" s="23"/>
      <c r="B1602" s="16"/>
      <c r="C1602" s="23"/>
      <c r="D1602" s="29"/>
      <c r="E1602" s="11"/>
      <c r="F1602" s="34"/>
      <c r="G1602" s="1"/>
    </row>
    <row r="1603" spans="1:7" ht="45" x14ac:dyDescent="0.25">
      <c r="A1603" s="23">
        <v>49</v>
      </c>
      <c r="B1603" s="16" t="s">
        <v>633</v>
      </c>
      <c r="C1603" s="23" t="s">
        <v>77</v>
      </c>
      <c r="D1603" s="29">
        <v>607</v>
      </c>
      <c r="E1603" s="13"/>
      <c r="F1603" s="34">
        <f>D1603*E1603</f>
        <v>0</v>
      </c>
      <c r="G1603" s="1"/>
    </row>
    <row r="1604" spans="1:7" x14ac:dyDescent="0.25">
      <c r="A1604" s="23"/>
      <c r="B1604" s="16"/>
      <c r="C1604" s="23"/>
      <c r="D1604" s="29"/>
      <c r="E1604" s="11"/>
      <c r="F1604" s="34"/>
      <c r="G1604" s="1"/>
    </row>
    <row r="1605" spans="1:7" x14ac:dyDescent="0.25">
      <c r="A1605" s="23"/>
      <c r="B1605" s="17" t="s">
        <v>590</v>
      </c>
      <c r="C1605" s="23"/>
      <c r="D1605" s="29"/>
      <c r="E1605" s="11"/>
      <c r="F1605" s="34"/>
      <c r="G1605" s="1"/>
    </row>
    <row r="1606" spans="1:7" x14ac:dyDescent="0.25">
      <c r="A1606" s="23"/>
      <c r="B1606" s="16"/>
      <c r="C1606" s="23"/>
      <c r="D1606" s="29"/>
      <c r="E1606" s="11"/>
      <c r="F1606" s="34"/>
      <c r="G1606" s="1"/>
    </row>
    <row r="1607" spans="1:7" x14ac:dyDescent="0.25">
      <c r="A1607" s="23"/>
      <c r="B1607" s="17" t="s">
        <v>634</v>
      </c>
      <c r="C1607" s="23"/>
      <c r="D1607" s="29"/>
      <c r="E1607" s="11"/>
      <c r="F1607" s="34"/>
      <c r="G1607" s="1"/>
    </row>
    <row r="1608" spans="1:7" x14ac:dyDescent="0.25">
      <c r="A1608" s="23"/>
      <c r="B1608" s="16"/>
      <c r="C1608" s="23"/>
      <c r="D1608" s="29"/>
      <c r="E1608" s="11"/>
      <c r="F1608" s="34"/>
      <c r="G1608" s="1"/>
    </row>
    <row r="1609" spans="1:7" x14ac:dyDescent="0.25">
      <c r="A1609" s="23">
        <v>50</v>
      </c>
      <c r="B1609" s="16" t="s">
        <v>635</v>
      </c>
      <c r="C1609" s="23" t="s">
        <v>77</v>
      </c>
      <c r="D1609" s="29">
        <v>155</v>
      </c>
      <c r="E1609" s="13"/>
      <c r="F1609" s="34">
        <f>D1609*E1609</f>
        <v>0</v>
      </c>
      <c r="G1609" s="1"/>
    </row>
    <row r="1610" spans="1:7" x14ac:dyDescent="0.25">
      <c r="A1610" s="23"/>
      <c r="B1610" s="16"/>
      <c r="C1610" s="23"/>
      <c r="D1610" s="29"/>
      <c r="E1610" s="11"/>
      <c r="F1610" s="34"/>
      <c r="G1610" s="1"/>
    </row>
    <row r="1611" spans="1:7" x14ac:dyDescent="0.25">
      <c r="A1611" s="23"/>
      <c r="B1611" s="17" t="s">
        <v>636</v>
      </c>
      <c r="C1611" s="23"/>
      <c r="D1611" s="29"/>
      <c r="E1611" s="11"/>
      <c r="F1611" s="34"/>
      <c r="G1611" s="1"/>
    </row>
    <row r="1612" spans="1:7" x14ac:dyDescent="0.25">
      <c r="A1612" s="23"/>
      <c r="B1612" s="16"/>
      <c r="C1612" s="23"/>
      <c r="D1612" s="29"/>
      <c r="E1612" s="11"/>
      <c r="F1612" s="34"/>
      <c r="G1612" s="1"/>
    </row>
    <row r="1613" spans="1:7" ht="30" x14ac:dyDescent="0.25">
      <c r="A1613" s="23">
        <v>51</v>
      </c>
      <c r="B1613" s="16" t="s">
        <v>637</v>
      </c>
      <c r="C1613" s="23" t="s">
        <v>45</v>
      </c>
      <c r="D1613" s="29">
        <v>6</v>
      </c>
      <c r="E1613" s="13"/>
      <c r="F1613" s="34">
        <f>D1613*E1613</f>
        <v>0</v>
      </c>
      <c r="G1613" s="1"/>
    </row>
    <row r="1614" spans="1:7" x14ac:dyDescent="0.25">
      <c r="A1614" s="23"/>
      <c r="B1614" s="16"/>
      <c r="C1614" s="23"/>
      <c r="D1614" s="29"/>
      <c r="E1614" s="11"/>
      <c r="F1614" s="34"/>
      <c r="G1614" s="1"/>
    </row>
    <row r="1615" spans="1:7" x14ac:dyDescent="0.25">
      <c r="A1615" s="23"/>
      <c r="B1615" s="17" t="s">
        <v>638</v>
      </c>
      <c r="C1615" s="23"/>
      <c r="D1615" s="29"/>
      <c r="E1615" s="11"/>
      <c r="F1615" s="34"/>
      <c r="G1615" s="1"/>
    </row>
    <row r="1616" spans="1:7" x14ac:dyDescent="0.25">
      <c r="A1616" s="23"/>
      <c r="B1616" s="16"/>
      <c r="C1616" s="23"/>
      <c r="D1616" s="29"/>
      <c r="E1616" s="11"/>
      <c r="F1616" s="34"/>
      <c r="G1616" s="1"/>
    </row>
    <row r="1617" spans="1:7" ht="30" x14ac:dyDescent="0.25">
      <c r="A1617" s="23">
        <v>52</v>
      </c>
      <c r="B1617" s="16" t="s">
        <v>639</v>
      </c>
      <c r="C1617" s="23" t="s">
        <v>45</v>
      </c>
      <c r="D1617" s="29">
        <v>6</v>
      </c>
      <c r="E1617" s="13"/>
      <c r="F1617" s="34">
        <f>D1617*E1617</f>
        <v>0</v>
      </c>
      <c r="G1617" s="1"/>
    </row>
    <row r="1618" spans="1:7" x14ac:dyDescent="0.25">
      <c r="A1618" s="23"/>
      <c r="B1618" s="16"/>
      <c r="C1618" s="23"/>
      <c r="D1618" s="29"/>
      <c r="E1618" s="11"/>
      <c r="F1618" s="34"/>
      <c r="G1618" s="1"/>
    </row>
    <row r="1619" spans="1:7" x14ac:dyDescent="0.25">
      <c r="A1619" s="23"/>
      <c r="B1619" s="17" t="s">
        <v>640</v>
      </c>
      <c r="C1619" s="23"/>
      <c r="D1619" s="29"/>
      <c r="E1619" s="11"/>
      <c r="F1619" s="34"/>
      <c r="G1619" s="1"/>
    </row>
    <row r="1620" spans="1:7" x14ac:dyDescent="0.25">
      <c r="A1620" s="23"/>
      <c r="B1620" s="16"/>
      <c r="C1620" s="23"/>
      <c r="D1620" s="29"/>
      <c r="E1620" s="11"/>
      <c r="F1620" s="34"/>
      <c r="G1620" s="1"/>
    </row>
    <row r="1621" spans="1:7" ht="30" x14ac:dyDescent="0.25">
      <c r="A1621" s="23">
        <v>53</v>
      </c>
      <c r="B1621" s="16" t="s">
        <v>641</v>
      </c>
      <c r="C1621" s="23" t="s">
        <v>77</v>
      </c>
      <c r="D1621" s="29">
        <v>212</v>
      </c>
      <c r="E1621" s="13"/>
      <c r="F1621" s="34">
        <f>D1621*E1621</f>
        <v>0</v>
      </c>
      <c r="G1621" s="1"/>
    </row>
    <row r="1622" spans="1:7" x14ac:dyDescent="0.25">
      <c r="A1622" s="23"/>
      <c r="B1622" s="16"/>
      <c r="C1622" s="23"/>
      <c r="D1622" s="29"/>
      <c r="E1622" s="11"/>
      <c r="F1622" s="34"/>
      <c r="G1622" s="1"/>
    </row>
    <row r="1623" spans="1:7" ht="30" x14ac:dyDescent="0.25">
      <c r="A1623" s="23"/>
      <c r="B1623" s="17" t="s">
        <v>642</v>
      </c>
      <c r="C1623" s="23"/>
      <c r="D1623" s="29"/>
      <c r="E1623" s="11"/>
      <c r="F1623" s="34"/>
      <c r="G1623" s="1"/>
    </row>
    <row r="1624" spans="1:7" x14ac:dyDescent="0.25">
      <c r="A1624" s="23"/>
      <c r="B1624" s="16"/>
      <c r="C1624" s="23"/>
      <c r="D1624" s="29"/>
      <c r="E1624" s="11"/>
      <c r="F1624" s="34"/>
      <c r="G1624" s="1"/>
    </row>
    <row r="1625" spans="1:7" ht="75" x14ac:dyDescent="0.25">
      <c r="A1625" s="23">
        <v>54</v>
      </c>
      <c r="B1625" s="16" t="s">
        <v>643</v>
      </c>
      <c r="C1625" s="23" t="s">
        <v>77</v>
      </c>
      <c r="D1625" s="29">
        <v>3</v>
      </c>
      <c r="E1625" s="13"/>
      <c r="F1625" s="34">
        <f>D1625*E1625</f>
        <v>0</v>
      </c>
      <c r="G1625" s="1"/>
    </row>
    <row r="1626" spans="1:7" x14ac:dyDescent="0.25">
      <c r="A1626" s="23"/>
      <c r="B1626" s="16"/>
      <c r="C1626" s="23"/>
      <c r="D1626" s="29"/>
      <c r="E1626" s="11"/>
      <c r="F1626" s="34"/>
      <c r="G1626" s="1"/>
    </row>
    <row r="1627" spans="1:7" x14ac:dyDescent="0.25">
      <c r="A1627" s="23"/>
      <c r="B1627" s="17" t="s">
        <v>644</v>
      </c>
      <c r="C1627" s="23"/>
      <c r="D1627" s="29"/>
      <c r="E1627" s="11"/>
      <c r="F1627" s="34"/>
      <c r="G1627" s="1"/>
    </row>
    <row r="1628" spans="1:7" x14ac:dyDescent="0.25">
      <c r="A1628" s="23"/>
      <c r="B1628" s="16"/>
      <c r="C1628" s="23"/>
      <c r="D1628" s="29"/>
      <c r="E1628" s="11"/>
      <c r="F1628" s="34"/>
      <c r="G1628" s="1"/>
    </row>
    <row r="1629" spans="1:7" x14ac:dyDescent="0.25">
      <c r="A1629" s="23"/>
      <c r="B1629" s="17" t="s">
        <v>645</v>
      </c>
      <c r="C1629" s="23"/>
      <c r="D1629" s="29"/>
      <c r="E1629" s="11"/>
      <c r="F1629" s="34"/>
      <c r="G1629" s="1"/>
    </row>
    <row r="1630" spans="1:7" x14ac:dyDescent="0.25">
      <c r="A1630" s="23"/>
      <c r="B1630" s="16"/>
      <c r="C1630" s="23"/>
      <c r="D1630" s="29"/>
      <c r="E1630" s="11"/>
      <c r="F1630" s="34"/>
      <c r="G1630" s="1"/>
    </row>
    <row r="1631" spans="1:7" x14ac:dyDescent="0.25">
      <c r="A1631" s="23"/>
      <c r="B1631" s="17" t="s">
        <v>646</v>
      </c>
      <c r="C1631" s="23"/>
      <c r="D1631" s="29"/>
      <c r="E1631" s="11"/>
      <c r="F1631" s="34"/>
      <c r="G1631" s="1"/>
    </row>
    <row r="1632" spans="1:7" x14ac:dyDescent="0.25">
      <c r="A1632" s="23"/>
      <c r="B1632" s="16"/>
      <c r="C1632" s="23"/>
      <c r="D1632" s="29"/>
      <c r="E1632" s="11"/>
      <c r="F1632" s="34"/>
      <c r="G1632" s="1"/>
    </row>
    <row r="1633" spans="1:7" ht="90" x14ac:dyDescent="0.25">
      <c r="A1633" s="23">
        <v>55</v>
      </c>
      <c r="B1633" s="16" t="s">
        <v>647</v>
      </c>
      <c r="C1633" s="23" t="s">
        <v>45</v>
      </c>
      <c r="D1633" s="29">
        <v>5</v>
      </c>
      <c r="E1633" s="13"/>
      <c r="F1633" s="34">
        <f>D1633*E1633</f>
        <v>0</v>
      </c>
      <c r="G1633" s="1"/>
    </row>
    <row r="1634" spans="1:7" x14ac:dyDescent="0.25">
      <c r="A1634" s="23"/>
      <c r="B1634" s="16"/>
      <c r="C1634" s="23"/>
      <c r="D1634" s="29"/>
      <c r="E1634" s="11"/>
      <c r="F1634" s="34"/>
      <c r="G1634" s="1"/>
    </row>
    <row r="1635" spans="1:7" ht="30" x14ac:dyDescent="0.25">
      <c r="A1635" s="23">
        <v>56</v>
      </c>
      <c r="B1635" s="16" t="s">
        <v>648</v>
      </c>
      <c r="C1635" s="23" t="s">
        <v>45</v>
      </c>
      <c r="D1635" s="29">
        <v>5</v>
      </c>
      <c r="E1635" s="13"/>
      <c r="F1635" s="34">
        <f>D1635*E1635</f>
        <v>0</v>
      </c>
      <c r="G1635" s="1"/>
    </row>
    <row r="1636" spans="1:7" x14ac:dyDescent="0.25">
      <c r="A1636" s="23"/>
      <c r="B1636" s="16"/>
      <c r="C1636" s="23"/>
      <c r="D1636" s="29"/>
      <c r="E1636" s="11"/>
      <c r="F1636" s="34"/>
      <c r="G1636" s="1"/>
    </row>
    <row r="1637" spans="1:7" x14ac:dyDescent="0.25">
      <c r="A1637" s="23"/>
      <c r="B1637" s="17" t="s">
        <v>649</v>
      </c>
      <c r="C1637" s="23"/>
      <c r="D1637" s="29"/>
      <c r="E1637" s="11"/>
      <c r="F1637" s="34"/>
      <c r="G1637" s="1"/>
    </row>
    <row r="1638" spans="1:7" x14ac:dyDescent="0.25">
      <c r="A1638" s="23"/>
      <c r="B1638" s="16"/>
      <c r="C1638" s="23"/>
      <c r="D1638" s="29"/>
      <c r="E1638" s="11"/>
      <c r="F1638" s="34"/>
      <c r="G1638" s="1"/>
    </row>
    <row r="1639" spans="1:7" x14ac:dyDescent="0.25">
      <c r="A1639" s="23"/>
      <c r="B1639" s="17" t="s">
        <v>579</v>
      </c>
      <c r="C1639" s="23"/>
      <c r="D1639" s="29"/>
      <c r="E1639" s="11"/>
      <c r="F1639" s="34"/>
      <c r="G1639" s="1"/>
    </row>
    <row r="1640" spans="1:7" x14ac:dyDescent="0.25">
      <c r="A1640" s="23"/>
      <c r="B1640" s="16"/>
      <c r="C1640" s="23"/>
      <c r="D1640" s="29"/>
      <c r="E1640" s="11"/>
      <c r="F1640" s="34"/>
      <c r="G1640" s="1"/>
    </row>
    <row r="1641" spans="1:7" x14ac:dyDescent="0.25">
      <c r="A1641" s="23">
        <v>57</v>
      </c>
      <c r="B1641" s="16" t="s">
        <v>650</v>
      </c>
      <c r="C1641" s="23" t="s">
        <v>99</v>
      </c>
      <c r="D1641" s="29">
        <v>45</v>
      </c>
      <c r="E1641" s="13"/>
      <c r="F1641" s="34">
        <f>D1641*E1641</f>
        <v>0</v>
      </c>
      <c r="G1641" s="1"/>
    </row>
    <row r="1642" spans="1:7" x14ac:dyDescent="0.25">
      <c r="A1642" s="23"/>
      <c r="B1642" s="16"/>
      <c r="C1642" s="23"/>
      <c r="D1642" s="29"/>
      <c r="E1642" s="11"/>
      <c r="F1642" s="34"/>
      <c r="G1642" s="1"/>
    </row>
    <row r="1643" spans="1:7" ht="30" x14ac:dyDescent="0.25">
      <c r="A1643" s="23">
        <v>58</v>
      </c>
      <c r="B1643" s="16" t="s">
        <v>651</v>
      </c>
      <c r="C1643" s="23" t="s">
        <v>53</v>
      </c>
      <c r="D1643" s="29">
        <v>128</v>
      </c>
      <c r="E1643" s="13"/>
      <c r="F1643" s="34">
        <f>D1643*E1643</f>
        <v>0</v>
      </c>
      <c r="G1643" s="1"/>
    </row>
    <row r="1644" spans="1:7" x14ac:dyDescent="0.25">
      <c r="A1644" s="23"/>
      <c r="B1644" s="16"/>
      <c r="C1644" s="23"/>
      <c r="D1644" s="29"/>
      <c r="E1644" s="11"/>
      <c r="F1644" s="34"/>
      <c r="G1644" s="1"/>
    </row>
    <row r="1645" spans="1:7" ht="45" x14ac:dyDescent="0.25">
      <c r="A1645" s="23">
        <v>59</v>
      </c>
      <c r="B1645" s="16" t="s">
        <v>652</v>
      </c>
      <c r="C1645" s="23" t="s">
        <v>99</v>
      </c>
      <c r="D1645" s="29">
        <v>26</v>
      </c>
      <c r="E1645" s="13"/>
      <c r="F1645" s="34">
        <f>D1645*E1645</f>
        <v>0</v>
      </c>
      <c r="G1645" s="1"/>
    </row>
    <row r="1646" spans="1:7" x14ac:dyDescent="0.25">
      <c r="A1646" s="23"/>
      <c r="B1646" s="16"/>
      <c r="C1646" s="23"/>
      <c r="D1646" s="29"/>
      <c r="E1646" s="11"/>
      <c r="F1646" s="34"/>
      <c r="G1646" s="1"/>
    </row>
    <row r="1647" spans="1:7" x14ac:dyDescent="0.25">
      <c r="A1647" s="23">
        <v>60</v>
      </c>
      <c r="B1647" s="16" t="s">
        <v>653</v>
      </c>
      <c r="C1647" s="23" t="s">
        <v>99</v>
      </c>
      <c r="D1647" s="29">
        <v>19</v>
      </c>
      <c r="E1647" s="13"/>
      <c r="F1647" s="34">
        <f>D1647*E1647</f>
        <v>0</v>
      </c>
      <c r="G1647" s="1"/>
    </row>
    <row r="1648" spans="1:7" x14ac:dyDescent="0.25">
      <c r="A1648" s="23"/>
      <c r="B1648" s="16"/>
      <c r="C1648" s="23"/>
      <c r="D1648" s="29"/>
      <c r="E1648" s="11"/>
      <c r="F1648" s="34"/>
      <c r="G1648" s="1"/>
    </row>
    <row r="1649" spans="1:7" x14ac:dyDescent="0.25">
      <c r="A1649" s="23">
        <v>61</v>
      </c>
      <c r="B1649" s="16" t="s">
        <v>654</v>
      </c>
      <c r="C1649" s="23" t="s">
        <v>9</v>
      </c>
      <c r="D1649" s="29">
        <v>5</v>
      </c>
      <c r="E1649" s="13"/>
      <c r="F1649" s="34">
        <f>D1649*E1649</f>
        <v>0</v>
      </c>
      <c r="G1649" s="1"/>
    </row>
    <row r="1650" spans="1:7" x14ac:dyDescent="0.25">
      <c r="A1650" s="23"/>
      <c r="B1650" s="16"/>
      <c r="C1650" s="23"/>
      <c r="D1650" s="29"/>
      <c r="E1650" s="11"/>
      <c r="F1650" s="34"/>
      <c r="G1650" s="1"/>
    </row>
    <row r="1651" spans="1:7" x14ac:dyDescent="0.25">
      <c r="A1651" s="23"/>
      <c r="B1651" s="17" t="s">
        <v>605</v>
      </c>
      <c r="C1651" s="23"/>
      <c r="D1651" s="29"/>
      <c r="E1651" s="11"/>
      <c r="F1651" s="34"/>
      <c r="G1651" s="1"/>
    </row>
    <row r="1652" spans="1:7" x14ac:dyDescent="0.25">
      <c r="A1652" s="23"/>
      <c r="B1652" s="16"/>
      <c r="C1652" s="23"/>
      <c r="D1652" s="29"/>
      <c r="E1652" s="11"/>
      <c r="F1652" s="34"/>
      <c r="G1652" s="1"/>
    </row>
    <row r="1653" spans="1:7" x14ac:dyDescent="0.25">
      <c r="A1653" s="23">
        <v>62</v>
      </c>
      <c r="B1653" s="16" t="s">
        <v>655</v>
      </c>
      <c r="C1653" s="23" t="s">
        <v>99</v>
      </c>
      <c r="D1653" s="29">
        <v>8</v>
      </c>
      <c r="E1653" s="13"/>
      <c r="F1653" s="34">
        <f>D1653*E1653</f>
        <v>0</v>
      </c>
      <c r="G1653" s="1"/>
    </row>
    <row r="1654" spans="1:7" x14ac:dyDescent="0.25">
      <c r="A1654" s="23"/>
      <c r="B1654" s="16"/>
      <c r="C1654" s="23"/>
      <c r="D1654" s="29"/>
      <c r="E1654" s="11"/>
      <c r="F1654" s="34"/>
      <c r="G1654" s="1"/>
    </row>
    <row r="1655" spans="1:7" x14ac:dyDescent="0.25">
      <c r="A1655" s="23">
        <v>63</v>
      </c>
      <c r="B1655" s="16" t="s">
        <v>656</v>
      </c>
      <c r="C1655" s="23" t="s">
        <v>99</v>
      </c>
      <c r="D1655" s="29">
        <v>17</v>
      </c>
      <c r="E1655" s="13"/>
      <c r="F1655" s="34">
        <f>D1655*E1655</f>
        <v>0</v>
      </c>
      <c r="G1655" s="1"/>
    </row>
    <row r="1656" spans="1:7" x14ac:dyDescent="0.25">
      <c r="A1656" s="23"/>
      <c r="B1656" s="16"/>
      <c r="C1656" s="23"/>
      <c r="D1656" s="29"/>
      <c r="E1656" s="11"/>
      <c r="F1656" s="34"/>
      <c r="G1656" s="1"/>
    </row>
    <row r="1657" spans="1:7" ht="30" x14ac:dyDescent="0.25">
      <c r="A1657" s="23">
        <v>64</v>
      </c>
      <c r="B1657" s="16" t="s">
        <v>657</v>
      </c>
      <c r="C1657" s="23" t="s">
        <v>53</v>
      </c>
      <c r="D1657" s="29">
        <v>80</v>
      </c>
      <c r="E1657" s="13"/>
      <c r="F1657" s="34">
        <f>D1657*E1657</f>
        <v>0</v>
      </c>
      <c r="G1657" s="1"/>
    </row>
    <row r="1658" spans="1:7" x14ac:dyDescent="0.25">
      <c r="A1658" s="23"/>
      <c r="B1658" s="16"/>
      <c r="C1658" s="23"/>
      <c r="D1658" s="29"/>
      <c r="E1658" s="11"/>
      <c r="F1658" s="34"/>
      <c r="G1658" s="1"/>
    </row>
    <row r="1659" spans="1:7" x14ac:dyDescent="0.25">
      <c r="A1659" s="23"/>
      <c r="B1659" s="17" t="s">
        <v>627</v>
      </c>
      <c r="C1659" s="23"/>
      <c r="D1659" s="29"/>
      <c r="E1659" s="11"/>
      <c r="F1659" s="34"/>
      <c r="G1659" s="1"/>
    </row>
    <row r="1660" spans="1:7" x14ac:dyDescent="0.25">
      <c r="A1660" s="23"/>
      <c r="B1660" s="16"/>
      <c r="C1660" s="23"/>
      <c r="D1660" s="29"/>
      <c r="E1660" s="11"/>
      <c r="F1660" s="34"/>
      <c r="G1660" s="1"/>
    </row>
    <row r="1661" spans="1:7" ht="30" x14ac:dyDescent="0.25">
      <c r="A1661" s="23">
        <v>65</v>
      </c>
      <c r="B1661" s="16" t="s">
        <v>658</v>
      </c>
      <c r="C1661" s="23" t="s">
        <v>77</v>
      </c>
      <c r="D1661" s="29">
        <v>80</v>
      </c>
      <c r="E1661" s="13"/>
      <c r="F1661" s="34">
        <f>D1661*E1661</f>
        <v>0</v>
      </c>
      <c r="G1661" s="1"/>
    </row>
    <row r="1662" spans="1:7" x14ac:dyDescent="0.25">
      <c r="A1662" s="23"/>
      <c r="B1662" s="16"/>
      <c r="C1662" s="23"/>
      <c r="D1662" s="29"/>
      <c r="E1662" s="11"/>
      <c r="F1662" s="34"/>
      <c r="G1662" s="1"/>
    </row>
    <row r="1663" spans="1:7" x14ac:dyDescent="0.25">
      <c r="A1663" s="23"/>
      <c r="B1663" s="17" t="s">
        <v>629</v>
      </c>
      <c r="C1663" s="23"/>
      <c r="D1663" s="29"/>
      <c r="E1663" s="11"/>
      <c r="F1663" s="34"/>
      <c r="G1663" s="1"/>
    </row>
    <row r="1664" spans="1:7" x14ac:dyDescent="0.25">
      <c r="A1664" s="23"/>
      <c r="B1664" s="16"/>
      <c r="C1664" s="23"/>
      <c r="D1664" s="29"/>
      <c r="E1664" s="11"/>
      <c r="F1664" s="34"/>
      <c r="G1664" s="1"/>
    </row>
    <row r="1665" spans="1:7" x14ac:dyDescent="0.25">
      <c r="A1665" s="23">
        <v>66</v>
      </c>
      <c r="B1665" s="16" t="s">
        <v>588</v>
      </c>
      <c r="C1665" s="23" t="s">
        <v>589</v>
      </c>
      <c r="D1665" s="29">
        <v>2.5499999999999998</v>
      </c>
      <c r="E1665" s="13"/>
      <c r="F1665" s="34">
        <f>D1665*E1665</f>
        <v>0</v>
      </c>
      <c r="G1665" s="1"/>
    </row>
    <row r="1666" spans="1:7" x14ac:dyDescent="0.25">
      <c r="A1666" s="23"/>
      <c r="B1666" s="16"/>
      <c r="C1666" s="23"/>
      <c r="D1666" s="29"/>
      <c r="E1666" s="11"/>
      <c r="F1666" s="34"/>
      <c r="G1666" s="1"/>
    </row>
    <row r="1667" spans="1:7" x14ac:dyDescent="0.25">
      <c r="A1667" s="23">
        <v>67</v>
      </c>
      <c r="B1667" s="16" t="s">
        <v>659</v>
      </c>
      <c r="C1667" s="23" t="s">
        <v>53</v>
      </c>
      <c r="D1667" s="29">
        <v>80</v>
      </c>
      <c r="E1667" s="13"/>
      <c r="F1667" s="34">
        <f>D1667*E1667</f>
        <v>0</v>
      </c>
      <c r="G1667" s="1"/>
    </row>
    <row r="1668" spans="1:7" x14ac:dyDescent="0.25">
      <c r="A1668" s="23"/>
      <c r="B1668" s="16"/>
      <c r="C1668" s="23"/>
      <c r="D1668" s="29"/>
      <c r="E1668" s="11"/>
      <c r="F1668" s="34"/>
      <c r="G1668" s="1"/>
    </row>
    <row r="1669" spans="1:7" x14ac:dyDescent="0.25">
      <c r="A1669" s="23"/>
      <c r="B1669" s="17" t="s">
        <v>607</v>
      </c>
      <c r="C1669" s="23"/>
      <c r="D1669" s="29"/>
      <c r="E1669" s="11"/>
      <c r="F1669" s="34"/>
      <c r="G1669" s="1"/>
    </row>
    <row r="1670" spans="1:7" x14ac:dyDescent="0.25">
      <c r="A1670" s="23"/>
      <c r="B1670" s="16"/>
      <c r="C1670" s="23"/>
      <c r="D1670" s="29"/>
      <c r="E1670" s="11"/>
      <c r="F1670" s="34"/>
      <c r="G1670" s="1"/>
    </row>
    <row r="1671" spans="1:7" ht="30" x14ac:dyDescent="0.25">
      <c r="A1671" s="23">
        <v>68</v>
      </c>
      <c r="B1671" s="16" t="s">
        <v>660</v>
      </c>
      <c r="C1671" s="23" t="s">
        <v>53</v>
      </c>
      <c r="D1671" s="29">
        <v>40</v>
      </c>
      <c r="E1671" s="13"/>
      <c r="F1671" s="34">
        <f>D1671*E1671</f>
        <v>0</v>
      </c>
      <c r="G1671" s="1"/>
    </row>
    <row r="1672" spans="1:7" x14ac:dyDescent="0.25">
      <c r="A1672" s="23"/>
      <c r="B1672" s="16"/>
      <c r="C1672" s="23"/>
      <c r="D1672" s="29"/>
      <c r="E1672" s="11"/>
      <c r="F1672" s="34"/>
      <c r="G1672" s="1"/>
    </row>
    <row r="1673" spans="1:7" x14ac:dyDescent="0.25">
      <c r="A1673" s="23"/>
      <c r="B1673" s="17" t="s">
        <v>661</v>
      </c>
      <c r="C1673" s="23"/>
      <c r="D1673" s="29"/>
      <c r="E1673" s="11"/>
      <c r="F1673" s="34"/>
      <c r="G1673" s="1"/>
    </row>
    <row r="1674" spans="1:7" x14ac:dyDescent="0.25">
      <c r="A1674" s="23"/>
      <c r="B1674" s="16"/>
      <c r="C1674" s="23"/>
      <c r="D1674" s="29"/>
      <c r="E1674" s="11"/>
      <c r="F1674" s="34"/>
      <c r="G1674" s="1"/>
    </row>
    <row r="1675" spans="1:7" x14ac:dyDescent="0.25">
      <c r="A1675" s="23"/>
      <c r="B1675" s="17" t="s">
        <v>579</v>
      </c>
      <c r="C1675" s="23"/>
      <c r="D1675" s="29"/>
      <c r="E1675" s="11"/>
      <c r="F1675" s="34"/>
      <c r="G1675" s="1"/>
    </row>
    <row r="1676" spans="1:7" x14ac:dyDescent="0.25">
      <c r="A1676" s="23"/>
      <c r="B1676" s="16"/>
      <c r="C1676" s="23"/>
      <c r="D1676" s="29"/>
      <c r="E1676" s="11"/>
      <c r="F1676" s="34"/>
      <c r="G1676" s="1"/>
    </row>
    <row r="1677" spans="1:7" x14ac:dyDescent="0.25">
      <c r="A1677" s="23">
        <v>69</v>
      </c>
      <c r="B1677" s="16" t="s">
        <v>662</v>
      </c>
      <c r="C1677" s="23" t="s">
        <v>99</v>
      </c>
      <c r="D1677" s="29">
        <v>288</v>
      </c>
      <c r="E1677" s="13"/>
      <c r="F1677" s="34">
        <f>D1677*E1677</f>
        <v>0</v>
      </c>
      <c r="G1677" s="1"/>
    </row>
    <row r="1678" spans="1:7" x14ac:dyDescent="0.25">
      <c r="A1678" s="23"/>
      <c r="B1678" s="16"/>
      <c r="C1678" s="23"/>
      <c r="D1678" s="29"/>
      <c r="E1678" s="11"/>
      <c r="F1678" s="34"/>
      <c r="G1678" s="1"/>
    </row>
    <row r="1679" spans="1:7" x14ac:dyDescent="0.25">
      <c r="A1679" s="23">
        <v>70</v>
      </c>
      <c r="B1679" s="16" t="s">
        <v>596</v>
      </c>
      <c r="C1679" s="23" t="s">
        <v>99</v>
      </c>
      <c r="D1679" s="29">
        <v>28</v>
      </c>
      <c r="E1679" s="13"/>
      <c r="F1679" s="34">
        <f>D1679*E1679</f>
        <v>0</v>
      </c>
      <c r="G1679" s="1"/>
    </row>
    <row r="1680" spans="1:7" x14ac:dyDescent="0.25">
      <c r="A1680" s="23"/>
      <c r="B1680" s="16"/>
      <c r="C1680" s="23"/>
      <c r="D1680" s="29"/>
      <c r="E1680" s="11"/>
      <c r="F1680" s="34"/>
      <c r="G1680" s="1"/>
    </row>
    <row r="1681" spans="1:7" x14ac:dyDescent="0.25">
      <c r="A1681" s="23">
        <v>71</v>
      </c>
      <c r="B1681" s="16" t="s">
        <v>597</v>
      </c>
      <c r="C1681" s="23" t="s">
        <v>99</v>
      </c>
      <c r="D1681" s="29">
        <v>6</v>
      </c>
      <c r="E1681" s="13"/>
      <c r="F1681" s="34">
        <f>D1681*E1681</f>
        <v>0</v>
      </c>
      <c r="G1681" s="1"/>
    </row>
    <row r="1682" spans="1:7" x14ac:dyDescent="0.25">
      <c r="A1682" s="23"/>
      <c r="B1682" s="16"/>
      <c r="C1682" s="23"/>
      <c r="D1682" s="29"/>
      <c r="E1682" s="11"/>
      <c r="F1682" s="34"/>
      <c r="G1682" s="1"/>
    </row>
    <row r="1683" spans="1:7" x14ac:dyDescent="0.25">
      <c r="A1683" s="23">
        <v>72</v>
      </c>
      <c r="B1683" s="16" t="s">
        <v>599</v>
      </c>
      <c r="C1683" s="23" t="s">
        <v>9</v>
      </c>
      <c r="D1683" s="29">
        <v>1</v>
      </c>
      <c r="E1683" s="13"/>
      <c r="F1683" s="34">
        <f>D1683*E1683</f>
        <v>0</v>
      </c>
      <c r="G1683" s="1"/>
    </row>
    <row r="1684" spans="1:7" x14ac:dyDescent="0.25">
      <c r="A1684" s="23"/>
      <c r="B1684" s="16"/>
      <c r="C1684" s="23"/>
      <c r="D1684" s="29"/>
      <c r="E1684" s="11"/>
      <c r="F1684" s="34"/>
      <c r="G1684" s="1"/>
    </row>
    <row r="1685" spans="1:7" ht="45" x14ac:dyDescent="0.25">
      <c r="A1685" s="23">
        <v>73</v>
      </c>
      <c r="B1685" s="16" t="s">
        <v>600</v>
      </c>
      <c r="C1685" s="23" t="s">
        <v>99</v>
      </c>
      <c r="D1685" s="29">
        <v>144</v>
      </c>
      <c r="E1685" s="13"/>
      <c r="F1685" s="34">
        <f>D1685*E1685</f>
        <v>0</v>
      </c>
      <c r="G1685" s="1"/>
    </row>
    <row r="1686" spans="1:7" x14ac:dyDescent="0.25">
      <c r="A1686" s="23"/>
      <c r="B1686" s="16"/>
      <c r="C1686" s="23"/>
      <c r="D1686" s="29"/>
      <c r="E1686" s="11"/>
      <c r="F1686" s="34"/>
      <c r="G1686" s="1"/>
    </row>
    <row r="1687" spans="1:7" ht="30" x14ac:dyDescent="0.25">
      <c r="A1687" s="23">
        <v>74</v>
      </c>
      <c r="B1687" s="16" t="s">
        <v>601</v>
      </c>
      <c r="C1687" s="23" t="s">
        <v>99</v>
      </c>
      <c r="D1687" s="29">
        <v>144</v>
      </c>
      <c r="E1687" s="13"/>
      <c r="F1687" s="34">
        <f>D1687*E1687</f>
        <v>0</v>
      </c>
      <c r="G1687" s="1"/>
    </row>
    <row r="1688" spans="1:7" x14ac:dyDescent="0.25">
      <c r="A1688" s="23"/>
      <c r="B1688" s="16"/>
      <c r="C1688" s="23"/>
      <c r="D1688" s="29"/>
      <c r="E1688" s="11"/>
      <c r="F1688" s="34"/>
      <c r="G1688" s="1"/>
    </row>
    <row r="1689" spans="1:7" x14ac:dyDescent="0.25">
      <c r="A1689" s="23">
        <v>75</v>
      </c>
      <c r="B1689" s="16" t="s">
        <v>663</v>
      </c>
      <c r="C1689" s="23" t="s">
        <v>99</v>
      </c>
      <c r="D1689" s="29">
        <v>48</v>
      </c>
      <c r="E1689" s="13"/>
      <c r="F1689" s="34">
        <f>D1689*E1689</f>
        <v>0</v>
      </c>
      <c r="G1689" s="1"/>
    </row>
    <row r="1690" spans="1:7" x14ac:dyDescent="0.25">
      <c r="A1690" s="23"/>
      <c r="B1690" s="16"/>
      <c r="C1690" s="23"/>
      <c r="D1690" s="29"/>
      <c r="E1690" s="11"/>
      <c r="F1690" s="34"/>
      <c r="G1690" s="1"/>
    </row>
    <row r="1691" spans="1:7" ht="30" x14ac:dyDescent="0.25">
      <c r="A1691" s="23">
        <v>76</v>
      </c>
      <c r="B1691" s="16" t="s">
        <v>602</v>
      </c>
      <c r="C1691" s="23" t="s">
        <v>45</v>
      </c>
      <c r="D1691" s="29">
        <v>12</v>
      </c>
      <c r="E1691" s="13"/>
      <c r="F1691" s="34">
        <f>D1691*E1691</f>
        <v>0</v>
      </c>
      <c r="G1691" s="1"/>
    </row>
    <row r="1692" spans="1:7" x14ac:dyDescent="0.25">
      <c r="A1692" s="23"/>
      <c r="B1692" s="16"/>
      <c r="C1692" s="23"/>
      <c r="D1692" s="29"/>
      <c r="E1692" s="11"/>
      <c r="F1692" s="34"/>
      <c r="G1692" s="1"/>
    </row>
    <row r="1693" spans="1:7" ht="30" x14ac:dyDescent="0.25">
      <c r="A1693" s="23">
        <v>77</v>
      </c>
      <c r="B1693" s="16" t="s">
        <v>664</v>
      </c>
      <c r="C1693" s="23" t="s">
        <v>45</v>
      </c>
      <c r="D1693" s="29">
        <v>10</v>
      </c>
      <c r="E1693" s="13"/>
      <c r="F1693" s="34">
        <f>D1693*E1693</f>
        <v>0</v>
      </c>
      <c r="G1693" s="1"/>
    </row>
    <row r="1694" spans="1:7" x14ac:dyDescent="0.25">
      <c r="A1694" s="23"/>
      <c r="B1694" s="16"/>
      <c r="C1694" s="23"/>
      <c r="D1694" s="29"/>
      <c r="E1694" s="11"/>
      <c r="F1694" s="34"/>
      <c r="G1694" s="1"/>
    </row>
    <row r="1695" spans="1:7" x14ac:dyDescent="0.25">
      <c r="A1695" s="23">
        <v>78</v>
      </c>
      <c r="B1695" s="16" t="s">
        <v>665</v>
      </c>
      <c r="C1695" s="23" t="s">
        <v>45</v>
      </c>
      <c r="D1695" s="29">
        <v>10</v>
      </c>
      <c r="E1695" s="13"/>
      <c r="F1695" s="34">
        <f>D1695*E1695</f>
        <v>0</v>
      </c>
      <c r="G1695" s="1"/>
    </row>
    <row r="1696" spans="1:7" x14ac:dyDescent="0.25">
      <c r="A1696" s="23"/>
      <c r="B1696" s="16"/>
      <c r="C1696" s="23"/>
      <c r="D1696" s="29"/>
      <c r="E1696" s="11"/>
      <c r="F1696" s="34"/>
      <c r="G1696" s="1"/>
    </row>
    <row r="1697" spans="1:7" ht="45" x14ac:dyDescent="0.25">
      <c r="A1697" s="23">
        <v>79</v>
      </c>
      <c r="B1697" s="16" t="s">
        <v>666</v>
      </c>
      <c r="C1697" s="23" t="s">
        <v>53</v>
      </c>
      <c r="D1697" s="29">
        <v>960</v>
      </c>
      <c r="E1697" s="13"/>
      <c r="F1697" s="34">
        <f>D1697*E1697</f>
        <v>0</v>
      </c>
      <c r="G1697" s="1"/>
    </row>
    <row r="1698" spans="1:7" x14ac:dyDescent="0.25">
      <c r="A1698" s="23"/>
      <c r="B1698" s="16"/>
      <c r="C1698" s="23"/>
      <c r="D1698" s="29"/>
      <c r="E1698" s="11"/>
      <c r="F1698" s="34"/>
      <c r="G1698" s="1"/>
    </row>
    <row r="1699" spans="1:7" ht="45" x14ac:dyDescent="0.25">
      <c r="A1699" s="23">
        <v>80</v>
      </c>
      <c r="B1699" s="16" t="s">
        <v>107</v>
      </c>
      <c r="C1699" s="23" t="s">
        <v>53</v>
      </c>
      <c r="D1699" s="29">
        <v>960</v>
      </c>
      <c r="E1699" s="13"/>
      <c r="F1699" s="34">
        <f>D1699*E1699</f>
        <v>0</v>
      </c>
      <c r="G1699" s="1"/>
    </row>
    <row r="1700" spans="1:7" x14ac:dyDescent="0.25">
      <c r="A1700" s="23"/>
      <c r="B1700" s="16"/>
      <c r="C1700" s="23"/>
      <c r="D1700" s="29"/>
      <c r="E1700" s="11"/>
      <c r="F1700" s="34"/>
      <c r="G1700" s="1"/>
    </row>
    <row r="1701" spans="1:7" ht="30" x14ac:dyDescent="0.25">
      <c r="A1701" s="23">
        <v>81</v>
      </c>
      <c r="B1701" s="16" t="s">
        <v>667</v>
      </c>
      <c r="C1701" s="23" t="s">
        <v>53</v>
      </c>
      <c r="D1701" s="29">
        <v>960</v>
      </c>
      <c r="E1701" s="13"/>
      <c r="F1701" s="34">
        <f>D1701*E1701</f>
        <v>0</v>
      </c>
      <c r="G1701" s="1"/>
    </row>
    <row r="1702" spans="1:7" x14ac:dyDescent="0.25">
      <c r="A1702" s="23"/>
      <c r="B1702" s="16"/>
      <c r="C1702" s="23"/>
      <c r="D1702" s="29"/>
      <c r="E1702" s="11"/>
      <c r="F1702" s="34"/>
      <c r="G1702" s="1"/>
    </row>
    <row r="1703" spans="1:7" x14ac:dyDescent="0.25">
      <c r="A1703" s="23"/>
      <c r="B1703" s="17" t="s">
        <v>582</v>
      </c>
      <c r="C1703" s="23"/>
      <c r="D1703" s="29"/>
      <c r="E1703" s="11"/>
      <c r="F1703" s="34"/>
      <c r="G1703" s="1"/>
    </row>
    <row r="1704" spans="1:7" x14ac:dyDescent="0.25">
      <c r="A1704" s="23"/>
      <c r="B1704" s="16"/>
      <c r="C1704" s="23"/>
      <c r="D1704" s="29"/>
      <c r="E1704" s="11"/>
      <c r="F1704" s="34"/>
      <c r="G1704" s="1"/>
    </row>
    <row r="1705" spans="1:7" ht="30" x14ac:dyDescent="0.25">
      <c r="A1705" s="23">
        <v>82</v>
      </c>
      <c r="B1705" s="16" t="s">
        <v>606</v>
      </c>
      <c r="C1705" s="23" t="s">
        <v>99</v>
      </c>
      <c r="D1705" s="29">
        <v>96</v>
      </c>
      <c r="E1705" s="13"/>
      <c r="F1705" s="34">
        <f>D1705*E1705</f>
        <v>0</v>
      </c>
      <c r="G1705" s="1"/>
    </row>
    <row r="1706" spans="1:7" x14ac:dyDescent="0.25">
      <c r="A1706" s="23"/>
      <c r="B1706" s="16"/>
      <c r="C1706" s="23"/>
      <c r="D1706" s="29"/>
      <c r="E1706" s="11"/>
      <c r="F1706" s="34"/>
      <c r="G1706" s="1"/>
    </row>
    <row r="1707" spans="1:7" ht="30" x14ac:dyDescent="0.25">
      <c r="A1707" s="23">
        <v>83</v>
      </c>
      <c r="B1707" s="16" t="s">
        <v>124</v>
      </c>
      <c r="C1707" s="23" t="s">
        <v>125</v>
      </c>
      <c r="D1707" s="29">
        <v>5</v>
      </c>
      <c r="E1707" s="13"/>
      <c r="F1707" s="34">
        <f>D1707*E1707</f>
        <v>0</v>
      </c>
      <c r="G1707" s="1"/>
    </row>
    <row r="1708" spans="1:7" x14ac:dyDescent="0.25">
      <c r="A1708" s="23"/>
      <c r="B1708" s="16"/>
      <c r="C1708" s="23"/>
      <c r="D1708" s="29"/>
      <c r="E1708" s="11"/>
      <c r="F1708" s="34"/>
      <c r="G1708" s="1"/>
    </row>
    <row r="1709" spans="1:7" ht="30" x14ac:dyDescent="0.25">
      <c r="A1709" s="23">
        <v>84</v>
      </c>
      <c r="B1709" s="16" t="s">
        <v>657</v>
      </c>
      <c r="C1709" s="23" t="s">
        <v>53</v>
      </c>
      <c r="D1709" s="29">
        <v>960</v>
      </c>
      <c r="E1709" s="13"/>
      <c r="F1709" s="34">
        <f>D1709*E1709</f>
        <v>0</v>
      </c>
      <c r="G1709" s="1"/>
    </row>
    <row r="1710" spans="1:7" x14ac:dyDescent="0.25">
      <c r="A1710" s="23"/>
      <c r="B1710" s="16"/>
      <c r="C1710" s="23"/>
      <c r="D1710" s="29"/>
      <c r="E1710" s="11"/>
      <c r="F1710" s="34"/>
      <c r="G1710" s="1"/>
    </row>
    <row r="1711" spans="1:7" x14ac:dyDescent="0.25">
      <c r="A1711" s="23">
        <v>85</v>
      </c>
      <c r="B1711" s="16" t="s">
        <v>668</v>
      </c>
      <c r="C1711" s="23" t="s">
        <v>77</v>
      </c>
      <c r="D1711" s="29">
        <v>265</v>
      </c>
      <c r="E1711" s="13"/>
      <c r="F1711" s="34">
        <f>D1711*E1711</f>
        <v>0</v>
      </c>
      <c r="G1711" s="1"/>
    </row>
    <row r="1712" spans="1:7" x14ac:dyDescent="0.25">
      <c r="A1712" s="23"/>
      <c r="B1712" s="16"/>
      <c r="C1712" s="23"/>
      <c r="D1712" s="29"/>
      <c r="E1712" s="11"/>
      <c r="F1712" s="34"/>
      <c r="G1712" s="1"/>
    </row>
    <row r="1713" spans="1:7" x14ac:dyDescent="0.25">
      <c r="A1713" s="23"/>
      <c r="B1713" s="17" t="s">
        <v>627</v>
      </c>
      <c r="C1713" s="23"/>
      <c r="D1713" s="29"/>
      <c r="E1713" s="11"/>
      <c r="F1713" s="34"/>
      <c r="G1713" s="1"/>
    </row>
    <row r="1714" spans="1:7" x14ac:dyDescent="0.25">
      <c r="A1714" s="23"/>
      <c r="B1714" s="16"/>
      <c r="C1714" s="23"/>
      <c r="D1714" s="29"/>
      <c r="E1714" s="11"/>
      <c r="F1714" s="34"/>
      <c r="G1714" s="1"/>
    </row>
    <row r="1715" spans="1:7" ht="30" x14ac:dyDescent="0.25">
      <c r="A1715" s="23">
        <v>86</v>
      </c>
      <c r="B1715" s="16" t="s">
        <v>669</v>
      </c>
      <c r="C1715" s="23" t="s">
        <v>77</v>
      </c>
      <c r="D1715" s="29">
        <v>652</v>
      </c>
      <c r="E1715" s="13"/>
      <c r="F1715" s="34">
        <f>D1715*E1715</f>
        <v>0</v>
      </c>
      <c r="G1715" s="1"/>
    </row>
    <row r="1716" spans="1:7" x14ac:dyDescent="0.25">
      <c r="A1716" s="23"/>
      <c r="B1716" s="16"/>
      <c r="C1716" s="23"/>
      <c r="D1716" s="29"/>
      <c r="E1716" s="11"/>
      <c r="F1716" s="34"/>
      <c r="G1716" s="1"/>
    </row>
    <row r="1717" spans="1:7" x14ac:dyDescent="0.25">
      <c r="A1717" s="23"/>
      <c r="B1717" s="17" t="s">
        <v>629</v>
      </c>
      <c r="C1717" s="23"/>
      <c r="D1717" s="29"/>
      <c r="E1717" s="11"/>
      <c r="F1717" s="34"/>
      <c r="G1717" s="1"/>
    </row>
    <row r="1718" spans="1:7" x14ac:dyDescent="0.25">
      <c r="A1718" s="23"/>
      <c r="B1718" s="16"/>
      <c r="C1718" s="23"/>
      <c r="D1718" s="29"/>
      <c r="E1718" s="11"/>
      <c r="F1718" s="34"/>
      <c r="G1718" s="1"/>
    </row>
    <row r="1719" spans="1:7" x14ac:dyDescent="0.25">
      <c r="A1719" s="23">
        <v>87</v>
      </c>
      <c r="B1719" s="16" t="s">
        <v>670</v>
      </c>
      <c r="C1719" s="23" t="s">
        <v>53</v>
      </c>
      <c r="D1719" s="29">
        <v>960</v>
      </c>
      <c r="E1719" s="13"/>
      <c r="F1719" s="34">
        <f>D1719*E1719</f>
        <v>0</v>
      </c>
      <c r="G1719" s="1"/>
    </row>
    <row r="1720" spans="1:7" x14ac:dyDescent="0.25">
      <c r="A1720" s="23"/>
      <c r="B1720" s="16"/>
      <c r="C1720" s="23"/>
      <c r="D1720" s="29"/>
      <c r="E1720" s="11"/>
      <c r="F1720" s="34"/>
      <c r="G1720" s="1"/>
    </row>
    <row r="1721" spans="1:7" x14ac:dyDescent="0.25">
      <c r="A1721" s="23"/>
      <c r="B1721" s="17" t="s">
        <v>671</v>
      </c>
      <c r="C1721" s="23"/>
      <c r="D1721" s="29"/>
      <c r="E1721" s="11"/>
      <c r="F1721" s="34"/>
      <c r="G1721" s="1"/>
    </row>
    <row r="1722" spans="1:7" x14ac:dyDescent="0.25">
      <c r="A1722" s="23"/>
      <c r="B1722" s="16"/>
      <c r="C1722" s="23"/>
      <c r="D1722" s="29"/>
      <c r="E1722" s="11"/>
      <c r="F1722" s="34"/>
      <c r="G1722" s="1"/>
    </row>
    <row r="1723" spans="1:7" ht="30" x14ac:dyDescent="0.25">
      <c r="A1723" s="23"/>
      <c r="B1723" s="17" t="s">
        <v>672</v>
      </c>
      <c r="C1723" s="23"/>
      <c r="D1723" s="29"/>
      <c r="E1723" s="11"/>
      <c r="F1723" s="34"/>
      <c r="G1723" s="1"/>
    </row>
    <row r="1724" spans="1:7" x14ac:dyDescent="0.25">
      <c r="A1724" s="23"/>
      <c r="B1724" s="16"/>
      <c r="C1724" s="23"/>
      <c r="D1724" s="29"/>
      <c r="E1724" s="11"/>
      <c r="F1724" s="34"/>
      <c r="G1724" s="1"/>
    </row>
    <row r="1725" spans="1:7" ht="45" x14ac:dyDescent="0.25">
      <c r="A1725" s="23">
        <v>88</v>
      </c>
      <c r="B1725" s="16" t="s">
        <v>673</v>
      </c>
      <c r="C1725" s="23" t="s">
        <v>77</v>
      </c>
      <c r="D1725" s="29">
        <v>456</v>
      </c>
      <c r="E1725" s="13"/>
      <c r="F1725" s="34">
        <f>D1725*E1725</f>
        <v>0</v>
      </c>
      <c r="G1725" s="1"/>
    </row>
    <row r="1726" spans="1:7" x14ac:dyDescent="0.25">
      <c r="A1726" s="23"/>
      <c r="B1726" s="16"/>
      <c r="C1726" s="23"/>
      <c r="D1726" s="29"/>
      <c r="E1726" s="11"/>
      <c r="F1726" s="34"/>
      <c r="G1726" s="1"/>
    </row>
    <row r="1727" spans="1:7" x14ac:dyDescent="0.25">
      <c r="A1727" s="23"/>
      <c r="B1727" s="17" t="s">
        <v>631</v>
      </c>
      <c r="C1727" s="23"/>
      <c r="D1727" s="29"/>
      <c r="E1727" s="11"/>
      <c r="F1727" s="34"/>
      <c r="G1727" s="1"/>
    </row>
    <row r="1728" spans="1:7" x14ac:dyDescent="0.25">
      <c r="A1728" s="23"/>
      <c r="B1728" s="16"/>
      <c r="C1728" s="23"/>
      <c r="D1728" s="29"/>
      <c r="E1728" s="11"/>
      <c r="F1728" s="34"/>
      <c r="G1728" s="1"/>
    </row>
    <row r="1729" spans="1:7" ht="30" x14ac:dyDescent="0.25">
      <c r="A1729" s="23">
        <v>89</v>
      </c>
      <c r="B1729" s="16" t="s">
        <v>674</v>
      </c>
      <c r="C1729" s="23" t="s">
        <v>77</v>
      </c>
      <c r="D1729" s="29">
        <v>265</v>
      </c>
      <c r="E1729" s="13"/>
      <c r="F1729" s="34">
        <f>D1729*E1729</f>
        <v>0</v>
      </c>
      <c r="G1729" s="1"/>
    </row>
    <row r="1730" spans="1:7" x14ac:dyDescent="0.25">
      <c r="A1730" s="23"/>
      <c r="B1730" s="16"/>
      <c r="C1730" s="23"/>
      <c r="D1730" s="29"/>
      <c r="E1730" s="11"/>
      <c r="F1730" s="34"/>
      <c r="G1730" s="1"/>
    </row>
    <row r="1731" spans="1:7" x14ac:dyDescent="0.25">
      <c r="A1731" s="41" t="s">
        <v>733</v>
      </c>
      <c r="B1731" s="18" t="s">
        <v>714</v>
      </c>
      <c r="C1731" s="24"/>
      <c r="D1731" s="24"/>
      <c r="E1731" s="3"/>
      <c r="F1731" s="35">
        <f>SUM(F1463:F1730)</f>
        <v>0</v>
      </c>
      <c r="G1731" s="1"/>
    </row>
    <row r="1732" spans="1:7" x14ac:dyDescent="0.25">
      <c r="A1732" s="23"/>
      <c r="B1732" s="16"/>
      <c r="C1732" s="23"/>
      <c r="D1732" s="29"/>
      <c r="E1732" s="11"/>
      <c r="F1732" s="34"/>
      <c r="G1732" s="1"/>
    </row>
    <row r="1733" spans="1:7" x14ac:dyDescent="0.25">
      <c r="A1733" s="23"/>
      <c r="B1733" s="17" t="s">
        <v>675</v>
      </c>
      <c r="C1733" s="23"/>
      <c r="D1733" s="29"/>
      <c r="E1733" s="11"/>
      <c r="F1733" s="34"/>
      <c r="G1733" s="1"/>
    </row>
    <row r="1734" spans="1:7" x14ac:dyDescent="0.25">
      <c r="A1734" s="23"/>
      <c r="B1734" s="16"/>
      <c r="C1734" s="23"/>
      <c r="D1734" s="29"/>
      <c r="E1734" s="11"/>
      <c r="F1734" s="34"/>
      <c r="G1734" s="1"/>
    </row>
    <row r="1735" spans="1:7" x14ac:dyDescent="0.25">
      <c r="A1735" s="23"/>
      <c r="B1735" s="17" t="s">
        <v>676</v>
      </c>
      <c r="C1735" s="23"/>
      <c r="D1735" s="29"/>
      <c r="E1735" s="11"/>
      <c r="F1735" s="34"/>
      <c r="G1735" s="1"/>
    </row>
    <row r="1736" spans="1:7" x14ac:dyDescent="0.25">
      <c r="A1736" s="23"/>
      <c r="B1736" s="16"/>
      <c r="C1736" s="23"/>
      <c r="D1736" s="29"/>
      <c r="E1736" s="11"/>
      <c r="F1736" s="34"/>
      <c r="G1736" s="1"/>
    </row>
    <row r="1737" spans="1:7" x14ac:dyDescent="0.25">
      <c r="A1737" s="23"/>
      <c r="B1737" s="17" t="s">
        <v>13</v>
      </c>
      <c r="C1737" s="23"/>
      <c r="D1737" s="29"/>
      <c r="E1737" s="11"/>
      <c r="F1737" s="34"/>
      <c r="G1737" s="1"/>
    </row>
    <row r="1738" spans="1:7" x14ac:dyDescent="0.25">
      <c r="A1738" s="23"/>
      <c r="B1738" s="16"/>
      <c r="C1738" s="23"/>
      <c r="D1738" s="29"/>
      <c r="E1738" s="11"/>
      <c r="F1738" s="34"/>
      <c r="G1738" s="1"/>
    </row>
    <row r="1739" spans="1:7" ht="45" x14ac:dyDescent="0.25">
      <c r="A1739" s="23"/>
      <c r="B1739" s="16" t="s">
        <v>14</v>
      </c>
      <c r="C1739" s="23"/>
      <c r="D1739" s="29"/>
      <c r="E1739" s="11"/>
      <c r="F1739" s="34"/>
      <c r="G1739" s="1"/>
    </row>
    <row r="1740" spans="1:7" x14ac:dyDescent="0.25">
      <c r="A1740" s="23"/>
      <c r="B1740" s="16"/>
      <c r="C1740" s="23"/>
      <c r="D1740" s="29"/>
      <c r="E1740" s="11"/>
      <c r="F1740" s="34"/>
      <c r="G1740" s="1"/>
    </row>
    <row r="1741" spans="1:7" x14ac:dyDescent="0.25">
      <c r="A1741" s="23"/>
      <c r="B1741" s="17" t="s">
        <v>15</v>
      </c>
      <c r="C1741" s="23"/>
      <c r="D1741" s="29"/>
      <c r="E1741" s="11"/>
      <c r="F1741" s="34"/>
      <c r="G1741" s="1"/>
    </row>
    <row r="1742" spans="1:7" x14ac:dyDescent="0.25">
      <c r="A1742" s="23"/>
      <c r="B1742" s="16"/>
      <c r="C1742" s="23"/>
      <c r="D1742" s="29"/>
      <c r="E1742" s="11"/>
      <c r="F1742" s="34"/>
      <c r="G1742" s="1"/>
    </row>
    <row r="1743" spans="1:7" x14ac:dyDescent="0.25">
      <c r="A1743" s="23"/>
      <c r="B1743" s="17" t="s">
        <v>677</v>
      </c>
      <c r="C1743" s="23"/>
      <c r="D1743" s="29"/>
      <c r="E1743" s="11"/>
      <c r="F1743" s="34"/>
      <c r="G1743" s="1"/>
    </row>
    <row r="1744" spans="1:7" x14ac:dyDescent="0.25">
      <c r="A1744" s="23"/>
      <c r="B1744" s="16"/>
      <c r="C1744" s="23"/>
      <c r="D1744" s="29"/>
      <c r="E1744" s="11"/>
      <c r="F1744" s="34"/>
      <c r="G1744" s="1"/>
    </row>
    <row r="1745" spans="1:7" ht="195" x14ac:dyDescent="0.25">
      <c r="A1745" s="23"/>
      <c r="B1745" s="16" t="s">
        <v>678</v>
      </c>
      <c r="C1745" s="23"/>
      <c r="D1745" s="29"/>
      <c r="E1745" s="11"/>
      <c r="F1745" s="34"/>
      <c r="G1745" s="1"/>
    </row>
    <row r="1746" spans="1:7" x14ac:dyDescent="0.25">
      <c r="A1746" s="23"/>
      <c r="B1746" s="16"/>
      <c r="C1746" s="23"/>
      <c r="D1746" s="29"/>
      <c r="E1746" s="11"/>
      <c r="F1746" s="34"/>
      <c r="G1746" s="1"/>
    </row>
    <row r="1747" spans="1:7" x14ac:dyDescent="0.25">
      <c r="A1747" s="23"/>
      <c r="B1747" s="17" t="s">
        <v>679</v>
      </c>
      <c r="C1747" s="23"/>
      <c r="D1747" s="29"/>
      <c r="E1747" s="11"/>
      <c r="F1747" s="34"/>
      <c r="G1747" s="1"/>
    </row>
    <row r="1748" spans="1:7" x14ac:dyDescent="0.25">
      <c r="A1748" s="23"/>
      <c r="B1748" s="16"/>
      <c r="C1748" s="23"/>
      <c r="D1748" s="29"/>
      <c r="E1748" s="11"/>
      <c r="F1748" s="34"/>
      <c r="G1748" s="1"/>
    </row>
    <row r="1749" spans="1:7" ht="409.5" x14ac:dyDescent="0.25">
      <c r="A1749" s="23">
        <v>1</v>
      </c>
      <c r="B1749" s="16" t="s">
        <v>680</v>
      </c>
      <c r="C1749" s="23" t="s">
        <v>9</v>
      </c>
      <c r="D1749" s="29">
        <v>1</v>
      </c>
      <c r="E1749" s="40">
        <v>100000</v>
      </c>
      <c r="F1749" s="34">
        <f>D1749*E1749</f>
        <v>100000</v>
      </c>
      <c r="G1749" s="1"/>
    </row>
    <row r="1750" spans="1:7" x14ac:dyDescent="0.25">
      <c r="A1750" s="23"/>
      <c r="B1750" s="16"/>
      <c r="C1750" s="23"/>
      <c r="D1750" s="29"/>
      <c r="E1750" s="11"/>
      <c r="F1750" s="34"/>
      <c r="G1750" s="1"/>
    </row>
    <row r="1751" spans="1:7" x14ac:dyDescent="0.25">
      <c r="A1751" s="23">
        <v>2</v>
      </c>
      <c r="B1751" s="16" t="s">
        <v>681</v>
      </c>
      <c r="C1751" s="23" t="s">
        <v>682</v>
      </c>
      <c r="D1751" s="14"/>
      <c r="E1751" s="40">
        <f>E1749</f>
        <v>100000</v>
      </c>
      <c r="F1751" s="34">
        <f>D1751*E1751</f>
        <v>0</v>
      </c>
      <c r="G1751" s="1"/>
    </row>
    <row r="1752" spans="1:7" x14ac:dyDescent="0.25">
      <c r="A1752" s="23"/>
      <c r="B1752" s="16"/>
      <c r="C1752" s="23"/>
      <c r="D1752" s="29"/>
      <c r="E1752" s="11"/>
      <c r="F1752" s="34"/>
      <c r="G1752" s="1"/>
    </row>
    <row r="1753" spans="1:7" x14ac:dyDescent="0.25">
      <c r="A1753" s="23"/>
      <c r="B1753" s="17" t="s">
        <v>683</v>
      </c>
      <c r="C1753" s="23"/>
      <c r="D1753" s="29"/>
      <c r="E1753" s="11"/>
      <c r="F1753" s="34"/>
      <c r="G1753" s="1"/>
    </row>
    <row r="1754" spans="1:7" x14ac:dyDescent="0.25">
      <c r="A1754" s="23"/>
      <c r="B1754" s="16"/>
      <c r="C1754" s="23"/>
      <c r="D1754" s="29"/>
      <c r="E1754" s="11"/>
      <c r="F1754" s="34"/>
      <c r="G1754" s="1"/>
    </row>
    <row r="1755" spans="1:7" ht="45" x14ac:dyDescent="0.25">
      <c r="A1755" s="23">
        <v>3</v>
      </c>
      <c r="B1755" s="16" t="s">
        <v>684</v>
      </c>
      <c r="C1755" s="23" t="s">
        <v>9</v>
      </c>
      <c r="D1755" s="29">
        <v>1</v>
      </c>
      <c r="E1755" s="40">
        <v>30000</v>
      </c>
      <c r="F1755" s="34">
        <f>D1755*E1755</f>
        <v>30000</v>
      </c>
      <c r="G1755" s="1"/>
    </row>
    <row r="1756" spans="1:7" x14ac:dyDescent="0.25">
      <c r="A1756" s="23"/>
      <c r="B1756" s="16"/>
      <c r="C1756" s="23"/>
      <c r="D1756" s="29"/>
      <c r="E1756" s="11"/>
      <c r="F1756" s="34"/>
      <c r="G1756" s="1"/>
    </row>
    <row r="1757" spans="1:7" x14ac:dyDescent="0.25">
      <c r="A1757" s="23">
        <v>4</v>
      </c>
      <c r="B1757" s="16" t="s">
        <v>681</v>
      </c>
      <c r="C1757" s="23" t="s">
        <v>682</v>
      </c>
      <c r="D1757" s="14"/>
      <c r="E1757" s="40">
        <f>E1755</f>
        <v>30000</v>
      </c>
      <c r="F1757" s="34">
        <f>D1757*E1757</f>
        <v>0</v>
      </c>
      <c r="G1757" s="1"/>
    </row>
    <row r="1758" spans="1:7" x14ac:dyDescent="0.25">
      <c r="A1758" s="23"/>
      <c r="B1758" s="16"/>
      <c r="C1758" s="23"/>
      <c r="D1758" s="29"/>
      <c r="E1758" s="11"/>
      <c r="F1758" s="34"/>
      <c r="G1758" s="1"/>
    </row>
    <row r="1759" spans="1:7" x14ac:dyDescent="0.25">
      <c r="A1759" s="23"/>
      <c r="B1759" s="17" t="s">
        <v>685</v>
      </c>
      <c r="C1759" s="23"/>
      <c r="D1759" s="29"/>
      <c r="E1759" s="11"/>
      <c r="F1759" s="34"/>
      <c r="G1759" s="1"/>
    </row>
    <row r="1760" spans="1:7" x14ac:dyDescent="0.25">
      <c r="A1760" s="23"/>
      <c r="B1760" s="16"/>
      <c r="C1760" s="23"/>
      <c r="D1760" s="29"/>
      <c r="E1760" s="11"/>
      <c r="F1760" s="34"/>
      <c r="G1760" s="1"/>
    </row>
    <row r="1761" spans="1:7" ht="30" x14ac:dyDescent="0.25">
      <c r="A1761" s="23">
        <v>5</v>
      </c>
      <c r="B1761" s="16" t="s">
        <v>686</v>
      </c>
      <c r="C1761" s="23" t="s">
        <v>9</v>
      </c>
      <c r="D1761" s="29">
        <v>1</v>
      </c>
      <c r="E1761" s="40">
        <v>30000</v>
      </c>
      <c r="F1761" s="34">
        <f>D1761*E1761</f>
        <v>30000</v>
      </c>
      <c r="G1761" s="1"/>
    </row>
    <row r="1762" spans="1:7" x14ac:dyDescent="0.25">
      <c r="A1762" s="23"/>
      <c r="B1762" s="16"/>
      <c r="C1762" s="23"/>
      <c r="D1762" s="29"/>
      <c r="E1762" s="11"/>
      <c r="F1762" s="34"/>
      <c r="G1762" s="1"/>
    </row>
    <row r="1763" spans="1:7" x14ac:dyDescent="0.25">
      <c r="A1763" s="23">
        <v>6</v>
      </c>
      <c r="B1763" s="16" t="s">
        <v>681</v>
      </c>
      <c r="C1763" s="23" t="s">
        <v>682</v>
      </c>
      <c r="D1763" s="14"/>
      <c r="E1763" s="40">
        <f>E1761</f>
        <v>30000</v>
      </c>
      <c r="F1763" s="34">
        <f>D1763*E1763</f>
        <v>0</v>
      </c>
      <c r="G1763" s="1"/>
    </row>
    <row r="1764" spans="1:7" x14ac:dyDescent="0.25">
      <c r="A1764" s="23"/>
      <c r="B1764" s="16"/>
      <c r="C1764" s="23"/>
      <c r="D1764" s="29"/>
      <c r="E1764" s="11"/>
      <c r="F1764" s="34"/>
      <c r="G1764" s="1"/>
    </row>
    <row r="1765" spans="1:7" x14ac:dyDescent="0.25">
      <c r="A1765" s="23"/>
      <c r="B1765" s="17" t="s">
        <v>687</v>
      </c>
      <c r="C1765" s="23"/>
      <c r="D1765" s="29"/>
      <c r="E1765" s="11"/>
      <c r="F1765" s="34"/>
      <c r="G1765" s="1"/>
    </row>
    <row r="1766" spans="1:7" x14ac:dyDescent="0.25">
      <c r="A1766" s="23"/>
      <c r="B1766" s="16"/>
      <c r="C1766" s="23"/>
      <c r="D1766" s="29"/>
      <c r="E1766" s="11"/>
      <c r="F1766" s="34"/>
      <c r="G1766" s="1"/>
    </row>
    <row r="1767" spans="1:7" ht="60" x14ac:dyDescent="0.25">
      <c r="A1767" s="23">
        <v>7</v>
      </c>
      <c r="B1767" s="16" t="s">
        <v>688</v>
      </c>
      <c r="C1767" s="23" t="s">
        <v>9</v>
      </c>
      <c r="D1767" s="29">
        <v>1</v>
      </c>
      <c r="E1767" s="40">
        <v>120000</v>
      </c>
      <c r="F1767" s="34">
        <f>D1767*E1767</f>
        <v>120000</v>
      </c>
      <c r="G1767" s="1"/>
    </row>
    <row r="1768" spans="1:7" x14ac:dyDescent="0.25">
      <c r="A1768" s="23"/>
      <c r="B1768" s="16"/>
      <c r="C1768" s="23"/>
      <c r="D1768" s="29"/>
      <c r="E1768" s="11"/>
      <c r="F1768" s="34"/>
      <c r="G1768" s="1"/>
    </row>
    <row r="1769" spans="1:7" x14ac:dyDescent="0.25">
      <c r="A1769" s="23">
        <v>8</v>
      </c>
      <c r="B1769" s="16" t="s">
        <v>681</v>
      </c>
      <c r="C1769" s="23" t="s">
        <v>682</v>
      </c>
      <c r="D1769" s="14"/>
      <c r="E1769" s="40">
        <f>E1767</f>
        <v>120000</v>
      </c>
      <c r="F1769" s="34">
        <f>D1769*E1769</f>
        <v>0</v>
      </c>
      <c r="G1769" s="1"/>
    </row>
    <row r="1770" spans="1:7" x14ac:dyDescent="0.25">
      <c r="A1770" s="23"/>
      <c r="B1770" s="16"/>
      <c r="C1770" s="23"/>
      <c r="D1770" s="29"/>
      <c r="E1770" s="11"/>
      <c r="F1770" s="34"/>
      <c r="G1770" s="1"/>
    </row>
    <row r="1771" spans="1:7" x14ac:dyDescent="0.25">
      <c r="A1771" s="23"/>
      <c r="B1771" s="17" t="s">
        <v>689</v>
      </c>
      <c r="C1771" s="23"/>
      <c r="D1771" s="29"/>
      <c r="E1771" s="11"/>
      <c r="F1771" s="34"/>
      <c r="G1771" s="1"/>
    </row>
    <row r="1772" spans="1:7" x14ac:dyDescent="0.25">
      <c r="A1772" s="23"/>
      <c r="B1772" s="16"/>
      <c r="C1772" s="23"/>
      <c r="D1772" s="29"/>
      <c r="E1772" s="11"/>
      <c r="F1772" s="34"/>
      <c r="G1772" s="1"/>
    </row>
    <row r="1773" spans="1:7" ht="30" x14ac:dyDescent="0.25">
      <c r="A1773" s="23">
        <v>9</v>
      </c>
      <c r="B1773" s="16" t="s">
        <v>690</v>
      </c>
      <c r="C1773" s="23" t="s">
        <v>9</v>
      </c>
      <c r="D1773" s="29">
        <v>1</v>
      </c>
      <c r="E1773" s="40">
        <v>10000</v>
      </c>
      <c r="F1773" s="34">
        <f>D1773*E1773</f>
        <v>10000</v>
      </c>
      <c r="G1773" s="1"/>
    </row>
    <row r="1774" spans="1:7" x14ac:dyDescent="0.25">
      <c r="A1774" s="23"/>
      <c r="B1774" s="16"/>
      <c r="C1774" s="23"/>
      <c r="D1774" s="29"/>
      <c r="E1774" s="11"/>
      <c r="F1774" s="34"/>
      <c r="G1774" s="1"/>
    </row>
    <row r="1775" spans="1:7" x14ac:dyDescent="0.25">
      <c r="A1775" s="23">
        <v>10</v>
      </c>
      <c r="B1775" s="16" t="s">
        <v>681</v>
      </c>
      <c r="C1775" s="23" t="s">
        <v>682</v>
      </c>
      <c r="D1775" s="14"/>
      <c r="E1775" s="40">
        <f>E1773</f>
        <v>10000</v>
      </c>
      <c r="F1775" s="34">
        <f>D1775*E1775</f>
        <v>0</v>
      </c>
      <c r="G1775" s="1"/>
    </row>
    <row r="1776" spans="1:7" x14ac:dyDescent="0.25">
      <c r="A1776" s="23"/>
      <c r="B1776" s="16"/>
      <c r="C1776" s="23"/>
      <c r="D1776" s="29"/>
      <c r="E1776" s="11"/>
      <c r="F1776" s="34"/>
      <c r="G1776" s="1"/>
    </row>
    <row r="1777" spans="1:7" x14ac:dyDescent="0.25">
      <c r="A1777" s="41" t="s">
        <v>713</v>
      </c>
      <c r="B1777" s="18" t="s">
        <v>714</v>
      </c>
      <c r="C1777" s="24"/>
      <c r="D1777" s="24"/>
      <c r="E1777" s="3"/>
      <c r="F1777" s="35">
        <f>SUM(F1746:F1776)</f>
        <v>290000</v>
      </c>
      <c r="G1777" s="1"/>
    </row>
    <row r="1778" spans="1:7" x14ac:dyDescent="0.25">
      <c r="A1778" s="23"/>
      <c r="B1778" s="16"/>
      <c r="C1778" s="23"/>
      <c r="D1778" s="29"/>
      <c r="E1778" s="11"/>
      <c r="F1778" s="34"/>
      <c r="G1778" s="1"/>
    </row>
    <row r="1779" spans="1:7" x14ac:dyDescent="0.25">
      <c r="A1779" s="23">
        <v>1</v>
      </c>
      <c r="B1779" s="16" t="s">
        <v>8</v>
      </c>
      <c r="C1779" s="23" t="s">
        <v>691</v>
      </c>
      <c r="D1779" s="29">
        <v>18</v>
      </c>
      <c r="E1779" s="11"/>
      <c r="F1779" s="34">
        <f>F9</f>
        <v>0</v>
      </c>
      <c r="G1779" s="1"/>
    </row>
    <row r="1780" spans="1:7" x14ac:dyDescent="0.25">
      <c r="A1780" s="23"/>
      <c r="B1780" s="16"/>
      <c r="C1780" s="23"/>
      <c r="D1780" s="29"/>
      <c r="E1780" s="11"/>
      <c r="F1780" s="34"/>
      <c r="G1780" s="1"/>
    </row>
    <row r="1781" spans="1:7" x14ac:dyDescent="0.25">
      <c r="A1781" s="23">
        <v>2</v>
      </c>
      <c r="B1781" s="16" t="s">
        <v>692</v>
      </c>
      <c r="C1781" s="23" t="s">
        <v>691</v>
      </c>
      <c r="D1781" s="29">
        <v>28</v>
      </c>
      <c r="E1781" s="11"/>
      <c r="F1781" s="34">
        <f>F153</f>
        <v>0</v>
      </c>
      <c r="G1781" s="1"/>
    </row>
    <row r="1782" spans="1:7" x14ac:dyDescent="0.25">
      <c r="A1782" s="23"/>
      <c r="B1782" s="16"/>
      <c r="C1782" s="23"/>
      <c r="D1782" s="29"/>
      <c r="E1782" s="11"/>
      <c r="F1782" s="34"/>
      <c r="G1782" s="1"/>
    </row>
    <row r="1783" spans="1:7" x14ac:dyDescent="0.25">
      <c r="A1783" s="23">
        <v>3</v>
      </c>
      <c r="B1783" s="16" t="s">
        <v>693</v>
      </c>
      <c r="C1783" s="23" t="s">
        <v>691</v>
      </c>
      <c r="D1783" s="29">
        <v>32</v>
      </c>
      <c r="E1783" s="11"/>
      <c r="F1783" s="34">
        <f>F221</f>
        <v>0</v>
      </c>
      <c r="G1783" s="1"/>
    </row>
    <row r="1784" spans="1:7" x14ac:dyDescent="0.25">
      <c r="A1784" s="23"/>
      <c r="B1784" s="16"/>
      <c r="C1784" s="23"/>
      <c r="D1784" s="29"/>
      <c r="E1784" s="11"/>
      <c r="F1784" s="34"/>
      <c r="G1784" s="1"/>
    </row>
    <row r="1785" spans="1:7" x14ac:dyDescent="0.25">
      <c r="A1785" s="23">
        <v>4</v>
      </c>
      <c r="B1785" s="16" t="s">
        <v>694</v>
      </c>
      <c r="C1785" s="23" t="s">
        <v>691</v>
      </c>
      <c r="D1785" s="29">
        <v>36</v>
      </c>
      <c r="E1785" s="11"/>
      <c r="F1785" s="34">
        <f>F281</f>
        <v>0</v>
      </c>
      <c r="G1785" s="1"/>
    </row>
    <row r="1786" spans="1:7" x14ac:dyDescent="0.25">
      <c r="A1786" s="23"/>
      <c r="B1786" s="16"/>
      <c r="C1786" s="23"/>
      <c r="D1786" s="29"/>
      <c r="E1786" s="11"/>
      <c r="F1786" s="34"/>
      <c r="G1786" s="1"/>
    </row>
    <row r="1787" spans="1:7" x14ac:dyDescent="0.25">
      <c r="A1787" s="23">
        <v>5</v>
      </c>
      <c r="B1787" s="16" t="s">
        <v>695</v>
      </c>
      <c r="C1787" s="23" t="s">
        <v>691</v>
      </c>
      <c r="D1787" s="29">
        <v>39</v>
      </c>
      <c r="E1787" s="11"/>
      <c r="F1787" s="34">
        <f>F339</f>
        <v>0</v>
      </c>
      <c r="G1787" s="1"/>
    </row>
    <row r="1788" spans="1:7" x14ac:dyDescent="0.25">
      <c r="A1788" s="23"/>
      <c r="B1788" s="16"/>
      <c r="C1788" s="23"/>
      <c r="D1788" s="29"/>
      <c r="E1788" s="11"/>
      <c r="F1788" s="34"/>
      <c r="G1788" s="1"/>
    </row>
    <row r="1789" spans="1:7" x14ac:dyDescent="0.25">
      <c r="A1789" s="23">
        <v>6</v>
      </c>
      <c r="B1789" s="16" t="s">
        <v>696</v>
      </c>
      <c r="C1789" s="23" t="s">
        <v>691</v>
      </c>
      <c r="D1789" s="29">
        <v>42</v>
      </c>
      <c r="E1789" s="11"/>
      <c r="F1789" s="34">
        <f>F377</f>
        <v>0</v>
      </c>
      <c r="G1789" s="1"/>
    </row>
    <row r="1790" spans="1:7" x14ac:dyDescent="0.25">
      <c r="A1790" s="23"/>
      <c r="B1790" s="16"/>
      <c r="C1790" s="23"/>
      <c r="D1790" s="29"/>
      <c r="E1790" s="11"/>
      <c r="F1790" s="34"/>
      <c r="G1790" s="1"/>
    </row>
    <row r="1791" spans="1:7" x14ac:dyDescent="0.25">
      <c r="A1791" s="23">
        <v>7</v>
      </c>
      <c r="B1791" s="16" t="s">
        <v>697</v>
      </c>
      <c r="C1791" s="23" t="s">
        <v>691</v>
      </c>
      <c r="D1791" s="29">
        <v>47</v>
      </c>
      <c r="E1791" s="11"/>
      <c r="F1791" s="34">
        <f>F453</f>
        <v>0</v>
      </c>
      <c r="G1791" s="1"/>
    </row>
    <row r="1792" spans="1:7" x14ac:dyDescent="0.25">
      <c r="A1792" s="23"/>
      <c r="B1792" s="16"/>
      <c r="C1792" s="23"/>
      <c r="D1792" s="29"/>
      <c r="E1792" s="11"/>
      <c r="F1792" s="34"/>
      <c r="G1792" s="1"/>
    </row>
    <row r="1793" spans="1:7" x14ac:dyDescent="0.25">
      <c r="A1793" s="23">
        <v>8</v>
      </c>
      <c r="B1793" s="16" t="s">
        <v>698</v>
      </c>
      <c r="C1793" s="23" t="s">
        <v>691</v>
      </c>
      <c r="D1793" s="29">
        <v>54</v>
      </c>
      <c r="E1793" s="11"/>
      <c r="F1793" s="34">
        <f>F571</f>
        <v>0</v>
      </c>
      <c r="G1793" s="1"/>
    </row>
    <row r="1794" spans="1:7" x14ac:dyDescent="0.25">
      <c r="A1794" s="23"/>
      <c r="B1794" s="16"/>
      <c r="C1794" s="23"/>
      <c r="D1794" s="29"/>
      <c r="E1794" s="11"/>
      <c r="F1794" s="34"/>
      <c r="G1794" s="1"/>
    </row>
    <row r="1795" spans="1:7" x14ac:dyDescent="0.25">
      <c r="A1795" s="23">
        <v>9</v>
      </c>
      <c r="B1795" s="16" t="s">
        <v>699</v>
      </c>
      <c r="C1795" s="23" t="s">
        <v>691</v>
      </c>
      <c r="D1795" s="29">
        <v>58</v>
      </c>
      <c r="E1795" s="11"/>
      <c r="F1795" s="34">
        <f>F639</f>
        <v>0</v>
      </c>
      <c r="G1795" s="1"/>
    </row>
    <row r="1796" spans="1:7" x14ac:dyDescent="0.25">
      <c r="A1796" s="23"/>
      <c r="B1796" s="16"/>
      <c r="C1796" s="23"/>
      <c r="D1796" s="29"/>
      <c r="E1796" s="11"/>
      <c r="F1796" s="34"/>
      <c r="G1796" s="1"/>
    </row>
    <row r="1797" spans="1:7" x14ac:dyDescent="0.25">
      <c r="A1797" s="23">
        <v>10</v>
      </c>
      <c r="B1797" s="16" t="s">
        <v>700</v>
      </c>
      <c r="C1797" s="23" t="s">
        <v>691</v>
      </c>
      <c r="D1797" s="29">
        <v>61</v>
      </c>
      <c r="E1797" s="11"/>
      <c r="F1797" s="34">
        <f>F685</f>
        <v>0</v>
      </c>
      <c r="G1797" s="1"/>
    </row>
    <row r="1798" spans="1:7" x14ac:dyDescent="0.25">
      <c r="A1798" s="23"/>
      <c r="B1798" s="16"/>
      <c r="C1798" s="23"/>
      <c r="D1798" s="29"/>
      <c r="E1798" s="11"/>
      <c r="F1798" s="34"/>
      <c r="G1798" s="1"/>
    </row>
    <row r="1799" spans="1:7" x14ac:dyDescent="0.25">
      <c r="A1799" s="23">
        <v>11</v>
      </c>
      <c r="B1799" s="16" t="s">
        <v>701</v>
      </c>
      <c r="C1799" s="23" t="s">
        <v>691</v>
      </c>
      <c r="D1799" s="29">
        <v>65</v>
      </c>
      <c r="E1799" s="11"/>
      <c r="F1799" s="34">
        <f>F743</f>
        <v>0</v>
      </c>
      <c r="G1799" s="1"/>
    </row>
    <row r="1800" spans="1:7" x14ac:dyDescent="0.25">
      <c r="A1800" s="23"/>
      <c r="B1800" s="16"/>
      <c r="C1800" s="23"/>
      <c r="D1800" s="29"/>
      <c r="E1800" s="11"/>
      <c r="F1800" s="34"/>
      <c r="G1800" s="1"/>
    </row>
    <row r="1801" spans="1:7" x14ac:dyDescent="0.25">
      <c r="A1801" s="23">
        <v>12</v>
      </c>
      <c r="B1801" s="16" t="s">
        <v>702</v>
      </c>
      <c r="C1801" s="23" t="s">
        <v>691</v>
      </c>
      <c r="D1801" s="29">
        <v>68</v>
      </c>
      <c r="E1801" s="11"/>
      <c r="F1801" s="34">
        <f>F793</f>
        <v>0</v>
      </c>
      <c r="G1801" s="1"/>
    </row>
    <row r="1802" spans="1:7" x14ac:dyDescent="0.25">
      <c r="A1802" s="23"/>
      <c r="B1802" s="16"/>
      <c r="C1802" s="23"/>
      <c r="D1802" s="29"/>
      <c r="E1802" s="11"/>
      <c r="F1802" s="34"/>
      <c r="G1802" s="1"/>
    </row>
    <row r="1803" spans="1:7" x14ac:dyDescent="0.25">
      <c r="A1803" s="23">
        <v>13</v>
      </c>
      <c r="B1803" s="16" t="s">
        <v>703</v>
      </c>
      <c r="C1803" s="23" t="s">
        <v>691</v>
      </c>
      <c r="D1803" s="29">
        <v>72</v>
      </c>
      <c r="E1803" s="11"/>
      <c r="F1803" s="34">
        <f>F857</f>
        <v>0</v>
      </c>
      <c r="G1803" s="1"/>
    </row>
    <row r="1804" spans="1:7" x14ac:dyDescent="0.25">
      <c r="A1804" s="23"/>
      <c r="B1804" s="16"/>
      <c r="C1804" s="23"/>
      <c r="D1804" s="29"/>
      <c r="E1804" s="11"/>
      <c r="F1804" s="34"/>
      <c r="G1804" s="1"/>
    </row>
    <row r="1805" spans="1:7" x14ac:dyDescent="0.25">
      <c r="A1805" s="23">
        <v>14</v>
      </c>
      <c r="B1805" s="16" t="s">
        <v>704</v>
      </c>
      <c r="C1805" s="23" t="s">
        <v>691</v>
      </c>
      <c r="D1805" s="29">
        <v>78</v>
      </c>
      <c r="E1805" s="11"/>
      <c r="F1805" s="34">
        <f>F983</f>
        <v>0</v>
      </c>
      <c r="G1805" s="1"/>
    </row>
    <row r="1806" spans="1:7" x14ac:dyDescent="0.25">
      <c r="A1806" s="23"/>
      <c r="B1806" s="16"/>
      <c r="C1806" s="23"/>
      <c r="D1806" s="29"/>
      <c r="E1806" s="11"/>
      <c r="F1806" s="34"/>
      <c r="G1806" s="1"/>
    </row>
    <row r="1807" spans="1:7" x14ac:dyDescent="0.25">
      <c r="A1807" s="23">
        <v>15</v>
      </c>
      <c r="B1807" s="16" t="s">
        <v>705</v>
      </c>
      <c r="C1807" s="23" t="s">
        <v>691</v>
      </c>
      <c r="D1807" s="29">
        <v>81</v>
      </c>
      <c r="E1807" s="11"/>
      <c r="F1807" s="34">
        <f>F1029</f>
        <v>0</v>
      </c>
      <c r="G1807" s="1"/>
    </row>
    <row r="1808" spans="1:7" x14ac:dyDescent="0.25">
      <c r="A1808" s="23"/>
      <c r="B1808" s="16"/>
      <c r="C1808" s="23"/>
      <c r="D1808" s="29"/>
      <c r="E1808" s="11"/>
      <c r="F1808" s="34"/>
      <c r="G1808" s="1"/>
    </row>
    <row r="1809" spans="1:7" x14ac:dyDescent="0.25">
      <c r="A1809" s="23">
        <v>16</v>
      </c>
      <c r="B1809" s="16" t="s">
        <v>706</v>
      </c>
      <c r="C1809" s="23" t="s">
        <v>691</v>
      </c>
      <c r="D1809" s="29">
        <v>86</v>
      </c>
      <c r="E1809" s="11"/>
      <c r="F1809" s="34">
        <f>F1125</f>
        <v>0</v>
      </c>
      <c r="G1809" s="1"/>
    </row>
    <row r="1810" spans="1:7" x14ac:dyDescent="0.25">
      <c r="A1810" s="23"/>
      <c r="B1810" s="16"/>
      <c r="C1810" s="23"/>
      <c r="D1810" s="29"/>
      <c r="E1810" s="11"/>
      <c r="F1810" s="34"/>
      <c r="G1810" s="1"/>
    </row>
    <row r="1811" spans="1:7" x14ac:dyDescent="0.25">
      <c r="A1811" s="23">
        <v>17</v>
      </c>
      <c r="B1811" s="16" t="s">
        <v>707</v>
      </c>
      <c r="C1811" s="23" t="s">
        <v>691</v>
      </c>
      <c r="D1811" s="29">
        <v>97</v>
      </c>
      <c r="E1811" s="11"/>
      <c r="F1811" s="34">
        <f>F1437</f>
        <v>90000</v>
      </c>
      <c r="G1811" s="1"/>
    </row>
    <row r="1812" spans="1:7" x14ac:dyDescent="0.25">
      <c r="A1812" s="23"/>
      <c r="B1812" s="16"/>
      <c r="C1812" s="23"/>
      <c r="D1812" s="29"/>
      <c r="E1812" s="11"/>
      <c r="F1812" s="34"/>
      <c r="G1812" s="1"/>
    </row>
    <row r="1813" spans="1:7" x14ac:dyDescent="0.25">
      <c r="A1813" s="23">
        <v>18</v>
      </c>
      <c r="B1813" s="16" t="s">
        <v>708</v>
      </c>
      <c r="C1813" s="23" t="s">
        <v>691</v>
      </c>
      <c r="D1813" s="29">
        <v>109</v>
      </c>
      <c r="E1813" s="11"/>
      <c r="F1813" s="34">
        <f>F1731</f>
        <v>0</v>
      </c>
      <c r="G1813" s="1"/>
    </row>
    <row r="1814" spans="1:7" x14ac:dyDescent="0.25">
      <c r="A1814" s="23"/>
      <c r="B1814" s="16"/>
      <c r="C1814" s="23"/>
      <c r="D1814" s="29"/>
      <c r="E1814" s="11"/>
      <c r="F1814" s="34"/>
      <c r="G1814" s="1"/>
    </row>
    <row r="1815" spans="1:7" x14ac:dyDescent="0.25">
      <c r="A1815" s="23">
        <v>19</v>
      </c>
      <c r="B1815" s="16" t="s">
        <v>709</v>
      </c>
      <c r="C1815" s="23" t="s">
        <v>691</v>
      </c>
      <c r="D1815" s="29">
        <v>113</v>
      </c>
      <c r="E1815" s="11"/>
      <c r="F1815" s="34">
        <f>F1777</f>
        <v>290000</v>
      </c>
      <c r="G1815" s="1"/>
    </row>
    <row r="1816" spans="1:7" x14ac:dyDescent="0.25">
      <c r="A1816" s="23"/>
      <c r="B1816" s="16"/>
      <c r="C1816" s="23"/>
      <c r="D1816" s="29"/>
      <c r="E1816" s="11"/>
      <c r="F1816" s="34"/>
      <c r="G1816" s="1"/>
    </row>
    <row r="1817" spans="1:7" s="10" customFormat="1" x14ac:dyDescent="0.25">
      <c r="A1817" s="22"/>
      <c r="B1817" s="15" t="s">
        <v>710</v>
      </c>
      <c r="C1817" s="22"/>
      <c r="D1817" s="30"/>
      <c r="E1817" s="7"/>
      <c r="F1817" s="36">
        <f>SUM(F1779:F1816)</f>
        <v>380000</v>
      </c>
      <c r="G1817" s="9"/>
    </row>
    <row r="1818" spans="1:7" x14ac:dyDescent="0.25">
      <c r="A1818" s="23"/>
      <c r="B1818" s="16"/>
      <c r="C1818" s="23"/>
      <c r="D1818" s="29"/>
      <c r="E1818" s="4"/>
      <c r="F1818" s="34"/>
      <c r="G1818" s="1"/>
    </row>
    <row r="1819" spans="1:7" x14ac:dyDescent="0.25">
      <c r="A1819" s="23"/>
      <c r="B1819" s="16" t="s">
        <v>711</v>
      </c>
      <c r="C1819" s="23"/>
      <c r="D1819" s="29"/>
      <c r="E1819" s="4"/>
      <c r="F1819" s="34">
        <f>F1817*0.15</f>
        <v>57000</v>
      </c>
      <c r="G1819" s="1"/>
    </row>
    <row r="1820" spans="1:7" x14ac:dyDescent="0.25">
      <c r="A1820" s="23"/>
      <c r="B1820" s="16"/>
      <c r="C1820" s="23"/>
      <c r="D1820" s="29"/>
      <c r="E1820" s="4"/>
      <c r="F1820" s="34"/>
      <c r="G1820" s="1"/>
    </row>
    <row r="1821" spans="1:7" ht="15.75" thickBot="1" x14ac:dyDescent="0.3">
      <c r="A1821" s="25"/>
      <c r="B1821" s="19" t="s">
        <v>716</v>
      </c>
      <c r="C1821" s="25"/>
      <c r="D1821" s="31"/>
      <c r="E1821" s="5"/>
      <c r="F1821" s="37">
        <f>F1817+F1819</f>
        <v>437000</v>
      </c>
      <c r="G1821" s="1"/>
    </row>
    <row r="1822" spans="1:7" ht="15.75" thickTop="1" x14ac:dyDescent="0.25">
      <c r="A1822" s="26"/>
      <c r="B1822" s="20"/>
      <c r="C1822" s="26"/>
      <c r="D1822" s="32"/>
      <c r="E1822" s="6"/>
      <c r="F1822" s="38"/>
      <c r="G1822" s="1"/>
    </row>
    <row r="1823" spans="1:7" x14ac:dyDescent="0.25">
      <c r="C1823" s="27"/>
    </row>
    <row r="1824" spans="1:7" x14ac:dyDescent="0.25">
      <c r="C1824" s="27"/>
    </row>
  </sheetData>
  <sheetProtection algorithmName="SHA-512" hashValue="Y8vIiE094CUZ7u8X6EPuplF7XHf/7dJIAtRil3BVWa/yAZZ91O9yGaq3LUz/35FlM5Cp+SWWwe9pgjYBHL08AA==" saltValue="tthwAWtcWz6LtYGgJHmRCQ==" spinCount="100000" sheet="1" formatCells="0" formatColumns="0" formatRows="0" insertColumns="0" insertRows="0" insertHyperlinks="0" deleteColumns="0" deleteRows="0" sort="0" autoFilter="0" pivotTables="0"/>
  <autoFilter ref="A1:F1777" xr:uid="{00000000-0001-0000-0000-000000000000}"/>
  <pageMargins left="0.7" right="0.7" top="0.75" bottom="0.75" header="0.3" footer="0.3"/>
  <pageSetup paperSize="9" scale="62" orientation="portrait" r:id="rId1"/>
  <rowBreaks count="2" manualBreakCount="2">
    <brk id="1741" max="5" man="1"/>
    <brk id="1777" max="5" man="1"/>
  </rowBreaks>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Cover</vt:lpstr>
      <vt:lpstr>Inkulu PS - BOQ</vt:lpstr>
      <vt:lpstr>Cover!Print_Area</vt:lpstr>
      <vt:lpstr>'Inkulu PS - BOQ'!Print_Area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shaigan adkins</dc:creator>
  <cp:lastModifiedBy>shaigan adkins</cp:lastModifiedBy>
  <dcterms:created xsi:type="dcterms:W3CDTF">2023-10-24T04:11:21Z</dcterms:created>
  <dcterms:modified xsi:type="dcterms:W3CDTF">2023-11-20T19:04:24Z</dcterms:modified>
</cp:coreProperties>
</file>